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jey\Documents\anoulam\api-python\"/>
    </mc:Choice>
  </mc:AlternateContent>
  <xr:revisionPtr revIDLastSave="0" documentId="13_ncr:1_{79A67B20-3060-4F8A-B903-FD258844EC12}" xr6:coauthVersionLast="47" xr6:coauthVersionMax="47" xr10:uidLastSave="{00000000-0000-0000-0000-000000000000}"/>
  <bookViews>
    <workbookView xWindow="-108" yWindow="-108" windowWidth="23256" windowHeight="12456" activeTab="1" xr2:uid="{6D25124E-490E-4DA8-B1C4-41FC5B5B4B04}"/>
  </bookViews>
  <sheets>
    <sheet name="Tep_list" sheetId="1" r:id="rId1"/>
    <sheet name="Giligans" sheetId="4" r:id="rId2"/>
    <sheet name="Giligans_old" sheetId="2" r:id="rId3"/>
    <sheet name="Descriptions" sheetId="3" r:id="rId4"/>
  </sheets>
  <definedNames>
    <definedName name="_xlnm._FilterDatabase" localSheetId="1" hidden="1">Giligans!$B$1:$F$1</definedName>
    <definedName name="_xlnm._FilterDatabase" localSheetId="2" hidden="1">Giligans_old!$B$1:$F$1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8" i="2"/>
  <c r="I57" i="2"/>
  <c r="I56" i="2"/>
  <c r="I55" i="2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I44" i="2"/>
  <c r="I43" i="2"/>
  <c r="I42" i="2"/>
  <c r="I41" i="2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I32" i="2"/>
  <c r="I31" i="2"/>
  <c r="I30" i="2"/>
  <c r="I29" i="2"/>
  <c r="I28" i="2"/>
  <c r="K28" i="2" s="1"/>
  <c r="I27" i="2"/>
  <c r="K27" i="2" s="1"/>
  <c r="I26" i="2"/>
  <c r="K26" i="2" s="1"/>
  <c r="I25" i="2"/>
  <c r="K25" i="2" s="1"/>
  <c r="I24" i="2"/>
  <c r="K24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K57" i="2"/>
  <c r="K56" i="2"/>
  <c r="K55" i="2"/>
  <c r="K45" i="2"/>
  <c r="K44" i="2"/>
  <c r="K43" i="2"/>
  <c r="K42" i="2"/>
  <c r="K41" i="2"/>
  <c r="K33" i="2"/>
  <c r="K32" i="2"/>
  <c r="K31" i="2"/>
  <c r="K30" i="2"/>
  <c r="K29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6" i="2"/>
  <c r="A5" i="2"/>
  <c r="A4" i="2"/>
  <c r="A3" i="2"/>
</calcChain>
</file>

<file path=xl/sharedStrings.xml><?xml version="1.0" encoding="utf-8"?>
<sst xmlns="http://schemas.openxmlformats.org/spreadsheetml/2006/main" count="763" uniqueCount="413">
  <si>
    <t>Spanish Sardines</t>
  </si>
  <si>
    <t>Chopseuy</t>
  </si>
  <si>
    <t>Tortang Talong</t>
  </si>
  <si>
    <t>Corned Beef with Patatas</t>
  </si>
  <si>
    <t>Ginisang Ampalaya</t>
  </si>
  <si>
    <t>Munggo</t>
  </si>
  <si>
    <t>Buttered Spinach</t>
  </si>
  <si>
    <t>Pakbet</t>
  </si>
  <si>
    <t>Vegetable Springrolls</t>
  </si>
  <si>
    <t>Vegetable Omelette</t>
  </si>
  <si>
    <t>Adobong Sitaw</t>
  </si>
  <si>
    <t>Pansit</t>
  </si>
  <si>
    <t>Tortang Repolyo</t>
  </si>
  <si>
    <t>Tortang Patatas</t>
  </si>
  <si>
    <t>Nilagang Okra</t>
  </si>
  <si>
    <t>Ginisang Togue</t>
  </si>
  <si>
    <t>Dinengdeng</t>
  </si>
  <si>
    <t>Ginataang Gulay</t>
  </si>
  <si>
    <t>Egg Drop Soup</t>
  </si>
  <si>
    <t>Upo Gisado</t>
  </si>
  <si>
    <t>Chicken Afritada</t>
  </si>
  <si>
    <t>Corn and Crab Soup</t>
  </si>
  <si>
    <t>Tinolang Manok</t>
  </si>
  <si>
    <t>Laing</t>
  </si>
  <si>
    <t>Nilagang Baka</t>
  </si>
  <si>
    <t>Sizzling Tofu</t>
  </si>
  <si>
    <t>Ensaladang Talbos</t>
  </si>
  <si>
    <t>Chicken Feet with Egg</t>
  </si>
  <si>
    <t>Tinolang Tahong</t>
  </si>
  <si>
    <t>Baked Tahong</t>
  </si>
  <si>
    <t>Adobong Tahong</t>
  </si>
  <si>
    <t>Adobong Manok</t>
  </si>
  <si>
    <t>Sprite / Coke Manok</t>
  </si>
  <si>
    <t>Kinamatisang Baboy</t>
  </si>
  <si>
    <t>Kinamatisang Manok</t>
  </si>
  <si>
    <t>Nilagang Baboy</t>
  </si>
  <si>
    <t>Sinigang na Baboy</t>
  </si>
  <si>
    <t>Sinampalukang Manok</t>
  </si>
  <si>
    <t>Beef Pares</t>
  </si>
  <si>
    <t>Honey Glazed Chicken</t>
  </si>
  <si>
    <t>Honey Glazed Salmon</t>
  </si>
  <si>
    <t>Sinaing na Hiwas / Tulingan</t>
  </si>
  <si>
    <t>Sarciadong Tilapia</t>
  </si>
  <si>
    <t>Ginataang Tambakol</t>
  </si>
  <si>
    <t>Sweet and Sour Dory</t>
  </si>
  <si>
    <t>Sweet and Sour Pork</t>
  </si>
  <si>
    <t>Chicken Molo Soup</t>
  </si>
  <si>
    <t>Sopas</t>
  </si>
  <si>
    <t>Arroz Caldo</t>
  </si>
  <si>
    <t>Burger Steak with Mushroom Sauce</t>
  </si>
  <si>
    <t>Fish Steak</t>
  </si>
  <si>
    <t>Sarciadong Dalagang Bukid</t>
  </si>
  <si>
    <t>Igado</t>
  </si>
  <si>
    <t>Dinuguan</t>
  </si>
  <si>
    <t>Bicol Express</t>
  </si>
  <si>
    <t>Tinola sa Kalabasa</t>
  </si>
  <si>
    <t>Bistek</t>
  </si>
  <si>
    <t>Daing na Bangus</t>
  </si>
  <si>
    <t>Pumpkin Fritters</t>
  </si>
  <si>
    <t>Calamares</t>
  </si>
  <si>
    <t>Pritong Bangus</t>
  </si>
  <si>
    <t>Adobong Talong</t>
  </si>
  <si>
    <t>Garlic Butter Shrimp</t>
  </si>
  <si>
    <t>Sinigang na Hipon</t>
  </si>
  <si>
    <t>Sinigang sa Bayabas</t>
  </si>
  <si>
    <t>Beef Broccoli</t>
  </si>
  <si>
    <t>Chicken Alfredo Pasta</t>
  </si>
  <si>
    <t>Spaghetti</t>
  </si>
  <si>
    <t>Lumpiang Shanghai</t>
  </si>
  <si>
    <t>Pininyahang Manok</t>
  </si>
  <si>
    <t>Sizzling Hotdog</t>
  </si>
  <si>
    <t>Beef Teriyaki</t>
  </si>
  <si>
    <t>Sipo Eggs</t>
  </si>
  <si>
    <t>contributed_by</t>
  </si>
  <si>
    <t>contributed_on</t>
  </si>
  <si>
    <t>dish_name</t>
  </si>
  <si>
    <t>description</t>
  </si>
  <si>
    <t>image</t>
  </si>
  <si>
    <t>Canned sardines marinated in olive oil with garlic, peppercorns, and bay leaves. A popular breakfast dish often served with rice or as a sandwich filling.</t>
  </si>
  <si>
    <t>A stir-fried vegetable dish with meat slices and various vegetables like carrots, cabbage, snow peas, and bell peppers in a light savory sauce.</t>
  </si>
  <si>
    <t>Grilled eggplant that's flattened, dipped in beaten eggs, and pan-fried. Often served with banana ketchup or a vinegar dipping sauce.</t>
  </si>
  <si>
    <t>Sautéed corned beef with diced potatoes, onions, and garlic. A quick and hearty breakfast dish typically served with rice.</t>
  </si>
  <si>
    <t>Sautéed bitter melon with eggs, tomatoes, and onions. Known for its distinctive bitter flavor that's balanced with other ingredients.</t>
  </si>
  <si>
    <t>A hearty stew made from mung beans, pork bits, and leafy greens like malunggay or spinach. Often eaten on Fridays in Filipino households.</t>
  </si>
  <si>
    <t>Spinach leaves quickly wilted in butter and garlic, sometimes with a splash of lemon. A simple yet nutritious side dish.</t>
  </si>
  <si>
    <t>A vegetable medley of eggplant, okra, string beans, bitter melon, and squash stewed with shrimp paste (bagoong). A northern Filipino specialty.</t>
  </si>
  <si>
    <t>Known locally as lumpiang gulay, these are crispy fried rolls filled with julienned vegetables like carrots, bean sprouts, and cabbage.</t>
  </si>
  <si>
    <t>Beaten eggs cooked with mixed vegetables like bell peppers, tomatoes, and onions. A versatile dish often served for breakfast or as a light meal.</t>
  </si>
  <si>
    <t>String beans cooked in the classic adobo style with soy sauce, vinegar, garlic, and sometimes pork.</t>
  </si>
  <si>
    <t>Stir-fried noodles with meat and vegetables. Various types include bihon (rice noodles), canton (egg noodles), or a combination of both.</t>
  </si>
  <si>
    <t>Cabbage omelette where shredded cabbage is mixed with beaten eggs and pan-fried until golden. Often served with ketchup or sweet chili sauce.</t>
  </si>
  <si>
    <t>Potato omelette made with mashed or thinly sliced potatoes mixed with eggs and seasonings, then pan-fried until crispy on the outside.</t>
  </si>
  <si>
    <t>Simple boiled okra often served as a side dish with a dipping sauce of fish sauce and calamansi or vinegar.</t>
  </si>
  <si>
    <t>Sautéed bean sprouts with meat slices, carrots, and sometimes bell peppers. A quick side dish with a satisfying crunch.</t>
  </si>
  <si>
    <t>An Ilocano vegetable soup made with various local greens, squash, okra, and grilled fish, flavored with bagoong (fermented fish sauce).</t>
  </si>
  <si>
    <t>Assorted vegetables like squash, string beans, and eggplant cooked in coconut milk with chili. Creamy and slightly spicy.</t>
  </si>
  <si>
    <t>A light soup made by slowly pouring beaten eggs into simmering broth, creating silky egg ribbons. Often includes vegetables like spring onions.</t>
  </si>
  <si>
    <t>Sautéed bottle gourd with garlic, onions, tomatoes, and often ground pork. Sometimes cooked with shrimp and sotanghon noodles.</t>
  </si>
  <si>
    <t>Chicken stewed in a tomato-based sauce with bell peppers, carrots, and potatoes. A comfort food often served at Filipino gatherings.</t>
  </si>
  <si>
    <t>A creamy soup featuring sweet corn kernels and crab meat. Sometimes thickened with beaten eggs for added richness.</t>
  </si>
  <si>
    <t>Chicken soup with green papaya, chili leaves, and ginger in a clear broth. Known for its soothing qualities, especially during cold weather.</t>
  </si>
  <si>
    <t>A Bicolano dish of dried taro leaves cooked in coconut milk with chili, shrimp paste, and sometimes meat. Known for its spicy and creamy flavor.</t>
  </si>
  <si>
    <t>Beef soup with potatoes, cabbage, and other vegetables in a clear broth. A comforting dish especially popular during rainy days.</t>
  </si>
  <si>
    <t>Sardinas with Pechay</t>
  </si>
  <si>
    <t>Canned sardines sautéed with garlic, onions, and bok choy (pechay). A quick, protein-rich dish often served with rice.</t>
  </si>
  <si>
    <t>Crispy fried tofu cubes served on a hot plate with a savory sauce, often with onions and bell peppers. Sometimes topped with a raw egg.</t>
  </si>
  <si>
    <t>A salad made with sweet potato leaves (talbos ng kamote), often served with tomatoes, onions, and a vinegar-based dressing.</t>
  </si>
  <si>
    <t>Braised chicken feet with hard-boiled eggs in a savory sauce. Known locally as "adidas" in Filipino street food culture.</t>
  </si>
  <si>
    <t>Mussels soup with ginger, vegetables, and occasionally a splash of rice wine. Light and flavorful with the natural sweetness of mussels.</t>
  </si>
  <si>
    <t>Mussels baked with butter, garlic, cheese, and sometimes breadcrumbs. A popular appetizer or pulutan (food paired with alcoholic drinks).</t>
  </si>
  <si>
    <t>Mussels cooked adobo-style with soy sauce, vinegar, garlic, and bay leaves. The sauce is often reduced until thickened.</t>
  </si>
  <si>
    <t>The Filipino national dish of chicken braised in soy sauce, vinegar, garlic, bay leaves, and peppercorns. Both tangy and savory.</t>
  </si>
  <si>
    <t>Chicken cooked in a light broth with lots of tomatoes, onions, and sometimes patola (sponge gourd). A simpler version of tinola.</t>
  </si>
  <si>
    <t>Pork cooked in a tomato-based broth with vegetables. Similar to sinigang but focusing on tomatoes rather than souring agents.</t>
  </si>
  <si>
    <t>Pork soup with cabbage, potatoes, and other vegetables in a clear broth. A straightforward, homey dish perfect for family meals.</t>
  </si>
  <si>
    <t>Sour pork soup with tamarind as the souring agent, filled with vegetables like radish, string beans, and kangkong (water spinach).</t>
  </si>
  <si>
    <t>Chicken soup similar to sinigang but specifically using young tamarind leaves and fruit as the souring agent. Often includes green papaya and moringa leaves.</t>
  </si>
  <si>
    <t>Braised beef served with a sweet-savory sauce, typically paired with garlic fried rice and a bowl of clear beef broth. A popular street food.</t>
  </si>
  <si>
    <t>Salmon Salt and Pepper</t>
  </si>
  <si>
    <t>Salmon fillets seasoned simply with salt and pepper, then pan-seared or grilled. Sometimes served with a soy sauce and calamansi dipping sauce.</t>
  </si>
  <si>
    <t>Chicken pieces coated in a sweet honey glaze, often with soy sauce and spices, then baked until caramelized.</t>
  </si>
  <si>
    <t>Salmon fillets brushed with a honey glaze, sometimes with garlic and soy sauce, then baked to create a sweet caramelized exterior.</t>
  </si>
  <si>
    <t>Mackerel or bullet tuna simmered in water with salt and sometimes dried kamias (bilimbi fruit). A simple dish highlighting the fish's natural flavor.</t>
  </si>
  <si>
    <t>Adobo sa Gata</t>
  </si>
  <si>
    <t>A variation of adobo where coconut milk is added to the traditional soy sauce and vinegar mixture, creating a richer, creamier sauce.</t>
  </si>
  <si>
    <t>Tulingan</t>
  </si>
  <si>
    <t>Mackerel tuna prepared in various ways - grilled, fried, or stewed. Known for its rich flavor and firm texture.</t>
  </si>
  <si>
    <t>Tilapia fish cooked in a sauce of tomatoes, onions, and beaten eggs. The name comes from the Spanish word "sarciado" meaning to patch or mend.</t>
  </si>
  <si>
    <t>Sapsap sa Sabaw ng Calamansi</t>
  </si>
  <si>
    <t>Slipmouth fish cooked in a light broth with calamansi juice. The citrus brightens and complements the delicate fish flavor.</t>
  </si>
  <si>
    <t>Tuna cooked in coconut milk with chili, ginger, and vegetables. Rich and creamy with a hint of spice.</t>
  </si>
  <si>
    <t>Cream dory fillets fried until crispy then coated in a tangy sweet and sour sauce with bell peppers, pineapple, and carrots.</t>
  </si>
  <si>
    <t>Crispy fried pork pieces tossed in a sweet and sour sauce with bell peppers, pineapple chunks, and onions. A Chinese-Filipino favorite.</t>
  </si>
  <si>
    <t>A Filipino-Chinese soup featuring molo (wonton) dumplings filled with ground chicken in a flavorful chicken broth, often with napa cabbage.</t>
  </si>
  <si>
    <t>A creamy macaroni soup with chicken, vegetables, and evaporated milk. A comfort food especially popular during cold weather or when feeling under the weather.</t>
  </si>
  <si>
    <t>Rice porridge with chicken, ginger, and toppings like boiled egg, green onions, and crispy garlic. A go-to comfort food especially when sick.</t>
  </si>
  <si>
    <t>Paksiw na Isda</t>
  </si>
  <si>
    <t>Fish cooked in vinegar with garlic, ginger, and sometimes ampalaya (bitter melon). The vinegar helps preserve the dish for longer storage.</t>
  </si>
  <si>
    <t>Bagnet Liempo</t>
  </si>
  <si>
    <t>Crispy deep-fried pork belly, similar to lechon kawali but with extra crunch. A specialty from the Ilocos region.</t>
  </si>
  <si>
    <t>Inihaw na Liempo</t>
  </si>
  <si>
    <t>Grilled marinated pork belly, often in a mixture of soy sauce, calamansi, garlic, and sometimes lemongrass. A staple at Filipino barbecues.</t>
  </si>
  <si>
    <t>Calderetang Baka</t>
  </si>
  <si>
    <t>Beef stew with tomato sauce, liver spread, bell peppers, and potatoes. The name comes from the Spanish word "caldera" meaning cauldron.</t>
  </si>
  <si>
    <t>Mechadong Baboy</t>
  </si>
  <si>
    <t>Pork braised in tomato sauce with carrots, potatoes, and bell peppers. Similar to caldereta but typically milder and without the liver spread.</t>
  </si>
  <si>
    <t>Hamburger patties smothered in a savory mushroom gravy, often served with rice instead of buns. A Filipino fast-food favorite.</t>
  </si>
  <si>
    <t>Porkchop Steak</t>
  </si>
  <si>
    <t>Pork chops pan-fried and served with a gravy, often with mushrooms. Sometimes marinated in calamansi and soy sauce before cooking.</t>
  </si>
  <si>
    <t>Usually refers to bangus (milkfish) steak marinated in soy sauce and calamansi, then pan-fried and topped with onions and a savory sauce.</t>
  </si>
  <si>
    <t>Binagoongang Manok</t>
  </si>
  <si>
    <t>Chicken cooked with bagoong alamang (shrimp paste), often with vegetables like eggplant. Savory and pungent with a hint of sweetness.</t>
  </si>
  <si>
    <t>Yellow tail fusilier fish cooked in a tomato sauce with beaten eggs. The eggs create a slightly thickened, silky sauce.</t>
  </si>
  <si>
    <t>Giniling with Patatas at Carrots</t>
  </si>
  <si>
    <t>Ground pork sautéed with potatoes, carrots, green peas, and sometimes raisins in a tomato-based sauce. Often used as a filling for empanadas.</t>
  </si>
  <si>
    <t>An Ilocano dish of pork tenderloin and liver slices stir-fried with bell peppers, carrots, and soy sauce-vinegar mixture.</t>
  </si>
  <si>
    <t>A savory stew of pork blood and meat simmered with vinegar, garlic, and chili. Often served with rice cake (puto).</t>
  </si>
  <si>
    <t>A spicy Bicolano dish of pork cooked in coconut milk with shrimp paste and plenty of chilies. Named after a train that runs through the Bicol region.</t>
  </si>
  <si>
    <t>A variation of tinola using squash instead of green papaya, giving the broth a slightly sweet flavor and golden color.</t>
  </si>
  <si>
    <t>Sinabawang Tinapa sa Kamatis at Talbos ng Kamote</t>
  </si>
  <si>
    <t>Smoked fish soup with tomatoes and sweet potato leaves. A simple yet flavorful dish that's both economical and nutritious.</t>
  </si>
  <si>
    <t>Tokwa with Sweet Chili Sauce</t>
  </si>
  <si>
    <t>Fried tofu cubes served with a sweet chili dipping sauce. Often served as an appetizer or side dish.</t>
  </si>
  <si>
    <t>Thinly sliced beef marinated in soy sauce and calamansi juice, then pan-fried and topped with caramelized onion rings.</t>
  </si>
  <si>
    <t>Milkfish marinated in vinegar, garlic, and black pepper, then dried and fried. Known for its strong flavor and crispy texture.</t>
  </si>
  <si>
    <t>Patola with Miswa</t>
  </si>
  <si>
    <t>Sponge gourd (patola) cooked with thin miswa noodles in a light chicken or pork broth. Sometimes includes shrimp or ground meat.</t>
  </si>
  <si>
    <t>Sweet and Sour Meatballs</t>
  </si>
  <si>
    <t>Ground meat formed into balls, fried, then coated in a tangy sweet and sour sauce with bell peppers and pineapple chunks.</t>
  </si>
  <si>
    <t>Ginisang Giniling with Sayote</t>
  </si>
  <si>
    <t>Ground pork sautéed with chayote (sayote), tomatoes, and onions. A simple dish often served with rice.</t>
  </si>
  <si>
    <t>Okoy na Dilis</t>
  </si>
  <si>
    <t>Fritters made with small dried anchovies, bean sprouts, and carrots. Crispy and savory, often served with a vinegar dipping sauce.</t>
  </si>
  <si>
    <t>Known locally as ukoy na kalabasa, these are fritters made with shredded squash, often mixed with shrimp and served with a vinegar dip.</t>
  </si>
  <si>
    <t>Adobong Pusit</t>
  </si>
  <si>
    <t>Squid cooked adobo-style in its own ink with soy sauce, vinegar, and garlic. The dish has a distinctive black sauce and slightly chewy texture.</t>
  </si>
  <si>
    <t>Battered and deep-fried squid rings, usually served with a mayonnaise or sweet chili dipping sauce. A popular appetizer or bar food.</t>
  </si>
  <si>
    <t>Fried milkfish, often marinated first in vinegar and garlic. Can be served whole or as belly fillets (bangus belly).</t>
  </si>
  <si>
    <t>Eggplant cooked adobo-style in soy sauce, vinegar, and garlic. Sometimes topped with flaked tinapa (smoked fish) for added flavor.</t>
  </si>
  <si>
    <t>Kilawin Isda</t>
  </si>
  <si>
    <t>Filipino ceviche of raw fish cured in vinegar or calamansi juice with onions, ginger, and chili. Sometimes called kinilaw.</t>
  </si>
  <si>
    <t>Shrimp sautéed in a generous amount of garlic and butter, sometimes with a splash of lemon juice. Simple yet luxurious.</t>
  </si>
  <si>
    <t>Sour soup with shrimp and vegetables like kangkong, radish, and tomatoes. The sourness typically comes from tamarind or other souring agents.</t>
  </si>
  <si>
    <t>A variation of sinigang using guava as the souring agent instead of tamarind. This gives a milder, slightly sweeter sour flavor.</t>
  </si>
  <si>
    <t>Orange Chicken</t>
  </si>
  <si>
    <t>Crispy fried chicken pieces coated in a sweet, tangy orange sauce. A Chinese-American dish that has become popular in Filipino fast-food chains.</t>
  </si>
  <si>
    <t>Sotanghon with Soup</t>
  </si>
  <si>
    <t>Glass noodle soup with meat (often chicken), vegetables, and sometimes seafood. The clear broth is flavored with ginger and garlic.</t>
  </si>
  <si>
    <t>Stir-fried beef slices with broccoli florets in a savory sauce, often with oyster sauce. A Chinese dish that's become a Filipino favorite.</t>
  </si>
  <si>
    <t>Pasta in a creamy sauce with chicken pieces. An Italian dish that has been adapted to Filipino tastes, often creamier and sometimes sweeter.</t>
  </si>
  <si>
    <t>Stir Fry Tofu with Beans</t>
  </si>
  <si>
    <t>Tofu cubes stir-fried with string beans, sometimes with ground pork, in a savory sauce. A protein-rich dish with contrasting textures.</t>
  </si>
  <si>
    <t>Filipino-style spaghetti with a distinctively sweet meat sauce, often with sliced hotdogs and topped with grated cheese. Sweeter than Italian versions.</t>
  </si>
  <si>
    <t>Chicken Cordon Bleu</t>
  </si>
  <si>
    <t>Chicken breast pounded thin, rolled with ham and cheese, breaded, and fried or baked. Often served with gravy or white sauce in Filipino contexts.</t>
  </si>
  <si>
    <t>Thin spring rolls filled with ground pork, minced vegetables, and seasonings, then deep-fried until crispy. A must-have at Filipino celebrations.</t>
  </si>
  <si>
    <t>Chicken cooked in a creamy sauce with pineapple chunks, bell peppers, and sometimes carrots. The pineapple adds a sweet-tangy flavor.</t>
  </si>
  <si>
    <t>Sliced hotdogs served on a sizzling plate, often with onions and a sweet-savory sauce. A simple but popular dish especially for children.</t>
  </si>
  <si>
    <t>Beef slices marinated and cooked in a sweet soy-based teriyaki sauce. An adaptation of the Japanese dish with Filipino touches.</t>
  </si>
  <si>
    <t>A dish of quail eggs, shrimp, and vegetables like carrots and green peas in a thick, creamy sauce. Sometimes includes chicken meat.</t>
  </si>
  <si>
    <t>Ginataang Langka</t>
  </si>
  <si>
    <t>Young jackfruit cooked in coconut milk with chili and sometimes pork or shrimp. The jackfruit absorbs the flavors of the creamy sauce.</t>
  </si>
  <si>
    <t>Chicken marinated or cooked with carbonated soda like Sprite or Coke, which helps tenderize the meat and adds a subtle sweetness. The soda also creates a unique caramelized glaze when reduced during cooking.</t>
  </si>
  <si>
    <t>https://lh3.googleusercontent.com/fqTi_2iCkwKmYzQN0Pl88tsOwCsq-sQHHAPdcFxPkLku9r-1OinJ77MXGVytLzWxCrj8Bg=w16383</t>
  </si>
  <si>
    <t>giligansrestaurant.</t>
  </si>
  <si>
    <t>Sizzling Pork Sisig</t>
  </si>
  <si>
    <t>https://lh3.googleusercontent.com/9cIfI5dbeu9G0DvHvZWPYRTJJK0zMV8aocom2kQ6W3DwATqnQ5WUgEyudFTAnz2ufMfP0g=w16383</t>
  </si>
  <si>
    <t>Shrimp Oriental</t>
  </si>
  <si>
    <t>https://lh3.googleusercontent.com/yNgOz7ftZ_-iowQU0R8mvks4TcMtYQLDxIrXbJiR0GN_TkPxNYnsF3vsAF2BAcvtbne1-A=w16383</t>
  </si>
  <si>
    <t>Sweet and Spicy Squid</t>
  </si>
  <si>
    <t>https://lh4.googleusercontent.com/I9c3E-99XrSl8tSkUh7jSqRXLmNrGPe2QncGQ-RrQmP6o3HyJaAKXb7UfWQMztu8iudQ-A=w16383</t>
  </si>
  <si>
    <t>Boneless Chicken Teriyaki</t>
  </si>
  <si>
    <t>https://lh3.googleusercontent.com/FwWYan712n5F18Uw2bMr-S5D_mR2_uBwHMHQQIRNKxNuLIP4eCQ8qTzFCZ_C-wIPlFxBtw=w16383</t>
  </si>
  <si>
    <t>Sisig Rice Platter</t>
  </si>
  <si>
    <t>https://lh3.googleusercontent.com/3zbeVmquNOVEz9KxuqIijHPCfFv6qZlINHfWt-Sjk27QDhn0x_Fl8PQhWqm373vjx65lrQ=w16383</t>
  </si>
  <si>
    <t>Sinigang na Bangus sa Miso</t>
  </si>
  <si>
    <t>https://lh3.googleusercontent.com/Wmsz6fe1RZh5z1Ik3pyoxZIS8hCqGeUuSfaMypZHrzRZuT0gB3L-_rGjFTbR-w_e4fCwZQ=w16383</t>
  </si>
  <si>
    <t>Roast Beef with Gravy</t>
  </si>
  <si>
    <t>https://lh3.googleusercontent.com/BdN7Hsr7BYe9GbeYkE-Tcv-eGYyd-arWcdsKYOYrIZzQHeMrsR_7UQ0bWzAe0TRJrHWLxA=w16383</t>
  </si>
  <si>
    <t>Fried Chicken</t>
  </si>
  <si>
    <t>Sweet and Spicy Fried Chicken</t>
  </si>
  <si>
    <t>https://lh3.googleusercontent.com/EOcBFoRlr1xmaQ2-rwg7qb2mgCaTjhUX5dUBFRe88DQqZ-m88fRkNpi_8M9xsiMnLuOIVg=w16383</t>
  </si>
  <si>
    <t>https://lh3.googleusercontent.com/i5uj2c2OfGaBfcETvciD3nVXrqT40q4AVFHQ-dgrJx2UtPoHF5tqS67E-TMvNfbtIXLXPQ=w16383</t>
  </si>
  <si>
    <t>Roasted Chicken</t>
  </si>
  <si>
    <t>https://lh3.googleusercontent.com/-MUIgRFsyrGySo6I2dSDlCmbWF3ulL12dNDVpiBckLCbnBYD9BrD4HaFCON8JzdChMJ4lQ=w16383</t>
  </si>
  <si>
    <t>Kare Kare Beef</t>
  </si>
  <si>
    <t>https://lh5.googleusercontent.com/0OMd_gxmZk8Ae9s9dlScD7H2njlpckXaJgu5s2zQelps0nGS_BoR-xyL7mMnyxKrHorxPA=w16383</t>
  </si>
  <si>
    <t>Grillled Squid</t>
  </si>
  <si>
    <t>https://lh3.googleusercontent.com/bEP6aPJh7lzTWYN52X9dJpLKdK2hi1HyxGW_tpgMx_bgxVYoSQANTQrAtj_gS_7MfV3Ujg=w16383</t>
  </si>
  <si>
    <t>Grilled Bangus</t>
  </si>
  <si>
    <t>Kare Kareng Gulay</t>
  </si>
  <si>
    <t>https://lh6.googleusercontent.com/GmApapvqhvZIM4Uj-ODWKOFn8rM-wECkEgAxRC0UdcMi8AsYX1iPVwg0hJozubRAcCrfbA=w16383</t>
  </si>
  <si>
    <t>https://lh4.googleusercontent.com/TzxbzUvc7k0T5IKy-iJXZbgqi2yFG5RCWCmW6MmWpz2a6Z0l4mSI-H0JxWhTz2eR-5Up4w=w16383</t>
  </si>
  <si>
    <t>Fried Garlic Chicken</t>
  </si>
  <si>
    <t>https://lh3.googleusercontent.com/OxeuJVQH-HgnAlN0UbkeSNhFMfugUa_js5ZIQ8llZZgDAfG4Wga7NJERprT1RYcAtWb3vg=w16383</t>
  </si>
  <si>
    <t>Fish Filler Oriental</t>
  </si>
  <si>
    <t>https://lh6.googleusercontent.com/xykmNQm9KsN9BxL53IIVFOCnRScLuVVzdQ4kvI4rdfilVb80Dk9RE0a71weyU4ws5vSeWQ=w16383</t>
  </si>
  <si>
    <t>Canton Guisado</t>
  </si>
  <si>
    <t>https://lh6.googleusercontent.com/aZaDth9KlZtMaCfcSnH-V20RNF4VpNPml5acD9q8fvlN5IlOHUTCCKetefQJSlC2IJMugA=w16383</t>
  </si>
  <si>
    <t>https://lh5.googleusercontent.com/FyB1XZEv8IgTifGXUV3X5Dz-izi0QPaAUzPEEitIncj2aZ63o75_oqxIGQWJfvbkCJsJqQ=w16383</t>
  </si>
  <si>
    <t>Sweet and Sour Fish Fillet</t>
  </si>
  <si>
    <t>https://lh4.googleusercontent.com/M3c52rRe_tb79K0ThMnc3tszLrrA7KemMOXXJHBYd-84lQTFqSnZwENJg8TCz2YZ8Y8osw=w16383</t>
  </si>
  <si>
    <t>https://lh3.googleusercontent.com/DmI4XQ-BLbXVOfsouiquGzUPe8aQTdndH25rieMlPAAVJAegVjdvGtiu8fujSoxo6oEscg=w16383</t>
  </si>
  <si>
    <t>Salt and Pepper Squid</t>
  </si>
  <si>
    <t>https://lh6.googleusercontent.com/xDyyQ1CvnTxqpVz_cguvJxl564nz-D61TDF-lF1PfdJzf9mg025svidX6iiv3JFVH2v50A=w16383</t>
  </si>
  <si>
    <t>dish_id</t>
  </si>
  <si>
    <t>Dish</t>
  </si>
  <si>
    <t>Description</t>
  </si>
  <si>
    <t>Tender boneless chicken pieces glazed with a sweet and savory teriyaki sauce, often served with vegetables and steamed rice.</t>
  </si>
  <si>
    <t>Stir-fried egg noodles with assorted vegetables, meat, and seafood in a savory sauce, a Filipino adaptation of Chinese chow mein.</t>
  </si>
  <si>
    <t>Fish Fillet Oriental</t>
  </si>
  <si>
    <t>Delicate fish fillets seasoned with Asian spices, lightly battered and fried, then topped with a flavorful oriental sauce.</t>
  </si>
  <si>
    <t>Fried Chicken Oriental</t>
  </si>
  <si>
    <t>Crispy fried chicken pieces tossed in an aromatic oriental sauce with hints of ginger, soy, and garlic.</t>
  </si>
  <si>
    <t>Chicken pieces seasoned, fried until golden, then topped with crispy fried garlic bits for an aromatic and savory flavor.</t>
  </si>
  <si>
    <t>Milkfish (bangus) marinated in a mixture of calamansi juice, soy sauce, and spices, then grilled to perfection. A Filipino classic.</t>
  </si>
  <si>
    <t>Grilled Squid</t>
  </si>
  <si>
    <t>Fresh squid marinated in a blend of citrus, garlic, and Filipino spices, then chargrilled to tender perfection. Often served with a dipping sauce.</t>
  </si>
  <si>
    <t>A rich Filipino stew made with beef and vegetables simmered in a thick peanut sauce, traditionally served with bagoong (shrimp paste).</t>
  </si>
  <si>
    <t>A vegetarian version of Kare Kare featuring an assortment of vegetables like eggplant, string beans, and banana blossoms in peanut sauce.</t>
  </si>
  <si>
    <t>Slow-cooked tender beef slices served with rich brown gravy, inspired by Western cuisine but adapted to Filipino tastes.</t>
  </si>
  <si>
    <t>Whole chicken seasoned with Filipino herbs and spices, then roasted until the skin is crispy and the meat is juicy.</t>
  </si>
  <si>
    <t>Squid pieces coated in a light batter, fried crisp, then tossed with salt, pepper, and sometimes chili and garlic.</t>
  </si>
  <si>
    <t>Succulent shrimp stir-fried with vegetables in a light oriental sauce with notes of ginger and garlic.</t>
  </si>
  <si>
    <t>Milkfish in a sour tamarind-based soup enhanced with miso, tomatoes, and various vegetables. A comforting Filipino sour soup.</t>
  </si>
  <si>
    <t>A complete meal featuring the famous Filipino sisig (chopped pork parts seasoned with calamansi, onions, and chili) served over steamed rice.</t>
  </si>
  <si>
    <t>A sizzling hot plate dish of finely chopped pork face parts and liver, seasoned with calamansi juice, onions, and chili peppers.</t>
  </si>
  <si>
    <t>Crispy fish fillets topped with a vibrant sweet and sour sauce made with pineapple, bell peppers, and tomatoes.</t>
  </si>
  <si>
    <t>Crispy fried chicken tossed in a sauce that balances sweetness with a spicy kick, influenced by both Filipino and Asian flavors.</t>
  </si>
  <si>
    <t>Tender squid pieces stir-fried and coated in a sauce that combines sweet, spicy, and savory elements, often with bell peppers and onions.</t>
  </si>
  <si>
    <t>https://drive.usercontent.google.com/download?id=1iA0rPCmLEWJzX8yKVu-v63nfT4bat4i_&amp;export=view</t>
  </si>
  <si>
    <t>https://drive.usercontent.google.com/download?id=</t>
  </si>
  <si>
    <t>&amp;export=view</t>
  </si>
  <si>
    <t>ID</t>
  </si>
  <si>
    <t>https://drive.google.com/file/d/1iA0rPCmLEWJzX8yKVu-v63nfT4bat4i_/view?usp=drive_link</t>
  </si>
  <si>
    <t>Pinakbet</t>
  </si>
  <si>
    <t>https://drive.google.com/file/d/18bEGNjqKQALXLn1xOnPBfnxr4D1pIvQG/view?usp=drive_link</t>
  </si>
  <si>
    <t>Miki Bihon Guisado</t>
  </si>
  <si>
    <t>https://drive.google.com/file/d/1tNPkmWrkujjTuu-cWwb7nk233L8cjMho/view?usp=drive_link</t>
  </si>
  <si>
    <t>https://drive.google.com/file/d/1cOUaX0Bu5ZaVpATYZieVfSJUsl5UILQk/view?usp=drive_link</t>
  </si>
  <si>
    <t>Miki Guisado</t>
  </si>
  <si>
    <t>Chicken in Tamarind Soup</t>
  </si>
  <si>
    <t>https://drive.google.com/file/d/1u8fc_85lOrtcyNGU7kLvEuzB38mn_t5O/view?usp=drive_link</t>
  </si>
  <si>
    <t>https://drive.google.com/file/d/1oRmh8oJJPWh5cTYamAwbslWxYOxP3RYs/view?usp=drive_link</t>
  </si>
  <si>
    <t>Sinigang Inihaw na Baboy</t>
  </si>
  <si>
    <t>https://drive.google.com/file/d/1nq6CqdQlNjd0XC3NHu03PfwAyzFjn2o7/view?usp=drive_link</t>
  </si>
  <si>
    <t>https://drive.google.com/file/d/1HD8T_Iu-HfApU9qMtr7CbJRnktHF314g/view?usp=drive_link</t>
  </si>
  <si>
    <t>Sinigang na Baka</t>
  </si>
  <si>
    <t>https://drive.google.com/file/d/1yMTn6JSVu6s7MvDNYU9Dkubz3D3M1qjp/view?usp=drive_link</t>
  </si>
  <si>
    <t>https://drive.google.com/file/d/1RzZzDcgw8aUH4hBBTVcIDd2w-rzfxWM5/view?usp=drive_link</t>
  </si>
  <si>
    <t>Sinigang na Inihaw na Manok</t>
  </si>
  <si>
    <t>https://drive.google.com/file/d/1ucDG5WyGBNjnp1HJmcsotD4O6WGIUhZt/view?usp=drive_link</t>
  </si>
  <si>
    <t>Inihaw na Baboy</t>
  </si>
  <si>
    <t>https://drive.google.com/file/d/19mtGOKTbVgUmUGMVYvJO2aXlVz_5MSsy/view?usp=drive_link</t>
  </si>
  <si>
    <t>Lechon Kawali</t>
  </si>
  <si>
    <t>https://drive.google.com/file/d/1LqLGJB0o66_JDuwJngfdWwhkK3-MmpW2/view?usp=drive_link</t>
  </si>
  <si>
    <t>Pork Barbeque</t>
  </si>
  <si>
    <t>https://drive.google.com/file/d/1sZNjqG1jT6adDm9BvWacz5GoHeaDZ5Re/view?usp=drive_link</t>
  </si>
  <si>
    <t>https://drive.google.com/file/d/1dd7Z6dPfps2O_YJ2r6AL9OZG5KfmDrOg/view?usp=drive_link</t>
  </si>
  <si>
    <t>https://drive.google.com/file/d/1eYKZ-O0o3Nhvzp1ibxTTIRJ5eh6XKvvS/view?usp=drive_link</t>
  </si>
  <si>
    <t>Crispy Pata</t>
  </si>
  <si>
    <t>Bangus Salpicao</t>
  </si>
  <si>
    <t>https://drive.google.com/file/d/1r69uzTJPscJQjWvgr76Hfk0l-en5QZlY/view?usp=drive_link</t>
  </si>
  <si>
    <t>Beef Caldereta</t>
  </si>
  <si>
    <t>https://drive.google.com/file/d/1SeKS8CVUA921O6xKExI9gIQSKfFeJ663/view?usp=drive_link</t>
  </si>
  <si>
    <t>https://drive.google.com/file/d/1KrD--gO3usdpt0kc-3DPHC391r5pehbj/view?usp=drive_link</t>
  </si>
  <si>
    <t>https://drive.google.com/file/d/10lnBTMONQlC6_Bc1F665zBXf-FU0FULl/view?usp=drive_link</t>
  </si>
  <si>
    <t>https://drive.google.com/file/d/1Isjk-R2b9oJz8EKJu5Jrjip_EUjpVWsK/view?usp=drive_link</t>
  </si>
  <si>
    <t>https://drive.google.com/file/d/1vWVmZ7mfc4QmwuU4gbG9CMSv4UkNfSlN/view?usp=drive_link</t>
  </si>
  <si>
    <t>https://drive.google.com/file/d/1pzEGfbs4ObuNEWW1Q2eU1VVy3DYXvfEg/view?usp=drive_link</t>
  </si>
  <si>
    <t>https://drive.google.com/file/d/1DxkSu37S75K7kt70OfBZMum3QuWEH7lK/view?usp=drive_link</t>
  </si>
  <si>
    <t>https://drive.google.com/file/d/1gZoROgcRjJ3A_LAnR6md-2TPtvedhQn7/view?usp=drive_link</t>
  </si>
  <si>
    <t>https://drive.google.com/file/d/1GLB3v1Xhl0o5ZgpkY-LH1g1CF5Tvo5EI/view?usp=drive_link</t>
  </si>
  <si>
    <t>https://drive.google.com/file/d/1axyc3HcKj0xENL-GqK5FxRfNW-lJ3o2u/view?usp=drive_link</t>
  </si>
  <si>
    <t>https://drive.google.com/file/d/1sbHYIHaR5M53spr_2yFhuTIAKqQ51YQE/view?usp=drive_link</t>
  </si>
  <si>
    <t>https://drive.google.com/file/d/1GSnlVxbnHEKDfAcf3y1d4sIXUiDJNIlL/view?usp=drive_link</t>
  </si>
  <si>
    <t>https://drive.google.com/file/d/1-43W0WWOiBtbZ5oR-v5oNcKV1mU5LJ1f/view?usp=drive_link</t>
  </si>
  <si>
    <t>https://drive.google.com/file/d/18W0qlCJCQRfyhxJS-QRA-GzovNipgy0a/view?usp=drive_link</t>
  </si>
  <si>
    <t>https://drive.google.com/file/d/1LSc0stVQRl-8ogIktcrpUVDxEkJB3Qop/view?usp=drive_link</t>
  </si>
  <si>
    <t>https://drive.google.com/file/d/13cWgOxWz1v7xzx--npJ8P0AREh9T8LD5/view?usp=drive_link</t>
  </si>
  <si>
    <t>https://drive.google.com/file/d/1X9ZTwsopanyIAmO5RlURAtWSDsVmtt5j/view?usp=drive_link</t>
  </si>
  <si>
    <t>https://drive.google.com/file/d/1_H1oFFFXT5vof1HUp0o-VimAQo8oA5X_/view?usp=drive_link</t>
  </si>
  <si>
    <t>https://drive.usercontent.google.com/download?id=1tNPkmWrkujjTuu-cWwb7nk233L8cjMho&amp;export=view</t>
  </si>
  <si>
    <t>https://drive.usercontent.google.com/download?id=1cOUaX0Bu5ZaVpATYZieVfSJUsl5UILQk&amp;export=view</t>
  </si>
  <si>
    <t>https://drive.usercontent.google.com/download?id=1u8fc_85lOrtcyNGU7kLvEuzB38mn_t5O&amp;export=view</t>
  </si>
  <si>
    <t>https://drive.usercontent.google.com/download?id=1oRmh8oJJPWh5cTYamAwbslWxYOxP3RYs&amp;export=view</t>
  </si>
  <si>
    <t>https://drive.usercontent.google.com/download?id=1nq6CqdQlNjd0XC3NHu03PfwAyzFjn2o7&amp;export=view</t>
  </si>
  <si>
    <t>https://drive.usercontent.google.com/download?id=1HD8T_Iu-HfApU9qMtr7CbJRnktHF314g&amp;export=view</t>
  </si>
  <si>
    <t>https://drive.usercontent.google.com/download?id=1yMTn6JSVu6s7MvDNYU9Dkubz3D3M1qjp&amp;export=view</t>
  </si>
  <si>
    <t>https://drive.usercontent.google.com/download?id=1RzZzDcgw8aUH4hBBTVcIDd2w-rzfxWM5&amp;export=view</t>
  </si>
  <si>
    <t>https://drive.usercontent.google.com/download?id=1ucDG5WyGBNjnp1HJmcsotD4O6WGIUhZt&amp;export=view</t>
  </si>
  <si>
    <t>https://drive.usercontent.google.com/download?id=19mtGOKTbVgUmUGMVYvJO2aXlVz_5MSsy&amp;export=view</t>
  </si>
  <si>
    <t>https://drive.usercontent.google.com/download?id=1LqLGJB0o66_JDuwJngfdWwhkK3-MmpW2&amp;export=view</t>
  </si>
  <si>
    <t>https://drive.usercontent.google.com/download?id=1sZNjqG1jT6adDm9BvWacz5GoHeaDZ5Re&amp;export=view</t>
  </si>
  <si>
    <t>https://drive.usercontent.google.com/download?id=1dd7Z6dPfps2O_YJ2r6AL9OZG5KfmDrOg&amp;export=view</t>
  </si>
  <si>
    <t>https://drive.usercontent.google.com/download?id=1eYKZ-O0o3Nhvzp1ibxTTIRJ5eh6XKvvS&amp;export=view</t>
  </si>
  <si>
    <t>https://drive.usercontent.google.com/download?id=1r69uzTJPscJQjWvgr76Hfk0l-en5QZlY&amp;export=view</t>
  </si>
  <si>
    <t>https://drive.usercontent.google.com/download?id=1SeKS8CVUA921O6xKExI9gIQSKfFeJ663&amp;export=view</t>
  </si>
  <si>
    <t>https://drive.usercontent.google.com/download?id=1KrD--gO3usdpt0kc-3DPHC391r5pehbj&amp;export=view</t>
  </si>
  <si>
    <t>https://drive.usercontent.google.com/download?id=10lnBTMONQlC6_Bc1F665zBXf-FU0FULl&amp;export=view</t>
  </si>
  <si>
    <t>https://drive.usercontent.google.com/download?id=1Isjk-R2b9oJz8EKJu5Jrjip_EUjpVWsK&amp;export=view</t>
  </si>
  <si>
    <t>https://drive.usercontent.google.com/download?id=1vWVmZ7mfc4QmwuU4gbG9CMSv4UkNfSlN&amp;export=view</t>
  </si>
  <si>
    <t>https://drive.usercontent.google.com/download?id=1pzEGfbs4ObuNEWW1Q2eU1VVy3DYXvfEg&amp;export=view</t>
  </si>
  <si>
    <t>https://drive.usercontent.google.com/download?id=1DxkSu37S75K7kt70OfBZMum3QuWEH7lK&amp;export=view</t>
  </si>
  <si>
    <t>https://drive.usercontent.google.com/download?id=1gZoROgcRjJ3A_LAnR6md-2TPtvedhQn7&amp;export=view</t>
  </si>
  <si>
    <t>https://drive.usercontent.google.com/download?id=1GLB3v1Xhl0o5ZgpkY-LH1g1CF5Tvo5EI&amp;export=view</t>
  </si>
  <si>
    <t>https://drive.usercontent.google.com/download?id=1axyc3HcKj0xENL-GqK5FxRfNW-lJ3o2u&amp;export=view</t>
  </si>
  <si>
    <t>https://drive.usercontent.google.com/download?id=1sbHYIHaR5M53spr_2yFhuTIAKqQ51YQE&amp;export=view</t>
  </si>
  <si>
    <t>https://drive.usercontent.google.com/download?id=1GSnlVxbnHEKDfAcf3y1d4sIXUiDJNIlL&amp;export=view</t>
  </si>
  <si>
    <t>https://drive.usercontent.google.com/download?id=1-43W0WWOiBtbZ5oR-v5oNcKV1mU5LJ1f&amp;export=view</t>
  </si>
  <si>
    <t>https://drive.usercontent.google.com/download?id=18W0qlCJCQRfyhxJS-QRA-GzovNipgy0a&amp;export=view</t>
  </si>
  <si>
    <t>https://drive.usercontent.google.com/download?id=1LSc0stVQRl-8ogIktcrpUVDxEkJB3Qop&amp;export=view</t>
  </si>
  <si>
    <t>https://drive.usercontent.google.com/download?id=13cWgOxWz1v7xzx--npJ8P0AREh9T8LD5&amp;export=view</t>
  </si>
  <si>
    <t>https://drive.usercontent.google.com/download?id=1X9ZTwsopanyIAmO5RlURAtWSDsVmtt5j&amp;export=view</t>
  </si>
  <si>
    <t>https://drive.usercontent.google.com/download?id=1_H1oFFFXT5vof1HUp0o-VimAQo8oA5X_&amp;export=view</t>
  </si>
  <si>
    <t>A colorful vegetable dish featuring bitter melon, eggplant, okra, and string beans cooked with pork and bagoong (shrimp paste).</t>
  </si>
  <si>
    <t>A combination of two noodles - egg noodles (miki) and rice noodles (bihon) - stir-fried with meat, seafood, and vegetables.</t>
  </si>
  <si>
    <t>Egg noodles stir-fried with various meats, seafood, and vegetables in a savory sauce.</t>
  </si>
  <si>
    <t>Tender chicken pieces simmered in a tangy tamarind-based broth with vegetables, similar to sinigang but focused on chicken.</t>
  </si>
  <si>
    <t>A clear beef soup with vegetables like cabbage, potatoes, and corn, seasoned simply to highlight the natural flavors.</t>
  </si>
  <si>
    <t>Sinigang</t>
  </si>
  <si>
    <t>A sour soup made with tamarind, typically containing meat or seafood and vegetables like radish, kangkong, and tomatoes.</t>
  </si>
  <si>
    <t>Grilled pork marinated in a mixture of soy sauce, calamansi, garlic, and spices, resulting in juicy, flavorful meat.</t>
  </si>
  <si>
    <t>Pork simmered in a sour tamarind broth with vegetables like radish, string beans, and water spinach.</t>
  </si>
  <si>
    <t>Beef chunks and vegetables cooked in a tangy tamarind-based soup, offering a hearty and sour flavor profile.</t>
  </si>
  <si>
    <t>Fresh shrimp cooked in a sour tamarind soup with vegetables, creating a light yet flavorful dish.</t>
  </si>
  <si>
    <t>Grilled chicken pieces added to a sour tamarind soup, combining smoky and tangy flavors.</t>
  </si>
  <si>
    <t>Deep-fried pork belly with crunchy skin and tender meat, typically served with a dipping sauce like liver sauce or vinegar.</t>
  </si>
  <si>
    <t>Skewered pork marinated in a sweet-savory mixture, then grilled to caramelized perfection.</t>
  </si>
  <si>
    <t>Crispy fried pork pieces coated in a tangy sauce with pineapple, bell peppers, and onions.</t>
  </si>
  <si>
    <t>Deep-fried pork leg or knuckle with crispy skin and tender meat, served with a soy-vinegar dipping sauce.</t>
  </si>
  <si>
    <t>Milkfish cubes sautéed in garlic, butter, and soy sauce, inspired by the traditional beef salpicao.</t>
  </si>
  <si>
    <t>A rich tomato-based beef stew with potatoes, carrots, bell peppers, and sometimes liver spread for added flavor.</t>
  </si>
  <si>
    <t>Milkfish marinated in a mixture of calamansi juice, soy sauce, and spices, then grilled to perfection.</t>
  </si>
  <si>
    <t>Fresh squid marinated in a blend of citrus, garlic, and spices, then chargrilled to tender perfection.</t>
  </si>
  <si>
    <t>A rich Filipino stew made with beef and vegetables simmered in a thick peanut sauce, traditionally served with bagoong.</t>
  </si>
  <si>
    <t>Chicken pieces coated in seasoned flour or batter, deep-fried until golden and crispy, a Filipino favorite often served with banana ketchup.</t>
  </si>
  <si>
    <t>Grilled pork pieces added to a sour tamarind-based soup, combining the smoky flavor of grilled meat with the tanginess of sinigang broth and vegetables.</t>
  </si>
  <si>
    <t>https://res.cloudinary.com/dkgafu4ts/image/upload/v1746598335/Bangus_Salpicao_ivgvup.jpg</t>
  </si>
  <si>
    <t>https://res.cloudinary.com/dkgafu4ts/image/upload/v1746598335/2pcs_Fried_Chicken_lghpmu.jpg</t>
  </si>
  <si>
    <t>https://res.cloudinary.com/dkgafu4ts/image/upload/v1746598335/Shrimp_Oriental_xgjl7p.jpg</t>
  </si>
  <si>
    <t>https://res.cloudinary.com/dkgafu4ts/image/upload/v1746598335/Sinigang_na_Baboy_zeewnt.jpg</t>
  </si>
  <si>
    <t>https://res.cloudinary.com/dkgafu4ts/image/upload/v1746598334/Pinakbet_njkpzv.jpg</t>
  </si>
  <si>
    <t>https://res.cloudinary.com/dkgafu4ts/image/upload/v1746598334/Nilagang_Baka_z6jwkd.jpg</t>
  </si>
  <si>
    <t>https://res.cloudinary.com/dkgafu4ts/image/upload/v1746598332/Lechon_Kawali_sywb7c.jpg</t>
  </si>
  <si>
    <t>https://res.cloudinary.com/dkgafu4ts/image/upload/v1746598332/Sweet_and_Spicy_Squid_taelgm.jpg</t>
  </si>
  <si>
    <t>https://res.cloudinary.com/dkgafu4ts/image/upload/v1746598332/Miki_Bihon_Guisado_fs6rsp.jpg</t>
  </si>
  <si>
    <t>https://res.cloudinary.com/dkgafu4ts/image/upload/v1746598332/Inihaw_na_Baboy_douipn.jpg</t>
  </si>
  <si>
    <t>https://res.cloudinary.com/dkgafu4ts/image/upload/v1746598331/Sweet_and_Sour_Pork_wtnrw2.jpg</t>
  </si>
  <si>
    <t>https://res.cloudinary.com/dkgafu4ts/image/upload/v1746598331/Sweet_and_Spicy_Fried_Chicken_ppgowe.jpg</t>
  </si>
  <si>
    <t>https://res.cloudinary.com/dkgafu4ts/image/upload/v1746598329/Sisig_Rice_Platter_d7n3r5.jpg</t>
  </si>
  <si>
    <t>https://res.cloudinary.com/dkgafu4ts/image/upload/v1746598329/Sweet_and_Sour_Fish_Fillet_pkby59.jpg</t>
  </si>
  <si>
    <t>https://res.cloudinary.com/dkgafu4ts/image/upload/v1746598329/Sizzling_Pork_Sisig_hekvrd.jpg</t>
  </si>
  <si>
    <t>https://res.cloudinary.com/dkgafu4ts/image/upload/v1746598328/Sinigang_na_Inihaw_na_Manok_ydou6y.jpg</t>
  </si>
  <si>
    <t>https://res.cloudinary.com/dkgafu4ts/image/upload/v1746598327/Sinigang_na_Hipon_ql06ph.jpg</t>
  </si>
  <si>
    <t>https://res.cloudinary.com/dkgafu4ts/image/upload/v1746598327/Sinigang_na_Baka_wkosik.jpg</t>
  </si>
  <si>
    <t>https://res.cloudinary.com/dkgafu4ts/image/upload/v1746598326/Salt_and_Pepper_Squid_v35dzl.jpg</t>
  </si>
  <si>
    <t>https://res.cloudinary.com/dkgafu4ts/image/upload/v1746598326/Sinigang_Inihaw_na_Baboy_cjjwqe.jpg</t>
  </si>
  <si>
    <t>https://res.cloudinary.com/dkgafu4ts/image/upload/v1746598325/Kare-Kare_Beef_ob4jxt.jpg</t>
  </si>
  <si>
    <t>https://res.cloudinary.com/dkgafu4ts/image/upload/v1746598325/Grilled_Squid_tl7nmt.jpg</t>
  </si>
  <si>
    <t>https://res.cloudinary.com/dkgafu4ts/image/upload/v1746598325/Roasted_Chicken_iia1dc.jpg</t>
  </si>
  <si>
    <t>https://res.cloudinary.com/dkgafu4ts/image/upload/v1746598324/Grilled_Bangus_ol3dru.jpg</t>
  </si>
  <si>
    <t>https://res.cloudinary.com/dkgafu4ts/image/upload/v1746598322/Roast_Beef_with_Gravy_tff1s0.jpg</t>
  </si>
  <si>
    <t>https://res.cloudinary.com/dkgafu4ts/image/upload/v1746598323/Fried_Garlic_Chicken_j79xgb.jpg</t>
  </si>
  <si>
    <t>https://res.cloudinary.com/dkgafu4ts/image/upload/v1746598322/Pork_BBQ_6_pcs_ajcdyp.jpg</t>
  </si>
  <si>
    <t>https://res.cloudinary.com/dkgafu4ts/image/upload/v1746598322/Chicken_in_Tamarind_Soup_rlsd89.jpg</t>
  </si>
  <si>
    <t>https://res.cloudinary.com/dkgafu4ts/image/upload/v1746598321/Fish_Fillet_Oriental_jn03m7.jpg</t>
  </si>
  <si>
    <t>https://res.cloudinary.com/dkgafu4ts/image/upload/v1746598320/Crispy_Pata_commng.jpg</t>
  </si>
  <si>
    <t>https://res.cloudinary.com/dkgafu4ts/image/upload/v1746598319/Canton_Guisado_pbyudh.jpg</t>
  </si>
  <si>
    <t>https://res.cloudinary.com/dkgafu4ts/image/upload/v1746598319/Boneless_Chicken_Teriyaki_c4jchj.jpg</t>
  </si>
  <si>
    <t>https://res.cloudinary.com/dkgafu4ts/image/upload/v1746598319/Miki_Guisado_otfq1n.jpg</t>
  </si>
  <si>
    <t>https://res.cloudinary.com/dkgafu4ts/image/upload/v1746598318/Beef_Caldereta_oa6exp.jpg</t>
  </si>
  <si>
    <t>https://res.cloudinary.com/dkgafu4ts/image/upload/v1746598319/Kare-Kareng_Gulay_fdopfy.jpg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</si>
</sst>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1F1F1F"/>
      <name val="Arial"/>
      <family val="2"/>
    </font>
    <font>
      <u/>
      <sz val="11"/>
      <color theme="10"/>
      <name val="Calibri"/>
      <family val="2"/>
      <scheme val="minor"/>
    </font>
    <font>
      <sz val="7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.cloudinary.com/dkgafu4ts/image/upload/v1746598329/Sisig_Rice_Platter_d7n3r5.jpg" TargetMode="External"/><Relationship Id="rId18" Type="http://schemas.openxmlformats.org/officeDocument/2006/relationships/hyperlink" Target="https://res.cloudinary.com/dkgafu4ts/image/upload/v1746598327/Sinigang_na_Baka_wkosik.jpg" TargetMode="External"/><Relationship Id="rId26" Type="http://schemas.openxmlformats.org/officeDocument/2006/relationships/hyperlink" Target="https://res.cloudinary.com/dkgafu4ts/image/upload/v1746598323/Fried_Garlic_Chicken_j79xgb.jpg" TargetMode="External"/><Relationship Id="rId3" Type="http://schemas.openxmlformats.org/officeDocument/2006/relationships/hyperlink" Target="https://res.cloudinary.com/dkgafu4ts/image/upload/v1746598335/Shrimp_Oriental_xgjl7p.jpg" TargetMode="External"/><Relationship Id="rId21" Type="http://schemas.openxmlformats.org/officeDocument/2006/relationships/hyperlink" Target="https://res.cloudinary.com/dkgafu4ts/image/upload/v1746598325/Kare-Kare_Beef_ob4jxt.jpg" TargetMode="External"/><Relationship Id="rId34" Type="http://schemas.openxmlformats.org/officeDocument/2006/relationships/hyperlink" Target="https://res.cloudinary.com/dkgafu4ts/image/upload/v1746598318/Beef_Caldereta_oa6exp.jpg" TargetMode="External"/><Relationship Id="rId7" Type="http://schemas.openxmlformats.org/officeDocument/2006/relationships/hyperlink" Target="https://res.cloudinary.com/dkgafu4ts/image/upload/v1746598332/Lechon_Kawali_sywb7c.jpg" TargetMode="External"/><Relationship Id="rId12" Type="http://schemas.openxmlformats.org/officeDocument/2006/relationships/hyperlink" Target="https://res.cloudinary.com/dkgafu4ts/image/upload/v1746598331/Sweet_and_Spicy_Fried_Chicken_ppgowe.jpg" TargetMode="External"/><Relationship Id="rId17" Type="http://schemas.openxmlformats.org/officeDocument/2006/relationships/hyperlink" Target="https://res.cloudinary.com/dkgafu4ts/image/upload/v1746598327/Sinigang_na_Hipon_ql06ph.jpg" TargetMode="External"/><Relationship Id="rId25" Type="http://schemas.openxmlformats.org/officeDocument/2006/relationships/hyperlink" Target="https://res.cloudinary.com/dkgafu4ts/image/upload/v1746598322/Roast_Beef_with_Gravy_tff1s0.jpg" TargetMode="External"/><Relationship Id="rId33" Type="http://schemas.openxmlformats.org/officeDocument/2006/relationships/hyperlink" Target="https://res.cloudinary.com/dkgafu4ts/image/upload/v1746598319/Miki_Guisado_otfq1n.jpg" TargetMode="External"/><Relationship Id="rId2" Type="http://schemas.openxmlformats.org/officeDocument/2006/relationships/hyperlink" Target="https://res.cloudinary.com/dkgafu4ts/image/upload/v1746598335/2pcs_Fried_Chicken_lghpmu.jpg" TargetMode="External"/><Relationship Id="rId16" Type="http://schemas.openxmlformats.org/officeDocument/2006/relationships/hyperlink" Target="https://res.cloudinary.com/dkgafu4ts/image/upload/v1746598328/Sinigang_na_Inihaw_na_Manok_ydou6y.jpg" TargetMode="External"/><Relationship Id="rId20" Type="http://schemas.openxmlformats.org/officeDocument/2006/relationships/hyperlink" Target="https://res.cloudinary.com/dkgafu4ts/image/upload/v1746598326/Sinigang_Inihaw_na_Baboy_cjjwqe.jpg" TargetMode="External"/><Relationship Id="rId29" Type="http://schemas.openxmlformats.org/officeDocument/2006/relationships/hyperlink" Target="https://res.cloudinary.com/dkgafu4ts/image/upload/v1746598321/Fish_Fillet_Oriental_jn03m7.jpg" TargetMode="External"/><Relationship Id="rId1" Type="http://schemas.openxmlformats.org/officeDocument/2006/relationships/hyperlink" Target="https://res.cloudinary.com/dkgafu4ts/image/upload/v1746598335/Bangus_Salpicao_ivgvup.jpg" TargetMode="External"/><Relationship Id="rId6" Type="http://schemas.openxmlformats.org/officeDocument/2006/relationships/hyperlink" Target="https://res.cloudinary.com/dkgafu4ts/image/upload/v1746598334/Nilagang_Baka_z6jwkd.jpg" TargetMode="External"/><Relationship Id="rId11" Type="http://schemas.openxmlformats.org/officeDocument/2006/relationships/hyperlink" Target="https://res.cloudinary.com/dkgafu4ts/image/upload/v1746598331/Sweet_and_Sour_Pork_wtnrw2.jpg" TargetMode="External"/><Relationship Id="rId24" Type="http://schemas.openxmlformats.org/officeDocument/2006/relationships/hyperlink" Target="https://res.cloudinary.com/dkgafu4ts/image/upload/v1746598324/Grilled_Bangus_ol3dru.jpg" TargetMode="External"/><Relationship Id="rId32" Type="http://schemas.openxmlformats.org/officeDocument/2006/relationships/hyperlink" Target="https://res.cloudinary.com/dkgafu4ts/image/upload/v1746598319/Boneless_Chicken_Teriyaki_c4jchj.jpg" TargetMode="External"/><Relationship Id="rId5" Type="http://schemas.openxmlformats.org/officeDocument/2006/relationships/hyperlink" Target="https://res.cloudinary.com/dkgafu4ts/image/upload/v1746598334/Pinakbet_njkpzv.jpg" TargetMode="External"/><Relationship Id="rId15" Type="http://schemas.openxmlformats.org/officeDocument/2006/relationships/hyperlink" Target="https://res.cloudinary.com/dkgafu4ts/image/upload/v1746598329/Sizzling_Pork_Sisig_hekvrd.jpg" TargetMode="External"/><Relationship Id="rId23" Type="http://schemas.openxmlformats.org/officeDocument/2006/relationships/hyperlink" Target="https://res.cloudinary.com/dkgafu4ts/image/upload/v1746598325/Roasted_Chicken_iia1dc.jpg" TargetMode="External"/><Relationship Id="rId28" Type="http://schemas.openxmlformats.org/officeDocument/2006/relationships/hyperlink" Target="https://res.cloudinary.com/dkgafu4ts/image/upload/v1746598322/Chicken_in_Tamarind_Soup_rlsd89.jpg" TargetMode="External"/><Relationship Id="rId10" Type="http://schemas.openxmlformats.org/officeDocument/2006/relationships/hyperlink" Target="https://res.cloudinary.com/dkgafu4ts/image/upload/v1746598332/Inihaw_na_Baboy_douipn.jpg" TargetMode="External"/><Relationship Id="rId19" Type="http://schemas.openxmlformats.org/officeDocument/2006/relationships/hyperlink" Target="https://res.cloudinary.com/dkgafu4ts/image/upload/v1746598326/Salt_and_Pepper_Squid_v35dzl.jpg" TargetMode="External"/><Relationship Id="rId31" Type="http://schemas.openxmlformats.org/officeDocument/2006/relationships/hyperlink" Target="https://res.cloudinary.com/dkgafu4ts/image/upload/v1746598319/Canton_Guisado_pbyudh.jpg" TargetMode="External"/><Relationship Id="rId4" Type="http://schemas.openxmlformats.org/officeDocument/2006/relationships/hyperlink" Target="https://res.cloudinary.com/dkgafu4ts/image/upload/v1746598335/Sinigang_na_Baboy_zeewnt.jpg" TargetMode="External"/><Relationship Id="rId9" Type="http://schemas.openxmlformats.org/officeDocument/2006/relationships/hyperlink" Target="https://res.cloudinary.com/dkgafu4ts/image/upload/v1746598332/Miki_Bihon_Guisado_fs6rsp.jpg" TargetMode="External"/><Relationship Id="rId14" Type="http://schemas.openxmlformats.org/officeDocument/2006/relationships/hyperlink" Target="https://res.cloudinary.com/dkgafu4ts/image/upload/v1746598329/Sweet_and_Sour_Fish_Fillet_pkby59.jpg" TargetMode="External"/><Relationship Id="rId22" Type="http://schemas.openxmlformats.org/officeDocument/2006/relationships/hyperlink" Target="https://res.cloudinary.com/dkgafu4ts/image/upload/v1746598325/Grilled_Squid_tl7nmt.jpg" TargetMode="External"/><Relationship Id="rId27" Type="http://schemas.openxmlformats.org/officeDocument/2006/relationships/hyperlink" Target="https://res.cloudinary.com/dkgafu4ts/image/upload/v1746598322/Pork_BBQ_6_pcs_ajcdyp.jpg" TargetMode="External"/><Relationship Id="rId30" Type="http://schemas.openxmlformats.org/officeDocument/2006/relationships/hyperlink" Target="https://res.cloudinary.com/dkgafu4ts/image/upload/v1746598320/Crispy_Pata_commng.jpg" TargetMode="External"/><Relationship Id="rId35" Type="http://schemas.openxmlformats.org/officeDocument/2006/relationships/hyperlink" Target="https://res.cloudinary.com/dkgafu4ts/image/upload/v1746598319/Kare-Kareng_Gulay_fdopfy.jpg" TargetMode="External"/><Relationship Id="rId8" Type="http://schemas.openxmlformats.org/officeDocument/2006/relationships/hyperlink" Target="https://res.cloudinary.com/dkgafu4ts/image/upload/v1746598332/Sweet_and_Spicy_Squid_taelg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25F9-AED4-4EFF-B2AD-296B7FA4084F}">
  <dimension ref="A1:E100"/>
  <sheetViews>
    <sheetView workbookViewId="0"/>
  </sheetViews>
  <sheetFormatPr defaultRowHeight="14.4" x14ac:dyDescent="0.3"/>
  <cols>
    <col min="1" max="1" width="32.21875" customWidth="1"/>
    <col min="2" max="2" width="48.44140625" customWidth="1"/>
    <col min="3" max="3" width="20.109375" customWidth="1"/>
    <col min="4" max="4" width="27.88671875" customWidth="1"/>
    <col min="5" max="5" width="13.6640625" bestFit="1" customWidth="1"/>
  </cols>
  <sheetData>
    <row r="1" spans="1:5" x14ac:dyDescent="0.3">
      <c r="A1" s="2" t="s">
        <v>75</v>
      </c>
      <c r="B1" s="2" t="s">
        <v>76</v>
      </c>
      <c r="C1" s="2" t="s">
        <v>77</v>
      </c>
      <c r="D1" s="2" t="s">
        <v>73</v>
      </c>
      <c r="E1" s="2" t="s">
        <v>74</v>
      </c>
    </row>
    <row r="2" spans="1:5" ht="43.2" x14ac:dyDescent="0.3">
      <c r="A2" s="1" t="s">
        <v>0</v>
      </c>
      <c r="B2" s="1" t="s">
        <v>78</v>
      </c>
    </row>
    <row r="3" spans="1:5" ht="43.2" x14ac:dyDescent="0.3">
      <c r="A3" s="1" t="s">
        <v>1</v>
      </c>
      <c r="B3" s="1" t="s">
        <v>79</v>
      </c>
    </row>
    <row r="4" spans="1:5" ht="43.2" x14ac:dyDescent="0.3">
      <c r="A4" s="1" t="s">
        <v>2</v>
      </c>
      <c r="B4" s="1" t="s">
        <v>80</v>
      </c>
    </row>
    <row r="5" spans="1:5" ht="43.2" x14ac:dyDescent="0.3">
      <c r="A5" s="1" t="s">
        <v>3</v>
      </c>
      <c r="B5" s="1" t="s">
        <v>81</v>
      </c>
    </row>
    <row r="6" spans="1:5" ht="43.2" x14ac:dyDescent="0.3">
      <c r="A6" s="1" t="s">
        <v>4</v>
      </c>
      <c r="B6" s="1" t="s">
        <v>82</v>
      </c>
    </row>
    <row r="7" spans="1:5" ht="43.2" x14ac:dyDescent="0.3">
      <c r="A7" s="1" t="s">
        <v>5</v>
      </c>
      <c r="B7" s="1" t="s">
        <v>83</v>
      </c>
    </row>
    <row r="8" spans="1:5" ht="43.2" x14ac:dyDescent="0.3">
      <c r="A8" s="1" t="s">
        <v>6</v>
      </c>
      <c r="B8" s="1" t="s">
        <v>84</v>
      </c>
    </row>
    <row r="9" spans="1:5" ht="43.2" x14ac:dyDescent="0.3">
      <c r="A9" s="1" t="s">
        <v>7</v>
      </c>
      <c r="B9" s="1" t="s">
        <v>85</v>
      </c>
    </row>
    <row r="10" spans="1:5" ht="43.2" x14ac:dyDescent="0.3">
      <c r="A10" s="1" t="s">
        <v>8</v>
      </c>
      <c r="B10" s="1" t="s">
        <v>86</v>
      </c>
    </row>
    <row r="11" spans="1:5" ht="43.2" x14ac:dyDescent="0.3">
      <c r="A11" s="1" t="s">
        <v>9</v>
      </c>
      <c r="B11" s="1" t="s">
        <v>87</v>
      </c>
    </row>
    <row r="12" spans="1:5" ht="28.8" x14ac:dyDescent="0.3">
      <c r="A12" s="1" t="s">
        <v>10</v>
      </c>
      <c r="B12" s="1" t="s">
        <v>88</v>
      </c>
    </row>
    <row r="13" spans="1:5" ht="43.2" x14ac:dyDescent="0.3">
      <c r="A13" s="1" t="s">
        <v>11</v>
      </c>
      <c r="B13" s="1" t="s">
        <v>89</v>
      </c>
    </row>
    <row r="14" spans="1:5" ht="43.2" x14ac:dyDescent="0.3">
      <c r="A14" s="1" t="s">
        <v>12</v>
      </c>
      <c r="B14" s="1" t="s">
        <v>90</v>
      </c>
    </row>
    <row r="15" spans="1:5" ht="43.2" x14ac:dyDescent="0.3">
      <c r="A15" s="1" t="s">
        <v>13</v>
      </c>
      <c r="B15" s="1" t="s">
        <v>91</v>
      </c>
    </row>
    <row r="16" spans="1:5" ht="28.8" x14ac:dyDescent="0.3">
      <c r="A16" s="1" t="s">
        <v>14</v>
      </c>
      <c r="B16" s="1" t="s">
        <v>92</v>
      </c>
    </row>
    <row r="17" spans="1:2" ht="43.2" x14ac:dyDescent="0.3">
      <c r="A17" s="1" t="s">
        <v>15</v>
      </c>
      <c r="B17" s="1" t="s">
        <v>93</v>
      </c>
    </row>
    <row r="18" spans="1:2" ht="43.2" x14ac:dyDescent="0.3">
      <c r="A18" s="1" t="s">
        <v>16</v>
      </c>
      <c r="B18" s="1" t="s">
        <v>94</v>
      </c>
    </row>
    <row r="19" spans="1:2" ht="43.2" x14ac:dyDescent="0.3">
      <c r="A19" s="1" t="s">
        <v>17</v>
      </c>
      <c r="B19" s="1" t="s">
        <v>95</v>
      </c>
    </row>
    <row r="20" spans="1:2" ht="43.2" x14ac:dyDescent="0.3">
      <c r="A20" s="1" t="s">
        <v>18</v>
      </c>
      <c r="B20" s="1" t="s">
        <v>96</v>
      </c>
    </row>
    <row r="21" spans="1:2" ht="43.2" x14ac:dyDescent="0.3">
      <c r="A21" s="1" t="s">
        <v>19</v>
      </c>
      <c r="B21" s="1" t="s">
        <v>97</v>
      </c>
    </row>
    <row r="22" spans="1:2" ht="43.2" x14ac:dyDescent="0.3">
      <c r="A22" s="1" t="s">
        <v>20</v>
      </c>
      <c r="B22" s="1" t="s">
        <v>98</v>
      </c>
    </row>
    <row r="23" spans="1:2" ht="43.2" x14ac:dyDescent="0.3">
      <c r="A23" s="1" t="s">
        <v>21</v>
      </c>
      <c r="B23" s="1" t="s">
        <v>99</v>
      </c>
    </row>
    <row r="24" spans="1:2" ht="43.2" x14ac:dyDescent="0.3">
      <c r="A24" s="1" t="s">
        <v>22</v>
      </c>
      <c r="B24" s="1" t="s">
        <v>100</v>
      </c>
    </row>
    <row r="25" spans="1:2" ht="43.2" x14ac:dyDescent="0.3">
      <c r="A25" s="1" t="s">
        <v>23</v>
      </c>
      <c r="B25" s="1" t="s">
        <v>101</v>
      </c>
    </row>
    <row r="26" spans="1:2" ht="43.2" x14ac:dyDescent="0.3">
      <c r="A26" s="1" t="s">
        <v>24</v>
      </c>
      <c r="B26" s="1" t="s">
        <v>102</v>
      </c>
    </row>
    <row r="27" spans="1:2" ht="43.2" x14ac:dyDescent="0.3">
      <c r="A27" s="1" t="s">
        <v>103</v>
      </c>
      <c r="B27" s="1" t="s">
        <v>104</v>
      </c>
    </row>
    <row r="28" spans="1:2" ht="43.2" x14ac:dyDescent="0.3">
      <c r="A28" s="1" t="s">
        <v>25</v>
      </c>
      <c r="B28" s="1" t="s">
        <v>105</v>
      </c>
    </row>
    <row r="29" spans="1:2" ht="43.2" x14ac:dyDescent="0.3">
      <c r="A29" s="1" t="s">
        <v>26</v>
      </c>
      <c r="B29" s="1" t="s">
        <v>106</v>
      </c>
    </row>
    <row r="30" spans="1:2" ht="43.2" x14ac:dyDescent="0.3">
      <c r="A30" s="1" t="s">
        <v>27</v>
      </c>
      <c r="B30" s="1" t="s">
        <v>107</v>
      </c>
    </row>
    <row r="31" spans="1:2" ht="43.2" x14ac:dyDescent="0.3">
      <c r="A31" s="1" t="s">
        <v>28</v>
      </c>
      <c r="B31" s="1" t="s">
        <v>108</v>
      </c>
    </row>
    <row r="32" spans="1:2" ht="43.2" x14ac:dyDescent="0.3">
      <c r="A32" s="1" t="s">
        <v>29</v>
      </c>
      <c r="B32" s="1" t="s">
        <v>109</v>
      </c>
    </row>
    <row r="33" spans="1:2" ht="43.2" x14ac:dyDescent="0.3">
      <c r="A33" s="1" t="s">
        <v>30</v>
      </c>
      <c r="B33" s="1" t="s">
        <v>110</v>
      </c>
    </row>
    <row r="34" spans="1:2" ht="43.2" x14ac:dyDescent="0.3">
      <c r="A34" s="1" t="s">
        <v>31</v>
      </c>
      <c r="B34" s="1" t="s">
        <v>111</v>
      </c>
    </row>
    <row r="35" spans="1:2" ht="57.6" x14ac:dyDescent="0.3">
      <c r="A35" s="1" t="s">
        <v>32</v>
      </c>
      <c r="B35" s="1" t="s">
        <v>202</v>
      </c>
    </row>
    <row r="36" spans="1:2" ht="43.2" x14ac:dyDescent="0.3">
      <c r="A36" s="1" t="s">
        <v>33</v>
      </c>
      <c r="B36" s="1" t="s">
        <v>113</v>
      </c>
    </row>
    <row r="37" spans="1:2" ht="43.2" x14ac:dyDescent="0.3">
      <c r="A37" s="1" t="s">
        <v>34</v>
      </c>
      <c r="B37" s="1" t="s">
        <v>112</v>
      </c>
    </row>
    <row r="38" spans="1:2" ht="43.2" x14ac:dyDescent="0.3">
      <c r="A38" s="1" t="s">
        <v>35</v>
      </c>
      <c r="B38" s="1" t="s">
        <v>114</v>
      </c>
    </row>
    <row r="39" spans="1:2" ht="43.2" x14ac:dyDescent="0.3">
      <c r="A39" s="1" t="s">
        <v>36</v>
      </c>
      <c r="B39" s="1" t="s">
        <v>115</v>
      </c>
    </row>
    <row r="40" spans="1:2" ht="43.2" x14ac:dyDescent="0.3">
      <c r="A40" s="1" t="s">
        <v>37</v>
      </c>
      <c r="B40" s="1" t="s">
        <v>116</v>
      </c>
    </row>
    <row r="41" spans="1:2" ht="43.2" x14ac:dyDescent="0.3">
      <c r="A41" s="1" t="s">
        <v>38</v>
      </c>
      <c r="B41" s="1" t="s">
        <v>117</v>
      </c>
    </row>
    <row r="42" spans="1:2" ht="43.2" x14ac:dyDescent="0.3">
      <c r="A42" s="1" t="s">
        <v>118</v>
      </c>
      <c r="B42" s="1" t="s">
        <v>119</v>
      </c>
    </row>
    <row r="43" spans="1:2" ht="28.8" x14ac:dyDescent="0.3">
      <c r="A43" s="1" t="s">
        <v>39</v>
      </c>
      <c r="B43" s="1" t="s">
        <v>120</v>
      </c>
    </row>
    <row r="44" spans="1:2" ht="43.2" x14ac:dyDescent="0.3">
      <c r="A44" s="1" t="s">
        <v>40</v>
      </c>
      <c r="B44" s="1" t="s">
        <v>121</v>
      </c>
    </row>
    <row r="45" spans="1:2" ht="43.2" x14ac:dyDescent="0.3">
      <c r="A45" s="1" t="s">
        <v>41</v>
      </c>
      <c r="B45" s="1" t="s">
        <v>122</v>
      </c>
    </row>
    <row r="46" spans="1:2" ht="43.2" x14ac:dyDescent="0.3">
      <c r="A46" s="1" t="s">
        <v>123</v>
      </c>
      <c r="B46" s="1" t="s">
        <v>124</v>
      </c>
    </row>
    <row r="47" spans="1:2" ht="28.8" x14ac:dyDescent="0.3">
      <c r="A47" s="1" t="s">
        <v>125</v>
      </c>
      <c r="B47" s="1" t="s">
        <v>126</v>
      </c>
    </row>
    <row r="48" spans="1:2" ht="43.2" x14ac:dyDescent="0.3">
      <c r="A48" s="1" t="s">
        <v>42</v>
      </c>
      <c r="B48" s="1" t="s">
        <v>127</v>
      </c>
    </row>
    <row r="49" spans="1:2" ht="43.2" x14ac:dyDescent="0.3">
      <c r="A49" s="1" t="s">
        <v>128</v>
      </c>
      <c r="B49" s="1" t="s">
        <v>129</v>
      </c>
    </row>
    <row r="50" spans="1:2" ht="28.8" x14ac:dyDescent="0.3">
      <c r="A50" s="1" t="s">
        <v>43</v>
      </c>
      <c r="B50" s="1" t="s">
        <v>130</v>
      </c>
    </row>
    <row r="51" spans="1:2" ht="43.2" x14ac:dyDescent="0.3">
      <c r="A51" s="1" t="s">
        <v>44</v>
      </c>
      <c r="B51" s="1" t="s">
        <v>131</v>
      </c>
    </row>
    <row r="52" spans="1:2" ht="43.2" x14ac:dyDescent="0.3">
      <c r="A52" s="1" t="s">
        <v>45</v>
      </c>
      <c r="B52" s="1" t="s">
        <v>132</v>
      </c>
    </row>
    <row r="53" spans="1:2" ht="43.2" x14ac:dyDescent="0.3">
      <c r="A53" s="1" t="s">
        <v>46</v>
      </c>
      <c r="B53" s="1" t="s">
        <v>133</v>
      </c>
    </row>
    <row r="54" spans="1:2" ht="43.2" x14ac:dyDescent="0.3">
      <c r="A54" s="1" t="s">
        <v>47</v>
      </c>
      <c r="B54" s="1" t="s">
        <v>134</v>
      </c>
    </row>
    <row r="55" spans="1:2" ht="43.2" x14ac:dyDescent="0.3">
      <c r="A55" s="1" t="s">
        <v>48</v>
      </c>
      <c r="B55" s="1" t="s">
        <v>135</v>
      </c>
    </row>
    <row r="56" spans="1:2" ht="43.2" x14ac:dyDescent="0.3">
      <c r="A56" s="1" t="s">
        <v>136</v>
      </c>
      <c r="B56" s="1" t="s">
        <v>137</v>
      </c>
    </row>
    <row r="57" spans="1:2" ht="28.8" x14ac:dyDescent="0.3">
      <c r="A57" s="1" t="s">
        <v>138</v>
      </c>
      <c r="B57" s="1" t="s">
        <v>139</v>
      </c>
    </row>
    <row r="58" spans="1:2" ht="43.2" x14ac:dyDescent="0.3">
      <c r="A58" s="1" t="s">
        <v>140</v>
      </c>
      <c r="B58" s="1" t="s">
        <v>141</v>
      </c>
    </row>
    <row r="59" spans="1:2" ht="43.2" x14ac:dyDescent="0.3">
      <c r="A59" s="1" t="s">
        <v>142</v>
      </c>
      <c r="B59" s="1" t="s">
        <v>143</v>
      </c>
    </row>
    <row r="60" spans="1:2" ht="43.2" x14ac:dyDescent="0.3">
      <c r="A60" s="1" t="s">
        <v>144</v>
      </c>
      <c r="B60" s="1" t="s">
        <v>145</v>
      </c>
    </row>
    <row r="61" spans="1:2" ht="43.2" x14ac:dyDescent="0.3">
      <c r="A61" s="1" t="s">
        <v>49</v>
      </c>
      <c r="B61" s="1" t="s">
        <v>146</v>
      </c>
    </row>
    <row r="62" spans="1:2" ht="43.2" x14ac:dyDescent="0.3">
      <c r="A62" s="1" t="s">
        <v>147</v>
      </c>
      <c r="B62" s="1" t="s">
        <v>148</v>
      </c>
    </row>
    <row r="63" spans="1:2" ht="43.2" x14ac:dyDescent="0.3">
      <c r="A63" s="1" t="s">
        <v>50</v>
      </c>
      <c r="B63" s="1" t="s">
        <v>149</v>
      </c>
    </row>
    <row r="64" spans="1:2" ht="43.2" x14ac:dyDescent="0.3">
      <c r="A64" s="1" t="s">
        <v>150</v>
      </c>
      <c r="B64" s="1" t="s">
        <v>151</v>
      </c>
    </row>
    <row r="65" spans="1:2" ht="43.2" x14ac:dyDescent="0.3">
      <c r="A65" s="1" t="s">
        <v>51</v>
      </c>
      <c r="B65" s="1" t="s">
        <v>152</v>
      </c>
    </row>
    <row r="66" spans="1:2" ht="43.2" x14ac:dyDescent="0.3">
      <c r="A66" s="1" t="s">
        <v>153</v>
      </c>
      <c r="B66" s="1" t="s">
        <v>154</v>
      </c>
    </row>
    <row r="67" spans="1:2" ht="43.2" x14ac:dyDescent="0.3">
      <c r="A67" s="1" t="s">
        <v>52</v>
      </c>
      <c r="B67" s="1" t="s">
        <v>155</v>
      </c>
    </row>
    <row r="68" spans="1:2" ht="43.2" x14ac:dyDescent="0.3">
      <c r="A68" s="1" t="s">
        <v>53</v>
      </c>
      <c r="B68" s="1" t="s">
        <v>156</v>
      </c>
    </row>
    <row r="69" spans="1:2" ht="43.2" x14ac:dyDescent="0.3">
      <c r="A69" s="1" t="s">
        <v>54</v>
      </c>
      <c r="B69" s="1" t="s">
        <v>157</v>
      </c>
    </row>
    <row r="70" spans="1:2" ht="43.2" x14ac:dyDescent="0.3">
      <c r="A70" s="1" t="s">
        <v>55</v>
      </c>
      <c r="B70" s="1" t="s">
        <v>158</v>
      </c>
    </row>
    <row r="71" spans="1:2" ht="43.2" x14ac:dyDescent="0.3">
      <c r="A71" s="1" t="s">
        <v>159</v>
      </c>
      <c r="B71" s="1" t="s">
        <v>160</v>
      </c>
    </row>
    <row r="72" spans="1:2" ht="28.8" x14ac:dyDescent="0.3">
      <c r="A72" s="1" t="s">
        <v>161</v>
      </c>
      <c r="B72" s="1" t="s">
        <v>162</v>
      </c>
    </row>
    <row r="73" spans="1:2" ht="43.2" x14ac:dyDescent="0.3">
      <c r="A73" s="1" t="s">
        <v>56</v>
      </c>
      <c r="B73" s="1" t="s">
        <v>163</v>
      </c>
    </row>
    <row r="74" spans="1:2" ht="43.2" x14ac:dyDescent="0.3">
      <c r="A74" s="1" t="s">
        <v>57</v>
      </c>
      <c r="B74" s="1" t="s">
        <v>164</v>
      </c>
    </row>
    <row r="75" spans="1:2" ht="43.2" x14ac:dyDescent="0.3">
      <c r="A75" s="1" t="s">
        <v>165</v>
      </c>
      <c r="B75" s="1" t="s">
        <v>166</v>
      </c>
    </row>
    <row r="76" spans="1:2" ht="43.2" x14ac:dyDescent="0.3">
      <c r="A76" s="1" t="s">
        <v>167</v>
      </c>
      <c r="B76" s="1" t="s">
        <v>168</v>
      </c>
    </row>
    <row r="77" spans="1:2" ht="28.8" x14ac:dyDescent="0.3">
      <c r="A77" s="1" t="s">
        <v>169</v>
      </c>
      <c r="B77" s="1" t="s">
        <v>170</v>
      </c>
    </row>
    <row r="78" spans="1:2" ht="43.2" x14ac:dyDescent="0.3">
      <c r="A78" s="1" t="s">
        <v>171</v>
      </c>
      <c r="B78" s="1" t="s">
        <v>172</v>
      </c>
    </row>
    <row r="79" spans="1:2" ht="43.2" x14ac:dyDescent="0.3">
      <c r="A79" s="1" t="s">
        <v>58</v>
      </c>
      <c r="B79" s="1" t="s">
        <v>173</v>
      </c>
    </row>
    <row r="80" spans="1:2" ht="43.2" x14ac:dyDescent="0.3">
      <c r="A80" s="1" t="s">
        <v>174</v>
      </c>
      <c r="B80" s="1" t="s">
        <v>175</v>
      </c>
    </row>
    <row r="81" spans="1:2" ht="43.2" x14ac:dyDescent="0.3">
      <c r="A81" s="1" t="s">
        <v>59</v>
      </c>
      <c r="B81" s="1" t="s">
        <v>176</v>
      </c>
    </row>
    <row r="82" spans="1:2" ht="28.8" x14ac:dyDescent="0.3">
      <c r="A82" s="1" t="s">
        <v>60</v>
      </c>
      <c r="B82" s="1" t="s">
        <v>177</v>
      </c>
    </row>
    <row r="83" spans="1:2" ht="43.2" x14ac:dyDescent="0.3">
      <c r="A83" s="1" t="s">
        <v>61</v>
      </c>
      <c r="B83" s="1" t="s">
        <v>178</v>
      </c>
    </row>
    <row r="84" spans="1:2" ht="43.2" x14ac:dyDescent="0.3">
      <c r="A84" s="1" t="s">
        <v>179</v>
      </c>
      <c r="B84" s="1" t="s">
        <v>180</v>
      </c>
    </row>
    <row r="85" spans="1:2" ht="43.2" x14ac:dyDescent="0.3">
      <c r="A85" s="1" t="s">
        <v>62</v>
      </c>
      <c r="B85" s="1" t="s">
        <v>181</v>
      </c>
    </row>
    <row r="86" spans="1:2" ht="43.2" x14ac:dyDescent="0.3">
      <c r="A86" s="1" t="s">
        <v>63</v>
      </c>
      <c r="B86" s="1" t="s">
        <v>182</v>
      </c>
    </row>
    <row r="87" spans="1:2" ht="43.2" x14ac:dyDescent="0.3">
      <c r="A87" s="1" t="s">
        <v>64</v>
      </c>
      <c r="B87" s="1" t="s">
        <v>183</v>
      </c>
    </row>
    <row r="88" spans="1:2" ht="43.2" x14ac:dyDescent="0.3">
      <c r="A88" s="1" t="s">
        <v>184</v>
      </c>
      <c r="B88" s="1" t="s">
        <v>185</v>
      </c>
    </row>
    <row r="89" spans="1:2" ht="43.2" x14ac:dyDescent="0.3">
      <c r="A89" s="1" t="s">
        <v>186</v>
      </c>
      <c r="B89" s="1" t="s">
        <v>187</v>
      </c>
    </row>
    <row r="90" spans="1:2" ht="43.2" x14ac:dyDescent="0.3">
      <c r="A90" s="1" t="s">
        <v>65</v>
      </c>
      <c r="B90" s="1" t="s">
        <v>188</v>
      </c>
    </row>
    <row r="91" spans="1:2" ht="43.2" x14ac:dyDescent="0.3">
      <c r="A91" s="1" t="s">
        <v>66</v>
      </c>
      <c r="B91" s="1" t="s">
        <v>189</v>
      </c>
    </row>
    <row r="92" spans="1:2" ht="43.2" x14ac:dyDescent="0.3">
      <c r="A92" s="1" t="s">
        <v>190</v>
      </c>
      <c r="B92" s="1" t="s">
        <v>191</v>
      </c>
    </row>
    <row r="93" spans="1:2" ht="43.2" x14ac:dyDescent="0.3">
      <c r="A93" s="1" t="s">
        <v>67</v>
      </c>
      <c r="B93" s="1" t="s">
        <v>192</v>
      </c>
    </row>
    <row r="94" spans="1:2" ht="43.2" x14ac:dyDescent="0.3">
      <c r="A94" s="1" t="s">
        <v>193</v>
      </c>
      <c r="B94" s="1" t="s">
        <v>194</v>
      </c>
    </row>
    <row r="95" spans="1:2" ht="43.2" x14ac:dyDescent="0.3">
      <c r="A95" s="1" t="s">
        <v>68</v>
      </c>
      <c r="B95" s="1" t="s">
        <v>195</v>
      </c>
    </row>
    <row r="96" spans="1:2" ht="43.2" x14ac:dyDescent="0.3">
      <c r="A96" s="1" t="s">
        <v>69</v>
      </c>
      <c r="B96" s="1" t="s">
        <v>196</v>
      </c>
    </row>
    <row r="97" spans="1:2" ht="43.2" x14ac:dyDescent="0.3">
      <c r="A97" s="1" t="s">
        <v>70</v>
      </c>
      <c r="B97" s="1" t="s">
        <v>197</v>
      </c>
    </row>
    <row r="98" spans="1:2" ht="43.2" x14ac:dyDescent="0.3">
      <c r="A98" s="1" t="s">
        <v>71</v>
      </c>
      <c r="B98" s="1" t="s">
        <v>198</v>
      </c>
    </row>
    <row r="99" spans="1:2" ht="43.2" x14ac:dyDescent="0.3">
      <c r="A99" s="1" t="s">
        <v>72</v>
      </c>
      <c r="B99" s="1" t="s">
        <v>199</v>
      </c>
    </row>
    <row r="100" spans="1:2" ht="43.2" x14ac:dyDescent="0.3">
      <c r="A100" s="1" t="s">
        <v>200</v>
      </c>
      <c r="B100" s="1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B0F4-B024-4688-9C7D-B5993D096F0A}">
  <dimension ref="A1:I36"/>
  <sheetViews>
    <sheetView tabSelected="1" topLeftCell="A29" workbookViewId="0">
      <selection activeCell="D39" sqref="D39"/>
    </sheetView>
  </sheetViews>
  <sheetFormatPr defaultRowHeight="14.4" x14ac:dyDescent="0.3"/>
  <cols>
    <col min="2" max="2" width="19.21875" bestFit="1" customWidth="1"/>
    <col min="3" max="3" width="52.33203125" customWidth="1"/>
    <col min="4" max="4" width="33.21875" customWidth="1"/>
    <col min="5" max="5" width="16" bestFit="1" customWidth="1"/>
    <col min="6" max="6" width="14.21875" bestFit="1" customWidth="1"/>
  </cols>
  <sheetData>
    <row r="1" spans="1:9" x14ac:dyDescent="0.3">
      <c r="A1" s="2" t="s">
        <v>245</v>
      </c>
      <c r="B1" s="2" t="s">
        <v>75</v>
      </c>
      <c r="C1" s="2" t="s">
        <v>76</v>
      </c>
      <c r="D1" s="2" t="s">
        <v>77</v>
      </c>
      <c r="E1" s="2" t="s">
        <v>73</v>
      </c>
      <c r="F1" s="2" t="s">
        <v>74</v>
      </c>
      <c r="I1" s="2"/>
    </row>
    <row r="2" spans="1:9" x14ac:dyDescent="0.3">
      <c r="A2">
        <v>1</v>
      </c>
      <c r="B2" s="1" t="s">
        <v>275</v>
      </c>
      <c r="C2" t="s">
        <v>355</v>
      </c>
      <c r="D2" s="6" t="s">
        <v>382</v>
      </c>
      <c r="E2" t="s">
        <v>204</v>
      </c>
      <c r="F2" s="4">
        <v>45784</v>
      </c>
      <c r="G2" s="6"/>
    </row>
    <row r="3" spans="1:9" x14ac:dyDescent="0.3">
      <c r="A3">
        <v>2</v>
      </c>
      <c r="B3" s="1" t="s">
        <v>277</v>
      </c>
      <c r="C3" t="s">
        <v>356</v>
      </c>
      <c r="D3" s="6" t="s">
        <v>386</v>
      </c>
      <c r="E3" t="s">
        <v>204</v>
      </c>
      <c r="F3" s="4">
        <v>45784</v>
      </c>
      <c r="G3" s="6"/>
    </row>
    <row r="4" spans="1:9" x14ac:dyDescent="0.3">
      <c r="A4">
        <v>3</v>
      </c>
      <c r="B4" s="1" t="s">
        <v>280</v>
      </c>
      <c r="C4" t="s">
        <v>357</v>
      </c>
      <c r="D4" s="6" t="s">
        <v>410</v>
      </c>
      <c r="E4" t="s">
        <v>204</v>
      </c>
      <c r="F4" s="4">
        <v>45784</v>
      </c>
      <c r="G4" s="6"/>
    </row>
    <row r="5" spans="1:9" x14ac:dyDescent="0.3">
      <c r="A5">
        <v>4</v>
      </c>
      <c r="B5" t="s">
        <v>281</v>
      </c>
      <c r="C5" t="s">
        <v>358</v>
      </c>
      <c r="D5" s="6" t="s">
        <v>405</v>
      </c>
      <c r="E5" t="s">
        <v>204</v>
      </c>
      <c r="F5" s="4">
        <v>45784</v>
      </c>
      <c r="G5" s="6"/>
    </row>
    <row r="6" spans="1:9" x14ac:dyDescent="0.3">
      <c r="A6">
        <v>5</v>
      </c>
      <c r="B6" t="s">
        <v>24</v>
      </c>
      <c r="C6" t="s">
        <v>359</v>
      </c>
      <c r="D6" s="6" t="s">
        <v>383</v>
      </c>
      <c r="E6" t="s">
        <v>204</v>
      </c>
      <c r="F6" s="4">
        <v>45784</v>
      </c>
      <c r="G6" s="6"/>
    </row>
    <row r="7" spans="1:9" x14ac:dyDescent="0.3">
      <c r="A7">
        <v>6</v>
      </c>
      <c r="B7" t="s">
        <v>284</v>
      </c>
      <c r="C7" t="s">
        <v>377</v>
      </c>
      <c r="D7" s="6" t="s">
        <v>397</v>
      </c>
      <c r="E7" t="s">
        <v>204</v>
      </c>
      <c r="F7" s="4">
        <v>45784</v>
      </c>
      <c r="G7" s="6"/>
    </row>
    <row r="8" spans="1:9" x14ac:dyDescent="0.3">
      <c r="A8">
        <v>7</v>
      </c>
      <c r="B8" t="s">
        <v>36</v>
      </c>
      <c r="C8" t="s">
        <v>363</v>
      </c>
      <c r="D8" s="6" t="s">
        <v>381</v>
      </c>
      <c r="E8" t="s">
        <v>204</v>
      </c>
      <c r="F8" s="4">
        <v>45784</v>
      </c>
      <c r="G8" s="6"/>
    </row>
    <row r="9" spans="1:9" x14ac:dyDescent="0.3">
      <c r="A9">
        <v>8</v>
      </c>
      <c r="B9" t="s">
        <v>287</v>
      </c>
      <c r="C9" t="s">
        <v>364</v>
      </c>
      <c r="D9" s="6" t="s">
        <v>395</v>
      </c>
      <c r="E9" t="s">
        <v>204</v>
      </c>
      <c r="F9" s="4">
        <v>45784</v>
      </c>
      <c r="G9" s="6"/>
    </row>
    <row r="10" spans="1:9" x14ac:dyDescent="0.3">
      <c r="A10">
        <v>9</v>
      </c>
      <c r="B10" t="s">
        <v>63</v>
      </c>
      <c r="C10" t="s">
        <v>365</v>
      </c>
      <c r="D10" s="6" t="s">
        <v>394</v>
      </c>
      <c r="E10" t="s">
        <v>204</v>
      </c>
      <c r="F10" s="4">
        <v>45784</v>
      </c>
      <c r="G10" s="6"/>
    </row>
    <row r="11" spans="1:9" x14ac:dyDescent="0.3">
      <c r="A11">
        <v>10</v>
      </c>
      <c r="B11" t="s">
        <v>290</v>
      </c>
      <c r="C11" t="s">
        <v>366</v>
      </c>
      <c r="D11" s="6" t="s">
        <v>393</v>
      </c>
      <c r="E11" t="s">
        <v>204</v>
      </c>
      <c r="F11" s="4">
        <v>45784</v>
      </c>
      <c r="G11" s="6"/>
    </row>
    <row r="12" spans="1:9" x14ac:dyDescent="0.3">
      <c r="A12">
        <v>11</v>
      </c>
      <c r="B12" t="s">
        <v>292</v>
      </c>
      <c r="C12" t="s">
        <v>362</v>
      </c>
      <c r="D12" s="6" t="s">
        <v>387</v>
      </c>
      <c r="E12" t="s">
        <v>204</v>
      </c>
      <c r="F12" s="4">
        <v>45784</v>
      </c>
      <c r="G12" s="6"/>
    </row>
    <row r="13" spans="1:9" x14ac:dyDescent="0.3">
      <c r="A13">
        <v>12</v>
      </c>
      <c r="B13" t="s">
        <v>294</v>
      </c>
      <c r="C13" t="s">
        <v>367</v>
      </c>
      <c r="D13" s="6" t="s">
        <v>384</v>
      </c>
      <c r="E13" t="s">
        <v>204</v>
      </c>
      <c r="F13" s="4">
        <v>45784</v>
      </c>
      <c r="G13" s="6"/>
    </row>
    <row r="14" spans="1:9" x14ac:dyDescent="0.3">
      <c r="A14">
        <v>13</v>
      </c>
      <c r="B14" t="s">
        <v>296</v>
      </c>
      <c r="C14" t="s">
        <v>368</v>
      </c>
      <c r="D14" s="6" t="s">
        <v>404</v>
      </c>
      <c r="E14" t="s">
        <v>204</v>
      </c>
      <c r="F14" s="4">
        <v>45784</v>
      </c>
      <c r="G14" s="6"/>
    </row>
    <row r="15" spans="1:9" x14ac:dyDescent="0.3">
      <c r="A15">
        <v>14</v>
      </c>
      <c r="B15" t="s">
        <v>45</v>
      </c>
      <c r="C15" t="s">
        <v>369</v>
      </c>
      <c r="D15" s="6" t="s">
        <v>388</v>
      </c>
      <c r="E15" t="s">
        <v>204</v>
      </c>
      <c r="F15" s="4">
        <v>45784</v>
      </c>
      <c r="G15" s="6"/>
    </row>
    <row r="16" spans="1:9" x14ac:dyDescent="0.3">
      <c r="A16">
        <v>15</v>
      </c>
      <c r="B16" t="s">
        <v>300</v>
      </c>
      <c r="C16" t="s">
        <v>370</v>
      </c>
      <c r="D16" s="6" t="s">
        <v>407</v>
      </c>
      <c r="E16" t="s">
        <v>204</v>
      </c>
      <c r="F16" s="4">
        <v>45784</v>
      </c>
      <c r="G16" s="6"/>
    </row>
    <row r="17" spans="1:7" x14ac:dyDescent="0.3">
      <c r="A17">
        <v>16</v>
      </c>
      <c r="B17" t="s">
        <v>301</v>
      </c>
      <c r="C17" t="s">
        <v>371</v>
      </c>
      <c r="D17" s="6" t="s">
        <v>378</v>
      </c>
      <c r="E17" t="s">
        <v>204</v>
      </c>
      <c r="F17" s="4">
        <v>45784</v>
      </c>
      <c r="G17" s="6"/>
    </row>
    <row r="18" spans="1:7" x14ac:dyDescent="0.3">
      <c r="A18">
        <v>17</v>
      </c>
      <c r="B18" t="s">
        <v>303</v>
      </c>
      <c r="C18" t="s">
        <v>372</v>
      </c>
      <c r="D18" s="6" t="s">
        <v>411</v>
      </c>
      <c r="E18" t="s">
        <v>204</v>
      </c>
      <c r="F18" s="4">
        <v>45784</v>
      </c>
      <c r="G18" s="6"/>
    </row>
    <row r="19" spans="1:7" x14ac:dyDescent="0.3">
      <c r="A19">
        <v>18</v>
      </c>
      <c r="B19" t="s">
        <v>229</v>
      </c>
      <c r="C19" t="s">
        <v>255</v>
      </c>
      <c r="D19" s="6" t="s">
        <v>401</v>
      </c>
      <c r="E19" t="s">
        <v>204</v>
      </c>
      <c r="F19" s="4">
        <v>45784</v>
      </c>
      <c r="G19" s="6"/>
    </row>
    <row r="20" spans="1:7" x14ac:dyDescent="0.3">
      <c r="A20">
        <v>19</v>
      </c>
      <c r="B20" t="s">
        <v>256</v>
      </c>
      <c r="C20" t="s">
        <v>257</v>
      </c>
      <c r="D20" s="6" t="s">
        <v>399</v>
      </c>
      <c r="E20" t="s">
        <v>204</v>
      </c>
      <c r="F20" s="4">
        <v>45784</v>
      </c>
      <c r="G20" s="6"/>
    </row>
    <row r="21" spans="1:7" x14ac:dyDescent="0.3">
      <c r="A21">
        <v>20</v>
      </c>
      <c r="B21" t="s">
        <v>225</v>
      </c>
      <c r="C21" t="s">
        <v>258</v>
      </c>
      <c r="D21" s="6" t="s">
        <v>398</v>
      </c>
      <c r="E21" t="s">
        <v>204</v>
      </c>
      <c r="F21" s="4">
        <v>45784</v>
      </c>
      <c r="G21" s="6"/>
    </row>
    <row r="22" spans="1:7" x14ac:dyDescent="0.3">
      <c r="A22">
        <v>21</v>
      </c>
      <c r="B22" t="s">
        <v>223</v>
      </c>
      <c r="C22" t="s">
        <v>261</v>
      </c>
      <c r="D22" s="6" t="s">
        <v>400</v>
      </c>
      <c r="E22" t="s">
        <v>204</v>
      </c>
      <c r="F22" s="4">
        <v>45784</v>
      </c>
      <c r="G22" s="6"/>
    </row>
    <row r="23" spans="1:7" x14ac:dyDescent="0.3">
      <c r="A23">
        <v>22</v>
      </c>
      <c r="B23" t="s">
        <v>243</v>
      </c>
      <c r="C23" t="s">
        <v>262</v>
      </c>
      <c r="D23" s="6" t="s">
        <v>396</v>
      </c>
      <c r="E23" t="s">
        <v>204</v>
      </c>
      <c r="F23" s="4">
        <v>45784</v>
      </c>
      <c r="G23" s="6"/>
    </row>
    <row r="24" spans="1:7" x14ac:dyDescent="0.3">
      <c r="A24">
        <v>23</v>
      </c>
      <c r="B24" t="s">
        <v>220</v>
      </c>
      <c r="C24" t="s">
        <v>268</v>
      </c>
      <c r="D24" s="6" t="s">
        <v>389</v>
      </c>
      <c r="E24" t="s">
        <v>204</v>
      </c>
      <c r="F24" s="4">
        <v>45784</v>
      </c>
      <c r="G24" s="6"/>
    </row>
    <row r="25" spans="1:7" x14ac:dyDescent="0.3">
      <c r="A25">
        <v>24</v>
      </c>
      <c r="B25" t="s">
        <v>240</v>
      </c>
      <c r="C25" t="s">
        <v>267</v>
      </c>
      <c r="D25" s="6" t="s">
        <v>391</v>
      </c>
      <c r="E25" t="s">
        <v>204</v>
      </c>
      <c r="F25" s="4">
        <v>45784</v>
      </c>
      <c r="G25" s="6"/>
    </row>
    <row r="26" spans="1:7" x14ac:dyDescent="0.3">
      <c r="A26">
        <v>25</v>
      </c>
      <c r="B26" s="1" t="s">
        <v>219</v>
      </c>
      <c r="C26" t="s">
        <v>376</v>
      </c>
      <c r="D26" s="6" t="s">
        <v>379</v>
      </c>
      <c r="E26" t="s">
        <v>204</v>
      </c>
      <c r="F26" s="4">
        <v>45784</v>
      </c>
      <c r="G26" s="6"/>
    </row>
    <row r="27" spans="1:7" x14ac:dyDescent="0.3">
      <c r="A27">
        <v>26</v>
      </c>
      <c r="B27" t="s">
        <v>237</v>
      </c>
      <c r="C27" t="s">
        <v>249</v>
      </c>
      <c r="D27" s="6" t="s">
        <v>408</v>
      </c>
      <c r="E27" t="s">
        <v>204</v>
      </c>
      <c r="F27" s="4">
        <v>45784</v>
      </c>
      <c r="G27" s="6"/>
    </row>
    <row r="28" spans="1:7" x14ac:dyDescent="0.3">
      <c r="A28">
        <v>27</v>
      </c>
      <c r="B28" t="s">
        <v>250</v>
      </c>
      <c r="C28" t="s">
        <v>251</v>
      </c>
      <c r="D28" s="6" t="s">
        <v>406</v>
      </c>
      <c r="E28" t="s">
        <v>204</v>
      </c>
      <c r="F28" s="4">
        <v>45784</v>
      </c>
      <c r="G28" s="6"/>
    </row>
    <row r="29" spans="1:7" x14ac:dyDescent="0.3">
      <c r="A29">
        <v>28</v>
      </c>
      <c r="B29" t="s">
        <v>233</v>
      </c>
      <c r="C29" t="s">
        <v>254</v>
      </c>
      <c r="D29" s="6" t="s">
        <v>403</v>
      </c>
      <c r="E29" t="s">
        <v>204</v>
      </c>
      <c r="F29" s="4">
        <v>45784</v>
      </c>
      <c r="G29" s="6"/>
    </row>
    <row r="30" spans="1:7" x14ac:dyDescent="0.3">
      <c r="A30">
        <v>29</v>
      </c>
      <c r="B30" t="s">
        <v>217</v>
      </c>
      <c r="C30" t="s">
        <v>260</v>
      </c>
      <c r="D30" s="6" t="s">
        <v>402</v>
      </c>
      <c r="E30" t="s">
        <v>204</v>
      </c>
      <c r="F30" s="4">
        <v>45784</v>
      </c>
      <c r="G30" s="6"/>
    </row>
    <row r="31" spans="1:7" x14ac:dyDescent="0.3">
      <c r="A31">
        <v>30</v>
      </c>
      <c r="B31" t="s">
        <v>213</v>
      </c>
      <c r="C31" t="s">
        <v>265</v>
      </c>
      <c r="D31" s="6" t="s">
        <v>390</v>
      </c>
      <c r="E31" t="s">
        <v>204</v>
      </c>
      <c r="F31" s="4">
        <v>45784</v>
      </c>
      <c r="G31" s="6"/>
    </row>
    <row r="32" spans="1:7" x14ac:dyDescent="0.3">
      <c r="A32">
        <v>31</v>
      </c>
      <c r="B32" t="s">
        <v>211</v>
      </c>
      <c r="C32" t="s">
        <v>248</v>
      </c>
      <c r="D32" s="6" t="s">
        <v>409</v>
      </c>
      <c r="E32" t="s">
        <v>204</v>
      </c>
      <c r="F32" s="4">
        <v>45784</v>
      </c>
      <c r="G32" s="6"/>
    </row>
    <row r="33" spans="1:7" x14ac:dyDescent="0.3">
      <c r="A33">
        <v>32</v>
      </c>
      <c r="B33" t="s">
        <v>209</v>
      </c>
      <c r="C33" t="s">
        <v>269</v>
      </c>
      <c r="D33" s="6" t="s">
        <v>385</v>
      </c>
      <c r="E33" t="s">
        <v>204</v>
      </c>
      <c r="F33" s="4">
        <v>45784</v>
      </c>
      <c r="G33" s="6"/>
    </row>
    <row r="34" spans="1:7" x14ac:dyDescent="0.3">
      <c r="A34">
        <v>33</v>
      </c>
      <c r="B34" t="s">
        <v>207</v>
      </c>
      <c r="C34" t="s">
        <v>263</v>
      </c>
      <c r="D34" s="6" t="s">
        <v>380</v>
      </c>
      <c r="E34" t="s">
        <v>204</v>
      </c>
      <c r="F34" s="4">
        <v>45784</v>
      </c>
      <c r="G34" s="6"/>
    </row>
    <row r="35" spans="1:7" x14ac:dyDescent="0.3">
      <c r="A35">
        <v>34</v>
      </c>
      <c r="B35" t="s">
        <v>205</v>
      </c>
      <c r="C35" t="s">
        <v>266</v>
      </c>
      <c r="D35" s="6" t="s">
        <v>392</v>
      </c>
      <c r="E35" t="s">
        <v>204</v>
      </c>
      <c r="F35" s="4">
        <v>45784</v>
      </c>
      <c r="G35" s="6"/>
    </row>
    <row r="36" spans="1:7" x14ac:dyDescent="0.3">
      <c r="A36">
        <v>35</v>
      </c>
      <c r="B36" s="1" t="s">
        <v>230</v>
      </c>
      <c r="C36" t="s">
        <v>259</v>
      </c>
      <c r="D36" s="6" t="s">
        <v>412</v>
      </c>
      <c r="E36" t="s">
        <v>204</v>
      </c>
      <c r="F36" s="4">
        <v>45784</v>
      </c>
    </row>
  </sheetData>
  <hyperlinks>
    <hyperlink ref="D17" r:id="rId1" xr:uid="{5F06C075-5B76-42B9-95BB-813AD8635570}"/>
    <hyperlink ref="D26" r:id="rId2" xr:uid="{248BF481-EE23-43A3-81F6-D3D59ED691F2}"/>
    <hyperlink ref="D34" r:id="rId3" xr:uid="{559B0CE8-61E8-44AA-8AF3-99F04747D3A0}"/>
    <hyperlink ref="D8" r:id="rId4" xr:uid="{96198D64-0984-4287-9FC7-1982D1BACE5A}"/>
    <hyperlink ref="D2" r:id="rId5" xr:uid="{47A3CE55-3AC5-4DB1-809C-0D9AC650AF8E}"/>
    <hyperlink ref="D6" r:id="rId6" xr:uid="{FF467881-6992-4BCE-A526-93F316130E57}"/>
    <hyperlink ref="D13" r:id="rId7" xr:uid="{2A706F44-6C56-4808-9700-BDEFDD76ADFF}"/>
    <hyperlink ref="D33" r:id="rId8" xr:uid="{379EDE0E-7D6E-40E1-8D73-643D5651C316}"/>
    <hyperlink ref="D3" r:id="rId9" xr:uid="{C91E0920-E4C7-4C7E-9031-2D4A626D5E4B}"/>
    <hyperlink ref="D12" r:id="rId10" xr:uid="{5A2BA8D3-6CD9-45B8-BE14-91B15D3E1928}"/>
    <hyperlink ref="D15" r:id="rId11" xr:uid="{07645F91-D864-4356-AA06-355E9DFF77D3}"/>
    <hyperlink ref="D24" r:id="rId12" xr:uid="{86A17842-168A-4DA4-B197-70FF99C56D43}"/>
    <hyperlink ref="D31" r:id="rId13" xr:uid="{55F35E62-84E2-47C7-A6F7-2E8B5BCC7A9A}"/>
    <hyperlink ref="D25" r:id="rId14" xr:uid="{4D86E8CC-B726-4996-9408-115DFA7EEF61}"/>
    <hyperlink ref="D35" r:id="rId15" xr:uid="{2C05EABF-72AF-4B60-B8B3-671C6829B988}"/>
    <hyperlink ref="D11" r:id="rId16" xr:uid="{6158019C-44E1-4246-AA5D-B1BDAEE31F18}"/>
    <hyperlink ref="D10" r:id="rId17" xr:uid="{3BEF3901-FBB5-49ED-83A5-A17D32274D2C}"/>
    <hyperlink ref="D9" r:id="rId18" xr:uid="{CABAC2B4-9AEF-457D-9005-B7A45FBB6919}"/>
    <hyperlink ref="D23" r:id="rId19" xr:uid="{DDCBBAC4-042D-4807-9AF2-D40F65BD3757}"/>
    <hyperlink ref="D7" r:id="rId20" xr:uid="{2C1D718B-57EA-4B23-BAA1-80197F4632A5}"/>
    <hyperlink ref="D21" r:id="rId21" xr:uid="{E560CAAC-02A8-42AA-AF8A-BF241C96E890}"/>
    <hyperlink ref="D20" r:id="rId22" xr:uid="{D4BAAB25-162F-4DA8-8CA4-7052E54BC193}"/>
    <hyperlink ref="D22" r:id="rId23" xr:uid="{AF004DC7-60D1-4727-8425-4A4A7929E0AA}"/>
    <hyperlink ref="D19" r:id="rId24" xr:uid="{44BDC76A-EB79-47F4-8ACD-5D6F14168EF2}"/>
    <hyperlink ref="D30" r:id="rId25" xr:uid="{33A52A28-EE25-4CE7-94A4-FE88E0A6A690}"/>
    <hyperlink ref="D29" r:id="rId26" xr:uid="{5B32838D-78B9-4FEE-9678-AE20AED499E0}"/>
    <hyperlink ref="D14" r:id="rId27" xr:uid="{11D980FC-9FFC-4A65-8F6E-AB4788C70EFB}"/>
    <hyperlink ref="D5" r:id="rId28" xr:uid="{B103145A-003D-430D-9AA8-A921B2539080}"/>
    <hyperlink ref="D28" r:id="rId29" xr:uid="{64975CC0-47F6-429C-9862-F7EFEAA5F516}"/>
    <hyperlink ref="D16" r:id="rId30" xr:uid="{4C63F3D6-DADE-45CB-8E0F-0CABA380D051}"/>
    <hyperlink ref="D27" r:id="rId31" xr:uid="{228F111E-6E10-4D61-A298-6501BA318E08}"/>
    <hyperlink ref="D32" r:id="rId32" xr:uid="{C2A954A9-5ED9-4383-B974-D17B03042A28}"/>
    <hyperlink ref="D4" r:id="rId33" xr:uid="{827709A0-5659-4662-BD0C-E50AD0F1C2BC}"/>
    <hyperlink ref="D18" r:id="rId34" xr:uid="{2D6938C9-D9FD-478C-8AEC-13F00DD0E68F}"/>
    <hyperlink ref="D36" r:id="rId35" xr:uid="{64A34461-A676-4506-B610-1D295C76EA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3D9D-EED2-4711-B702-5D7929D7D33B}">
  <dimension ref="A1:K57"/>
  <sheetViews>
    <sheetView topLeftCell="A19" workbookViewId="0">
      <selection activeCell="I25" sqref="I25"/>
    </sheetView>
  </sheetViews>
  <sheetFormatPr defaultRowHeight="14.4" x14ac:dyDescent="0.3"/>
  <cols>
    <col min="2" max="2" width="19.21875" bestFit="1" customWidth="1"/>
    <col min="3" max="3" width="52.33203125" customWidth="1"/>
    <col min="4" max="4" width="33.21875" customWidth="1"/>
    <col min="5" max="5" width="16" bestFit="1" customWidth="1"/>
    <col min="6" max="6" width="14.21875" bestFit="1" customWidth="1"/>
  </cols>
  <sheetData>
    <row r="1" spans="1:11" x14ac:dyDescent="0.3">
      <c r="A1" s="2" t="s">
        <v>245</v>
      </c>
      <c r="B1" s="2" t="s">
        <v>75</v>
      </c>
      <c r="C1" s="2" t="s">
        <v>76</v>
      </c>
      <c r="D1" s="2" t="s">
        <v>77</v>
      </c>
      <c r="E1" s="2" t="s">
        <v>73</v>
      </c>
      <c r="F1" s="2" t="s">
        <v>74</v>
      </c>
      <c r="I1" s="2" t="s">
        <v>273</v>
      </c>
    </row>
    <row r="2" spans="1:11" ht="28.8" x14ac:dyDescent="0.3">
      <c r="A2">
        <v>1</v>
      </c>
      <c r="B2" s="1" t="s">
        <v>211</v>
      </c>
      <c r="C2" t="str">
        <f>VLOOKUP(B2,Descriptions!$A$1:$B$20,2,FALSE)</f>
        <v>Tender boneless chicken pieces glazed with a sweet and savory teriyaki sauce, often served with vegetables and steamed rice.</v>
      </c>
      <c r="D2" s="3" t="s">
        <v>210</v>
      </c>
      <c r="E2" t="s">
        <v>204</v>
      </c>
      <c r="F2" s="4">
        <v>45784</v>
      </c>
      <c r="H2" s="6" t="s">
        <v>271</v>
      </c>
      <c r="J2" t="s">
        <v>272</v>
      </c>
      <c r="K2" t="str">
        <f t="shared" ref="K2:K23" si="0">_xlfn.CONCAT(H2,I2,J2)</f>
        <v>https://drive.usercontent.google.com/download?id=&amp;export=view</v>
      </c>
    </row>
    <row r="3" spans="1:11" x14ac:dyDescent="0.3">
      <c r="A3">
        <f>IF(B3&lt;&gt;B2,A2+1,A2)</f>
        <v>2</v>
      </c>
      <c r="B3" s="1" t="s">
        <v>237</v>
      </c>
      <c r="C3" t="str">
        <f>VLOOKUP(B3,Descriptions!$A$1:$B$20,2,FALSE)</f>
        <v>Stir-fried egg noodles with assorted vegetables, meat, and seafood in a savory sauce, a Filipino adaptation of Chinese chow mein.</v>
      </c>
      <c r="D3" s="3" t="s">
        <v>236</v>
      </c>
      <c r="E3" t="s">
        <v>204</v>
      </c>
      <c r="F3" s="4">
        <v>45784</v>
      </c>
      <c r="H3" s="6" t="s">
        <v>271</v>
      </c>
      <c r="J3" t="s">
        <v>272</v>
      </c>
      <c r="K3" t="str">
        <f t="shared" si="0"/>
        <v>https://drive.usercontent.google.com/download?id=&amp;export=view</v>
      </c>
    </row>
    <row r="4" spans="1:11" x14ac:dyDescent="0.3">
      <c r="A4">
        <f t="shared" ref="A4:A23" si="1">IF(B4&lt;&gt;B3,A3+1,A3)</f>
        <v>3</v>
      </c>
      <c r="B4" s="1" t="s">
        <v>235</v>
      </c>
      <c r="C4" t="e">
        <f>VLOOKUP(B4,Descriptions!$A$1:$B$20,2,FALSE)</f>
        <v>#N/A</v>
      </c>
      <c r="D4" s="5" t="s">
        <v>234</v>
      </c>
      <c r="E4" t="s">
        <v>204</v>
      </c>
      <c r="F4" s="4">
        <v>45784</v>
      </c>
      <c r="H4" s="6" t="s">
        <v>271</v>
      </c>
      <c r="J4" t="s">
        <v>272</v>
      </c>
      <c r="K4" t="str">
        <f t="shared" si="0"/>
        <v>https://drive.usercontent.google.com/download?id=&amp;export=view</v>
      </c>
    </row>
    <row r="5" spans="1:11" x14ac:dyDescent="0.3">
      <c r="A5">
        <f t="shared" si="1"/>
        <v>4</v>
      </c>
      <c r="B5" s="1" t="s">
        <v>219</v>
      </c>
      <c r="C5" t="e">
        <f>VLOOKUP(B5,Descriptions!$A$1:$B$20,2,FALSE)</f>
        <v>#N/A</v>
      </c>
      <c r="D5" s="3" t="s">
        <v>218</v>
      </c>
      <c r="E5" t="s">
        <v>204</v>
      </c>
      <c r="F5" s="4">
        <v>45784</v>
      </c>
      <c r="H5" s="6" t="s">
        <v>271</v>
      </c>
      <c r="J5" t="s">
        <v>272</v>
      </c>
      <c r="K5" t="str">
        <f t="shared" si="0"/>
        <v>https://drive.usercontent.google.com/download?id=&amp;export=view</v>
      </c>
    </row>
    <row r="6" spans="1:11" x14ac:dyDescent="0.3">
      <c r="A6">
        <f t="shared" si="1"/>
        <v>4</v>
      </c>
      <c r="B6" s="1" t="s">
        <v>219</v>
      </c>
      <c r="C6" t="e">
        <f>VLOOKUP(B6,Descriptions!$A$1:$B$20,2,FALSE)</f>
        <v>#N/A</v>
      </c>
      <c r="D6" s="3" t="s">
        <v>238</v>
      </c>
      <c r="E6" t="s">
        <v>204</v>
      </c>
      <c r="F6" s="4">
        <v>45784</v>
      </c>
      <c r="H6" s="6" t="s">
        <v>271</v>
      </c>
      <c r="J6" t="s">
        <v>272</v>
      </c>
      <c r="K6" t="str">
        <f t="shared" si="0"/>
        <v>https://drive.usercontent.google.com/download?id=&amp;export=view</v>
      </c>
    </row>
    <row r="7" spans="1:11" x14ac:dyDescent="0.3">
      <c r="A7">
        <f t="shared" si="1"/>
        <v>5</v>
      </c>
      <c r="B7" s="1" t="s">
        <v>233</v>
      </c>
      <c r="C7" t="str">
        <f>VLOOKUP(B7,Descriptions!$A$1:$B$20,2,FALSE)</f>
        <v>Chicken pieces seasoned, fried until golden, then topped with crispy fried garlic bits for an aromatic and savory flavor.</v>
      </c>
      <c r="D7" s="3" t="s">
        <v>232</v>
      </c>
      <c r="E7" t="s">
        <v>204</v>
      </c>
      <c r="F7" s="4">
        <v>45784</v>
      </c>
      <c r="H7" s="6" t="s">
        <v>271</v>
      </c>
      <c r="J7" t="s">
        <v>272</v>
      </c>
      <c r="K7" t="str">
        <f t="shared" si="0"/>
        <v>https://drive.usercontent.google.com/download?id=&amp;export=view</v>
      </c>
    </row>
    <row r="8" spans="1:11" x14ac:dyDescent="0.3">
      <c r="A8">
        <f t="shared" si="1"/>
        <v>6</v>
      </c>
      <c r="B8" s="1" t="s">
        <v>229</v>
      </c>
      <c r="C8" t="str">
        <f>VLOOKUP(B8,Descriptions!$A$1:$B$20,2,FALSE)</f>
        <v>Milkfish (bangus) marinated in a mixture of calamansi juice, soy sauce, and spices, then grilled to perfection. A Filipino classic.</v>
      </c>
      <c r="D8" s="3" t="s">
        <v>228</v>
      </c>
      <c r="E8" t="s">
        <v>204</v>
      </c>
      <c r="F8" s="4">
        <v>45784</v>
      </c>
      <c r="H8" s="6" t="s">
        <v>271</v>
      </c>
      <c r="J8" t="s">
        <v>272</v>
      </c>
      <c r="K8" t="str">
        <f t="shared" si="0"/>
        <v>https://drive.usercontent.google.com/download?id=&amp;export=view</v>
      </c>
    </row>
    <row r="9" spans="1:11" x14ac:dyDescent="0.3">
      <c r="A9">
        <f t="shared" si="1"/>
        <v>7</v>
      </c>
      <c r="B9" s="1" t="s">
        <v>227</v>
      </c>
      <c r="C9" t="e">
        <f>VLOOKUP(B9,Descriptions!$A$1:$B$20,2,FALSE)</f>
        <v>#N/A</v>
      </c>
      <c r="D9" s="3" t="s">
        <v>226</v>
      </c>
      <c r="E9" t="s">
        <v>204</v>
      </c>
      <c r="F9" s="4">
        <v>45784</v>
      </c>
      <c r="H9" s="6" t="s">
        <v>271</v>
      </c>
      <c r="J9" t="s">
        <v>272</v>
      </c>
      <c r="K9" t="str">
        <f t="shared" si="0"/>
        <v>https://drive.usercontent.google.com/download?id=&amp;export=view</v>
      </c>
    </row>
    <row r="10" spans="1:11" x14ac:dyDescent="0.3">
      <c r="A10">
        <f t="shared" si="1"/>
        <v>8</v>
      </c>
      <c r="B10" s="1" t="s">
        <v>225</v>
      </c>
      <c r="C10" t="str">
        <f>VLOOKUP(B10,Descriptions!$A$1:$B$20,2,FALSE)</f>
        <v>A rich Filipino stew made with beef and vegetables simmered in a thick peanut sauce, traditionally served with bagoong (shrimp paste).</v>
      </c>
      <c r="D10" s="3" t="s">
        <v>224</v>
      </c>
      <c r="E10" t="s">
        <v>204</v>
      </c>
      <c r="F10" s="4">
        <v>45784</v>
      </c>
      <c r="H10" s="6" t="s">
        <v>271</v>
      </c>
      <c r="J10" t="s">
        <v>272</v>
      </c>
      <c r="K10" t="str">
        <f t="shared" si="0"/>
        <v>https://drive.usercontent.google.com/download?id=&amp;export=view</v>
      </c>
    </row>
    <row r="11" spans="1:11" x14ac:dyDescent="0.3">
      <c r="A11">
        <f t="shared" si="1"/>
        <v>9</v>
      </c>
      <c r="B11" s="1" t="s">
        <v>230</v>
      </c>
      <c r="C11" t="str">
        <f>VLOOKUP(B11,Descriptions!$A$1:$B$20,2,FALSE)</f>
        <v>A vegetarian version of Kare Kare featuring an assortment of vegetables like eggplant, string beans, and banana blossoms in peanut sauce.</v>
      </c>
      <c r="D11" s="3" t="s">
        <v>231</v>
      </c>
      <c r="E11" t="s">
        <v>204</v>
      </c>
      <c r="F11" s="4">
        <v>45784</v>
      </c>
      <c r="G11" t="s">
        <v>276</v>
      </c>
      <c r="H11" s="6" t="s">
        <v>271</v>
      </c>
      <c r="J11" t="s">
        <v>272</v>
      </c>
      <c r="K11" t="str">
        <f t="shared" si="0"/>
        <v>https://drive.usercontent.google.com/download?id=&amp;export=view</v>
      </c>
    </row>
    <row r="12" spans="1:11" x14ac:dyDescent="0.3">
      <c r="A12">
        <f t="shared" si="1"/>
        <v>10</v>
      </c>
      <c r="B12" s="1" t="s">
        <v>217</v>
      </c>
      <c r="C12" t="str">
        <f>VLOOKUP(B12,Descriptions!$A$1:$B$20,2,FALSE)</f>
        <v>Slow-cooked tender beef slices served with rich brown gravy, inspired by Western cuisine but adapted to Filipino tastes.</v>
      </c>
      <c r="D12" s="3" t="s">
        <v>216</v>
      </c>
      <c r="E12" t="s">
        <v>204</v>
      </c>
      <c r="F12" s="4">
        <v>45784</v>
      </c>
      <c r="H12" s="6" t="s">
        <v>271</v>
      </c>
      <c r="J12" t="s">
        <v>272</v>
      </c>
      <c r="K12" t="str">
        <f t="shared" si="0"/>
        <v>https://drive.usercontent.google.com/download?id=&amp;export=view</v>
      </c>
    </row>
    <row r="13" spans="1:11" x14ac:dyDescent="0.3">
      <c r="A13">
        <f t="shared" si="1"/>
        <v>11</v>
      </c>
      <c r="B13" s="1" t="s">
        <v>223</v>
      </c>
      <c r="C13" t="str">
        <f>VLOOKUP(B13,Descriptions!$A$1:$B$20,2,FALSE)</f>
        <v>Whole chicken seasoned with Filipino herbs and spices, then roasted until the skin is crispy and the meat is juicy.</v>
      </c>
      <c r="D13" s="3" t="s">
        <v>222</v>
      </c>
      <c r="E13" t="s">
        <v>204</v>
      </c>
      <c r="F13" s="4">
        <v>45784</v>
      </c>
      <c r="H13" s="6" t="s">
        <v>271</v>
      </c>
      <c r="J13" t="s">
        <v>272</v>
      </c>
      <c r="K13" t="str">
        <f t="shared" si="0"/>
        <v>https://drive.usercontent.google.com/download?id=&amp;export=view</v>
      </c>
    </row>
    <row r="14" spans="1:11" x14ac:dyDescent="0.3">
      <c r="A14">
        <f t="shared" si="1"/>
        <v>11</v>
      </c>
      <c r="B14" s="1" t="s">
        <v>223</v>
      </c>
      <c r="C14" t="str">
        <f>VLOOKUP(B14,Descriptions!$A$1:$B$20,2,FALSE)</f>
        <v>Whole chicken seasoned with Filipino herbs and spices, then roasted until the skin is crispy and the meat is juicy.</v>
      </c>
      <c r="D14" s="3" t="s">
        <v>244</v>
      </c>
      <c r="E14" t="s">
        <v>204</v>
      </c>
      <c r="F14" s="4">
        <v>45784</v>
      </c>
      <c r="H14" s="6" t="s">
        <v>271</v>
      </c>
      <c r="J14" t="s">
        <v>272</v>
      </c>
      <c r="K14" t="str">
        <f t="shared" si="0"/>
        <v>https://drive.usercontent.google.com/download?id=&amp;export=view</v>
      </c>
    </row>
    <row r="15" spans="1:11" x14ac:dyDescent="0.3">
      <c r="A15">
        <f t="shared" si="1"/>
        <v>12</v>
      </c>
      <c r="B15" s="1" t="s">
        <v>243</v>
      </c>
      <c r="C15" t="str">
        <f>VLOOKUP(B15,Descriptions!$A$1:$B$20,2,FALSE)</f>
        <v>Squid pieces coated in a light batter, fried crisp, then tossed with salt, pepper, and sometimes chili and garlic.</v>
      </c>
      <c r="D15" s="3" t="s">
        <v>242</v>
      </c>
      <c r="E15" t="s">
        <v>204</v>
      </c>
      <c r="F15" s="4">
        <v>45784</v>
      </c>
      <c r="H15" s="6" t="s">
        <v>271</v>
      </c>
      <c r="J15" t="s">
        <v>272</v>
      </c>
      <c r="K15" t="str">
        <f t="shared" si="0"/>
        <v>https://drive.usercontent.google.com/download?id=&amp;export=view</v>
      </c>
    </row>
    <row r="16" spans="1:11" x14ac:dyDescent="0.3">
      <c r="A16">
        <f t="shared" si="1"/>
        <v>13</v>
      </c>
      <c r="B16" s="1" t="s">
        <v>207</v>
      </c>
      <c r="C16" t="str">
        <f>VLOOKUP(B16,Descriptions!$A$1:$B$20,2,FALSE)</f>
        <v>Succulent shrimp stir-fried with vegetables in a light oriental sauce with notes of ginger and garlic.</v>
      </c>
      <c r="D16" s="3" t="s">
        <v>206</v>
      </c>
      <c r="E16" t="s">
        <v>204</v>
      </c>
      <c r="F16" s="4">
        <v>45784</v>
      </c>
      <c r="H16" s="6" t="s">
        <v>271</v>
      </c>
      <c r="J16" t="s">
        <v>272</v>
      </c>
      <c r="K16" t="str">
        <f t="shared" si="0"/>
        <v>https://drive.usercontent.google.com/download?id=&amp;export=view</v>
      </c>
    </row>
    <row r="17" spans="1:11" ht="28.8" x14ac:dyDescent="0.3">
      <c r="A17">
        <f t="shared" si="1"/>
        <v>14</v>
      </c>
      <c r="B17" s="1" t="s">
        <v>215</v>
      </c>
      <c r="C17" t="str">
        <f>VLOOKUP(B17,Descriptions!$A$1:$B$20,2,FALSE)</f>
        <v>Milkfish in a sour tamarind-based soup enhanced with miso, tomatoes, and various vegetables. A comforting Filipino sour soup.</v>
      </c>
      <c r="D17" s="3" t="s">
        <v>214</v>
      </c>
      <c r="E17" t="s">
        <v>204</v>
      </c>
      <c r="F17" s="4">
        <v>45784</v>
      </c>
      <c r="H17" s="6" t="s">
        <v>271</v>
      </c>
      <c r="J17" t="s">
        <v>272</v>
      </c>
      <c r="K17" t="str">
        <f t="shared" si="0"/>
        <v>https://drive.usercontent.google.com/download?id=&amp;export=view</v>
      </c>
    </row>
    <row r="18" spans="1:11" x14ac:dyDescent="0.3">
      <c r="A18">
        <f t="shared" si="1"/>
        <v>15</v>
      </c>
      <c r="B18" s="1" t="s">
        <v>213</v>
      </c>
      <c r="C18" t="str">
        <f>VLOOKUP(B18,Descriptions!$A$1:$B$20,2,FALSE)</f>
        <v>A complete meal featuring the famous Filipino sisig (chopped pork parts seasoned with calamansi, onions, and chili) served over steamed rice.</v>
      </c>
      <c r="D18" s="3" t="s">
        <v>212</v>
      </c>
      <c r="E18" t="s">
        <v>204</v>
      </c>
      <c r="F18" s="4">
        <v>45784</v>
      </c>
      <c r="H18" s="6" t="s">
        <v>271</v>
      </c>
      <c r="J18" t="s">
        <v>272</v>
      </c>
      <c r="K18" t="str">
        <f t="shared" si="0"/>
        <v>https://drive.usercontent.google.com/download?id=&amp;export=view</v>
      </c>
    </row>
    <row r="19" spans="1:11" x14ac:dyDescent="0.3">
      <c r="A19">
        <f t="shared" si="1"/>
        <v>16</v>
      </c>
      <c r="B19" s="1" t="s">
        <v>205</v>
      </c>
      <c r="C19" t="str">
        <f>VLOOKUP(B19,Descriptions!$A$1:$B$20,2,FALSE)</f>
        <v>A sizzling hot plate dish of finely chopped pork face parts and liver, seasoned with calamansi juice, onions, and chili peppers.</v>
      </c>
      <c r="D19" s="3" t="s">
        <v>203</v>
      </c>
      <c r="E19" t="s">
        <v>204</v>
      </c>
      <c r="F19" s="4">
        <v>45784</v>
      </c>
      <c r="H19" s="6" t="s">
        <v>271</v>
      </c>
      <c r="J19" t="s">
        <v>272</v>
      </c>
      <c r="K19" t="str">
        <f t="shared" si="0"/>
        <v>https://drive.usercontent.google.com/download?id=&amp;export=view</v>
      </c>
    </row>
    <row r="20" spans="1:11" ht="28.8" x14ac:dyDescent="0.3">
      <c r="A20">
        <f t="shared" si="1"/>
        <v>17</v>
      </c>
      <c r="B20" s="1" t="s">
        <v>240</v>
      </c>
      <c r="C20" t="str">
        <f>VLOOKUP(B20,Descriptions!$A$1:$B$20,2,FALSE)</f>
        <v>Crispy fish fillets topped with a vibrant sweet and sour sauce made with pineapple, bell peppers, and tomatoes.</v>
      </c>
      <c r="D20" s="3" t="s">
        <v>239</v>
      </c>
      <c r="E20" t="s">
        <v>204</v>
      </c>
      <c r="F20" s="4">
        <v>45784</v>
      </c>
      <c r="H20" s="6" t="s">
        <v>271</v>
      </c>
      <c r="J20" t="s">
        <v>272</v>
      </c>
      <c r="K20" t="str">
        <f t="shared" si="0"/>
        <v>https://drive.usercontent.google.com/download?id=&amp;export=view</v>
      </c>
    </row>
    <row r="21" spans="1:11" ht="28.8" x14ac:dyDescent="0.3">
      <c r="A21">
        <f t="shared" si="1"/>
        <v>18</v>
      </c>
      <c r="B21" s="1" t="s">
        <v>220</v>
      </c>
      <c r="C21" t="str">
        <f>VLOOKUP(B21,Descriptions!$A$1:$B$20,2,FALSE)</f>
        <v>Crispy fried chicken tossed in a sauce that balances sweetness with a spicy kick, influenced by both Filipino and Asian flavors.</v>
      </c>
      <c r="D21" s="3" t="s">
        <v>221</v>
      </c>
      <c r="E21" t="s">
        <v>204</v>
      </c>
      <c r="F21" s="4">
        <v>45784</v>
      </c>
      <c r="H21" s="6" t="s">
        <v>271</v>
      </c>
      <c r="J21" t="s">
        <v>272</v>
      </c>
      <c r="K21" t="str">
        <f t="shared" si="0"/>
        <v>https://drive.usercontent.google.com/download?id=&amp;export=view</v>
      </c>
    </row>
    <row r="22" spans="1:11" ht="28.8" x14ac:dyDescent="0.3">
      <c r="A22">
        <f t="shared" si="1"/>
        <v>18</v>
      </c>
      <c r="B22" s="1" t="s">
        <v>220</v>
      </c>
      <c r="C22" t="str">
        <f>VLOOKUP(B22,Descriptions!$A$1:$B$20,2,FALSE)</f>
        <v>Crispy fried chicken tossed in a sauce that balances sweetness with a spicy kick, influenced by both Filipino and Asian flavors.</v>
      </c>
      <c r="D22" s="3" t="s">
        <v>241</v>
      </c>
      <c r="E22" t="s">
        <v>204</v>
      </c>
      <c r="F22" s="4">
        <v>45784</v>
      </c>
      <c r="H22" s="6" t="s">
        <v>271</v>
      </c>
      <c r="J22" t="s">
        <v>272</v>
      </c>
      <c r="K22" t="str">
        <f t="shared" si="0"/>
        <v>https://drive.usercontent.google.com/download?id=&amp;export=view</v>
      </c>
    </row>
    <row r="23" spans="1:11" x14ac:dyDescent="0.3">
      <c r="A23">
        <f t="shared" si="1"/>
        <v>19</v>
      </c>
      <c r="B23" s="1" t="s">
        <v>209</v>
      </c>
      <c r="C23" t="str">
        <f>VLOOKUP(B23,Descriptions!$A$1:$B$20,2,FALSE)</f>
        <v>Tender squid pieces stir-fried and coated in a sauce that combines sweet, spicy, and savory elements, often with bell peppers and onions.</v>
      </c>
      <c r="D23" s="5" t="s">
        <v>208</v>
      </c>
      <c r="E23" t="s">
        <v>204</v>
      </c>
      <c r="F23" s="4">
        <v>45784</v>
      </c>
      <c r="H23" s="6" t="s">
        <v>271</v>
      </c>
      <c r="J23" t="s">
        <v>272</v>
      </c>
      <c r="K23" t="str">
        <f t="shared" si="0"/>
        <v>https://drive.usercontent.google.com/download?id=&amp;export=view</v>
      </c>
    </row>
    <row r="24" spans="1:11" x14ac:dyDescent="0.3">
      <c r="B24" s="1" t="s">
        <v>275</v>
      </c>
      <c r="C24" t="e">
        <f>VLOOKUP(B24,Descriptions!$A$1:$B$20,2,FALSE)</f>
        <v>#N/A</v>
      </c>
      <c r="D24" t="s">
        <v>270</v>
      </c>
      <c r="E24" t="s">
        <v>204</v>
      </c>
      <c r="F24" s="4">
        <v>45784</v>
      </c>
      <c r="G24" t="s">
        <v>274</v>
      </c>
      <c r="H24" s="6" t="s">
        <v>271</v>
      </c>
      <c r="I24" t="str">
        <f>MID(G24, FIND("/d/", G24) + 3, FIND("/", G24, FIND("/d/", G24) + 3) - FIND("/d/", G24) - 3)</f>
        <v>1iA0rPCmLEWJzX8yKVu-v63nfT4bat4i_</v>
      </c>
      <c r="J24" t="s">
        <v>272</v>
      </c>
      <c r="K24" t="str">
        <f t="shared" ref="K24" si="2">_xlfn.CONCAT(H24,I24,J24)</f>
        <v>https://drive.usercontent.google.com/download?id=1iA0rPCmLEWJzX8yKVu-v63nfT4bat4i_&amp;export=view</v>
      </c>
    </row>
    <row r="25" spans="1:11" x14ac:dyDescent="0.3">
      <c r="B25" s="1" t="s">
        <v>277</v>
      </c>
      <c r="C25" t="e">
        <f>VLOOKUP(B25,Descriptions!$A$1:$B$20,2,FALSE)</f>
        <v>#N/A</v>
      </c>
      <c r="D25" t="s">
        <v>322</v>
      </c>
      <c r="E25" t="s">
        <v>204</v>
      </c>
      <c r="F25" s="4">
        <v>45784</v>
      </c>
      <c r="G25" t="s">
        <v>278</v>
      </c>
      <c r="H25" s="6" t="s">
        <v>271</v>
      </c>
      <c r="I25" t="str">
        <f t="shared" ref="I25:I57" si="3">MID(G25, FIND("/d/", G25) + 3, FIND("/", G25, FIND("/d/", G25) + 3) - FIND("/d/", G25) - 3)</f>
        <v>1tNPkmWrkujjTuu-cWwb7nk233L8cjMho</v>
      </c>
      <c r="J25" t="s">
        <v>272</v>
      </c>
      <c r="K25" t="str">
        <f t="shared" ref="K25:K57" si="4">_xlfn.CONCAT(H25,I25,J25)</f>
        <v>https://drive.usercontent.google.com/download?id=1tNPkmWrkujjTuu-cWwb7nk233L8cjMho&amp;export=view</v>
      </c>
    </row>
    <row r="26" spans="1:11" x14ac:dyDescent="0.3">
      <c r="B26" s="1" t="s">
        <v>280</v>
      </c>
      <c r="C26" t="e">
        <f>VLOOKUP(B26,Descriptions!$A$1:$B$20,2,FALSE)</f>
        <v>#N/A</v>
      </c>
      <c r="D26" t="s">
        <v>323</v>
      </c>
      <c r="E26" t="s">
        <v>204</v>
      </c>
      <c r="F26" s="4">
        <v>45784</v>
      </c>
      <c r="G26" t="s">
        <v>279</v>
      </c>
      <c r="H26" s="6" t="s">
        <v>271</v>
      </c>
      <c r="I26" t="str">
        <f t="shared" si="3"/>
        <v>1cOUaX0Bu5ZaVpATYZieVfSJUsl5UILQk</v>
      </c>
      <c r="J26" t="s">
        <v>272</v>
      </c>
      <c r="K26" t="str">
        <f t="shared" si="4"/>
        <v>https://drive.usercontent.google.com/download?id=1cOUaX0Bu5ZaVpATYZieVfSJUsl5UILQk&amp;export=view</v>
      </c>
    </row>
    <row r="27" spans="1:11" x14ac:dyDescent="0.3">
      <c r="B27" t="s">
        <v>281</v>
      </c>
      <c r="C27" t="e">
        <f>VLOOKUP(B27,Descriptions!$A$1:$B$20,2,FALSE)</f>
        <v>#N/A</v>
      </c>
      <c r="D27" t="s">
        <v>324</v>
      </c>
      <c r="E27" t="s">
        <v>204</v>
      </c>
      <c r="F27" s="4">
        <v>45784</v>
      </c>
      <c r="G27" t="s">
        <v>282</v>
      </c>
      <c r="H27" s="6" t="s">
        <v>271</v>
      </c>
      <c r="I27" t="str">
        <f t="shared" si="3"/>
        <v>1u8fc_85lOrtcyNGU7kLvEuzB38mn_t5O</v>
      </c>
      <c r="J27" t="s">
        <v>272</v>
      </c>
      <c r="K27" t="str">
        <f t="shared" si="4"/>
        <v>https://drive.usercontent.google.com/download?id=1u8fc_85lOrtcyNGU7kLvEuzB38mn_t5O&amp;export=view</v>
      </c>
    </row>
    <row r="28" spans="1:11" x14ac:dyDescent="0.3">
      <c r="B28" t="s">
        <v>24</v>
      </c>
      <c r="C28" t="e">
        <f>VLOOKUP(B28,Descriptions!$A$1:$B$20,2,FALSE)</f>
        <v>#N/A</v>
      </c>
      <c r="D28" t="s">
        <v>325</v>
      </c>
      <c r="E28" t="s">
        <v>204</v>
      </c>
      <c r="F28" s="4">
        <v>45784</v>
      </c>
      <c r="G28" t="s">
        <v>283</v>
      </c>
      <c r="H28" s="6" t="s">
        <v>271</v>
      </c>
      <c r="I28" t="str">
        <f t="shared" si="3"/>
        <v>1oRmh8oJJPWh5cTYamAwbslWxYOxP3RYs</v>
      </c>
      <c r="J28" t="s">
        <v>272</v>
      </c>
      <c r="K28" t="str">
        <f t="shared" si="4"/>
        <v>https://drive.usercontent.google.com/download?id=1oRmh8oJJPWh5cTYamAwbslWxYOxP3RYs&amp;export=view</v>
      </c>
    </row>
    <row r="29" spans="1:11" x14ac:dyDescent="0.3">
      <c r="B29" t="s">
        <v>284</v>
      </c>
      <c r="C29" t="e">
        <f>VLOOKUP(B29,Descriptions!$A$1:$B$20,2,FALSE)</f>
        <v>#N/A</v>
      </c>
      <c r="D29" t="s">
        <v>326</v>
      </c>
      <c r="E29" t="s">
        <v>204</v>
      </c>
      <c r="F29" s="4">
        <v>45784</v>
      </c>
      <c r="G29" t="s">
        <v>285</v>
      </c>
      <c r="H29" s="6" t="s">
        <v>271</v>
      </c>
      <c r="I29" t="str">
        <f t="shared" si="3"/>
        <v>1nq6CqdQlNjd0XC3NHu03PfwAyzFjn2o7</v>
      </c>
      <c r="J29" t="s">
        <v>272</v>
      </c>
      <c r="K29" t="str">
        <f t="shared" si="4"/>
        <v>https://drive.usercontent.google.com/download?id=1nq6CqdQlNjd0XC3NHu03PfwAyzFjn2o7&amp;export=view</v>
      </c>
    </row>
    <row r="30" spans="1:11" x14ac:dyDescent="0.3">
      <c r="B30" t="s">
        <v>36</v>
      </c>
      <c r="C30" t="e">
        <f>VLOOKUP(B30,Descriptions!$A$1:$B$20,2,FALSE)</f>
        <v>#N/A</v>
      </c>
      <c r="D30" t="s">
        <v>327</v>
      </c>
      <c r="E30" t="s">
        <v>204</v>
      </c>
      <c r="F30" s="4">
        <v>45784</v>
      </c>
      <c r="G30" t="s">
        <v>286</v>
      </c>
      <c r="H30" s="6" t="s">
        <v>271</v>
      </c>
      <c r="I30" t="str">
        <f t="shared" si="3"/>
        <v>1HD8T_Iu-HfApU9qMtr7CbJRnktHF314g</v>
      </c>
      <c r="J30" t="s">
        <v>272</v>
      </c>
      <c r="K30" t="str">
        <f t="shared" si="4"/>
        <v>https://drive.usercontent.google.com/download?id=1HD8T_Iu-HfApU9qMtr7CbJRnktHF314g&amp;export=view</v>
      </c>
    </row>
    <row r="31" spans="1:11" x14ac:dyDescent="0.3">
      <c r="B31" t="s">
        <v>287</v>
      </c>
      <c r="C31" t="e">
        <f>VLOOKUP(B31,Descriptions!$A$1:$B$20,2,FALSE)</f>
        <v>#N/A</v>
      </c>
      <c r="D31" t="s">
        <v>328</v>
      </c>
      <c r="E31" t="s">
        <v>204</v>
      </c>
      <c r="F31" s="4">
        <v>45784</v>
      </c>
      <c r="G31" t="s">
        <v>288</v>
      </c>
      <c r="H31" s="6" t="s">
        <v>271</v>
      </c>
      <c r="I31" t="str">
        <f t="shared" si="3"/>
        <v>1yMTn6JSVu6s7MvDNYU9Dkubz3D3M1qjp</v>
      </c>
      <c r="J31" t="s">
        <v>272</v>
      </c>
      <c r="K31" t="str">
        <f t="shared" si="4"/>
        <v>https://drive.usercontent.google.com/download?id=1yMTn6JSVu6s7MvDNYU9Dkubz3D3M1qjp&amp;export=view</v>
      </c>
    </row>
    <row r="32" spans="1:11" x14ac:dyDescent="0.3">
      <c r="B32" t="s">
        <v>63</v>
      </c>
      <c r="C32" t="e">
        <f>VLOOKUP(B32,Descriptions!$A$1:$B$20,2,FALSE)</f>
        <v>#N/A</v>
      </c>
      <c r="D32" t="s">
        <v>329</v>
      </c>
      <c r="E32" t="s">
        <v>204</v>
      </c>
      <c r="F32" s="4">
        <v>45784</v>
      </c>
      <c r="G32" t="s">
        <v>289</v>
      </c>
      <c r="H32" s="6" t="s">
        <v>271</v>
      </c>
      <c r="I32" t="str">
        <f t="shared" si="3"/>
        <v>1RzZzDcgw8aUH4hBBTVcIDd2w-rzfxWM5</v>
      </c>
      <c r="J32" t="s">
        <v>272</v>
      </c>
      <c r="K32" t="str">
        <f t="shared" si="4"/>
        <v>https://drive.usercontent.google.com/download?id=1RzZzDcgw8aUH4hBBTVcIDd2w-rzfxWM5&amp;export=view</v>
      </c>
    </row>
    <row r="33" spans="2:11" x14ac:dyDescent="0.3">
      <c r="B33" t="s">
        <v>290</v>
      </c>
      <c r="C33" t="e">
        <f>VLOOKUP(B33,Descriptions!$A$1:$B$20,2,FALSE)</f>
        <v>#N/A</v>
      </c>
      <c r="D33" t="s">
        <v>330</v>
      </c>
      <c r="E33" t="s">
        <v>204</v>
      </c>
      <c r="F33" s="4">
        <v>45784</v>
      </c>
      <c r="G33" t="s">
        <v>291</v>
      </c>
      <c r="H33" s="6" t="s">
        <v>271</v>
      </c>
      <c r="I33" t="str">
        <f t="shared" si="3"/>
        <v>1ucDG5WyGBNjnp1HJmcsotD4O6WGIUhZt</v>
      </c>
      <c r="J33" t="s">
        <v>272</v>
      </c>
      <c r="K33" t="str">
        <f t="shared" si="4"/>
        <v>https://drive.usercontent.google.com/download?id=1ucDG5WyGBNjnp1HJmcsotD4O6WGIUhZt&amp;export=view</v>
      </c>
    </row>
    <row r="34" spans="2:11" x14ac:dyDescent="0.3">
      <c r="B34" t="s">
        <v>292</v>
      </c>
      <c r="C34" t="e">
        <f>VLOOKUP(B34,Descriptions!$A$1:$B$20,2,FALSE)</f>
        <v>#N/A</v>
      </c>
      <c r="D34" t="s">
        <v>331</v>
      </c>
      <c r="E34" t="s">
        <v>204</v>
      </c>
      <c r="F34" s="4">
        <v>45784</v>
      </c>
      <c r="G34" t="s">
        <v>293</v>
      </c>
      <c r="H34" s="6" t="s">
        <v>271</v>
      </c>
      <c r="I34" t="str">
        <f t="shared" si="3"/>
        <v>19mtGOKTbVgUmUGMVYvJO2aXlVz_5MSsy</v>
      </c>
      <c r="J34" t="s">
        <v>272</v>
      </c>
      <c r="K34" t="str">
        <f t="shared" si="4"/>
        <v>https://drive.usercontent.google.com/download?id=19mtGOKTbVgUmUGMVYvJO2aXlVz_5MSsy&amp;export=view</v>
      </c>
    </row>
    <row r="35" spans="2:11" x14ac:dyDescent="0.3">
      <c r="B35" t="s">
        <v>294</v>
      </c>
      <c r="C35" t="e">
        <f>VLOOKUP(B35,Descriptions!$A$1:$B$20,2,FALSE)</f>
        <v>#N/A</v>
      </c>
      <c r="D35" t="s">
        <v>332</v>
      </c>
      <c r="E35" t="s">
        <v>204</v>
      </c>
      <c r="F35" s="4">
        <v>45784</v>
      </c>
      <c r="G35" t="s">
        <v>295</v>
      </c>
      <c r="H35" s="6" t="s">
        <v>271</v>
      </c>
      <c r="I35" t="str">
        <f t="shared" si="3"/>
        <v>1LqLGJB0o66_JDuwJngfdWwhkK3-MmpW2</v>
      </c>
      <c r="J35" t="s">
        <v>272</v>
      </c>
      <c r="K35" t="str">
        <f t="shared" si="4"/>
        <v>https://drive.usercontent.google.com/download?id=1LqLGJB0o66_JDuwJngfdWwhkK3-MmpW2&amp;export=view</v>
      </c>
    </row>
    <row r="36" spans="2:11" x14ac:dyDescent="0.3">
      <c r="B36" t="s">
        <v>296</v>
      </c>
      <c r="C36" t="e">
        <f>VLOOKUP(B36,Descriptions!$A$1:$B$20,2,FALSE)</f>
        <v>#N/A</v>
      </c>
      <c r="D36" t="s">
        <v>333</v>
      </c>
      <c r="E36" t="s">
        <v>204</v>
      </c>
      <c r="F36" s="4">
        <v>45784</v>
      </c>
      <c r="G36" t="s">
        <v>297</v>
      </c>
      <c r="H36" s="6" t="s">
        <v>271</v>
      </c>
      <c r="I36" t="str">
        <f t="shared" si="3"/>
        <v>1sZNjqG1jT6adDm9BvWacz5GoHeaDZ5Re</v>
      </c>
      <c r="J36" t="s">
        <v>272</v>
      </c>
      <c r="K36" t="str">
        <f t="shared" si="4"/>
        <v>https://drive.usercontent.google.com/download?id=1sZNjqG1jT6adDm9BvWacz5GoHeaDZ5Re&amp;export=view</v>
      </c>
    </row>
    <row r="37" spans="2:11" x14ac:dyDescent="0.3">
      <c r="B37" t="s">
        <v>45</v>
      </c>
      <c r="C37" t="e">
        <f>VLOOKUP(B37,Descriptions!$A$1:$B$20,2,FALSE)</f>
        <v>#N/A</v>
      </c>
      <c r="D37" t="s">
        <v>334</v>
      </c>
      <c r="E37" t="s">
        <v>204</v>
      </c>
      <c r="F37" s="4">
        <v>45784</v>
      </c>
      <c r="G37" t="s">
        <v>298</v>
      </c>
      <c r="H37" s="6" t="s">
        <v>271</v>
      </c>
      <c r="I37" t="str">
        <f t="shared" si="3"/>
        <v>1dd7Z6dPfps2O_YJ2r6AL9OZG5KfmDrOg</v>
      </c>
      <c r="J37" t="s">
        <v>272</v>
      </c>
      <c r="K37" t="str">
        <f t="shared" si="4"/>
        <v>https://drive.usercontent.google.com/download?id=1dd7Z6dPfps2O_YJ2r6AL9OZG5KfmDrOg&amp;export=view</v>
      </c>
    </row>
    <row r="38" spans="2:11" x14ac:dyDescent="0.3">
      <c r="B38" t="s">
        <v>300</v>
      </c>
      <c r="C38" t="e">
        <f>VLOOKUP(B38,Descriptions!$A$1:$B$20,2,FALSE)</f>
        <v>#N/A</v>
      </c>
      <c r="D38" t="s">
        <v>335</v>
      </c>
      <c r="E38" t="s">
        <v>204</v>
      </c>
      <c r="F38" s="4">
        <v>45784</v>
      </c>
      <c r="G38" t="s">
        <v>299</v>
      </c>
      <c r="H38" s="6" t="s">
        <v>271</v>
      </c>
      <c r="I38" t="str">
        <f t="shared" si="3"/>
        <v>1eYKZ-O0o3Nhvzp1ibxTTIRJ5eh6XKvvS</v>
      </c>
      <c r="J38" t="s">
        <v>272</v>
      </c>
      <c r="K38" t="str">
        <f t="shared" si="4"/>
        <v>https://drive.usercontent.google.com/download?id=1eYKZ-O0o3Nhvzp1ibxTTIRJ5eh6XKvvS&amp;export=view</v>
      </c>
    </row>
    <row r="39" spans="2:11" x14ac:dyDescent="0.3">
      <c r="B39" t="s">
        <v>301</v>
      </c>
      <c r="C39" t="e">
        <f>VLOOKUP(B39,Descriptions!$A$1:$B$20,2,FALSE)</f>
        <v>#N/A</v>
      </c>
      <c r="D39" t="s">
        <v>336</v>
      </c>
      <c r="E39" t="s">
        <v>204</v>
      </c>
      <c r="F39" s="4">
        <v>45784</v>
      </c>
      <c r="G39" t="s">
        <v>302</v>
      </c>
      <c r="H39" s="6" t="s">
        <v>271</v>
      </c>
      <c r="I39" t="str">
        <f t="shared" si="3"/>
        <v>1r69uzTJPscJQjWvgr76Hfk0l-en5QZlY</v>
      </c>
      <c r="J39" t="s">
        <v>272</v>
      </c>
      <c r="K39" t="str">
        <f t="shared" si="4"/>
        <v>https://drive.usercontent.google.com/download?id=1r69uzTJPscJQjWvgr76Hfk0l-en5QZlY&amp;export=view</v>
      </c>
    </row>
    <row r="40" spans="2:11" x14ac:dyDescent="0.3">
      <c r="B40" t="s">
        <v>303</v>
      </c>
      <c r="C40" t="e">
        <f>VLOOKUP(B40,Descriptions!$A$1:$B$20,2,FALSE)</f>
        <v>#N/A</v>
      </c>
      <c r="D40" t="s">
        <v>337</v>
      </c>
      <c r="E40" t="s">
        <v>204</v>
      </c>
      <c r="F40" s="4">
        <v>45784</v>
      </c>
      <c r="G40" t="s">
        <v>304</v>
      </c>
      <c r="H40" s="6" t="s">
        <v>271</v>
      </c>
      <c r="I40" t="str">
        <f t="shared" si="3"/>
        <v>1SeKS8CVUA921O6xKExI9gIQSKfFeJ663</v>
      </c>
      <c r="J40" t="s">
        <v>272</v>
      </c>
      <c r="K40" t="str">
        <f t="shared" si="4"/>
        <v>https://drive.usercontent.google.com/download?id=1SeKS8CVUA921O6xKExI9gIQSKfFeJ663&amp;export=view</v>
      </c>
    </row>
    <row r="41" spans="2:11" x14ac:dyDescent="0.3">
      <c r="B41" t="s">
        <v>229</v>
      </c>
      <c r="C41" t="str">
        <f>VLOOKUP(B41,Descriptions!$A$1:$B$20,2,FALSE)</f>
        <v>Milkfish (bangus) marinated in a mixture of calamansi juice, soy sauce, and spices, then grilled to perfection. A Filipino classic.</v>
      </c>
      <c r="D41" t="s">
        <v>338</v>
      </c>
      <c r="E41" t="s">
        <v>204</v>
      </c>
      <c r="F41" s="4">
        <v>45784</v>
      </c>
      <c r="G41" t="s">
        <v>305</v>
      </c>
      <c r="H41" s="6" t="s">
        <v>271</v>
      </c>
      <c r="I41" t="str">
        <f t="shared" si="3"/>
        <v>1KrD--gO3usdpt0kc-3DPHC391r5pehbj</v>
      </c>
      <c r="J41" t="s">
        <v>272</v>
      </c>
      <c r="K41" t="str">
        <f t="shared" si="4"/>
        <v>https://drive.usercontent.google.com/download?id=1KrD--gO3usdpt0kc-3DPHC391r5pehbj&amp;export=view</v>
      </c>
    </row>
    <row r="42" spans="2:11" x14ac:dyDescent="0.3">
      <c r="B42" t="s">
        <v>256</v>
      </c>
      <c r="C42" t="str">
        <f>VLOOKUP(B42,Descriptions!$A$1:$B$20,2,FALSE)</f>
        <v>Fresh squid marinated in a blend of citrus, garlic, and Filipino spices, then chargrilled to tender perfection. Often served with a dipping sauce.</v>
      </c>
      <c r="D42" t="s">
        <v>339</v>
      </c>
      <c r="E42" t="s">
        <v>204</v>
      </c>
      <c r="F42" s="4">
        <v>45784</v>
      </c>
      <c r="G42" t="s">
        <v>306</v>
      </c>
      <c r="H42" s="6" t="s">
        <v>271</v>
      </c>
      <c r="I42" t="str">
        <f t="shared" si="3"/>
        <v>10lnBTMONQlC6_Bc1F665zBXf-FU0FULl</v>
      </c>
      <c r="J42" t="s">
        <v>272</v>
      </c>
      <c r="K42" t="str">
        <f t="shared" si="4"/>
        <v>https://drive.usercontent.google.com/download?id=10lnBTMONQlC6_Bc1F665zBXf-FU0FULl&amp;export=view</v>
      </c>
    </row>
    <row r="43" spans="2:11" x14ac:dyDescent="0.3">
      <c r="B43" t="s">
        <v>225</v>
      </c>
      <c r="C43" t="str">
        <f>VLOOKUP(B43,Descriptions!$A$1:$B$20,2,FALSE)</f>
        <v>A rich Filipino stew made with beef and vegetables simmered in a thick peanut sauce, traditionally served with bagoong (shrimp paste).</v>
      </c>
      <c r="D43" t="s">
        <v>340</v>
      </c>
      <c r="E43" t="s">
        <v>204</v>
      </c>
      <c r="F43" s="4">
        <v>45784</v>
      </c>
      <c r="G43" t="s">
        <v>307</v>
      </c>
      <c r="H43" s="6" t="s">
        <v>271</v>
      </c>
      <c r="I43" t="str">
        <f t="shared" si="3"/>
        <v>1Isjk-R2b9oJz8EKJu5Jrjip_EUjpVWsK</v>
      </c>
      <c r="J43" t="s">
        <v>272</v>
      </c>
      <c r="K43" t="str">
        <f t="shared" si="4"/>
        <v>https://drive.usercontent.google.com/download?id=1Isjk-R2b9oJz8EKJu5Jrjip_EUjpVWsK&amp;export=view</v>
      </c>
    </row>
    <row r="44" spans="2:11" x14ac:dyDescent="0.3">
      <c r="B44" t="s">
        <v>223</v>
      </c>
      <c r="C44" t="str">
        <f>VLOOKUP(B44,Descriptions!$A$1:$B$20,2,FALSE)</f>
        <v>Whole chicken seasoned with Filipino herbs and spices, then roasted until the skin is crispy and the meat is juicy.</v>
      </c>
      <c r="D44" t="s">
        <v>341</v>
      </c>
      <c r="E44" t="s">
        <v>204</v>
      </c>
      <c r="F44" s="4">
        <v>45784</v>
      </c>
      <c r="G44" t="s">
        <v>308</v>
      </c>
      <c r="H44" s="6" t="s">
        <v>271</v>
      </c>
      <c r="I44" t="str">
        <f t="shared" si="3"/>
        <v>1vWVmZ7mfc4QmwuU4gbG9CMSv4UkNfSlN</v>
      </c>
      <c r="J44" t="s">
        <v>272</v>
      </c>
      <c r="K44" t="str">
        <f t="shared" si="4"/>
        <v>https://drive.usercontent.google.com/download?id=1vWVmZ7mfc4QmwuU4gbG9CMSv4UkNfSlN&amp;export=view</v>
      </c>
    </row>
    <row r="45" spans="2:11" x14ac:dyDescent="0.3">
      <c r="B45" t="s">
        <v>243</v>
      </c>
      <c r="C45" t="str">
        <f>VLOOKUP(B45,Descriptions!$A$1:$B$20,2,FALSE)</f>
        <v>Squid pieces coated in a light batter, fried crisp, then tossed with salt, pepper, and sometimes chili and garlic.</v>
      </c>
      <c r="D45" t="s">
        <v>342</v>
      </c>
      <c r="E45" t="s">
        <v>204</v>
      </c>
      <c r="F45" s="4">
        <v>45784</v>
      </c>
      <c r="G45" t="s">
        <v>309</v>
      </c>
      <c r="H45" s="6" t="s">
        <v>271</v>
      </c>
      <c r="I45" t="str">
        <f t="shared" si="3"/>
        <v>1pzEGfbs4ObuNEWW1Q2eU1VVy3DYXvfEg</v>
      </c>
      <c r="J45" t="s">
        <v>272</v>
      </c>
      <c r="K45" t="str">
        <f t="shared" si="4"/>
        <v>https://drive.usercontent.google.com/download?id=1pzEGfbs4ObuNEWW1Q2eU1VVy3DYXvfEg&amp;export=view</v>
      </c>
    </row>
    <row r="46" spans="2:11" x14ac:dyDescent="0.3">
      <c r="B46" t="s">
        <v>220</v>
      </c>
      <c r="C46" t="str">
        <f>VLOOKUP(B46,Descriptions!$A$1:$B$20,2,FALSE)</f>
        <v>Crispy fried chicken tossed in a sauce that balances sweetness with a spicy kick, influenced by both Filipino and Asian flavors.</v>
      </c>
      <c r="D46" t="s">
        <v>343</v>
      </c>
      <c r="E46" t="s">
        <v>204</v>
      </c>
      <c r="F46" s="4">
        <v>45784</v>
      </c>
      <c r="G46" t="s">
        <v>310</v>
      </c>
      <c r="H46" s="6" t="s">
        <v>271</v>
      </c>
      <c r="I46" t="str">
        <f t="shared" si="3"/>
        <v>1DxkSu37S75K7kt70OfBZMum3QuWEH7lK</v>
      </c>
      <c r="J46" t="s">
        <v>272</v>
      </c>
      <c r="K46" t="str">
        <f t="shared" si="4"/>
        <v>https://drive.usercontent.google.com/download?id=1DxkSu37S75K7kt70OfBZMum3QuWEH7lK&amp;export=view</v>
      </c>
    </row>
    <row r="47" spans="2:11" x14ac:dyDescent="0.3">
      <c r="B47" t="s">
        <v>240</v>
      </c>
      <c r="C47" t="str">
        <f>VLOOKUP(B47,Descriptions!$A$1:$B$20,2,FALSE)</f>
        <v>Crispy fish fillets topped with a vibrant sweet and sour sauce made with pineapple, bell peppers, and tomatoes.</v>
      </c>
      <c r="D47" t="s">
        <v>344</v>
      </c>
      <c r="E47" t="s">
        <v>204</v>
      </c>
      <c r="F47" s="4">
        <v>45784</v>
      </c>
      <c r="G47" t="s">
        <v>311</v>
      </c>
      <c r="H47" s="6" t="s">
        <v>271</v>
      </c>
      <c r="I47" t="str">
        <f t="shared" si="3"/>
        <v>1gZoROgcRjJ3A_LAnR6md-2TPtvedhQn7</v>
      </c>
      <c r="J47" t="s">
        <v>272</v>
      </c>
      <c r="K47" t="str">
        <f t="shared" si="4"/>
        <v>https://drive.usercontent.google.com/download?id=1gZoROgcRjJ3A_LAnR6md-2TPtvedhQn7&amp;export=view</v>
      </c>
    </row>
    <row r="48" spans="2:11" x14ac:dyDescent="0.3">
      <c r="B48" s="1" t="s">
        <v>219</v>
      </c>
      <c r="C48" t="e">
        <f>VLOOKUP(B48,Descriptions!$A$1:$B$20,2,FALSE)</f>
        <v>#N/A</v>
      </c>
      <c r="D48" t="s">
        <v>345</v>
      </c>
      <c r="E48" t="s">
        <v>204</v>
      </c>
      <c r="F48" s="4">
        <v>45784</v>
      </c>
      <c r="G48" t="s">
        <v>312</v>
      </c>
      <c r="H48" s="6" t="s">
        <v>271</v>
      </c>
      <c r="I48" t="str">
        <f t="shared" si="3"/>
        <v>1GLB3v1Xhl0o5ZgpkY-LH1g1CF5Tvo5EI</v>
      </c>
      <c r="J48" t="s">
        <v>272</v>
      </c>
      <c r="K48" t="str">
        <f t="shared" si="4"/>
        <v>https://drive.usercontent.google.com/download?id=1GLB3v1Xhl0o5ZgpkY-LH1g1CF5Tvo5EI&amp;export=view</v>
      </c>
    </row>
    <row r="49" spans="2:11" x14ac:dyDescent="0.3">
      <c r="B49" t="s">
        <v>237</v>
      </c>
      <c r="C49" t="str">
        <f>VLOOKUP(B49,Descriptions!$A$1:$B$20,2,FALSE)</f>
        <v>Stir-fried egg noodles with assorted vegetables, meat, and seafood in a savory sauce, a Filipino adaptation of Chinese chow mein.</v>
      </c>
      <c r="D49" t="s">
        <v>346</v>
      </c>
      <c r="E49" t="s">
        <v>204</v>
      </c>
      <c r="F49" s="4">
        <v>45784</v>
      </c>
      <c r="G49" t="s">
        <v>313</v>
      </c>
      <c r="H49" s="6" t="s">
        <v>271</v>
      </c>
      <c r="I49" t="str">
        <f t="shared" si="3"/>
        <v>1axyc3HcKj0xENL-GqK5FxRfNW-lJ3o2u</v>
      </c>
      <c r="J49" t="s">
        <v>272</v>
      </c>
      <c r="K49" t="str">
        <f t="shared" si="4"/>
        <v>https://drive.usercontent.google.com/download?id=1axyc3HcKj0xENL-GqK5FxRfNW-lJ3o2u&amp;export=view</v>
      </c>
    </row>
    <row r="50" spans="2:11" x14ac:dyDescent="0.3">
      <c r="B50" t="s">
        <v>250</v>
      </c>
      <c r="C50" t="str">
        <f>VLOOKUP(B50,Descriptions!$A$1:$B$20,2,FALSE)</f>
        <v>Delicate fish fillets seasoned with Asian spices, lightly battered and fried, then topped with a flavorful oriental sauce.</v>
      </c>
      <c r="D50" t="s">
        <v>347</v>
      </c>
      <c r="E50" t="s">
        <v>204</v>
      </c>
      <c r="F50" s="4">
        <v>45784</v>
      </c>
      <c r="G50" t="s">
        <v>314</v>
      </c>
      <c r="H50" s="6" t="s">
        <v>271</v>
      </c>
      <c r="I50" t="str">
        <f t="shared" si="3"/>
        <v>1sbHYIHaR5M53spr_2yFhuTIAKqQ51YQE</v>
      </c>
      <c r="J50" t="s">
        <v>272</v>
      </c>
      <c r="K50" t="str">
        <f t="shared" si="4"/>
        <v>https://drive.usercontent.google.com/download?id=1sbHYIHaR5M53spr_2yFhuTIAKqQ51YQE&amp;export=view</v>
      </c>
    </row>
    <row r="51" spans="2:11" x14ac:dyDescent="0.3">
      <c r="B51" t="s">
        <v>233</v>
      </c>
      <c r="C51" t="str">
        <f>VLOOKUP(B51,Descriptions!$A$1:$B$20,2,FALSE)</f>
        <v>Chicken pieces seasoned, fried until golden, then topped with crispy fried garlic bits for an aromatic and savory flavor.</v>
      </c>
      <c r="D51" t="s">
        <v>348</v>
      </c>
      <c r="E51" t="s">
        <v>204</v>
      </c>
      <c r="F51" s="4">
        <v>45784</v>
      </c>
      <c r="G51" t="s">
        <v>315</v>
      </c>
      <c r="H51" s="6" t="s">
        <v>271</v>
      </c>
      <c r="I51" t="str">
        <f t="shared" si="3"/>
        <v>1GSnlVxbnHEKDfAcf3y1d4sIXUiDJNIlL</v>
      </c>
      <c r="J51" t="s">
        <v>272</v>
      </c>
      <c r="K51" t="str">
        <f t="shared" si="4"/>
        <v>https://drive.usercontent.google.com/download?id=1GSnlVxbnHEKDfAcf3y1d4sIXUiDJNIlL&amp;export=view</v>
      </c>
    </row>
    <row r="52" spans="2:11" x14ac:dyDescent="0.3">
      <c r="B52" t="s">
        <v>217</v>
      </c>
      <c r="C52" t="str">
        <f>VLOOKUP(B52,Descriptions!$A$1:$B$20,2,FALSE)</f>
        <v>Slow-cooked tender beef slices served with rich brown gravy, inspired by Western cuisine but adapted to Filipino tastes.</v>
      </c>
      <c r="D52" t="s">
        <v>349</v>
      </c>
      <c r="E52" t="s">
        <v>204</v>
      </c>
      <c r="F52" s="4">
        <v>45784</v>
      </c>
      <c r="G52" t="s">
        <v>316</v>
      </c>
      <c r="H52" s="6" t="s">
        <v>271</v>
      </c>
      <c r="I52" t="str">
        <f t="shared" si="3"/>
        <v>1-43W0WWOiBtbZ5oR-v5oNcKV1mU5LJ1f</v>
      </c>
      <c r="J52" t="s">
        <v>272</v>
      </c>
      <c r="K52" t="str">
        <f t="shared" si="4"/>
        <v>https://drive.usercontent.google.com/download?id=1-43W0WWOiBtbZ5oR-v5oNcKV1mU5LJ1f&amp;export=view</v>
      </c>
    </row>
    <row r="53" spans="2:11" x14ac:dyDescent="0.3">
      <c r="B53" t="s">
        <v>213</v>
      </c>
      <c r="C53" t="str">
        <f>VLOOKUP(B53,Descriptions!$A$1:$B$20,2,FALSE)</f>
        <v>A complete meal featuring the famous Filipino sisig (chopped pork parts seasoned with calamansi, onions, and chili) served over steamed rice.</v>
      </c>
      <c r="D53" t="s">
        <v>350</v>
      </c>
      <c r="E53" t="s">
        <v>204</v>
      </c>
      <c r="F53" s="4">
        <v>45784</v>
      </c>
      <c r="G53" t="s">
        <v>317</v>
      </c>
      <c r="H53" s="6" t="s">
        <v>271</v>
      </c>
      <c r="I53" t="str">
        <f t="shared" si="3"/>
        <v>18W0qlCJCQRfyhxJS-QRA-GzovNipgy0a</v>
      </c>
      <c r="J53" t="s">
        <v>272</v>
      </c>
      <c r="K53" t="str">
        <f t="shared" si="4"/>
        <v>https://drive.usercontent.google.com/download?id=18W0qlCJCQRfyhxJS-QRA-GzovNipgy0a&amp;export=view</v>
      </c>
    </row>
    <row r="54" spans="2:11" x14ac:dyDescent="0.3">
      <c r="B54" t="s">
        <v>211</v>
      </c>
      <c r="C54" t="str">
        <f>VLOOKUP(B54,Descriptions!$A$1:$B$20,2,FALSE)</f>
        <v>Tender boneless chicken pieces glazed with a sweet and savory teriyaki sauce, often served with vegetables and steamed rice.</v>
      </c>
      <c r="D54" t="s">
        <v>351</v>
      </c>
      <c r="E54" t="s">
        <v>204</v>
      </c>
      <c r="F54" s="4">
        <v>45784</v>
      </c>
      <c r="G54" t="s">
        <v>318</v>
      </c>
      <c r="H54" s="6" t="s">
        <v>271</v>
      </c>
      <c r="I54" t="str">
        <f t="shared" si="3"/>
        <v>1LSc0stVQRl-8ogIktcrpUVDxEkJB3Qop</v>
      </c>
      <c r="J54" t="s">
        <v>272</v>
      </c>
      <c r="K54" t="str">
        <f t="shared" si="4"/>
        <v>https://drive.usercontent.google.com/download?id=1LSc0stVQRl-8ogIktcrpUVDxEkJB3Qop&amp;export=view</v>
      </c>
    </row>
    <row r="55" spans="2:11" x14ac:dyDescent="0.3">
      <c r="B55" t="s">
        <v>209</v>
      </c>
      <c r="C55" t="str">
        <f>VLOOKUP(B55,Descriptions!$A$1:$B$20,2,FALSE)</f>
        <v>Tender squid pieces stir-fried and coated in a sauce that combines sweet, spicy, and savory elements, often with bell peppers and onions.</v>
      </c>
      <c r="D55" t="s">
        <v>352</v>
      </c>
      <c r="E55" t="s">
        <v>204</v>
      </c>
      <c r="F55" s="4">
        <v>45784</v>
      </c>
      <c r="G55" t="s">
        <v>319</v>
      </c>
      <c r="H55" s="6" t="s">
        <v>271</v>
      </c>
      <c r="I55" t="str">
        <f t="shared" si="3"/>
        <v>13cWgOxWz1v7xzx--npJ8P0AREh9T8LD5</v>
      </c>
      <c r="J55" t="s">
        <v>272</v>
      </c>
      <c r="K55" t="str">
        <f t="shared" si="4"/>
        <v>https://drive.usercontent.google.com/download?id=13cWgOxWz1v7xzx--npJ8P0AREh9T8LD5&amp;export=view</v>
      </c>
    </row>
    <row r="56" spans="2:11" x14ac:dyDescent="0.3">
      <c r="B56" t="s">
        <v>207</v>
      </c>
      <c r="C56" t="str">
        <f>VLOOKUP(B56,Descriptions!$A$1:$B$20,2,FALSE)</f>
        <v>Succulent shrimp stir-fried with vegetables in a light oriental sauce with notes of ginger and garlic.</v>
      </c>
      <c r="D56" t="s">
        <v>353</v>
      </c>
      <c r="E56" t="s">
        <v>204</v>
      </c>
      <c r="F56" s="4">
        <v>45784</v>
      </c>
      <c r="G56" t="s">
        <v>320</v>
      </c>
      <c r="H56" s="6" t="s">
        <v>271</v>
      </c>
      <c r="I56" t="str">
        <f t="shared" si="3"/>
        <v>1X9ZTwsopanyIAmO5RlURAtWSDsVmtt5j</v>
      </c>
      <c r="J56" t="s">
        <v>272</v>
      </c>
      <c r="K56" t="str">
        <f t="shared" si="4"/>
        <v>https://drive.usercontent.google.com/download?id=1X9ZTwsopanyIAmO5RlURAtWSDsVmtt5j&amp;export=view</v>
      </c>
    </row>
    <row r="57" spans="2:11" x14ac:dyDescent="0.3">
      <c r="B57" t="s">
        <v>205</v>
      </c>
      <c r="C57" t="str">
        <f>VLOOKUP(B57,Descriptions!$A$1:$B$20,2,FALSE)</f>
        <v>A sizzling hot plate dish of finely chopped pork face parts and liver, seasoned with calamansi juice, onions, and chili peppers.</v>
      </c>
      <c r="D57" t="s">
        <v>354</v>
      </c>
      <c r="E57" t="s">
        <v>204</v>
      </c>
      <c r="F57" s="4">
        <v>45784</v>
      </c>
      <c r="G57" t="s">
        <v>321</v>
      </c>
      <c r="H57" s="6" t="s">
        <v>271</v>
      </c>
      <c r="I57" t="str">
        <f t="shared" si="3"/>
        <v>1_H1oFFFXT5vof1HUp0o-VimAQo8oA5X_</v>
      </c>
      <c r="J57" t="s">
        <v>272</v>
      </c>
      <c r="K57" t="str">
        <f t="shared" si="4"/>
        <v>https://drive.usercontent.google.com/download?id=1_H1oFFFXT5vof1HUp0o-VimAQo8oA5X_&amp;export=view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11FC-CE24-4951-A5B9-126EBAB7D345}">
  <dimension ref="A1:B46"/>
  <sheetViews>
    <sheetView workbookViewId="0">
      <selection activeCell="B10" sqref="B10"/>
    </sheetView>
  </sheetViews>
  <sheetFormatPr defaultRowHeight="14.4" x14ac:dyDescent="0.3"/>
  <cols>
    <col min="1" max="1" width="18.77734375" customWidth="1"/>
  </cols>
  <sheetData>
    <row r="1" spans="1:2" x14ac:dyDescent="0.3">
      <c r="A1" s="1" t="s">
        <v>246</v>
      </c>
      <c r="B1" t="s">
        <v>247</v>
      </c>
    </row>
    <row r="2" spans="1:2" x14ac:dyDescent="0.3">
      <c r="A2" s="1" t="s">
        <v>211</v>
      </c>
      <c r="B2" t="s">
        <v>248</v>
      </c>
    </row>
    <row r="3" spans="1:2" x14ac:dyDescent="0.3">
      <c r="A3" s="1" t="s">
        <v>237</v>
      </c>
      <c r="B3" t="s">
        <v>249</v>
      </c>
    </row>
    <row r="4" spans="1:2" x14ac:dyDescent="0.3">
      <c r="A4" s="1" t="s">
        <v>250</v>
      </c>
      <c r="B4" t="s">
        <v>251</v>
      </c>
    </row>
    <row r="5" spans="1:2" x14ac:dyDescent="0.3">
      <c r="A5" s="1" t="s">
        <v>252</v>
      </c>
      <c r="B5" t="s">
        <v>253</v>
      </c>
    </row>
    <row r="6" spans="1:2" x14ac:dyDescent="0.3">
      <c r="A6" s="1" t="s">
        <v>233</v>
      </c>
      <c r="B6" t="s">
        <v>254</v>
      </c>
    </row>
    <row r="7" spans="1:2" x14ac:dyDescent="0.3">
      <c r="A7" s="1" t="s">
        <v>229</v>
      </c>
      <c r="B7" t="s">
        <v>255</v>
      </c>
    </row>
    <row r="8" spans="1:2" x14ac:dyDescent="0.3">
      <c r="A8" s="1" t="s">
        <v>256</v>
      </c>
      <c r="B8" t="s">
        <v>257</v>
      </c>
    </row>
    <row r="9" spans="1:2" x14ac:dyDescent="0.3">
      <c r="A9" s="1" t="s">
        <v>225</v>
      </c>
      <c r="B9" t="s">
        <v>258</v>
      </c>
    </row>
    <row r="10" spans="1:2" x14ac:dyDescent="0.3">
      <c r="A10" s="1" t="s">
        <v>230</v>
      </c>
      <c r="B10" t="s">
        <v>259</v>
      </c>
    </row>
    <row r="11" spans="1:2" x14ac:dyDescent="0.3">
      <c r="A11" s="1" t="s">
        <v>217</v>
      </c>
      <c r="B11" t="s">
        <v>260</v>
      </c>
    </row>
    <row r="12" spans="1:2" x14ac:dyDescent="0.3">
      <c r="A12" s="1" t="s">
        <v>223</v>
      </c>
      <c r="B12" t="s">
        <v>261</v>
      </c>
    </row>
    <row r="13" spans="1:2" x14ac:dyDescent="0.3">
      <c r="A13" s="1" t="s">
        <v>243</v>
      </c>
      <c r="B13" t="s">
        <v>262</v>
      </c>
    </row>
    <row r="14" spans="1:2" x14ac:dyDescent="0.3">
      <c r="A14" s="1" t="s">
        <v>207</v>
      </c>
      <c r="B14" t="s">
        <v>263</v>
      </c>
    </row>
    <row r="15" spans="1:2" x14ac:dyDescent="0.3">
      <c r="A15" s="1" t="s">
        <v>215</v>
      </c>
      <c r="B15" t="s">
        <v>264</v>
      </c>
    </row>
    <row r="16" spans="1:2" x14ac:dyDescent="0.3">
      <c r="A16" s="1" t="s">
        <v>213</v>
      </c>
      <c r="B16" t="s">
        <v>265</v>
      </c>
    </row>
    <row r="17" spans="1:2" x14ac:dyDescent="0.3">
      <c r="A17" s="1" t="s">
        <v>205</v>
      </c>
      <c r="B17" t="s">
        <v>266</v>
      </c>
    </row>
    <row r="18" spans="1:2" x14ac:dyDescent="0.3">
      <c r="A18" s="1" t="s">
        <v>240</v>
      </c>
      <c r="B18" t="s">
        <v>267</v>
      </c>
    </row>
    <row r="19" spans="1:2" x14ac:dyDescent="0.3">
      <c r="A19" s="1" t="s">
        <v>220</v>
      </c>
      <c r="B19" t="s">
        <v>268</v>
      </c>
    </row>
    <row r="20" spans="1:2" x14ac:dyDescent="0.3">
      <c r="A20" t="s">
        <v>209</v>
      </c>
      <c r="B20" t="s">
        <v>269</v>
      </c>
    </row>
    <row r="21" spans="1:2" x14ac:dyDescent="0.3">
      <c r="A21" t="s">
        <v>275</v>
      </c>
      <c r="B21" t="s">
        <v>355</v>
      </c>
    </row>
    <row r="22" spans="1:2" x14ac:dyDescent="0.3">
      <c r="A22" t="s">
        <v>277</v>
      </c>
      <c r="B22" t="s">
        <v>356</v>
      </c>
    </row>
    <row r="23" spans="1:2" x14ac:dyDescent="0.3">
      <c r="A23" t="s">
        <v>280</v>
      </c>
      <c r="B23" t="s">
        <v>357</v>
      </c>
    </row>
    <row r="24" spans="1:2" x14ac:dyDescent="0.3">
      <c r="A24" t="s">
        <v>281</v>
      </c>
      <c r="B24" t="s">
        <v>358</v>
      </c>
    </row>
    <row r="25" spans="1:2" x14ac:dyDescent="0.3">
      <c r="A25" t="s">
        <v>24</v>
      </c>
      <c r="B25" t="s">
        <v>359</v>
      </c>
    </row>
    <row r="26" spans="1:2" x14ac:dyDescent="0.3">
      <c r="A26" t="s">
        <v>360</v>
      </c>
      <c r="B26" t="s">
        <v>361</v>
      </c>
    </row>
    <row r="27" spans="1:2" x14ac:dyDescent="0.3">
      <c r="A27" t="s">
        <v>292</v>
      </c>
      <c r="B27" t="s">
        <v>362</v>
      </c>
    </row>
    <row r="28" spans="1:2" x14ac:dyDescent="0.3">
      <c r="A28" t="s">
        <v>36</v>
      </c>
      <c r="B28" t="s">
        <v>363</v>
      </c>
    </row>
    <row r="29" spans="1:2" x14ac:dyDescent="0.3">
      <c r="A29" t="s">
        <v>287</v>
      </c>
      <c r="B29" t="s">
        <v>364</v>
      </c>
    </row>
    <row r="30" spans="1:2" x14ac:dyDescent="0.3">
      <c r="A30" t="s">
        <v>63</v>
      </c>
      <c r="B30" t="s">
        <v>365</v>
      </c>
    </row>
    <row r="31" spans="1:2" x14ac:dyDescent="0.3">
      <c r="A31" t="s">
        <v>290</v>
      </c>
      <c r="B31" t="s">
        <v>366</v>
      </c>
    </row>
    <row r="32" spans="1:2" x14ac:dyDescent="0.3">
      <c r="A32" t="s">
        <v>294</v>
      </c>
      <c r="B32" t="s">
        <v>367</v>
      </c>
    </row>
    <row r="33" spans="1:2" x14ac:dyDescent="0.3">
      <c r="A33" t="s">
        <v>296</v>
      </c>
      <c r="B33" t="s">
        <v>368</v>
      </c>
    </row>
    <row r="34" spans="1:2" x14ac:dyDescent="0.3">
      <c r="A34" t="s">
        <v>45</v>
      </c>
      <c r="B34" t="s">
        <v>369</v>
      </c>
    </row>
    <row r="35" spans="1:2" x14ac:dyDescent="0.3">
      <c r="A35" t="s">
        <v>300</v>
      </c>
      <c r="B35" t="s">
        <v>370</v>
      </c>
    </row>
    <row r="36" spans="1:2" x14ac:dyDescent="0.3">
      <c r="A36" t="s">
        <v>301</v>
      </c>
      <c r="B36" t="s">
        <v>371</v>
      </c>
    </row>
    <row r="37" spans="1:2" x14ac:dyDescent="0.3">
      <c r="A37" t="s">
        <v>303</v>
      </c>
      <c r="B37" t="s">
        <v>372</v>
      </c>
    </row>
    <row r="38" spans="1:2" x14ac:dyDescent="0.3">
      <c r="A38" t="s">
        <v>229</v>
      </c>
      <c r="B38" t="s">
        <v>373</v>
      </c>
    </row>
    <row r="39" spans="1:2" x14ac:dyDescent="0.3">
      <c r="A39" t="s">
        <v>256</v>
      </c>
      <c r="B39" t="s">
        <v>374</v>
      </c>
    </row>
    <row r="40" spans="1:2" x14ac:dyDescent="0.3">
      <c r="A40" t="s">
        <v>225</v>
      </c>
      <c r="B40" t="s">
        <v>375</v>
      </c>
    </row>
    <row r="41" spans="1:2" x14ac:dyDescent="0.3">
      <c r="A41" t="s">
        <v>223</v>
      </c>
      <c r="B41" t="s">
        <v>261</v>
      </c>
    </row>
    <row r="42" spans="1:2" x14ac:dyDescent="0.3">
      <c r="A42" t="s">
        <v>243</v>
      </c>
      <c r="B42" t="s">
        <v>262</v>
      </c>
    </row>
    <row r="43" spans="1:2" x14ac:dyDescent="0.3">
      <c r="A43" t="s">
        <v>220</v>
      </c>
      <c r="B43" t="s">
        <v>268</v>
      </c>
    </row>
    <row r="44" spans="1:2" x14ac:dyDescent="0.3">
      <c r="A44" t="s">
        <v>240</v>
      </c>
      <c r="B44" t="s">
        <v>267</v>
      </c>
    </row>
    <row r="45" spans="1:2" x14ac:dyDescent="0.3">
      <c r="A45" t="s">
        <v>219</v>
      </c>
      <c r="B45" t="s">
        <v>376</v>
      </c>
    </row>
    <row r="46" spans="1:2" x14ac:dyDescent="0.3">
      <c r="A46" t="s">
        <v>284</v>
      </c>
      <c r="B46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Tep_list</vt:lpstr>
      <vt:lpstr>Giligans</vt:lpstr>
      <vt:lpstr>Giligans_old</vt:lpstr>
      <vt:lpstr>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Ulyses Solon</dc:creator>
  <cp:lastModifiedBy>Ulyses Solon</cp:lastModifiedBy>
  <dcterms:created xsi:type="dcterms:W3CDTF">2025-05-03T09:45:45Z</dcterms:created>
  <dcterms:modified xsi:type="dcterms:W3CDTF">2025-05-07T06:40:01Z</dcterms:modified>
</cp:coreProperties>
</file>