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chita\Next\Share_with_Ruchita\"/>
    </mc:Choice>
  </mc:AlternateContent>
  <xr:revisionPtr revIDLastSave="0" documentId="13_ncr:1_{EAC9200B-BD10-4425-B6D6-45D8D84D2013}" xr6:coauthVersionLast="47" xr6:coauthVersionMax="47" xr10:uidLastSave="{00000000-0000-0000-0000-000000000000}"/>
  <bookViews>
    <workbookView xWindow="-120" yWindow="-120" windowWidth="29040" windowHeight="15720" xr2:uid="{9A819B68-0711-42F8-AD6B-67243EC3D28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1" l="1"/>
  <c r="D73" i="1" s="1"/>
  <c r="D72" i="1"/>
  <c r="C72" i="1"/>
  <c r="C71" i="1"/>
  <c r="D71" i="1" s="1"/>
  <c r="C70" i="1"/>
  <c r="D70" i="1" s="1"/>
  <c r="C69" i="1"/>
  <c r="D69" i="1" s="1"/>
  <c r="D68" i="1"/>
  <c r="C68" i="1"/>
  <c r="C67" i="1"/>
  <c r="D67" i="1" s="1"/>
  <c r="C66" i="1"/>
  <c r="D66" i="1" s="1"/>
  <c r="C65" i="1"/>
  <c r="D65" i="1" s="1"/>
  <c r="D64" i="1"/>
  <c r="C64" i="1"/>
  <c r="C63" i="1"/>
  <c r="D63" i="1" s="1"/>
  <c r="C62" i="1"/>
  <c r="D62" i="1" s="1"/>
  <c r="C61" i="1"/>
  <c r="D61" i="1" s="1"/>
  <c r="D60" i="1"/>
  <c r="C60" i="1"/>
  <c r="C59" i="1"/>
  <c r="D59" i="1" s="1"/>
  <c r="C58" i="1"/>
  <c r="D58" i="1" s="1"/>
  <c r="C57" i="1"/>
  <c r="D57" i="1" s="1"/>
  <c r="D56" i="1"/>
  <c r="C56" i="1"/>
  <c r="C55" i="1"/>
  <c r="D55" i="1" s="1"/>
  <c r="C54" i="1"/>
  <c r="D54" i="1" s="1"/>
  <c r="C53" i="1"/>
  <c r="D53" i="1" s="1"/>
  <c r="D52" i="1"/>
  <c r="C52" i="1"/>
  <c r="C51" i="1"/>
  <c r="D51" i="1" s="1"/>
  <c r="C50" i="1"/>
  <c r="D50" i="1" s="1"/>
  <c r="C49" i="1"/>
  <c r="D49" i="1" s="1"/>
  <c r="D48" i="1"/>
  <c r="C48" i="1"/>
  <c r="C47" i="1"/>
  <c r="D47" i="1" s="1"/>
  <c r="C46" i="1"/>
  <c r="D46" i="1" s="1"/>
  <c r="C45" i="1"/>
  <c r="D45" i="1" s="1"/>
  <c r="D44" i="1"/>
  <c r="C44" i="1"/>
  <c r="C43" i="1"/>
  <c r="D43" i="1" s="1"/>
  <c r="C42" i="1"/>
  <c r="D42" i="1" s="1"/>
  <c r="C41" i="1"/>
  <c r="D41" i="1" s="1"/>
  <c r="D40" i="1"/>
  <c r="C40" i="1"/>
  <c r="C39" i="1"/>
  <c r="D39" i="1" s="1"/>
  <c r="C38" i="1"/>
  <c r="D38" i="1" s="1"/>
  <c r="C37" i="1"/>
  <c r="D37" i="1" s="1"/>
  <c r="D36" i="1"/>
  <c r="C36" i="1"/>
  <c r="C35" i="1"/>
  <c r="D35" i="1" s="1"/>
  <c r="C34" i="1"/>
  <c r="D34" i="1" s="1"/>
  <c r="C33" i="1"/>
  <c r="D33" i="1" s="1"/>
  <c r="D32" i="1"/>
  <c r="C32" i="1"/>
  <c r="C31" i="1"/>
  <c r="D31" i="1" s="1"/>
  <c r="C30" i="1"/>
  <c r="D30" i="1" s="1"/>
  <c r="C29" i="1"/>
  <c r="D29" i="1" s="1"/>
  <c r="D28" i="1"/>
  <c r="C28" i="1"/>
  <c r="C27" i="1"/>
  <c r="D27" i="1" s="1"/>
  <c r="C26" i="1"/>
  <c r="D26" i="1" s="1"/>
  <c r="C25" i="1"/>
  <c r="D25" i="1" s="1"/>
  <c r="D24" i="1"/>
  <c r="C24" i="1"/>
  <c r="C23" i="1"/>
  <c r="D23" i="1" s="1"/>
  <c r="C22" i="1"/>
  <c r="D22" i="1" s="1"/>
  <c r="C21" i="1"/>
  <c r="D21" i="1" s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D11" i="1" s="1"/>
  <c r="C10" i="1"/>
  <c r="D10" i="1" s="1"/>
  <c r="C9" i="1"/>
  <c r="D9" i="1" s="1"/>
  <c r="D8" i="1"/>
  <c r="C8" i="1"/>
  <c r="C7" i="1"/>
  <c r="D7" i="1" s="1"/>
  <c r="C6" i="1"/>
  <c r="D6" i="1" s="1"/>
  <c r="C5" i="1"/>
  <c r="D5" i="1" s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<sst xmlns="http://schemas.openxmlformats.org/spreadsheetml/2006/main" count="223" uniqueCount="50">
  <si>
    <t>Month</t>
  </si>
  <si>
    <t>Activity No</t>
  </si>
  <si>
    <t>Activity Type</t>
  </si>
  <si>
    <t>Points</t>
  </si>
  <si>
    <t>Activity Discription</t>
  </si>
  <si>
    <t>name</t>
  </si>
  <si>
    <t>Mobile Number</t>
  </si>
  <si>
    <t>D005</t>
  </si>
  <si>
    <t>MM event hosted</t>
  </si>
  <si>
    <t>Sudhakar Patole</t>
  </si>
  <si>
    <t>Minal Govalkar</t>
  </si>
  <si>
    <t>D006</t>
  </si>
  <si>
    <t>MM Supernova Interview</t>
  </si>
  <si>
    <t>MM Cosmonaut Interview</t>
  </si>
  <si>
    <t>D003</t>
  </si>
  <si>
    <t>MM Growth segment</t>
  </si>
  <si>
    <t>Kishore Hegde</t>
  </si>
  <si>
    <t>C004</t>
  </si>
  <si>
    <t>MM Cosmonaut content</t>
  </si>
  <si>
    <t>C005</t>
  </si>
  <si>
    <t>MM Propeller content</t>
  </si>
  <si>
    <t>D004</t>
  </si>
  <si>
    <t xml:space="preserve">MM invitation calling </t>
  </si>
  <si>
    <t>C001</t>
  </si>
  <si>
    <t>MM Drafted Host Script</t>
  </si>
  <si>
    <t>Vikas Nalawade</t>
  </si>
  <si>
    <t>Priyank Dodia</t>
  </si>
  <si>
    <t>Deepak Pande</t>
  </si>
  <si>
    <t>Rupali Kamat</t>
  </si>
  <si>
    <t>MM Drafted Script</t>
  </si>
  <si>
    <t>Rama Achary</t>
  </si>
  <si>
    <t>MM Connect with Cosmonaut</t>
  </si>
  <si>
    <t>D007</t>
  </si>
  <si>
    <t>Diwali Event Support</t>
  </si>
  <si>
    <t>MM Supernova content - Hosted</t>
  </si>
  <si>
    <t>Propeller segment</t>
  </si>
  <si>
    <t>D001</t>
  </si>
  <si>
    <t>Creating Promotion Strategy</t>
  </si>
  <si>
    <t>Indentifying Live  Performances at Event</t>
  </si>
  <si>
    <t>Event Hosting</t>
  </si>
  <si>
    <t>Identifying  Tele Games</t>
  </si>
  <si>
    <t>D002</t>
  </si>
  <si>
    <t>Video Content</t>
  </si>
  <si>
    <t>Intangible Space Participation</t>
  </si>
  <si>
    <t>E001</t>
  </si>
  <si>
    <t>One to One with Satish Thampi</t>
  </si>
  <si>
    <t>G001</t>
  </si>
  <si>
    <t>Response and suggestion to the Core requirement</t>
  </si>
  <si>
    <t>E2A Deleivery</t>
  </si>
  <si>
    <t>Unnievrsary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</si>
</sst>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17" fontId="0" fillId="0" borderId="1" xfId="0" applyNumberFormat="1" applyBorder="1"/>
    <xf numFmtId="0" fontId="0" fillId="0" borderId="1" xfId="0" applyBorder="1"/>
    <xf numFmtId="17" fontId="0" fillId="0" borderId="0" xfId="0" applyNumberForma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uchita\Next\Share_with_Ruchita\CPdata.xlsx" TargetMode="External"/><Relationship Id="rId1" Type="http://schemas.openxmlformats.org/officeDocument/2006/relationships/externalLinkPath" Target="CP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NT_CP"/>
      <sheetName val="Orbiter_CP"/>
      <sheetName val="Contribution Points"/>
      <sheetName val="Star_CP(upto31.03.23)"/>
      <sheetName val="CP Report Pivot"/>
      <sheetName val="Sheet2"/>
      <sheetName val="NT Details till Feb 2024"/>
      <sheetName val="Sudhakar Patole"/>
      <sheetName val="Rama Achary"/>
      <sheetName val="Minal Govalkar"/>
      <sheetName val="Vikas Nalawade"/>
      <sheetName val="Priyank Dodia"/>
      <sheetName val="Deepak Pande"/>
      <sheetName val="Kishore Hegde"/>
      <sheetName val="Smita Kadu"/>
    </sheetNames>
    <sheetDataSet>
      <sheetData sheetId="0"/>
      <sheetData sheetId="1"/>
      <sheetData sheetId="2"/>
      <sheetData sheetId="3">
        <row r="1">
          <cell r="A1" t="str">
            <v>Activity Number</v>
          </cell>
          <cell r="B1" t="str">
            <v>Activity</v>
          </cell>
          <cell r="C1" t="str">
            <v>Points</v>
          </cell>
        </row>
        <row r="2">
          <cell r="A2" t="str">
            <v>A001</v>
          </cell>
          <cell r="B2" t="str">
            <v>Prospect Assessment</v>
          </cell>
          <cell r="C2">
            <v>10</v>
          </cell>
        </row>
        <row r="3">
          <cell r="A3" t="str">
            <v>A002</v>
          </cell>
          <cell r="B3" t="str">
            <v>Guest Registration in App</v>
          </cell>
          <cell r="C3">
            <v>5</v>
          </cell>
        </row>
        <row r="4">
          <cell r="A4" t="str">
            <v>A003</v>
          </cell>
          <cell r="B4" t="str">
            <v>Ensuring his/her attendnce for Guest Orientation(UExC)</v>
          </cell>
          <cell r="C4">
            <v>10</v>
          </cell>
        </row>
        <row r="5">
          <cell r="A5" t="str">
            <v>A004</v>
          </cell>
          <cell r="B5" t="str">
            <v>Deliver UExC (Online)</v>
          </cell>
          <cell r="C5">
            <v>100</v>
          </cell>
        </row>
        <row r="6">
          <cell r="A6" t="str">
            <v>A005</v>
          </cell>
          <cell r="B6" t="str">
            <v>Deliver UExC (Offline)</v>
          </cell>
          <cell r="C6">
            <v>200</v>
          </cell>
        </row>
        <row r="7">
          <cell r="A7" t="str">
            <v>A006</v>
          </cell>
          <cell r="B7" t="str">
            <v>Post UExC Assessment</v>
          </cell>
          <cell r="C7">
            <v>10</v>
          </cell>
        </row>
        <row r="8">
          <cell r="A8" t="str">
            <v>B001</v>
          </cell>
          <cell r="B8" t="str">
            <v>Orbiter Enrollment thru App</v>
          </cell>
          <cell r="C8">
            <v>25</v>
          </cell>
        </row>
        <row r="9">
          <cell r="A9" t="str">
            <v>B002</v>
          </cell>
          <cell r="B9" t="str">
            <v>Orbiter Initiation</v>
          </cell>
          <cell r="C9">
            <v>10</v>
          </cell>
        </row>
        <row r="10">
          <cell r="A10" t="str">
            <v>B003</v>
          </cell>
          <cell r="B10" t="str">
            <v>Orbiter Activation</v>
          </cell>
          <cell r="C10">
            <v>25</v>
          </cell>
        </row>
        <row r="11">
          <cell r="A11" t="str">
            <v>B004</v>
          </cell>
          <cell r="B11" t="str">
            <v>Orbiter Activation</v>
          </cell>
          <cell r="C11">
            <v>10</v>
          </cell>
        </row>
        <row r="12">
          <cell r="A12" t="str">
            <v>B005</v>
          </cell>
          <cell r="B12" t="str">
            <v>Cosmonaut Listing thru App</v>
          </cell>
          <cell r="C12">
            <v>25</v>
          </cell>
        </row>
        <row r="13">
          <cell r="A13" t="str">
            <v>B006</v>
          </cell>
          <cell r="B13" t="str">
            <v>Cosmonaut initiation</v>
          </cell>
          <cell r="C13">
            <v>10</v>
          </cell>
        </row>
        <row r="14">
          <cell r="A14" t="str">
            <v>B007</v>
          </cell>
          <cell r="B14" t="str">
            <v>Cosmonaut Activation</v>
          </cell>
          <cell r="C14">
            <v>100</v>
          </cell>
        </row>
        <row r="15">
          <cell r="A15" t="str">
            <v>B008</v>
          </cell>
          <cell r="B15" t="str">
            <v>Cosmonaut Activation</v>
          </cell>
          <cell r="C15">
            <v>50</v>
          </cell>
        </row>
        <row r="16">
          <cell r="A16" t="str">
            <v>C001</v>
          </cell>
          <cell r="B16" t="str">
            <v>Content (Draft format) for Event (MM,UExC etc)</v>
          </cell>
          <cell r="C16">
            <v>25</v>
          </cell>
        </row>
        <row r="17">
          <cell r="A17" t="str">
            <v>C002</v>
          </cell>
          <cell r="B17" t="str">
            <v>Content (Draft format) for Training (Educational PPT or Document)</v>
          </cell>
          <cell r="C17">
            <v>50</v>
          </cell>
        </row>
        <row r="18">
          <cell r="A18" t="str">
            <v>C003</v>
          </cell>
          <cell r="B18" t="str">
            <v>Content (Draft format) for Big Events(Unniversary etc)</v>
          </cell>
          <cell r="C18">
            <v>100</v>
          </cell>
        </row>
        <row r="19">
          <cell r="A19" t="str">
            <v>C004</v>
          </cell>
          <cell r="B19" t="str">
            <v>Content (Video format) online</v>
          </cell>
          <cell r="C19">
            <v>10</v>
          </cell>
        </row>
        <row r="20">
          <cell r="A20" t="str">
            <v>C005</v>
          </cell>
          <cell r="B20" t="str">
            <v>Content (Video format) offline</v>
          </cell>
          <cell r="C20">
            <v>25</v>
          </cell>
        </row>
        <row r="21">
          <cell r="A21" t="str">
            <v>D001</v>
          </cell>
          <cell r="B21" t="str">
            <v>Event Contribution Tracking Report Making</v>
          </cell>
          <cell r="C21">
            <v>50</v>
          </cell>
        </row>
        <row r="22">
          <cell r="A22" t="str">
            <v>D002</v>
          </cell>
          <cell r="B22" t="str">
            <v>Event Host (Online)</v>
          </cell>
          <cell r="C22">
            <v>25</v>
          </cell>
        </row>
        <row r="23">
          <cell r="A23" t="str">
            <v>D003</v>
          </cell>
          <cell r="B23" t="str">
            <v>Event Segment Delivery(Online)</v>
          </cell>
          <cell r="C23">
            <v>25</v>
          </cell>
        </row>
        <row r="24">
          <cell r="A24" t="str">
            <v>D004</v>
          </cell>
          <cell r="B24" t="str">
            <v>Event Support (Online)</v>
          </cell>
          <cell r="C24">
            <v>10</v>
          </cell>
        </row>
        <row r="25">
          <cell r="A25" t="str">
            <v>D005</v>
          </cell>
          <cell r="B25" t="str">
            <v>Event Host (Offline)</v>
          </cell>
          <cell r="C25">
            <v>50</v>
          </cell>
        </row>
        <row r="26">
          <cell r="A26" t="str">
            <v>D006</v>
          </cell>
          <cell r="B26" t="str">
            <v>Event Segment Delivery(Offline)</v>
          </cell>
          <cell r="C26">
            <v>50</v>
          </cell>
        </row>
        <row r="27">
          <cell r="A27" t="str">
            <v>D007</v>
          </cell>
          <cell r="B27" t="str">
            <v>Event Support (Offline)</v>
          </cell>
          <cell r="C27">
            <v>25</v>
          </cell>
        </row>
        <row r="28">
          <cell r="A28" t="str">
            <v>D008</v>
          </cell>
          <cell r="B28" t="str">
            <v>Event Promotion on social media</v>
          </cell>
          <cell r="C28">
            <v>10</v>
          </cell>
        </row>
        <row r="29">
          <cell r="A29" t="str">
            <v>D009</v>
          </cell>
          <cell r="B29" t="str">
            <v>Event Outcome achievement</v>
          </cell>
          <cell r="C29">
            <v>50</v>
          </cell>
        </row>
        <row r="30">
          <cell r="A30" t="str">
            <v>D010</v>
          </cell>
          <cell r="B30" t="str">
            <v>Event Feedback capture &amp; review</v>
          </cell>
          <cell r="C30">
            <v>25</v>
          </cell>
        </row>
        <row r="31">
          <cell r="A31" t="str">
            <v>D011</v>
          </cell>
          <cell r="B31" t="str">
            <v>Event What Next/Learnings in written format</v>
          </cell>
          <cell r="C31">
            <v>25</v>
          </cell>
        </row>
        <row r="32">
          <cell r="A32" t="str">
            <v>E001</v>
          </cell>
          <cell r="B32" t="str">
            <v>One-to-One(Orbiter-Cosmonaut, Cosmonaut-Cosmonaut, Propeller-Connect, Propeller-Propeller)</v>
          </cell>
          <cell r="C32">
            <v>10</v>
          </cell>
        </row>
        <row r="33">
          <cell r="A33" t="str">
            <v>E002</v>
          </cell>
          <cell r="B33" t="str">
            <v>Participation in Small Groups Events(Category&lt;complementary, cross), Propeller-Connects, Team Building, Cosmonaut Collaboration)</v>
          </cell>
          <cell r="C33">
            <v>10</v>
          </cell>
        </row>
        <row r="34">
          <cell r="A34" t="str">
            <v>E003</v>
          </cell>
          <cell r="B34" t="str">
            <v>Participation in Large Groups Events(Monthly/Weekly Interactions, Cosmonaut initiated sessions, Annual Celebration) </v>
          </cell>
          <cell r="C34">
            <v>5</v>
          </cell>
        </row>
        <row r="35">
          <cell r="A35" t="str">
            <v>F001</v>
          </cell>
          <cell r="B35" t="str">
            <v>App tech issue reporting</v>
          </cell>
          <cell r="C35">
            <v>5</v>
          </cell>
        </row>
        <row r="36">
          <cell r="A36" t="str">
            <v>F002</v>
          </cell>
          <cell r="B36" t="str">
            <v>App new features or enhancement recommendations</v>
          </cell>
          <cell r="C36">
            <v>25</v>
          </cell>
        </row>
        <row r="37">
          <cell r="A37" t="str">
            <v>F003</v>
          </cell>
          <cell r="B37" t="str">
            <v>Cosmonaut product/services review on App</v>
          </cell>
          <cell r="C37">
            <v>5</v>
          </cell>
        </row>
        <row r="38">
          <cell r="A38" t="str">
            <v>G001</v>
          </cell>
          <cell r="B38" t="str">
            <v>Process Improvement Proposal</v>
          </cell>
          <cell r="C38">
            <v>25</v>
          </cell>
        </row>
        <row r="39">
          <cell r="A39" t="str">
            <v>G002</v>
          </cell>
          <cell r="B39" t="str">
            <v>New Event Proposal</v>
          </cell>
          <cell r="C39">
            <v>50</v>
          </cell>
        </row>
        <row r="40">
          <cell r="A40" t="str">
            <v>G003</v>
          </cell>
          <cell r="B40" t="str">
            <v>Business Strategy Proposal</v>
          </cell>
          <cell r="C40">
            <v>100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7412-1C7F-4F4F-B166-1AB72111D3BB}">
  <dimension ref="A1:G79"/>
  <sheetViews>
    <sheetView tabSelected="1" workbookViewId="0">
      <selection activeCell="C1" sqref="C1"/>
    </sheetView>
  </sheetViews>
  <sheetFormatPr defaultRowHeight="15" x14ac:dyDescent="0.25"/>
  <cols>
    <col min="1" max="1" width="22.85546875" customWidth="1"/>
    <col min="2" max="2" width="22" customWidth="1"/>
    <col min="3" max="3" width="24.5703125" customWidth="1"/>
    <col min="4" max="4" width="31.5703125" customWidth="1"/>
    <col min="5" max="5" width="42.5703125" customWidth="1"/>
    <col min="6" max="6" width="26" customWidth="1"/>
    <col min="7" max="7" width="54.140625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>
        <v>45017</v>
      </c>
      <c r="B2" s="4" t="s">
        <v>7</v>
      </c>
      <c r="C2" s="4" t="str">
        <f>VLOOKUP(B2,'[1]Contribution Points'!A:B,2,0)</f>
        <v>Event Host (Offline)</v>
      </c>
      <c r="D2" s="4">
        <f>VLOOKUP(B2,'[1]Contribution Points'!A:C,3,0)</f>
        <v>50</v>
      </c>
      <c r="E2" s="4" t="s">
        <v>8</v>
      </c>
      <c r="F2" s="4" t="s">
        <v>9</v>
      </c>
      <c r="G2" s="4">
        <v>9322283427</v>
      </c>
    </row>
    <row r="3" spans="1:7" x14ac:dyDescent="0.25">
      <c r="A3" s="3">
        <v>45017</v>
      </c>
      <c r="B3" s="4" t="s">
        <v>7</v>
      </c>
      <c r="C3" s="4" t="str">
        <f>VLOOKUP(B3,'[1]Contribution Points'!A:B,2,0)</f>
        <v>Event Host (Offline)</v>
      </c>
      <c r="D3" s="4">
        <f>VLOOKUP(B3,'[1]Contribution Points'!A:C,3,0)</f>
        <v>50</v>
      </c>
      <c r="E3" s="4" t="s">
        <v>8</v>
      </c>
      <c r="F3" s="4" t="s">
        <v>10</v>
      </c>
      <c r="G3" s="4">
        <v>9820775188</v>
      </c>
    </row>
    <row r="4" spans="1:7" x14ac:dyDescent="0.25">
      <c r="A4" s="3">
        <v>45017</v>
      </c>
      <c r="B4" s="4" t="s">
        <v>11</v>
      </c>
      <c r="C4" s="4" t="str">
        <f>VLOOKUP(B4,'[1]Contribution Points'!A:B,2,0)</f>
        <v>Event Segment Delivery(Offline)</v>
      </c>
      <c r="D4" s="4">
        <f>VLOOKUP(B4,'[1]Contribution Points'!A:C,3,0)</f>
        <v>50</v>
      </c>
      <c r="E4" s="4" t="s">
        <v>12</v>
      </c>
      <c r="F4" s="4" t="s">
        <v>9</v>
      </c>
      <c r="G4" s="4">
        <v>9322283427</v>
      </c>
    </row>
    <row r="5" spans="1:7" x14ac:dyDescent="0.25">
      <c r="A5" s="3">
        <v>45017</v>
      </c>
      <c r="B5" s="4" t="s">
        <v>11</v>
      </c>
      <c r="C5" s="4" t="str">
        <f>VLOOKUP(B5,'[1]Contribution Points'!A:B,2,0)</f>
        <v>Event Segment Delivery(Offline)</v>
      </c>
      <c r="D5" s="4">
        <f>VLOOKUP(C5,'[1]Contribution Points'!B:C,2,0)</f>
        <v>50</v>
      </c>
      <c r="E5" s="4" t="s">
        <v>13</v>
      </c>
      <c r="F5" s="4" t="s">
        <v>10</v>
      </c>
      <c r="G5" s="4">
        <v>9820775188</v>
      </c>
    </row>
    <row r="6" spans="1:7" x14ac:dyDescent="0.25">
      <c r="A6" s="3">
        <v>45017</v>
      </c>
      <c r="B6" s="4" t="s">
        <v>14</v>
      </c>
      <c r="C6" s="4" t="str">
        <f>VLOOKUP(B6,'[1]Contribution Points'!A:B,2,0)</f>
        <v>Event Segment Delivery(Online)</v>
      </c>
      <c r="D6" s="4">
        <f>VLOOKUP(C6,'[1]Contribution Points'!B:C,2,0)</f>
        <v>25</v>
      </c>
      <c r="E6" s="4" t="s">
        <v>15</v>
      </c>
      <c r="F6" s="4" t="s">
        <v>16</v>
      </c>
      <c r="G6" s="4">
        <v>9930901086</v>
      </c>
    </row>
    <row r="7" spans="1:7" x14ac:dyDescent="0.25">
      <c r="A7" s="3">
        <v>45017</v>
      </c>
      <c r="B7" s="4" t="s">
        <v>17</v>
      </c>
      <c r="C7" s="4" t="str">
        <f>VLOOKUP(B7,'[1]Contribution Points'!A:B,2,0)</f>
        <v>Content (Video format) online</v>
      </c>
      <c r="D7" s="4">
        <f>VLOOKUP(C7,'[1]Contribution Points'!B:C,2,0)</f>
        <v>10</v>
      </c>
      <c r="E7" s="4" t="s">
        <v>18</v>
      </c>
      <c r="F7" s="4" t="s">
        <v>16</v>
      </c>
      <c r="G7" s="4">
        <v>9930901086</v>
      </c>
    </row>
    <row r="8" spans="1:7" x14ac:dyDescent="0.25">
      <c r="A8" s="3">
        <v>45017</v>
      </c>
      <c r="B8" s="4" t="s">
        <v>19</v>
      </c>
      <c r="C8" s="4" t="str">
        <f>VLOOKUP(B8,'[1]Contribution Points'!A:B,2,0)</f>
        <v>Content (Video format) offline</v>
      </c>
      <c r="D8" s="4">
        <f>VLOOKUP(C8,'[1]Contribution Points'!B:C,2,0)</f>
        <v>25</v>
      </c>
      <c r="E8" s="4" t="s">
        <v>20</v>
      </c>
      <c r="F8" s="4" t="s">
        <v>9</v>
      </c>
      <c r="G8" s="4">
        <v>9322283427</v>
      </c>
    </row>
    <row r="9" spans="1:7" x14ac:dyDescent="0.25">
      <c r="A9" s="3">
        <v>45017</v>
      </c>
      <c r="B9" s="4" t="s">
        <v>21</v>
      </c>
      <c r="C9" s="4" t="str">
        <f>VLOOKUP(B9,'[1]Contribution Points'!A:B,2,0)</f>
        <v>Event Support (Online)</v>
      </c>
      <c r="D9" s="4">
        <f>VLOOKUP(C9,'[1]Contribution Points'!B:C,2,0)</f>
        <v>10</v>
      </c>
      <c r="E9" s="4" t="s">
        <v>22</v>
      </c>
      <c r="F9" s="4" t="s">
        <v>10</v>
      </c>
      <c r="G9" s="4">
        <v>9820775188</v>
      </c>
    </row>
    <row r="10" spans="1:7" x14ac:dyDescent="0.25">
      <c r="A10" s="3">
        <v>45017</v>
      </c>
      <c r="B10" s="4" t="s">
        <v>23</v>
      </c>
      <c r="C10" s="4" t="str">
        <f>VLOOKUP(B10,'[1]Contribution Points'!A:B,2,0)</f>
        <v>Content (Draft format) for Event (MM,UExC etc)</v>
      </c>
      <c r="D10" s="4">
        <f>VLOOKUP(C10,'[1]Contribution Points'!B:C,2,0)</f>
        <v>25</v>
      </c>
      <c r="E10" s="4" t="s">
        <v>24</v>
      </c>
      <c r="F10" s="4" t="s">
        <v>9</v>
      </c>
      <c r="G10" s="4">
        <v>9322283427</v>
      </c>
    </row>
    <row r="11" spans="1:7" x14ac:dyDescent="0.25">
      <c r="A11" s="3">
        <v>45017</v>
      </c>
      <c r="B11" s="4" t="s">
        <v>21</v>
      </c>
      <c r="C11" s="4" t="str">
        <f>VLOOKUP(B11,'[1]Contribution Points'!A:B,2,0)</f>
        <v>Event Support (Online)</v>
      </c>
      <c r="D11" s="4">
        <f>VLOOKUP(C11,'[1]Contribution Points'!B:C,2,0)</f>
        <v>10</v>
      </c>
      <c r="E11" s="4" t="s">
        <v>15</v>
      </c>
      <c r="F11" s="4" t="s">
        <v>25</v>
      </c>
      <c r="G11" s="4">
        <v>9004087255</v>
      </c>
    </row>
    <row r="12" spans="1:7" x14ac:dyDescent="0.25">
      <c r="A12" s="3">
        <v>45047</v>
      </c>
      <c r="B12" s="4" t="s">
        <v>7</v>
      </c>
      <c r="C12" s="4" t="str">
        <f>VLOOKUP(B12,'[1]Contribution Points'!A:B,2,0)</f>
        <v>Event Host (Offline)</v>
      </c>
      <c r="D12" s="4">
        <f>VLOOKUP(B12,'[1]Contribution Points'!A:C,3,0)</f>
        <v>50</v>
      </c>
      <c r="E12" s="4" t="s">
        <v>8</v>
      </c>
      <c r="F12" s="4" t="s">
        <v>16</v>
      </c>
      <c r="G12" s="4">
        <v>9930901086</v>
      </c>
    </row>
    <row r="13" spans="1:7" x14ac:dyDescent="0.25">
      <c r="A13" s="3">
        <v>45047</v>
      </c>
      <c r="B13" s="4" t="s">
        <v>11</v>
      </c>
      <c r="C13" s="4" t="str">
        <f>VLOOKUP(B13,'[1]Contribution Points'!A:B,2,0)</f>
        <v>Event Segment Delivery(Offline)</v>
      </c>
      <c r="D13" s="4">
        <f>VLOOKUP(B13,'[1]Contribution Points'!A:C,3,0)</f>
        <v>50</v>
      </c>
      <c r="E13" s="4" t="s">
        <v>12</v>
      </c>
      <c r="F13" s="4" t="s">
        <v>16</v>
      </c>
      <c r="G13" s="4">
        <v>9930901086</v>
      </c>
    </row>
    <row r="14" spans="1:7" x14ac:dyDescent="0.25">
      <c r="A14" s="3">
        <v>45047</v>
      </c>
      <c r="B14" s="4" t="s">
        <v>11</v>
      </c>
      <c r="C14" s="4" t="str">
        <f>VLOOKUP(B14,'[1]Contribution Points'!A:B,2,0)</f>
        <v>Event Segment Delivery(Offline)</v>
      </c>
      <c r="D14" s="4">
        <f>VLOOKUP(B14,'[1]Contribution Points'!A:C,3,0)</f>
        <v>50</v>
      </c>
      <c r="E14" s="4" t="s">
        <v>13</v>
      </c>
      <c r="F14" s="4" t="s">
        <v>26</v>
      </c>
      <c r="G14" s="4">
        <v>9372488236</v>
      </c>
    </row>
    <row r="15" spans="1:7" x14ac:dyDescent="0.25">
      <c r="A15" s="3">
        <v>45047</v>
      </c>
      <c r="B15" s="4" t="s">
        <v>14</v>
      </c>
      <c r="C15" s="4" t="str">
        <f>VLOOKUP(B15,'[1]Contribution Points'!A:B,2,0)</f>
        <v>Event Segment Delivery(Online)</v>
      </c>
      <c r="D15" s="4">
        <f>VLOOKUP(B15,'[1]Contribution Points'!A:C,3,0)</f>
        <v>25</v>
      </c>
      <c r="E15" s="4" t="s">
        <v>18</v>
      </c>
      <c r="F15" s="4" t="s">
        <v>27</v>
      </c>
      <c r="G15" s="4">
        <v>9820079389</v>
      </c>
    </row>
    <row r="16" spans="1:7" x14ac:dyDescent="0.25">
      <c r="A16" s="3">
        <v>45047</v>
      </c>
      <c r="B16" s="4" t="s">
        <v>14</v>
      </c>
      <c r="C16" s="4" t="str">
        <f>VLOOKUP(B16,'[1]Contribution Points'!A:B,2,0)</f>
        <v>Event Segment Delivery(Online)</v>
      </c>
      <c r="D16" s="4">
        <f>VLOOKUP(B16,'[1]Contribution Points'!A:C,3,0)</f>
        <v>25</v>
      </c>
      <c r="E16" s="4" t="s">
        <v>15</v>
      </c>
      <c r="F16" s="4" t="s">
        <v>28</v>
      </c>
      <c r="G16" s="4">
        <v>9930557558</v>
      </c>
    </row>
    <row r="17" spans="1:7" x14ac:dyDescent="0.25">
      <c r="A17" s="3">
        <v>45047</v>
      </c>
      <c r="B17" s="4" t="s">
        <v>17</v>
      </c>
      <c r="C17" s="4" t="str">
        <f>VLOOKUP(B17,'[1]Contribution Points'!A:B,2,0)</f>
        <v>Content (Video format) online</v>
      </c>
      <c r="D17" s="4">
        <f>VLOOKUP(B17,'[1]Contribution Points'!A:C,3,0)</f>
        <v>10</v>
      </c>
      <c r="E17" s="4" t="s">
        <v>20</v>
      </c>
      <c r="F17" s="4" t="s">
        <v>10</v>
      </c>
      <c r="G17" s="4">
        <v>9820775188</v>
      </c>
    </row>
    <row r="18" spans="1:7" x14ac:dyDescent="0.25">
      <c r="A18" s="3">
        <v>45078</v>
      </c>
      <c r="B18" s="4" t="s">
        <v>11</v>
      </c>
      <c r="C18" s="4" t="str">
        <f>VLOOKUP(B18,'[1]Contribution Points'!A:B,2,0)</f>
        <v>Event Segment Delivery(Offline)</v>
      </c>
      <c r="D18" s="4">
        <f>VLOOKUP(B18,'[1]Contribution Points'!A:C,3,0)</f>
        <v>50</v>
      </c>
      <c r="E18" s="4" t="s">
        <v>8</v>
      </c>
      <c r="F18" s="4" t="s">
        <v>26</v>
      </c>
      <c r="G18" s="4">
        <v>9372488236</v>
      </c>
    </row>
    <row r="19" spans="1:7" x14ac:dyDescent="0.25">
      <c r="A19" s="3">
        <v>45078</v>
      </c>
      <c r="B19" s="4" t="s">
        <v>11</v>
      </c>
      <c r="C19" s="4" t="str">
        <f>VLOOKUP(B19,'[1]Contribution Points'!A:B,2,0)</f>
        <v>Event Segment Delivery(Offline)</v>
      </c>
      <c r="D19" s="4">
        <f>VLOOKUP(B19,'[1]Contribution Points'!A:C,3,0)</f>
        <v>50</v>
      </c>
      <c r="E19" s="4" t="s">
        <v>12</v>
      </c>
      <c r="F19" s="4" t="s">
        <v>16</v>
      </c>
      <c r="G19" s="4">
        <v>9930901086</v>
      </c>
    </row>
    <row r="20" spans="1:7" x14ac:dyDescent="0.25">
      <c r="A20" s="3">
        <v>45078</v>
      </c>
      <c r="B20" s="4" t="s">
        <v>11</v>
      </c>
      <c r="C20" s="4" t="str">
        <f>VLOOKUP(B20,'[1]Contribution Points'!A:B,2,0)</f>
        <v>Event Segment Delivery(Offline)</v>
      </c>
      <c r="D20" s="4">
        <f>VLOOKUP(B20,'[1]Contribution Points'!A:C,3,0)</f>
        <v>50</v>
      </c>
      <c r="E20" s="4" t="s">
        <v>15</v>
      </c>
      <c r="F20" s="4" t="s">
        <v>16</v>
      </c>
      <c r="G20" s="4">
        <v>9930901086</v>
      </c>
    </row>
    <row r="21" spans="1:7" x14ac:dyDescent="0.25">
      <c r="A21" s="3">
        <v>45078</v>
      </c>
      <c r="B21" s="4" t="s">
        <v>23</v>
      </c>
      <c r="C21" s="4" t="str">
        <f>VLOOKUP(B21,'[1]Contribution Points'!A:B,2,0)</f>
        <v>Content (Draft format) for Event (MM,UExC etc)</v>
      </c>
      <c r="D21" s="4">
        <f>VLOOKUP(C21,'[1]Contribution Points'!B:C,2,0)</f>
        <v>25</v>
      </c>
      <c r="E21" s="4" t="s">
        <v>29</v>
      </c>
      <c r="F21" s="4" t="s">
        <v>9</v>
      </c>
      <c r="G21" s="4">
        <v>9322283427</v>
      </c>
    </row>
    <row r="22" spans="1:7" x14ac:dyDescent="0.25">
      <c r="A22" s="3">
        <v>45108</v>
      </c>
      <c r="B22" s="4" t="s">
        <v>7</v>
      </c>
      <c r="C22" s="4" t="str">
        <f>VLOOKUP(B22,'[1]Contribution Points'!A:B,2,0)</f>
        <v>Event Host (Offline)</v>
      </c>
      <c r="D22" s="4">
        <f>VLOOKUP(C22,'[1]Contribution Points'!B:C,2,0)</f>
        <v>50</v>
      </c>
      <c r="E22" s="4" t="s">
        <v>8</v>
      </c>
      <c r="F22" s="4" t="s">
        <v>10</v>
      </c>
      <c r="G22" s="4">
        <v>9820775188</v>
      </c>
    </row>
    <row r="23" spans="1:7" x14ac:dyDescent="0.25">
      <c r="A23" s="3">
        <v>45108</v>
      </c>
      <c r="B23" s="4" t="s">
        <v>11</v>
      </c>
      <c r="C23" s="4" t="str">
        <f>VLOOKUP(B23,'[1]Contribution Points'!A:B,2,0)</f>
        <v>Event Segment Delivery(Offline)</v>
      </c>
      <c r="D23" s="4">
        <f>VLOOKUP(C23,'[1]Contribution Points'!B:C,2,0)</f>
        <v>50</v>
      </c>
      <c r="E23" s="4" t="s">
        <v>13</v>
      </c>
      <c r="F23" s="4" t="s">
        <v>16</v>
      </c>
      <c r="G23" s="4">
        <v>9930901086</v>
      </c>
    </row>
    <row r="24" spans="1:7" x14ac:dyDescent="0.25">
      <c r="A24" s="3">
        <v>45108</v>
      </c>
      <c r="B24" s="4" t="s">
        <v>11</v>
      </c>
      <c r="C24" s="4" t="str">
        <f>VLOOKUP(B24,'[1]Contribution Points'!A:B,2,0)</f>
        <v>Event Segment Delivery(Offline)</v>
      </c>
      <c r="D24" s="4">
        <f>VLOOKUP(C24,'[1]Contribution Points'!B:C,2,0)</f>
        <v>50</v>
      </c>
      <c r="E24" s="4" t="s">
        <v>12</v>
      </c>
      <c r="F24" s="4" t="s">
        <v>26</v>
      </c>
      <c r="G24" s="4">
        <v>9372488236</v>
      </c>
    </row>
    <row r="25" spans="1:7" x14ac:dyDescent="0.25">
      <c r="A25" s="3">
        <v>45108</v>
      </c>
      <c r="B25" s="4" t="s">
        <v>11</v>
      </c>
      <c r="C25" s="4" t="str">
        <f>VLOOKUP(B25,'[1]Contribution Points'!A:B,2,0)</f>
        <v>Event Segment Delivery(Offline)</v>
      </c>
      <c r="D25" s="4">
        <f>VLOOKUP(C25,'[1]Contribution Points'!B:C,2,0)</f>
        <v>50</v>
      </c>
      <c r="E25" s="4" t="s">
        <v>15</v>
      </c>
      <c r="F25" s="4" t="s">
        <v>26</v>
      </c>
      <c r="G25" s="4">
        <v>9372488236</v>
      </c>
    </row>
    <row r="26" spans="1:7" x14ac:dyDescent="0.25">
      <c r="A26" s="3">
        <v>45108</v>
      </c>
      <c r="B26" s="4" t="s">
        <v>23</v>
      </c>
      <c r="C26" s="4" t="str">
        <f>VLOOKUP(B26,'[1]Contribution Points'!A:B,2,0)</f>
        <v>Content (Draft format) for Event (MM,UExC etc)</v>
      </c>
      <c r="D26" s="4">
        <f>VLOOKUP(C26,'[1]Contribution Points'!B:C,2,0)</f>
        <v>25</v>
      </c>
      <c r="E26" s="4" t="s">
        <v>29</v>
      </c>
      <c r="F26" s="4" t="s">
        <v>9</v>
      </c>
      <c r="G26" s="4">
        <v>9322283427</v>
      </c>
    </row>
    <row r="27" spans="1:7" x14ac:dyDescent="0.25">
      <c r="A27" s="3">
        <v>45108</v>
      </c>
      <c r="B27" s="4" t="s">
        <v>17</v>
      </c>
      <c r="C27" s="4" t="str">
        <f>VLOOKUP(B27,'[1]Contribution Points'!A:B,2,0)</f>
        <v>Content (Video format) online</v>
      </c>
      <c r="D27" s="4">
        <f>VLOOKUP(C27,'[1]Contribution Points'!B:C,2,0)</f>
        <v>10</v>
      </c>
      <c r="E27" s="4" t="s">
        <v>20</v>
      </c>
      <c r="F27" s="4" t="s">
        <v>30</v>
      </c>
      <c r="G27" s="4">
        <v>8355802908</v>
      </c>
    </row>
    <row r="28" spans="1:7" x14ac:dyDescent="0.25">
      <c r="A28" s="3">
        <v>45108</v>
      </c>
      <c r="B28" s="4" t="s">
        <v>21</v>
      </c>
      <c r="C28" s="4" t="str">
        <f>VLOOKUP(B28,'[1]Contribution Points'!A:B,2,0)</f>
        <v>Event Support (Online)</v>
      </c>
      <c r="D28" s="4">
        <f>VLOOKUP(C28,'[1]Contribution Points'!B:C,2,0)</f>
        <v>10</v>
      </c>
      <c r="E28" s="4" t="s">
        <v>22</v>
      </c>
      <c r="F28" s="4" t="s">
        <v>10</v>
      </c>
      <c r="G28" s="4">
        <v>9820775188</v>
      </c>
    </row>
    <row r="29" spans="1:7" x14ac:dyDescent="0.25">
      <c r="A29" s="3">
        <v>45139</v>
      </c>
      <c r="B29" s="4" t="s">
        <v>7</v>
      </c>
      <c r="C29" s="4" t="str">
        <f>VLOOKUP(B29,'[1]Contribution Points'!A:B,2,0)</f>
        <v>Event Host (Offline)</v>
      </c>
      <c r="D29" s="4">
        <f>VLOOKUP(C29,'[1]Contribution Points'!B:C,2,0)</f>
        <v>50</v>
      </c>
      <c r="E29" s="4" t="s">
        <v>8</v>
      </c>
      <c r="F29" s="4" t="s">
        <v>9</v>
      </c>
      <c r="G29" s="4">
        <v>9322283427</v>
      </c>
    </row>
    <row r="30" spans="1:7" x14ac:dyDescent="0.25">
      <c r="A30" s="3">
        <v>45139</v>
      </c>
      <c r="B30" s="4" t="s">
        <v>7</v>
      </c>
      <c r="C30" s="4" t="str">
        <f>VLOOKUP(B30,'[1]Contribution Points'!A:B,2,0)</f>
        <v>Event Host (Offline)</v>
      </c>
      <c r="D30" s="4">
        <f>VLOOKUP(C30,'[1]Contribution Points'!B:C,2,0)</f>
        <v>50</v>
      </c>
      <c r="E30" s="4" t="s">
        <v>8</v>
      </c>
      <c r="F30" s="4" t="s">
        <v>27</v>
      </c>
      <c r="G30" s="4">
        <v>9820079389</v>
      </c>
    </row>
    <row r="31" spans="1:7" x14ac:dyDescent="0.25">
      <c r="A31" s="3">
        <v>45139</v>
      </c>
      <c r="B31" s="4" t="s">
        <v>14</v>
      </c>
      <c r="C31" s="4" t="str">
        <f>VLOOKUP(B31,'[1]Contribution Points'!A:B,2,0)</f>
        <v>Event Segment Delivery(Online)</v>
      </c>
      <c r="D31" s="4">
        <f>VLOOKUP(C31,'[1]Contribution Points'!B:C,2,0)</f>
        <v>25</v>
      </c>
      <c r="E31" s="4" t="s">
        <v>15</v>
      </c>
      <c r="F31" s="4" t="s">
        <v>16</v>
      </c>
      <c r="G31" s="4">
        <v>9930901086</v>
      </c>
    </row>
    <row r="32" spans="1:7" x14ac:dyDescent="0.25">
      <c r="A32" s="3">
        <v>45139</v>
      </c>
      <c r="B32" s="4" t="s">
        <v>11</v>
      </c>
      <c r="C32" s="4" t="str">
        <f>VLOOKUP(B32,'[1]Contribution Points'!A:B,2,0)</f>
        <v>Event Segment Delivery(Offline)</v>
      </c>
      <c r="D32" s="4">
        <f>VLOOKUP(C32,'[1]Contribution Points'!B:C,2,0)</f>
        <v>50</v>
      </c>
      <c r="E32" s="4" t="s">
        <v>12</v>
      </c>
      <c r="F32" s="4" t="s">
        <v>26</v>
      </c>
      <c r="G32" s="4">
        <v>9372488236</v>
      </c>
    </row>
    <row r="33" spans="1:7" x14ac:dyDescent="0.25">
      <c r="A33" s="3">
        <v>45139</v>
      </c>
      <c r="B33" s="4" t="s">
        <v>11</v>
      </c>
      <c r="C33" s="4" t="str">
        <f>VLOOKUP(B33,'[1]Contribution Points'!A:B,2,0)</f>
        <v>Event Segment Delivery(Offline)</v>
      </c>
      <c r="D33" s="4">
        <f>VLOOKUP(C33,'[1]Contribution Points'!B:C,2,0)</f>
        <v>50</v>
      </c>
      <c r="E33" s="4" t="s">
        <v>31</v>
      </c>
      <c r="F33" s="4" t="s">
        <v>9</v>
      </c>
      <c r="G33" s="4">
        <v>9322283427</v>
      </c>
    </row>
    <row r="34" spans="1:7" x14ac:dyDescent="0.25">
      <c r="A34" s="3">
        <v>45170</v>
      </c>
      <c r="B34" s="4" t="s">
        <v>11</v>
      </c>
      <c r="C34" s="4" t="str">
        <f>VLOOKUP(B34,'[1]Contribution Points'!A:B,2,0)</f>
        <v>Event Segment Delivery(Offline)</v>
      </c>
      <c r="D34" s="4">
        <f>VLOOKUP(C34,'[1]Contribution Points'!B:C,2,0)</f>
        <v>50</v>
      </c>
      <c r="E34" s="4" t="s">
        <v>8</v>
      </c>
      <c r="F34" s="4" t="s">
        <v>26</v>
      </c>
      <c r="G34" s="4">
        <v>9372488236</v>
      </c>
    </row>
    <row r="35" spans="1:7" x14ac:dyDescent="0.25">
      <c r="A35" s="3">
        <v>45170</v>
      </c>
      <c r="B35" s="4" t="s">
        <v>11</v>
      </c>
      <c r="C35" s="4" t="str">
        <f>VLOOKUP(B35,'[1]Contribution Points'!A:B,2,0)</f>
        <v>Event Segment Delivery(Offline)</v>
      </c>
      <c r="D35" s="4">
        <f>VLOOKUP(C35,'[1]Contribution Points'!B:C,2,0)</f>
        <v>50</v>
      </c>
      <c r="E35" s="4" t="s">
        <v>15</v>
      </c>
      <c r="F35" s="4" t="s">
        <v>16</v>
      </c>
      <c r="G35" s="4">
        <v>9930901086</v>
      </c>
    </row>
    <row r="36" spans="1:7" x14ac:dyDescent="0.25">
      <c r="A36" s="3">
        <v>45170</v>
      </c>
      <c r="B36" s="4" t="s">
        <v>19</v>
      </c>
      <c r="C36" s="4" t="str">
        <f>VLOOKUP(B36,'[1]Contribution Points'!A:B,2,0)</f>
        <v>Content (Video format) offline</v>
      </c>
      <c r="D36" s="4">
        <f>VLOOKUP(C36,'[1]Contribution Points'!B:C,2,0)</f>
        <v>25</v>
      </c>
      <c r="E36" s="4" t="s">
        <v>20</v>
      </c>
      <c r="F36" s="4" t="s">
        <v>16</v>
      </c>
      <c r="G36" s="4">
        <v>9930901086</v>
      </c>
    </row>
    <row r="37" spans="1:7" x14ac:dyDescent="0.25">
      <c r="A37" s="3">
        <v>45170</v>
      </c>
      <c r="B37" s="4" t="s">
        <v>11</v>
      </c>
      <c r="C37" s="4" t="str">
        <f>VLOOKUP(B37,'[1]Contribution Points'!A:B,2,0)</f>
        <v>Event Segment Delivery(Offline)</v>
      </c>
      <c r="D37" s="4">
        <f>VLOOKUP(C37,'[1]Contribution Points'!B:C,2,0)</f>
        <v>50</v>
      </c>
      <c r="E37" s="4" t="s">
        <v>13</v>
      </c>
      <c r="F37" s="4" t="s">
        <v>9</v>
      </c>
      <c r="G37" s="4">
        <v>9322283427</v>
      </c>
    </row>
    <row r="38" spans="1:7" x14ac:dyDescent="0.25">
      <c r="A38" s="3">
        <v>45170</v>
      </c>
      <c r="B38" s="4" t="s">
        <v>11</v>
      </c>
      <c r="C38" s="4" t="str">
        <f>VLOOKUP(B38,'[1]Contribution Points'!A:B,2,0)</f>
        <v>Event Segment Delivery(Offline)</v>
      </c>
      <c r="D38" s="4">
        <f>VLOOKUP(C38,'[1]Contribution Points'!B:C,2,0)</f>
        <v>50</v>
      </c>
      <c r="E38" s="4" t="s">
        <v>12</v>
      </c>
      <c r="F38" s="4" t="s">
        <v>10</v>
      </c>
      <c r="G38" s="4">
        <v>9820775188</v>
      </c>
    </row>
    <row r="39" spans="1:7" x14ac:dyDescent="0.25">
      <c r="A39" s="3">
        <v>45200</v>
      </c>
      <c r="B39" s="4" t="s">
        <v>7</v>
      </c>
      <c r="C39" s="4" t="str">
        <f>VLOOKUP(B39,'[1]Contribution Points'!A:B,2,0)</f>
        <v>Event Host (Offline)</v>
      </c>
      <c r="D39" s="4">
        <f>VLOOKUP(C39,'[1]Contribution Points'!B:C,2,0)</f>
        <v>50</v>
      </c>
      <c r="E39" s="4" t="s">
        <v>8</v>
      </c>
      <c r="F39" s="4" t="s">
        <v>10</v>
      </c>
      <c r="G39" s="4">
        <v>9820775188</v>
      </c>
    </row>
    <row r="40" spans="1:7" x14ac:dyDescent="0.25">
      <c r="A40" s="3">
        <v>45200</v>
      </c>
      <c r="B40" s="4" t="s">
        <v>7</v>
      </c>
      <c r="C40" s="4" t="str">
        <f>VLOOKUP(B40,'[1]Contribution Points'!A:B,2,0)</f>
        <v>Event Host (Offline)</v>
      </c>
      <c r="D40" s="4">
        <f>VLOOKUP(C40,'[1]Contribution Points'!B:C,2,0)</f>
        <v>50</v>
      </c>
      <c r="E40" s="4" t="s">
        <v>8</v>
      </c>
      <c r="F40" s="4" t="s">
        <v>30</v>
      </c>
      <c r="G40" s="4">
        <v>8355802908</v>
      </c>
    </row>
    <row r="41" spans="1:7" x14ac:dyDescent="0.25">
      <c r="A41" s="3">
        <v>45200</v>
      </c>
      <c r="B41" s="4" t="s">
        <v>14</v>
      </c>
      <c r="C41" s="4" t="str">
        <f>VLOOKUP(B41,'[1]Contribution Points'!A:B,2,0)</f>
        <v>Event Segment Delivery(Online)</v>
      </c>
      <c r="D41" s="4">
        <f>VLOOKUP(C41,'[1]Contribution Points'!B:C,2,0)</f>
        <v>25</v>
      </c>
      <c r="E41" s="4" t="s">
        <v>15</v>
      </c>
      <c r="F41" s="4" t="s">
        <v>16</v>
      </c>
      <c r="G41" s="4">
        <v>9930901086</v>
      </c>
    </row>
    <row r="42" spans="1:7" x14ac:dyDescent="0.25">
      <c r="A42" s="3">
        <v>45231</v>
      </c>
      <c r="B42" s="4" t="s">
        <v>32</v>
      </c>
      <c r="C42" s="4" t="str">
        <f>VLOOKUP(B42,'[1]Contribution Points'!A:B,2,0)</f>
        <v>Event Support (Offline)</v>
      </c>
      <c r="D42" s="4">
        <f>VLOOKUP(C42,'[1]Contribution Points'!B:C,2,0)</f>
        <v>25</v>
      </c>
      <c r="E42" s="4" t="s">
        <v>33</v>
      </c>
      <c r="F42" s="4" t="s">
        <v>30</v>
      </c>
      <c r="G42" s="4">
        <v>8355802908</v>
      </c>
    </row>
    <row r="43" spans="1:7" x14ac:dyDescent="0.25">
      <c r="A43" s="3">
        <v>45231</v>
      </c>
      <c r="B43" s="4" t="s">
        <v>32</v>
      </c>
      <c r="C43" s="4" t="str">
        <f>VLOOKUP(B43,'[1]Contribution Points'!A:B,2,0)</f>
        <v>Event Support (Offline)</v>
      </c>
      <c r="D43" s="4">
        <f>VLOOKUP(C43,'[1]Contribution Points'!B:C,2,0)</f>
        <v>25</v>
      </c>
      <c r="E43" s="4" t="s">
        <v>33</v>
      </c>
      <c r="F43" s="4" t="s">
        <v>10</v>
      </c>
      <c r="G43" s="4">
        <v>9820775188</v>
      </c>
    </row>
    <row r="44" spans="1:7" x14ac:dyDescent="0.25">
      <c r="A44" s="3">
        <v>45231</v>
      </c>
      <c r="B44" s="4" t="s">
        <v>32</v>
      </c>
      <c r="C44" s="4" t="str">
        <f>VLOOKUP(B44,'[1]Contribution Points'!A:B,2,0)</f>
        <v>Event Support (Offline)</v>
      </c>
      <c r="D44" s="4">
        <f>VLOOKUP(C44,'[1]Contribution Points'!B:C,2,0)</f>
        <v>25</v>
      </c>
      <c r="E44" s="4" t="s">
        <v>33</v>
      </c>
      <c r="F44" s="4" t="s">
        <v>26</v>
      </c>
      <c r="G44" s="4">
        <v>9372488236</v>
      </c>
    </row>
    <row r="45" spans="1:7" x14ac:dyDescent="0.25">
      <c r="A45" s="3">
        <v>45231</v>
      </c>
      <c r="B45" s="4" t="s">
        <v>32</v>
      </c>
      <c r="C45" s="4" t="str">
        <f>VLOOKUP(B45,'[1]Contribution Points'!A:B,2,0)</f>
        <v>Event Support (Offline)</v>
      </c>
      <c r="D45" s="4">
        <f>VLOOKUP(C45,'[1]Contribution Points'!B:C,2,0)</f>
        <v>25</v>
      </c>
      <c r="E45" s="4" t="s">
        <v>33</v>
      </c>
      <c r="F45" s="4" t="s">
        <v>27</v>
      </c>
      <c r="G45" s="4">
        <v>9820079389</v>
      </c>
    </row>
    <row r="46" spans="1:7" x14ac:dyDescent="0.25">
      <c r="A46" s="3">
        <v>45261</v>
      </c>
      <c r="B46" s="4" t="s">
        <v>32</v>
      </c>
      <c r="C46" s="4" t="str">
        <f>VLOOKUP(B46,'[1]Contribution Points'!A:B,2,0)</f>
        <v>Event Support (Offline)</v>
      </c>
      <c r="D46" s="4">
        <f>VLOOKUP(C46,'[1]Contribution Points'!B:C,2,0)</f>
        <v>25</v>
      </c>
      <c r="E46" s="4" t="s">
        <v>8</v>
      </c>
      <c r="F46" s="4" t="s">
        <v>26</v>
      </c>
      <c r="G46" s="4">
        <v>9372488236</v>
      </c>
    </row>
    <row r="47" spans="1:7" x14ac:dyDescent="0.25">
      <c r="A47" s="3">
        <v>45292</v>
      </c>
      <c r="B47" s="4" t="s">
        <v>32</v>
      </c>
      <c r="C47" s="4" t="str">
        <f>VLOOKUP(B47,'[1]Contribution Points'!A:B,2,0)</f>
        <v>Event Support (Offline)</v>
      </c>
      <c r="D47" s="4">
        <f>VLOOKUP(C47,'[1]Contribution Points'!B:C,2,0)</f>
        <v>25</v>
      </c>
      <c r="E47" s="4" t="s">
        <v>34</v>
      </c>
      <c r="F47" s="4" t="s">
        <v>9</v>
      </c>
      <c r="G47" s="4">
        <v>9322283427</v>
      </c>
    </row>
    <row r="48" spans="1:7" x14ac:dyDescent="0.25">
      <c r="A48" s="3">
        <v>45292</v>
      </c>
      <c r="B48" s="4" t="s">
        <v>19</v>
      </c>
      <c r="C48" s="4" t="str">
        <f>VLOOKUP(B48,'[1]Contribution Points'!A:B,2,0)</f>
        <v>Content (Video format) offline</v>
      </c>
      <c r="D48" s="4">
        <f>VLOOKUP(C48,'[1]Contribution Points'!B:C,2,0)</f>
        <v>25</v>
      </c>
      <c r="E48" s="4" t="s">
        <v>35</v>
      </c>
      <c r="F48" s="4" t="s">
        <v>27</v>
      </c>
      <c r="G48" s="4">
        <v>9820079389</v>
      </c>
    </row>
    <row r="49" spans="1:7" x14ac:dyDescent="0.25">
      <c r="A49" s="3">
        <v>45323</v>
      </c>
      <c r="B49" s="4" t="s">
        <v>36</v>
      </c>
      <c r="C49" s="4" t="str">
        <f>VLOOKUP(B49,'[1]Contribution Points'!A:B,2,0)</f>
        <v>Event Contribution Tracking Report Making</v>
      </c>
      <c r="D49" s="4">
        <f>VLOOKUP(C49,'[1]Contribution Points'!B:C,2,0)</f>
        <v>50</v>
      </c>
      <c r="E49" s="4" t="s">
        <v>37</v>
      </c>
      <c r="F49" s="4" t="s">
        <v>26</v>
      </c>
      <c r="G49" s="4">
        <v>9372488236</v>
      </c>
    </row>
    <row r="50" spans="1:7" x14ac:dyDescent="0.25">
      <c r="A50" s="3">
        <v>45323</v>
      </c>
      <c r="B50" s="4" t="s">
        <v>7</v>
      </c>
      <c r="C50" s="4" t="str">
        <f>VLOOKUP(B50,'[1]Contribution Points'!A:B,2,0)</f>
        <v>Event Host (Offline)</v>
      </c>
      <c r="D50" s="4">
        <f>VLOOKUP(C50,'[1]Contribution Points'!B:C,2,0)</f>
        <v>50</v>
      </c>
      <c r="E50" s="4" t="s">
        <v>38</v>
      </c>
      <c r="F50" s="4" t="s">
        <v>16</v>
      </c>
      <c r="G50" s="4">
        <v>9930901086</v>
      </c>
    </row>
    <row r="51" spans="1:7" x14ac:dyDescent="0.25">
      <c r="A51" s="3">
        <v>45323</v>
      </c>
      <c r="B51" s="4" t="s">
        <v>11</v>
      </c>
      <c r="C51" s="4" t="str">
        <f>VLOOKUP(B51,'[1]Contribution Points'!A:B,2,0)</f>
        <v>Event Segment Delivery(Offline)</v>
      </c>
      <c r="D51" s="4">
        <f>VLOOKUP(C51,'[1]Contribution Points'!B:C,2,0)</f>
        <v>50</v>
      </c>
      <c r="E51" s="4" t="s">
        <v>39</v>
      </c>
      <c r="F51" s="4" t="s">
        <v>9</v>
      </c>
      <c r="G51" s="4">
        <v>9322283427</v>
      </c>
    </row>
    <row r="52" spans="1:7" x14ac:dyDescent="0.25">
      <c r="A52" s="3">
        <v>45323</v>
      </c>
      <c r="B52" s="4" t="s">
        <v>11</v>
      </c>
      <c r="C52" s="4" t="str">
        <f>VLOOKUP(B52,'[1]Contribution Points'!A:B,2,0)</f>
        <v>Event Segment Delivery(Offline)</v>
      </c>
      <c r="D52" s="4">
        <f>VLOOKUP(C52,'[1]Contribution Points'!B:C,2,0)</f>
        <v>50</v>
      </c>
      <c r="E52" s="4" t="s">
        <v>40</v>
      </c>
      <c r="F52" s="4" t="s">
        <v>16</v>
      </c>
      <c r="G52" s="4">
        <v>9930901086</v>
      </c>
    </row>
    <row r="53" spans="1:7" x14ac:dyDescent="0.25">
      <c r="A53" s="3">
        <v>45352</v>
      </c>
      <c r="B53" s="4" t="s">
        <v>41</v>
      </c>
      <c r="C53" s="4" t="str">
        <f>VLOOKUP(B53,'[1]Contribution Points'!A:B,2,0)</f>
        <v>Event Host (Online)</v>
      </c>
      <c r="D53" s="4">
        <f>VLOOKUP(C53,'[1]Contribution Points'!B:C,2,0)</f>
        <v>25</v>
      </c>
      <c r="E53" s="4" t="s">
        <v>39</v>
      </c>
      <c r="F53" s="4" t="s">
        <v>16</v>
      </c>
      <c r="G53" s="4">
        <v>9930901086</v>
      </c>
    </row>
    <row r="54" spans="1:7" x14ac:dyDescent="0.25">
      <c r="A54" s="3">
        <v>45383</v>
      </c>
      <c r="B54" s="4" t="s">
        <v>41</v>
      </c>
      <c r="C54" s="4" t="str">
        <f>VLOOKUP(B54,'[1]Contribution Points'!A:B,2,0)</f>
        <v>Event Host (Online)</v>
      </c>
      <c r="D54" s="4">
        <f>VLOOKUP(C54,'[1]Contribution Points'!B:C,2,0)</f>
        <v>25</v>
      </c>
      <c r="E54" s="4" t="s">
        <v>39</v>
      </c>
      <c r="F54" s="4" t="s">
        <v>26</v>
      </c>
      <c r="G54" s="4">
        <v>9372488236</v>
      </c>
    </row>
    <row r="55" spans="1:7" x14ac:dyDescent="0.25">
      <c r="A55" s="3">
        <v>45413</v>
      </c>
      <c r="B55" s="4" t="s">
        <v>41</v>
      </c>
      <c r="C55" s="4" t="str">
        <f>VLOOKUP(B55,'[1]Contribution Points'!A:B,2,0)</f>
        <v>Event Host (Online)</v>
      </c>
      <c r="D55" s="4">
        <f>VLOOKUP(C55,'[1]Contribution Points'!B:C,2,0)</f>
        <v>25</v>
      </c>
      <c r="E55" s="4" t="s">
        <v>39</v>
      </c>
      <c r="F55" s="4" t="s">
        <v>10</v>
      </c>
      <c r="G55" s="4">
        <v>9820775188</v>
      </c>
    </row>
    <row r="56" spans="1:7" x14ac:dyDescent="0.25">
      <c r="A56" s="3">
        <v>45413</v>
      </c>
      <c r="B56" s="4" t="s">
        <v>17</v>
      </c>
      <c r="C56" s="4" t="str">
        <f>VLOOKUP(B56,'[1]Contribution Points'!A:B,2,0)</f>
        <v>Content (Video format) online</v>
      </c>
      <c r="D56" s="4">
        <f>VLOOKUP(C56,'[1]Contribution Points'!B:C,2,0)</f>
        <v>10</v>
      </c>
      <c r="E56" s="4" t="s">
        <v>42</v>
      </c>
      <c r="F56" s="4" t="s">
        <v>16</v>
      </c>
      <c r="G56" s="4">
        <v>9930901086</v>
      </c>
    </row>
    <row r="57" spans="1:7" x14ac:dyDescent="0.25">
      <c r="A57" s="3">
        <v>45444</v>
      </c>
      <c r="B57" s="4" t="s">
        <v>41</v>
      </c>
      <c r="C57" s="4" t="str">
        <f>VLOOKUP(B57,'[1]Contribution Points'!A:B,2,0)</f>
        <v>Event Host (Online)</v>
      </c>
      <c r="D57" s="4">
        <f>VLOOKUP(C57,'[1]Contribution Points'!B:C,2,0)</f>
        <v>25</v>
      </c>
      <c r="E57" s="4" t="s">
        <v>39</v>
      </c>
      <c r="F57" s="4" t="s">
        <v>26</v>
      </c>
      <c r="G57" s="4">
        <v>9372488236</v>
      </c>
    </row>
    <row r="58" spans="1:7" x14ac:dyDescent="0.25">
      <c r="A58" s="3">
        <v>45444</v>
      </c>
      <c r="B58" s="4" t="s">
        <v>21</v>
      </c>
      <c r="C58" s="4" t="str">
        <f>VLOOKUP(B58,'[1]Contribution Points'!A:B,2,0)</f>
        <v>Event Support (Online)</v>
      </c>
      <c r="D58" s="4">
        <f>VLOOKUP(C58,'[1]Contribution Points'!B:C,2,0)</f>
        <v>10</v>
      </c>
      <c r="E58" s="4" t="s">
        <v>43</v>
      </c>
      <c r="F58" s="4" t="s">
        <v>10</v>
      </c>
      <c r="G58" s="4">
        <v>9820775188</v>
      </c>
    </row>
    <row r="59" spans="1:7" x14ac:dyDescent="0.25">
      <c r="A59" s="3">
        <v>45444</v>
      </c>
      <c r="B59" s="4" t="s">
        <v>44</v>
      </c>
      <c r="C59" s="4" t="str">
        <f>VLOOKUP(B59,'[1]Contribution Points'!A:B,2,0)</f>
        <v>One-to-One(Orbiter-Cosmonaut, Cosmonaut-Cosmonaut, Propeller-Connect, Propeller-Propeller)</v>
      </c>
      <c r="D59" s="4">
        <f>VLOOKUP(C59,'[1]Contribution Points'!B:C,2,0)</f>
        <v>10</v>
      </c>
      <c r="E59" s="4" t="s">
        <v>45</v>
      </c>
      <c r="F59" s="4" t="s">
        <v>26</v>
      </c>
      <c r="G59" s="4">
        <v>9372488236</v>
      </c>
    </row>
    <row r="60" spans="1:7" x14ac:dyDescent="0.25">
      <c r="A60" s="3">
        <v>45444</v>
      </c>
      <c r="B60" s="4" t="s">
        <v>46</v>
      </c>
      <c r="C60" s="4" t="str">
        <f>VLOOKUP(B60,'[1]Contribution Points'!A:B,2,0)</f>
        <v>Process Improvement Proposal</v>
      </c>
      <c r="D60" s="4">
        <f>VLOOKUP(C60,'[1]Contribution Points'!B:C,2,0)</f>
        <v>25</v>
      </c>
      <c r="E60" s="4" t="s">
        <v>47</v>
      </c>
      <c r="F60" s="4" t="s">
        <v>16</v>
      </c>
      <c r="G60" s="4">
        <v>9930901086</v>
      </c>
    </row>
    <row r="61" spans="1:7" x14ac:dyDescent="0.25">
      <c r="A61" s="3">
        <v>45474</v>
      </c>
      <c r="B61" s="4" t="s">
        <v>41</v>
      </c>
      <c r="C61" s="4" t="str">
        <f>VLOOKUP(B61,'[1]Contribution Points'!A:B,2,0)</f>
        <v>Event Host (Online)</v>
      </c>
      <c r="D61" s="4">
        <f>VLOOKUP(C61,'[1]Contribution Points'!B:C,2,0)</f>
        <v>25</v>
      </c>
      <c r="E61" s="4" t="s">
        <v>39</v>
      </c>
      <c r="F61" s="4" t="s">
        <v>30</v>
      </c>
      <c r="G61" s="4">
        <v>8355802908</v>
      </c>
    </row>
    <row r="62" spans="1:7" x14ac:dyDescent="0.25">
      <c r="A62" s="3">
        <v>45474</v>
      </c>
      <c r="B62" s="4" t="s">
        <v>14</v>
      </c>
      <c r="C62" s="4" t="str">
        <f>VLOOKUP(B62,'[1]Contribution Points'!A:B,2,0)</f>
        <v>Event Segment Delivery(Online)</v>
      </c>
      <c r="D62" s="4">
        <f>VLOOKUP(C62,'[1]Contribution Points'!B:C,2,0)</f>
        <v>25</v>
      </c>
      <c r="E62" s="4" t="s">
        <v>43</v>
      </c>
      <c r="F62" s="4" t="s">
        <v>26</v>
      </c>
      <c r="G62" s="4">
        <v>9372488236</v>
      </c>
    </row>
    <row r="63" spans="1:7" x14ac:dyDescent="0.25">
      <c r="A63" s="5">
        <v>45505</v>
      </c>
      <c r="B63" s="4" t="s">
        <v>41</v>
      </c>
      <c r="C63" s="4" t="str">
        <f>VLOOKUP(B63,'[1]Contribution Points'!A:B,2,0)</f>
        <v>Event Host (Online)</v>
      </c>
      <c r="D63" s="4">
        <f>VLOOKUP(C63,'[1]Contribution Points'!B:C,2,0)</f>
        <v>25</v>
      </c>
      <c r="E63" s="4" t="s">
        <v>39</v>
      </c>
      <c r="F63" s="4" t="s">
        <v>26</v>
      </c>
      <c r="G63" s="4">
        <v>9372488236</v>
      </c>
    </row>
    <row r="64" spans="1:7" x14ac:dyDescent="0.25">
      <c r="A64" s="5">
        <v>45505</v>
      </c>
      <c r="B64" s="4" t="s">
        <v>21</v>
      </c>
      <c r="C64" s="4" t="str">
        <f>VLOOKUP(B64,'[1]Contribution Points'!A:B,2,0)</f>
        <v>Event Support (Online)</v>
      </c>
      <c r="D64" s="4">
        <f>VLOOKUP(C64,'[1]Contribution Points'!B:C,2,0)</f>
        <v>10</v>
      </c>
      <c r="E64" s="4" t="s">
        <v>43</v>
      </c>
      <c r="F64" s="6" t="s">
        <v>10</v>
      </c>
      <c r="G64" s="4">
        <v>9820775188</v>
      </c>
    </row>
    <row r="65" spans="1:7" x14ac:dyDescent="0.25">
      <c r="A65" s="5">
        <v>45536</v>
      </c>
      <c r="B65" s="4" t="s">
        <v>41</v>
      </c>
      <c r="C65" s="4" t="str">
        <f>VLOOKUP(B65,'[1]Contribution Points'!A:B,2,0)</f>
        <v>Event Host (Online)</v>
      </c>
      <c r="D65" s="4">
        <f>VLOOKUP(C65,'[1]Contribution Points'!B:C,2,0)</f>
        <v>25</v>
      </c>
      <c r="E65" s="4" t="s">
        <v>39</v>
      </c>
      <c r="F65" s="6" t="s">
        <v>10</v>
      </c>
      <c r="G65" s="4">
        <v>9820775188</v>
      </c>
    </row>
    <row r="66" spans="1:7" x14ac:dyDescent="0.25">
      <c r="A66" s="5">
        <v>45536</v>
      </c>
      <c r="B66" s="4" t="s">
        <v>41</v>
      </c>
      <c r="C66" s="4" t="str">
        <f>VLOOKUP(B66,'[1]Contribution Points'!A:B,2,0)</f>
        <v>Event Host (Online)</v>
      </c>
      <c r="D66" s="4">
        <f>VLOOKUP(C66,'[1]Contribution Points'!B:C,2,0)</f>
        <v>25</v>
      </c>
      <c r="E66" s="4" t="s">
        <v>39</v>
      </c>
      <c r="F66" s="6" t="s">
        <v>16</v>
      </c>
      <c r="G66" s="4">
        <v>9930901086</v>
      </c>
    </row>
    <row r="67" spans="1:7" x14ac:dyDescent="0.25">
      <c r="A67" s="5">
        <v>45566</v>
      </c>
      <c r="B67" s="4" t="s">
        <v>41</v>
      </c>
      <c r="C67" s="4" t="str">
        <f>VLOOKUP(B67,'[1]Contribution Points'!A:B,2,0)</f>
        <v>Event Host (Online)</v>
      </c>
      <c r="D67" s="4">
        <f>VLOOKUP(C67,'[1]Contribution Points'!B:C,2,0)</f>
        <v>25</v>
      </c>
      <c r="E67" s="4" t="s">
        <v>39</v>
      </c>
      <c r="F67" s="6" t="s">
        <v>16</v>
      </c>
      <c r="G67" s="4">
        <v>9930901086</v>
      </c>
    </row>
    <row r="68" spans="1:7" x14ac:dyDescent="0.25">
      <c r="A68" s="5">
        <v>45566</v>
      </c>
      <c r="B68" s="4" t="s">
        <v>41</v>
      </c>
      <c r="C68" s="4" t="str">
        <f>VLOOKUP(B68,'[1]Contribution Points'!A:B,2,0)</f>
        <v>Event Host (Online)</v>
      </c>
      <c r="D68" s="4">
        <f>VLOOKUP(C68,'[1]Contribution Points'!B:C,2,0)</f>
        <v>25</v>
      </c>
      <c r="E68" s="6" t="s">
        <v>48</v>
      </c>
      <c r="F68" s="6" t="s">
        <v>16</v>
      </c>
      <c r="G68" s="4">
        <v>9930901086</v>
      </c>
    </row>
    <row r="69" spans="1:7" x14ac:dyDescent="0.25">
      <c r="A69" s="5">
        <v>45597</v>
      </c>
      <c r="B69" s="4" t="s">
        <v>41</v>
      </c>
      <c r="C69" s="4" t="str">
        <f>VLOOKUP(B69,'[1]Contribution Points'!A:B,2,0)</f>
        <v>Event Host (Online)</v>
      </c>
      <c r="D69" s="4">
        <f>VLOOKUP(C69,'[1]Contribution Points'!B:C,2,0)</f>
        <v>25</v>
      </c>
      <c r="E69" s="4" t="s">
        <v>39</v>
      </c>
      <c r="F69" s="6" t="s">
        <v>9</v>
      </c>
      <c r="G69" s="4">
        <v>9322283427</v>
      </c>
    </row>
    <row r="70" spans="1:7" x14ac:dyDescent="0.25">
      <c r="A70" s="5">
        <v>45627</v>
      </c>
      <c r="B70" s="4" t="s">
        <v>41</v>
      </c>
      <c r="C70" s="4" t="str">
        <f>VLOOKUP(B70,'[1]Contribution Points'!A:B,2,0)</f>
        <v>Event Host (Online)</v>
      </c>
      <c r="D70" s="4">
        <f>VLOOKUP(C70,'[1]Contribution Points'!B:C,2,0)</f>
        <v>25</v>
      </c>
      <c r="E70" s="4" t="s">
        <v>39</v>
      </c>
      <c r="F70" s="6" t="s">
        <v>10</v>
      </c>
      <c r="G70" s="4">
        <v>9820775188</v>
      </c>
    </row>
    <row r="71" spans="1:7" x14ac:dyDescent="0.25">
      <c r="A71" s="5">
        <v>45658</v>
      </c>
      <c r="B71" s="4" t="s">
        <v>41</v>
      </c>
      <c r="C71" s="4" t="str">
        <f>VLOOKUP(B71,'[1]Contribution Points'!A:B,2,0)</f>
        <v>Event Host (Online)</v>
      </c>
      <c r="D71" s="4">
        <f>VLOOKUP(C71,'[1]Contribution Points'!B:C,2,0)</f>
        <v>25</v>
      </c>
      <c r="E71" s="4" t="s">
        <v>39</v>
      </c>
      <c r="F71" s="6" t="s">
        <v>10</v>
      </c>
      <c r="G71" s="4">
        <v>9820775188</v>
      </c>
    </row>
    <row r="72" spans="1:7" x14ac:dyDescent="0.25">
      <c r="A72" s="5">
        <v>45689</v>
      </c>
      <c r="B72" s="4" t="s">
        <v>32</v>
      </c>
      <c r="C72" s="4" t="str">
        <f>VLOOKUP(B72,'[1]Contribution Points'!A:B,2,0)</f>
        <v>Event Support (Offline)</v>
      </c>
      <c r="D72" s="4">
        <f>VLOOKUP(C72,'[1]Contribution Points'!B:C,2,0)</f>
        <v>25</v>
      </c>
      <c r="E72" s="6" t="s">
        <v>49</v>
      </c>
      <c r="F72" s="6" t="s">
        <v>26</v>
      </c>
      <c r="G72" s="4">
        <v>9372488236</v>
      </c>
    </row>
    <row r="73" spans="1:7" x14ac:dyDescent="0.25">
      <c r="A73" s="5">
        <v>45689</v>
      </c>
      <c r="B73" s="4" t="s">
        <v>32</v>
      </c>
      <c r="C73" s="4" t="str">
        <f>VLOOKUP(B73,'[1]Contribution Points'!A:B,2,0)</f>
        <v>Event Support (Offline)</v>
      </c>
      <c r="D73" s="4">
        <f>VLOOKUP(C73,'[1]Contribution Points'!B:C,2,0)</f>
        <v>25</v>
      </c>
      <c r="E73" s="6" t="s">
        <v>49</v>
      </c>
      <c r="F73" s="6" t="s">
        <v>10</v>
      </c>
      <c r="G73" s="4">
        <v>9820775188</v>
      </c>
    </row>
    <row r="74" spans="1:7" x14ac:dyDescent="0.25">
      <c r="B74" s="4"/>
    </row>
    <row r="75" spans="1:7" x14ac:dyDescent="0.25">
      <c r="B75" s="4"/>
    </row>
    <row r="76" spans="1:7" x14ac:dyDescent="0.25">
      <c r="B76" s="4"/>
    </row>
    <row r="77" spans="1:7" x14ac:dyDescent="0.25">
      <c r="B77" s="4"/>
    </row>
    <row r="78" spans="1:7" x14ac:dyDescent="0.25">
      <c r="B78" s="4"/>
    </row>
    <row r="79" spans="1:7" x14ac:dyDescent="0.25">
      <c r="B7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Naidu</dc:creator>
  <cp:lastModifiedBy>Grace Naidu</cp:lastModifiedBy>
  <dcterms:created xsi:type="dcterms:W3CDTF">2025-03-26T05:51:33Z</dcterms:created>
  <dcterms:modified xsi:type="dcterms:W3CDTF">2025-03-29T12:37:02Z</dcterms:modified>
</cp:coreProperties>
</file>