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areer_progression_(35_to_44_years)\further_training_and_qualifications\2.0\"/>
    </mc:Choice>
  </mc:AlternateContent>
  <xr:revisionPtr revIDLastSave="0" documentId="8_{242E27A4-AC5A-4F09-A100-9CF0E583EA57}" xr6:coauthVersionLast="47" xr6:coauthVersionMax="47" xr10:uidLastSave="{00000000-0000-0000-0000-000000000000}"/>
  <bookViews>
    <workbookView xWindow="-103" yWindow="-103" windowWidth="29829" windowHeight="18000" xr2:uid="{179976EA-7A48-4181-8BB4-5A094D966F00}"/>
  </bookViews>
  <sheets>
    <sheet name="IN41-2.0-further-training-and-q" sheetId="1" r:id="rId1"/>
  </sheets>
  <calcPr calcId="0"/>
</workbook>
</file>

<file path=xl/calcChain.xml><?xml version="1.0" encoding="utf-8"?>
<calcChain xmlns="http://schemas.openxmlformats.org/spreadsheetml/2006/main">
  <c r="V5" i="1" l="1"/>
  <c r="V6" i="1"/>
  <c r="V7" i="1"/>
  <c r="V2" i="1"/>
  <c r="V3" i="1"/>
  <c r="V4" i="1"/>
  <c r="U5" i="1"/>
  <c r="U6" i="1"/>
  <c r="U7" i="1"/>
  <c r="U2" i="1"/>
  <c r="U3" i="1"/>
  <c r="U4" i="1"/>
</calcChain>
</file>

<file path=xl/sharedStrings.xml><?xml version="1.0" encoding="utf-8"?>
<sst xmlns="http://schemas.openxmlformats.org/spreadsheetml/2006/main" count="103" uniqueCount="33">
  <si>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</si>
  <si>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</si>
  <si>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</si>
  <si>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</si>
  <si>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</si>
  <si>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</si>
  <si>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</si>
  <si>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</si>
  <si>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</si>
  <si>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</si>
  <si>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</si>
  <si>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</si>
  <si>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</si>
  <si>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</si>
  <si>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</si>
  <si>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</si>
  <si>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</si>
  <si>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</si>
  <si>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</si>
  <si>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</si>
  <si>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IN41</t>
  </si>
  <si>
    <t>Further training and qualifications</t>
  </si>
  <si>
    <t>Country</t>
  </si>
  <si>
    <t>K02000001</t>
  </si>
  <si>
    <t>United Kingdom</t>
  </si>
  <si>
    <t>Intermediate</t>
  </si>
  <si>
    <t>Total</t>
  </si>
  <si>
    <t>NA</t>
  </si>
  <si>
    <t>Percentage</t>
  </si>
  <si>
    <t>Professional</t>
  </si>
  <si>
    <t>Working</t>
  </si>
  <si>
    <t>age_with_text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</si>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</sst>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168A-411E-4527-BD5F-77EEE3EF4CC7}">
  <dimension ref="A1:X13"/>
  <sheetViews>
    <sheetView tabSelected="1" workbookViewId="0">
      <selection activeCell="V1" sqref="V1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31</v>
      </c>
      <c r="V1" t="s">
        <v>32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2015</v>
      </c>
      <c r="G2" t="s">
        <v>30</v>
      </c>
      <c r="H2">
        <v>25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>
        <v>24.933973850384199</v>
      </c>
      <c r="O2">
        <v>230</v>
      </c>
      <c r="P2">
        <v>19.342714775445501</v>
      </c>
      <c r="Q2">
        <v>30.5252329253229</v>
      </c>
      <c r="R2">
        <v>2.8526832014993202</v>
      </c>
      <c r="S2" t="s">
        <v>28</v>
      </c>
      <c r="T2" t="s">
        <v>27</v>
      </c>
      <c r="U2" t="str">
        <f>"Age " &amp; H2</f>
        <v>Age 25</v>
      </c>
      <c r="V2">
        <f>VLOOKUP(G2,$W$11:$X$13, 2, FALSE)</f>
        <v>1</v>
      </c>
    </row>
    <row r="3" spans="1:24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>
        <v>32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>
        <v>38.794244729912599</v>
      </c>
      <c r="O3">
        <v>130</v>
      </c>
      <c r="P3">
        <v>30.417714184498401</v>
      </c>
      <c r="Q3">
        <v>47.170775275326797</v>
      </c>
      <c r="R3">
        <v>4.2737400741909202</v>
      </c>
      <c r="S3" t="s">
        <v>28</v>
      </c>
      <c r="T3" t="s">
        <v>27</v>
      </c>
      <c r="U3" t="str">
        <f>"Age " &amp; H3</f>
        <v>Age 32</v>
      </c>
      <c r="V3">
        <f>VLOOKUP(G3,$W$11:$X$13, 2, FALSE)</f>
        <v>1</v>
      </c>
    </row>
    <row r="4" spans="1:24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2015</v>
      </c>
      <c r="G4" t="s">
        <v>25</v>
      </c>
      <c r="H4">
        <v>25</v>
      </c>
      <c r="I4" t="s">
        <v>26</v>
      </c>
      <c r="J4" t="s">
        <v>27</v>
      </c>
      <c r="K4" t="s">
        <v>27</v>
      </c>
      <c r="L4" t="s">
        <v>27</v>
      </c>
      <c r="M4" t="s">
        <v>27</v>
      </c>
      <c r="N4">
        <v>37.571554322601301</v>
      </c>
      <c r="O4">
        <v>226</v>
      </c>
      <c r="P4">
        <v>31.257290932497899</v>
      </c>
      <c r="Q4">
        <v>43.8858177127047</v>
      </c>
      <c r="R4">
        <v>3.2215629541343902</v>
      </c>
      <c r="S4" t="s">
        <v>28</v>
      </c>
      <c r="T4" t="s">
        <v>27</v>
      </c>
      <c r="U4" t="str">
        <f>"Age " &amp; H4</f>
        <v>Age 25</v>
      </c>
      <c r="V4">
        <f>VLOOKUP(G4,$W$11:$X$13, 2, FALSE)</f>
        <v>2</v>
      </c>
    </row>
    <row r="5" spans="1:24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25</v>
      </c>
      <c r="H5">
        <v>32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>
        <v>51.613982685860499</v>
      </c>
      <c r="O5">
        <v>135</v>
      </c>
      <c r="P5">
        <v>43.183881038007797</v>
      </c>
      <c r="Q5">
        <v>60.0440843337133</v>
      </c>
      <c r="R5">
        <v>4.30107226931261</v>
      </c>
      <c r="S5" t="s">
        <v>28</v>
      </c>
      <c r="T5" t="s">
        <v>27</v>
      </c>
      <c r="U5" t="str">
        <f>"Age " &amp; H5</f>
        <v>Age 32</v>
      </c>
      <c r="V5">
        <f>VLOOKUP(G5,$W$11:$X$13, 2, FALSE)</f>
        <v>2</v>
      </c>
    </row>
    <row r="6" spans="1:24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2015</v>
      </c>
      <c r="G6" t="s">
        <v>29</v>
      </c>
      <c r="H6">
        <v>25</v>
      </c>
      <c r="I6" t="s">
        <v>26</v>
      </c>
      <c r="J6" t="s">
        <v>27</v>
      </c>
      <c r="K6" t="s">
        <v>27</v>
      </c>
      <c r="L6" t="s">
        <v>27</v>
      </c>
      <c r="M6" t="s">
        <v>27</v>
      </c>
      <c r="N6">
        <v>55.0849958120765</v>
      </c>
      <c r="O6">
        <v>248</v>
      </c>
      <c r="P6">
        <v>48.894255116887102</v>
      </c>
      <c r="Q6">
        <v>61.275736507265798</v>
      </c>
      <c r="R6">
        <v>3.1585411710149698</v>
      </c>
      <c r="S6" t="s">
        <v>28</v>
      </c>
      <c r="T6" t="s">
        <v>27</v>
      </c>
      <c r="U6" t="str">
        <f>"Age " &amp; H6</f>
        <v>Age 25</v>
      </c>
      <c r="V6">
        <f>VLOOKUP(G6,$W$11:$X$13, 2, FALSE)</f>
        <v>3</v>
      </c>
    </row>
    <row r="7" spans="1:24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29</v>
      </c>
      <c r="H7">
        <v>32</v>
      </c>
      <c r="I7" t="s">
        <v>26</v>
      </c>
      <c r="J7" t="s">
        <v>27</v>
      </c>
      <c r="K7" t="s">
        <v>27</v>
      </c>
      <c r="L7" t="s">
        <v>27</v>
      </c>
      <c r="M7" t="s">
        <v>27</v>
      </c>
      <c r="N7">
        <v>73.852224322265798</v>
      </c>
      <c r="O7">
        <v>233</v>
      </c>
      <c r="P7">
        <v>68.209650156041704</v>
      </c>
      <c r="Q7">
        <v>79.494798488489906</v>
      </c>
      <c r="R7">
        <v>2.8788643705225199</v>
      </c>
      <c r="S7" t="s">
        <v>28</v>
      </c>
      <c r="T7" t="s">
        <v>27</v>
      </c>
      <c r="U7" t="str">
        <f>"Age " &amp; H7</f>
        <v>Age 32</v>
      </c>
      <c r="V7">
        <f>VLOOKUP(G7,$W$11:$X$13, 2, FALSE)</f>
        <v>3</v>
      </c>
    </row>
    <row r="11" spans="1:24" x14ac:dyDescent="0.4">
      <c r="W11" t="s">
        <v>30</v>
      </c>
      <c r="X11">
        <v>1</v>
      </c>
    </row>
    <row r="12" spans="1:24" x14ac:dyDescent="0.4">
      <c r="W12" t="s">
        <v>25</v>
      </c>
      <c r="X12">
        <v>2</v>
      </c>
    </row>
    <row r="13" spans="1:24" x14ac:dyDescent="0.4">
      <c r="W13" t="s">
        <v>29</v>
      </c>
      <c r="X13">
        <v>3</v>
      </c>
    </row>
  </sheetData>
  <sortState xmlns:xlrd2="http://schemas.microsoft.com/office/spreadsheetml/2017/richdata2" ref="A2:V7">
    <sortCondition ref="V1:V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IN41-2.0-further-training-and-q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2024-07-23T15:03:26Z</dcterms:created>
  <dcterms:modified xsi:type="dcterms:W3CDTF">2024-07-23T15:03:26Z</dcterms:modified>
</cp:coreProperties>
</file>