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Альфия\Обработаные\МОДИФИЦИРОВАНАЯ\"/>
    </mc:Choice>
  </mc:AlternateContent>
  <bookViews>
    <workbookView xWindow="0" yWindow="0" windowWidth="20490" windowHeight="7755"/>
  </bookViews>
  <sheets>
    <sheet name="some 18 Nov 11,02,38" sheetId="1" r:id="rId1"/>
  </sheets>
  <calcPr calcId="152511"/>
</workbook>
</file>

<file path=xl/calcChain.xml><?xml version="1.0" encoding="utf-8"?>
<calcChain xmlns="http://schemas.openxmlformats.org/spreadsheetml/2006/main">
  <c r="D2" i="1" l="1"/>
  <c r="H7" i="1"/>
  <c r="H11" i="1"/>
  <c r="H15" i="1"/>
  <c r="H19" i="1"/>
  <c r="H23" i="1"/>
  <c r="H27" i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4" i="1"/>
  <c r="H4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J5" i="1" l="1"/>
  <c r="J31" i="1"/>
  <c r="J27" i="1"/>
  <c r="J23" i="1"/>
  <c r="J19" i="1"/>
  <c r="J15" i="1"/>
  <c r="J11" i="1"/>
  <c r="J7" i="1"/>
  <c r="J28" i="1"/>
  <c r="J20" i="1"/>
  <c r="J12" i="1"/>
  <c r="J4" i="1"/>
  <c r="J30" i="1"/>
  <c r="J26" i="1"/>
  <c r="J22" i="1"/>
  <c r="J18" i="1"/>
  <c r="J14" i="1"/>
  <c r="J10" i="1"/>
  <c r="J6" i="1"/>
  <c r="J32" i="1"/>
  <c r="J24" i="1"/>
  <c r="J16" i="1"/>
  <c r="J8" i="1"/>
  <c r="J33" i="1"/>
  <c r="J29" i="1"/>
  <c r="J25" i="1"/>
  <c r="J21" i="1"/>
  <c r="J17" i="1"/>
  <c r="J13" i="1"/>
  <c r="J9" i="1"/>
</calcChain>
</file>

<file path=xl/sharedStrings.xml><?xml version="1.0" encoding="utf-8"?>
<sst xmlns="http://schemas.openxmlformats.org/spreadsheetml/2006/main" count="16" uniqueCount="16">
  <si>
    <t xml:space="preserve"> </t>
  </si>
  <si>
    <t>V=50мм/мин</t>
  </si>
  <si>
    <t>dL</t>
  </si>
  <si>
    <t>F, Н</t>
  </si>
  <si>
    <t>Эпсилон(номинальная), %</t>
  </si>
  <si>
    <t>Сигма, н/мм2</t>
  </si>
  <si>
    <t>F, гс</t>
  </si>
  <si>
    <t>F, граммсила</t>
  </si>
  <si>
    <t>Время</t>
  </si>
  <si>
    <t>dL(не вост.)</t>
  </si>
  <si>
    <t>A0=(П/4)*d^2</t>
  </si>
  <si>
    <t xml:space="preserve">L0 = </t>
  </si>
  <si>
    <t xml:space="preserve">d = </t>
  </si>
  <si>
    <t>A0=</t>
  </si>
  <si>
    <t>Polymer (100mch PVC) (5mch(SKDSN + 20% TY printex))</t>
  </si>
  <si>
    <t>T:21.55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</si>
</sst>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21" fontId="14" fillId="0" borderId="0" xfId="0" applyNumberFormat="1" applyFont="1"/>
    <xf numFmtId="0" fontId="14" fillId="0" borderId="0" xfId="0" applyFont="1"/>
    <xf numFmtId="2" fontId="14" fillId="0" borderId="0" xfId="0" applyNumberFormat="1" applyFont="1"/>
    <xf numFmtId="164" fontId="14" fillId="0" borderId="0" xfId="0" applyNumberFormat="1" applyFont="1"/>
    <xf numFmtId="165" fontId="0" fillId="0" borderId="0" xfId="0" applyNumberFormat="1"/>
    <xf numFmtId="164" fontId="18" fillId="0" borderId="0" xfId="0" applyNumberFormat="1" applyFont="1"/>
    <xf numFmtId="0" fontId="18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напряжение-деформация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18 Nov 11,02,38'!$I$4:$I$70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0.89935828877005342</c:v>
                </c:pt>
                <c:pt idx="4">
                  <c:v>4.0221390374331554</c:v>
                </c:pt>
                <c:pt idx="5">
                  <c:v>8.0029946524064179</c:v>
                </c:pt>
                <c:pt idx="6">
                  <c:v>11.14491978609626</c:v>
                </c:pt>
                <c:pt idx="7">
                  <c:v>14.331764705882351</c:v>
                </c:pt>
                <c:pt idx="8">
                  <c:v>18.386417112299466</c:v>
                </c:pt>
                <c:pt idx="9">
                  <c:v>21.617540106951875</c:v>
                </c:pt>
                <c:pt idx="10">
                  <c:v>24.8</c:v>
                </c:pt>
                <c:pt idx="11">
                  <c:v>28.952513368983961</c:v>
                </c:pt>
                <c:pt idx="12">
                  <c:v>32.264171122994654</c:v>
                </c:pt>
                <c:pt idx="13">
                  <c:v>35.542780748663105</c:v>
                </c:pt>
                <c:pt idx="14">
                  <c:v>39.693048128342248</c:v>
                </c:pt>
                <c:pt idx="15">
                  <c:v>43.003101604278079</c:v>
                </c:pt>
                <c:pt idx="16">
                  <c:v>46.287593582887702</c:v>
                </c:pt>
                <c:pt idx="17">
                  <c:v>50.552620320855624</c:v>
                </c:pt>
                <c:pt idx="18">
                  <c:v>53.879465240641707</c:v>
                </c:pt>
                <c:pt idx="19">
                  <c:v>57.270053475935832</c:v>
                </c:pt>
                <c:pt idx="20">
                  <c:v>61.533262032085567</c:v>
                </c:pt>
                <c:pt idx="21">
                  <c:v>65.007914438502681</c:v>
                </c:pt>
                <c:pt idx="22">
                  <c:v>68.388983957219267</c:v>
                </c:pt>
                <c:pt idx="23">
                  <c:v>72.72652406417113</c:v>
                </c:pt>
                <c:pt idx="24">
                  <c:v>76.138716577540109</c:v>
                </c:pt>
                <c:pt idx="25">
                  <c:v>79.601176470588229</c:v>
                </c:pt>
                <c:pt idx="26">
                  <c:v>84.078395721925133</c:v>
                </c:pt>
                <c:pt idx="27">
                  <c:v>94.866310160427801</c:v>
                </c:pt>
                <c:pt idx="28">
                  <c:v>98.502673796791456</c:v>
                </c:pt>
                <c:pt idx="29">
                  <c:v>102.99465240641712</c:v>
                </c:pt>
              </c:numCache>
            </c:numRef>
          </c:xVal>
          <c:yVal>
            <c:numRef>
              <c:f>'some 18 Nov 11,02,38'!$J$4:$J$70</c:f>
              <c:numCache>
                <c:formatCode>0.0000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5.8458710186197846E-2</c:v>
                </c:pt>
                <c:pt idx="4">
                  <c:v>0.48399064118623703</c:v>
                </c:pt>
                <c:pt idx="5">
                  <c:v>0.95670498294569462</c:v>
                </c:pt>
                <c:pt idx="6">
                  <c:v>1.4139885991737702</c:v>
                </c:pt>
                <c:pt idx="7">
                  <c:v>1.8297279543558169</c:v>
                </c:pt>
                <c:pt idx="8">
                  <c:v>2.2341910101110845</c:v>
                </c:pt>
                <c:pt idx="9">
                  <c:v>2.6089795936906168</c:v>
                </c:pt>
                <c:pt idx="10">
                  <c:v>2.9793170064437886</c:v>
                </c:pt>
                <c:pt idx="11">
                  <c:v>3.2932729220630641</c:v>
                </c:pt>
                <c:pt idx="12">
                  <c:v>3.5935785804815024</c:v>
                </c:pt>
                <c:pt idx="13">
                  <c:v>3.9244489452409472</c:v>
                </c:pt>
                <c:pt idx="14">
                  <c:v>4.2404820739125242</c:v>
                </c:pt>
                <c:pt idx="15">
                  <c:v>4.5422714559397486</c:v>
                </c:pt>
                <c:pt idx="16">
                  <c:v>4.8182440471740842</c:v>
                </c:pt>
                <c:pt idx="17">
                  <c:v>5.0775989339900063</c:v>
                </c:pt>
                <c:pt idx="18">
                  <c:v>5.3144012219523722</c:v>
                </c:pt>
                <c:pt idx="19">
                  <c:v>5.5417076788185016</c:v>
                </c:pt>
                <c:pt idx="20">
                  <c:v>5.7532866654314923</c:v>
                </c:pt>
                <c:pt idx="21">
                  <c:v>5.9028460051971958</c:v>
                </c:pt>
                <c:pt idx="22">
                  <c:v>6.0894984351825681</c:v>
                </c:pt>
                <c:pt idx="23">
                  <c:v>6.2817890148813316</c:v>
                </c:pt>
                <c:pt idx="24">
                  <c:v>6.439657206856241</c:v>
                </c:pt>
                <c:pt idx="25">
                  <c:v>6.6004928460487253</c:v>
                </c:pt>
                <c:pt idx="26">
                  <c:v>6.6141431032495621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64600"/>
        <c:axId val="252066560"/>
      </c:scatterChart>
      <c:valAx>
        <c:axId val="2520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Эпсилон, %</a:t>
                </a:r>
              </a:p>
            </c:rich>
          </c:tx>
          <c:layout>
            <c:manualLayout>
              <c:xMode val="edge"/>
              <c:yMode val="edge"/>
              <c:x val="0.557274278215223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066560"/>
        <c:crosses val="autoZero"/>
        <c:crossBetween val="midCat"/>
      </c:valAx>
      <c:valAx>
        <c:axId val="252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Сигма,н/мм2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9.4537037037037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06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133350</xdr:rowOff>
    </xdr:from>
    <xdr:to>
      <xdr:col>17</xdr:col>
      <xdr:colOff>428625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selection activeCell="F8" sqref="F8"/>
    </sheetView>
  </sheetViews>
  <sheetFormatPr defaultRowHeight="15" x14ac:dyDescent="0.25"/>
  <cols>
    <col min="1" max="1" width="13.28515625" customWidth="1"/>
    <col min="2" max="2" width="18" customWidth="1"/>
    <col min="4" max="4" width="12.7109375" customWidth="1"/>
    <col min="7" max="7" width="13.7109375" customWidth="1"/>
    <col min="9" max="9" width="25.28515625" customWidth="1"/>
    <col min="10" max="10" width="13.85546875" customWidth="1"/>
  </cols>
  <sheetData>
    <row r="1" spans="1:10" x14ac:dyDescent="0.25">
      <c r="A1" s="13" t="s">
        <v>12</v>
      </c>
      <c r="B1" s="14">
        <v>2.9</v>
      </c>
      <c r="C1" s="13" t="s">
        <v>11</v>
      </c>
      <c r="D1" s="16">
        <v>18.7</v>
      </c>
      <c r="E1" s="12" t="s">
        <v>15</v>
      </c>
      <c r="F1" s="12"/>
      <c r="G1" s="12" t="s">
        <v>1</v>
      </c>
    </row>
    <row r="2" spans="1:10" x14ac:dyDescent="0.25">
      <c r="B2" s="13" t="s">
        <v>10</v>
      </c>
      <c r="C2" s="15" t="s">
        <v>13</v>
      </c>
      <c r="D2" s="16">
        <f>B1^2*3.1415/4</f>
        <v>6.6050037500000007</v>
      </c>
      <c r="E2" t="s">
        <v>14</v>
      </c>
      <c r="F2" s="12"/>
      <c r="G2" s="12"/>
    </row>
    <row r="3" spans="1:10" x14ac:dyDescent="0.25">
      <c r="A3" t="s">
        <v>0</v>
      </c>
      <c r="B3" t="s">
        <v>8</v>
      </c>
      <c r="C3" s="11" t="s">
        <v>6</v>
      </c>
      <c r="D3" s="11" t="s">
        <v>9</v>
      </c>
      <c r="F3" t="s">
        <v>2</v>
      </c>
      <c r="G3" t="s">
        <v>7</v>
      </c>
      <c r="H3" t="s">
        <v>3</v>
      </c>
      <c r="I3" t="s">
        <v>4</v>
      </c>
      <c r="J3" t="s">
        <v>5</v>
      </c>
    </row>
    <row r="4" spans="1:10" x14ac:dyDescent="0.25">
      <c r="B4" s="1">
        <v>0.47820601851851857</v>
      </c>
      <c r="C4">
        <v>0</v>
      </c>
      <c r="D4">
        <v>0</v>
      </c>
      <c r="F4" s="2">
        <f t="shared" ref="F4:F41" si="0">D4-C4*0.0003</f>
        <v>0</v>
      </c>
      <c r="G4">
        <f>C4</f>
        <v>0</v>
      </c>
      <c r="H4">
        <f>G4/1000*9.8</f>
        <v>0</v>
      </c>
      <c r="I4" s="2">
        <f>F4/D$1*100</f>
        <v>0</v>
      </c>
      <c r="J4" s="8">
        <f>H4/D$2</f>
        <v>0</v>
      </c>
    </row>
    <row r="5" spans="1:10" x14ac:dyDescent="0.25">
      <c r="B5" s="1">
        <v>0.47821759259259261</v>
      </c>
      <c r="C5">
        <v>0</v>
      </c>
      <c r="D5">
        <v>0</v>
      </c>
      <c r="F5" s="2">
        <f t="shared" si="0"/>
        <v>0</v>
      </c>
      <c r="G5">
        <f t="shared" ref="G5:G41" si="1">C5</f>
        <v>0</v>
      </c>
      <c r="H5">
        <f t="shared" ref="H5:H41" si="2">G5/1000*9.8</f>
        <v>0</v>
      </c>
      <c r="I5" s="2">
        <f t="shared" ref="I5:I41" si="3">F5/D$1*100</f>
        <v>0</v>
      </c>
      <c r="J5" s="8">
        <f t="shared" ref="J5:J41" si="4">H5/D$2</f>
        <v>0</v>
      </c>
    </row>
    <row r="6" spans="1:10" x14ac:dyDescent="0.25">
      <c r="B6" s="1">
        <v>0.47821759259259261</v>
      </c>
      <c r="C6">
        <v>0</v>
      </c>
      <c r="D6">
        <v>0</v>
      </c>
      <c r="F6" s="2">
        <f t="shared" si="0"/>
        <v>0</v>
      </c>
      <c r="G6">
        <f t="shared" si="1"/>
        <v>0</v>
      </c>
      <c r="H6">
        <f t="shared" si="2"/>
        <v>0</v>
      </c>
      <c r="I6" s="2">
        <f t="shared" si="3"/>
        <v>0</v>
      </c>
      <c r="J6" s="8">
        <f t="shared" si="4"/>
        <v>0</v>
      </c>
    </row>
    <row r="7" spans="1:10" x14ac:dyDescent="0.25">
      <c r="B7" s="1">
        <v>0.47822916666666665</v>
      </c>
      <c r="C7">
        <v>39.4</v>
      </c>
      <c r="D7">
        <v>0.18</v>
      </c>
      <c r="F7" s="2">
        <f t="shared" si="0"/>
        <v>0.16818</v>
      </c>
      <c r="G7">
        <f t="shared" si="1"/>
        <v>39.4</v>
      </c>
      <c r="H7">
        <f t="shared" si="2"/>
        <v>0.38612000000000002</v>
      </c>
      <c r="I7" s="2">
        <f t="shared" si="3"/>
        <v>0.89935828877005342</v>
      </c>
      <c r="J7" s="8">
        <f t="shared" si="4"/>
        <v>5.8458710186197846E-2</v>
      </c>
    </row>
    <row r="8" spans="1:10" x14ac:dyDescent="0.25">
      <c r="B8" s="1">
        <v>0.47824074074074074</v>
      </c>
      <c r="C8">
        <v>326.2</v>
      </c>
      <c r="D8">
        <v>0.85</v>
      </c>
      <c r="F8" s="2">
        <f t="shared" si="0"/>
        <v>0.75214000000000003</v>
      </c>
      <c r="G8">
        <f t="shared" si="1"/>
        <v>326.2</v>
      </c>
      <c r="H8">
        <f t="shared" si="2"/>
        <v>3.1967600000000003</v>
      </c>
      <c r="I8" s="2">
        <f t="shared" si="3"/>
        <v>4.0221390374331554</v>
      </c>
      <c r="J8" s="8">
        <f t="shared" si="4"/>
        <v>0.48399064118623703</v>
      </c>
    </row>
    <row r="9" spans="1:10" x14ac:dyDescent="0.25">
      <c r="B9" s="1">
        <v>0.47825231481481478</v>
      </c>
      <c r="C9">
        <v>644.79999999999995</v>
      </c>
      <c r="D9">
        <v>1.69</v>
      </c>
      <c r="F9" s="2">
        <f t="shared" si="0"/>
        <v>1.4965599999999999</v>
      </c>
      <c r="G9">
        <f t="shared" si="1"/>
        <v>644.79999999999995</v>
      </c>
      <c r="H9">
        <f t="shared" si="2"/>
        <v>6.3190399999999993</v>
      </c>
      <c r="I9" s="2">
        <f t="shared" si="3"/>
        <v>8.0029946524064179</v>
      </c>
      <c r="J9" s="8">
        <f t="shared" si="4"/>
        <v>0.95670498294569462</v>
      </c>
    </row>
    <row r="10" spans="1:10" x14ac:dyDescent="0.25">
      <c r="B10" s="1">
        <v>0.47826388888888888</v>
      </c>
      <c r="C10">
        <v>953</v>
      </c>
      <c r="D10">
        <v>2.37</v>
      </c>
      <c r="F10" s="2">
        <f t="shared" si="0"/>
        <v>2.0841000000000003</v>
      </c>
      <c r="G10">
        <f t="shared" si="1"/>
        <v>953</v>
      </c>
      <c r="H10">
        <f t="shared" si="2"/>
        <v>9.3393999999999995</v>
      </c>
      <c r="I10" s="2">
        <f t="shared" si="3"/>
        <v>11.14491978609626</v>
      </c>
      <c r="J10" s="8">
        <f t="shared" si="4"/>
        <v>1.4139885991737702</v>
      </c>
    </row>
    <row r="11" spans="1:10" x14ac:dyDescent="0.25">
      <c r="B11" s="1">
        <v>0.47827546296296292</v>
      </c>
      <c r="C11">
        <v>1233.2</v>
      </c>
      <c r="D11">
        <v>3.05</v>
      </c>
      <c r="F11" s="2">
        <f t="shared" si="0"/>
        <v>2.68004</v>
      </c>
      <c r="G11">
        <f t="shared" si="1"/>
        <v>1233.2</v>
      </c>
      <c r="H11">
        <f t="shared" si="2"/>
        <v>12.085360000000001</v>
      </c>
      <c r="I11" s="2">
        <f t="shared" si="3"/>
        <v>14.331764705882351</v>
      </c>
      <c r="J11" s="8">
        <f t="shared" si="4"/>
        <v>1.8297279543558169</v>
      </c>
    </row>
    <row r="12" spans="1:10" x14ac:dyDescent="0.25">
      <c r="B12" s="1">
        <v>0.47828703703703707</v>
      </c>
      <c r="C12">
        <v>1505.8</v>
      </c>
      <c r="D12">
        <v>3.89</v>
      </c>
      <c r="F12" s="2">
        <f t="shared" si="0"/>
        <v>3.4382600000000001</v>
      </c>
      <c r="G12">
        <f t="shared" si="1"/>
        <v>1505.8</v>
      </c>
      <c r="H12">
        <f t="shared" si="2"/>
        <v>14.756840000000002</v>
      </c>
      <c r="I12" s="2">
        <f t="shared" si="3"/>
        <v>18.386417112299466</v>
      </c>
      <c r="J12" s="8">
        <f t="shared" si="4"/>
        <v>2.2341910101110845</v>
      </c>
    </row>
    <row r="13" spans="1:10" x14ac:dyDescent="0.25">
      <c r="B13" s="1">
        <v>0.4782986111111111</v>
      </c>
      <c r="C13">
        <v>1758.4</v>
      </c>
      <c r="D13">
        <v>4.57</v>
      </c>
      <c r="F13" s="2">
        <f t="shared" si="0"/>
        <v>4.0424800000000003</v>
      </c>
      <c r="G13">
        <f t="shared" si="1"/>
        <v>1758.4</v>
      </c>
      <c r="H13">
        <f t="shared" si="2"/>
        <v>17.232320000000001</v>
      </c>
      <c r="I13" s="2">
        <f t="shared" si="3"/>
        <v>21.617540106951875</v>
      </c>
      <c r="J13" s="8">
        <f t="shared" si="4"/>
        <v>2.6089795936906168</v>
      </c>
    </row>
    <row r="14" spans="1:10" x14ac:dyDescent="0.25">
      <c r="B14" s="1">
        <v>0.4782986111111111</v>
      </c>
      <c r="C14">
        <v>2008</v>
      </c>
      <c r="D14">
        <v>5.24</v>
      </c>
      <c r="F14" s="2">
        <f t="shared" si="0"/>
        <v>4.6375999999999999</v>
      </c>
      <c r="G14">
        <f t="shared" si="1"/>
        <v>2008</v>
      </c>
      <c r="H14">
        <f t="shared" si="2"/>
        <v>19.6784</v>
      </c>
      <c r="I14" s="2">
        <f t="shared" si="3"/>
        <v>24.8</v>
      </c>
      <c r="J14" s="8">
        <f t="shared" si="4"/>
        <v>2.9793170064437886</v>
      </c>
    </row>
    <row r="15" spans="1:10" x14ac:dyDescent="0.25">
      <c r="B15" s="1">
        <v>0.4783101851851852</v>
      </c>
      <c r="C15">
        <v>2219.6</v>
      </c>
      <c r="D15">
        <v>6.08</v>
      </c>
      <c r="F15" s="2">
        <f t="shared" si="0"/>
        <v>5.4141200000000005</v>
      </c>
      <c r="G15">
        <f t="shared" si="1"/>
        <v>2219.6</v>
      </c>
      <c r="H15">
        <f t="shared" si="2"/>
        <v>21.752079999999999</v>
      </c>
      <c r="I15" s="2">
        <f t="shared" si="3"/>
        <v>28.952513368983961</v>
      </c>
      <c r="J15" s="8">
        <f t="shared" si="4"/>
        <v>3.2932729220630641</v>
      </c>
    </row>
    <row r="16" spans="1:10" x14ac:dyDescent="0.25">
      <c r="B16" s="1">
        <v>0.47832175925925924</v>
      </c>
      <c r="C16">
        <v>2422</v>
      </c>
      <c r="D16">
        <v>6.76</v>
      </c>
      <c r="F16" s="2">
        <f t="shared" si="0"/>
        <v>6.0334000000000003</v>
      </c>
      <c r="G16">
        <f t="shared" si="1"/>
        <v>2422</v>
      </c>
      <c r="H16">
        <f t="shared" si="2"/>
        <v>23.735600000000002</v>
      </c>
      <c r="I16" s="2">
        <f t="shared" si="3"/>
        <v>32.264171122994654</v>
      </c>
      <c r="J16" s="8">
        <f t="shared" si="4"/>
        <v>3.5935785804815024</v>
      </c>
    </row>
    <row r="17" spans="2:10" x14ac:dyDescent="0.25">
      <c r="B17" s="1">
        <v>0.47833333333333333</v>
      </c>
      <c r="C17">
        <v>2645</v>
      </c>
      <c r="D17">
        <v>7.44</v>
      </c>
      <c r="F17" s="2">
        <f t="shared" si="0"/>
        <v>6.6465000000000005</v>
      </c>
      <c r="G17">
        <f t="shared" si="1"/>
        <v>2645</v>
      </c>
      <c r="H17">
        <f t="shared" si="2"/>
        <v>25.921000000000003</v>
      </c>
      <c r="I17" s="2">
        <f t="shared" si="3"/>
        <v>35.542780748663105</v>
      </c>
      <c r="J17" s="8">
        <f t="shared" si="4"/>
        <v>3.9244489452409472</v>
      </c>
    </row>
    <row r="18" spans="2:10" x14ac:dyDescent="0.25">
      <c r="B18" s="1">
        <v>0.47834490740740737</v>
      </c>
      <c r="C18">
        <v>2858</v>
      </c>
      <c r="D18">
        <v>8.2799999999999994</v>
      </c>
      <c r="F18" s="2">
        <f t="shared" si="0"/>
        <v>7.4225999999999992</v>
      </c>
      <c r="G18">
        <f t="shared" si="1"/>
        <v>2858</v>
      </c>
      <c r="H18">
        <f t="shared" si="2"/>
        <v>28.008400000000002</v>
      </c>
      <c r="I18" s="2">
        <f t="shared" si="3"/>
        <v>39.693048128342248</v>
      </c>
      <c r="J18" s="8">
        <f t="shared" si="4"/>
        <v>4.2404820739125242</v>
      </c>
    </row>
    <row r="19" spans="2:10" x14ac:dyDescent="0.25">
      <c r="B19" s="1">
        <v>0.47835648148148152</v>
      </c>
      <c r="C19">
        <v>3061.4</v>
      </c>
      <c r="D19">
        <v>8.9600000000000009</v>
      </c>
      <c r="F19" s="2">
        <f t="shared" si="0"/>
        <v>8.0415800000000015</v>
      </c>
      <c r="G19">
        <f t="shared" si="1"/>
        <v>3061.4</v>
      </c>
      <c r="H19">
        <f t="shared" si="2"/>
        <v>30.001720000000002</v>
      </c>
      <c r="I19" s="2">
        <f t="shared" si="3"/>
        <v>43.003101604278079</v>
      </c>
      <c r="J19" s="8">
        <f t="shared" si="4"/>
        <v>4.5422714559397486</v>
      </c>
    </row>
    <row r="20" spans="2:10" x14ac:dyDescent="0.25">
      <c r="B20" s="1">
        <v>0.47836805555555556</v>
      </c>
      <c r="C20">
        <v>3247.4</v>
      </c>
      <c r="D20">
        <v>9.6300000000000008</v>
      </c>
      <c r="F20" s="2">
        <f t="shared" si="0"/>
        <v>8.65578</v>
      </c>
      <c r="G20">
        <f t="shared" si="1"/>
        <v>3247.4</v>
      </c>
      <c r="H20">
        <f t="shared" si="2"/>
        <v>31.824520000000007</v>
      </c>
      <c r="I20" s="2">
        <f t="shared" si="3"/>
        <v>46.287593582887702</v>
      </c>
      <c r="J20" s="8">
        <f t="shared" si="4"/>
        <v>4.8182440471740842</v>
      </c>
    </row>
    <row r="21" spans="2:10" x14ac:dyDescent="0.25">
      <c r="B21" s="1">
        <v>0.47837962962962965</v>
      </c>
      <c r="C21">
        <v>3422.2</v>
      </c>
      <c r="D21">
        <v>10.48</v>
      </c>
      <c r="F21" s="2">
        <f t="shared" si="0"/>
        <v>9.4533400000000007</v>
      </c>
      <c r="G21">
        <f t="shared" si="1"/>
        <v>3422.2</v>
      </c>
      <c r="H21">
        <f t="shared" si="2"/>
        <v>33.537559999999999</v>
      </c>
      <c r="I21" s="2">
        <f t="shared" si="3"/>
        <v>50.552620320855624</v>
      </c>
      <c r="J21" s="8">
        <f t="shared" si="4"/>
        <v>5.0775989339900063</v>
      </c>
    </row>
    <row r="22" spans="2:10" x14ac:dyDescent="0.25">
      <c r="B22" s="1">
        <v>0.47837962962962965</v>
      </c>
      <c r="C22">
        <v>3581.8</v>
      </c>
      <c r="D22">
        <v>11.15</v>
      </c>
      <c r="F22" s="2">
        <f t="shared" si="0"/>
        <v>10.07546</v>
      </c>
      <c r="G22">
        <f t="shared" si="1"/>
        <v>3581.8</v>
      </c>
      <c r="H22">
        <f t="shared" si="2"/>
        <v>35.101640000000003</v>
      </c>
      <c r="I22" s="2">
        <f t="shared" si="3"/>
        <v>53.879465240641707</v>
      </c>
      <c r="J22" s="8">
        <f t="shared" si="4"/>
        <v>5.3144012219523722</v>
      </c>
    </row>
    <row r="23" spans="2:10" x14ac:dyDescent="0.25">
      <c r="B23" s="1">
        <v>0.47839120370370369</v>
      </c>
      <c r="C23">
        <v>3735</v>
      </c>
      <c r="D23">
        <v>11.83</v>
      </c>
      <c r="F23" s="2">
        <f t="shared" si="0"/>
        <v>10.7095</v>
      </c>
      <c r="G23">
        <f t="shared" si="1"/>
        <v>3735</v>
      </c>
      <c r="H23">
        <f t="shared" si="2"/>
        <v>36.603000000000002</v>
      </c>
      <c r="I23" s="2">
        <f t="shared" si="3"/>
        <v>57.270053475935832</v>
      </c>
      <c r="J23" s="8">
        <f t="shared" si="4"/>
        <v>5.5417076788185016</v>
      </c>
    </row>
    <row r="24" spans="2:10" x14ac:dyDescent="0.25">
      <c r="B24" s="1">
        <v>0.47840277777777779</v>
      </c>
      <c r="C24">
        <v>3877.6</v>
      </c>
      <c r="D24">
        <v>12.67</v>
      </c>
      <c r="F24" s="2">
        <f t="shared" si="0"/>
        <v>11.50672</v>
      </c>
      <c r="G24">
        <f t="shared" si="1"/>
        <v>3877.6</v>
      </c>
      <c r="H24">
        <f t="shared" si="2"/>
        <v>38.000480000000003</v>
      </c>
      <c r="I24" s="2">
        <f t="shared" si="3"/>
        <v>61.533262032085567</v>
      </c>
      <c r="J24" s="8">
        <f t="shared" si="4"/>
        <v>5.7532866654314923</v>
      </c>
    </row>
    <row r="25" spans="2:10" x14ac:dyDescent="0.25">
      <c r="B25" s="1">
        <v>0.47841435185185183</v>
      </c>
      <c r="C25">
        <v>3978.4</v>
      </c>
      <c r="D25">
        <v>13.35</v>
      </c>
      <c r="F25" s="2">
        <f t="shared" si="0"/>
        <v>12.15648</v>
      </c>
      <c r="G25">
        <f t="shared" si="1"/>
        <v>3978.4</v>
      </c>
      <c r="H25">
        <f t="shared" si="2"/>
        <v>38.988320000000002</v>
      </c>
      <c r="I25" s="2">
        <f t="shared" si="3"/>
        <v>65.007914438502681</v>
      </c>
      <c r="J25" s="8">
        <f t="shared" si="4"/>
        <v>5.9028460051971958</v>
      </c>
    </row>
    <row r="26" spans="2:10" x14ac:dyDescent="0.25">
      <c r="B26" s="1">
        <v>0.47842592592592598</v>
      </c>
      <c r="C26">
        <v>4104.2</v>
      </c>
      <c r="D26">
        <v>14.02</v>
      </c>
      <c r="F26" s="2">
        <f t="shared" si="0"/>
        <v>12.788740000000001</v>
      </c>
      <c r="G26">
        <f t="shared" si="1"/>
        <v>4104.2</v>
      </c>
      <c r="H26">
        <f t="shared" si="2"/>
        <v>40.221159999999998</v>
      </c>
      <c r="I26" s="2">
        <f t="shared" si="3"/>
        <v>68.388983957219267</v>
      </c>
      <c r="J26" s="8">
        <f t="shared" si="4"/>
        <v>6.0894984351825681</v>
      </c>
    </row>
    <row r="27" spans="2:10" x14ac:dyDescent="0.25">
      <c r="B27" s="1">
        <v>0.47843750000000002</v>
      </c>
      <c r="C27">
        <v>4233.8</v>
      </c>
      <c r="D27">
        <v>14.87</v>
      </c>
      <c r="F27" s="2">
        <f t="shared" si="0"/>
        <v>13.59986</v>
      </c>
      <c r="G27">
        <f t="shared" si="1"/>
        <v>4233.8</v>
      </c>
      <c r="H27">
        <f t="shared" si="2"/>
        <v>41.491240000000005</v>
      </c>
      <c r="I27" s="2">
        <f t="shared" si="3"/>
        <v>72.72652406417113</v>
      </c>
      <c r="J27" s="8">
        <f t="shared" si="4"/>
        <v>6.2817890148813316</v>
      </c>
    </row>
    <row r="28" spans="2:10" x14ac:dyDescent="0.25">
      <c r="B28" s="1">
        <v>0.47844907407407405</v>
      </c>
      <c r="C28">
        <v>4340.2</v>
      </c>
      <c r="D28">
        <v>15.54</v>
      </c>
      <c r="F28" s="2">
        <f t="shared" si="0"/>
        <v>14.23794</v>
      </c>
      <c r="G28">
        <f t="shared" si="1"/>
        <v>4340.2</v>
      </c>
      <c r="H28">
        <f t="shared" si="2"/>
        <v>42.53396</v>
      </c>
      <c r="I28" s="2">
        <f t="shared" si="3"/>
        <v>76.138716577540109</v>
      </c>
      <c r="J28" s="8">
        <f t="shared" si="4"/>
        <v>6.439657206856241</v>
      </c>
    </row>
    <row r="29" spans="2:10" x14ac:dyDescent="0.25">
      <c r="B29" s="1">
        <v>0.47846064814814815</v>
      </c>
      <c r="C29">
        <v>4448.6000000000004</v>
      </c>
      <c r="D29">
        <v>16.22</v>
      </c>
      <c r="F29" s="2">
        <f t="shared" si="0"/>
        <v>14.885419999999998</v>
      </c>
      <c r="G29">
        <f t="shared" si="1"/>
        <v>4448.6000000000004</v>
      </c>
      <c r="H29">
        <f t="shared" si="2"/>
        <v>43.596280000000007</v>
      </c>
      <c r="I29" s="2">
        <f t="shared" si="3"/>
        <v>79.601176470588229</v>
      </c>
      <c r="J29" s="8">
        <f t="shared" si="4"/>
        <v>6.6004928460487253</v>
      </c>
    </row>
    <row r="30" spans="2:10" x14ac:dyDescent="0.25">
      <c r="B30" s="1">
        <v>0.47846064814814815</v>
      </c>
      <c r="C30">
        <v>4457.8</v>
      </c>
      <c r="D30">
        <v>17.059999999999999</v>
      </c>
      <c r="F30" s="2">
        <f t="shared" si="0"/>
        <v>15.722659999999999</v>
      </c>
      <c r="G30">
        <f t="shared" si="1"/>
        <v>4457.8</v>
      </c>
      <c r="H30">
        <f t="shared" si="2"/>
        <v>43.686439999999997</v>
      </c>
      <c r="I30" s="2">
        <f t="shared" si="3"/>
        <v>84.078395721925133</v>
      </c>
      <c r="J30" s="8">
        <f t="shared" si="4"/>
        <v>6.6141431032495621</v>
      </c>
    </row>
    <row r="31" spans="2:10" x14ac:dyDescent="0.25">
      <c r="B31" s="1">
        <v>0.47847222222222219</v>
      </c>
      <c r="C31">
        <v>0</v>
      </c>
      <c r="D31">
        <v>17.739999999999998</v>
      </c>
      <c r="F31" s="2">
        <f t="shared" si="0"/>
        <v>17.739999999999998</v>
      </c>
      <c r="G31">
        <f t="shared" si="1"/>
        <v>0</v>
      </c>
      <c r="H31">
        <f t="shared" si="2"/>
        <v>0</v>
      </c>
      <c r="I31" s="2">
        <f t="shared" si="3"/>
        <v>94.866310160427801</v>
      </c>
      <c r="J31" s="8">
        <f t="shared" si="4"/>
        <v>0</v>
      </c>
    </row>
    <row r="32" spans="2:10" x14ac:dyDescent="0.25">
      <c r="B32" s="1">
        <v>0.47848379629629628</v>
      </c>
      <c r="C32">
        <v>0</v>
      </c>
      <c r="D32">
        <v>18.420000000000002</v>
      </c>
      <c r="F32" s="2">
        <f t="shared" si="0"/>
        <v>18.420000000000002</v>
      </c>
      <c r="G32">
        <f t="shared" si="1"/>
        <v>0</v>
      </c>
      <c r="H32">
        <f t="shared" si="2"/>
        <v>0</v>
      </c>
      <c r="I32" s="2">
        <f t="shared" si="3"/>
        <v>98.502673796791456</v>
      </c>
      <c r="J32" s="8">
        <f t="shared" si="4"/>
        <v>0</v>
      </c>
    </row>
    <row r="33" spans="2:10" x14ac:dyDescent="0.25">
      <c r="B33" s="1">
        <v>0.47849537037037032</v>
      </c>
      <c r="C33">
        <v>0</v>
      </c>
      <c r="D33">
        <v>19.260000000000002</v>
      </c>
      <c r="F33" s="2">
        <f t="shared" si="0"/>
        <v>19.260000000000002</v>
      </c>
      <c r="G33">
        <f t="shared" si="1"/>
        <v>0</v>
      </c>
      <c r="H33">
        <f t="shared" si="2"/>
        <v>0</v>
      </c>
      <c r="I33" s="2">
        <f t="shared" si="3"/>
        <v>102.99465240641712</v>
      </c>
      <c r="J33" s="8">
        <f t="shared" si="4"/>
        <v>0</v>
      </c>
    </row>
    <row r="34" spans="2:10" x14ac:dyDescent="0.25">
      <c r="B34" s="1"/>
      <c r="F34" s="2"/>
      <c r="I34" s="2"/>
      <c r="J34" s="8"/>
    </row>
    <row r="35" spans="2:10" x14ac:dyDescent="0.25">
      <c r="B35" s="1"/>
      <c r="F35" s="2"/>
      <c r="I35" s="2"/>
      <c r="J35" s="8"/>
    </row>
    <row r="36" spans="2:10" x14ac:dyDescent="0.25">
      <c r="B36" s="1"/>
      <c r="F36" s="2"/>
      <c r="I36" s="2"/>
      <c r="J36" s="8"/>
    </row>
    <row r="37" spans="2:10" x14ac:dyDescent="0.25">
      <c r="B37" s="1"/>
      <c r="F37" s="2"/>
      <c r="I37" s="2"/>
      <c r="J37" s="8"/>
    </row>
    <row r="38" spans="2:10" x14ac:dyDescent="0.25">
      <c r="B38" s="1"/>
      <c r="F38" s="2"/>
      <c r="I38" s="2"/>
      <c r="J38" s="8"/>
    </row>
    <row r="39" spans="2:10" x14ac:dyDescent="0.25">
      <c r="B39" s="1"/>
      <c r="F39" s="2"/>
      <c r="I39" s="2"/>
      <c r="J39" s="8"/>
    </row>
    <row r="40" spans="2:10" x14ac:dyDescent="0.25">
      <c r="B40" s="1"/>
      <c r="F40" s="2"/>
      <c r="I40" s="2"/>
      <c r="J40" s="8"/>
    </row>
    <row r="41" spans="2:10" x14ac:dyDescent="0.25">
      <c r="B41" s="1"/>
      <c r="F41" s="2"/>
      <c r="I41" s="2"/>
      <c r="J41" s="8"/>
    </row>
    <row r="42" spans="2:10" x14ac:dyDescent="0.25">
      <c r="B42" s="1"/>
      <c r="C42" s="11"/>
      <c r="D42" s="11"/>
      <c r="F42" s="2"/>
      <c r="I42" s="2"/>
      <c r="J42" s="8"/>
    </row>
    <row r="43" spans="2:10" x14ac:dyDescent="0.25">
      <c r="B43" s="1"/>
      <c r="C43" s="11"/>
      <c r="D43" s="11"/>
      <c r="F43" s="2"/>
      <c r="I43" s="2"/>
      <c r="J43" s="8"/>
    </row>
    <row r="44" spans="2:10" x14ac:dyDescent="0.25">
      <c r="B44" s="1"/>
      <c r="C44" s="11"/>
      <c r="D44" s="11"/>
      <c r="F44" s="2"/>
      <c r="I44" s="2"/>
      <c r="J44" s="8"/>
    </row>
    <row r="45" spans="2:10" x14ac:dyDescent="0.25">
      <c r="B45" s="1"/>
      <c r="C45" s="11"/>
      <c r="D45" s="11"/>
      <c r="F45" s="2"/>
      <c r="I45" s="2"/>
      <c r="J45" s="8"/>
    </row>
    <row r="46" spans="2:10" x14ac:dyDescent="0.25">
      <c r="B46" s="1"/>
      <c r="C46" s="11"/>
      <c r="D46" s="11"/>
      <c r="F46" s="2"/>
      <c r="I46" s="2"/>
      <c r="J46" s="8"/>
    </row>
    <row r="47" spans="2:10" x14ac:dyDescent="0.25">
      <c r="B47" s="1"/>
      <c r="C47" s="11"/>
      <c r="D47" s="11"/>
      <c r="F47" s="2"/>
      <c r="I47" s="2"/>
      <c r="J47" s="8"/>
    </row>
    <row r="48" spans="2:10" x14ac:dyDescent="0.25">
      <c r="B48" s="1"/>
      <c r="C48" s="11"/>
      <c r="D48" s="11"/>
      <c r="F48" s="2"/>
      <c r="I48" s="2"/>
      <c r="J48" s="8"/>
    </row>
    <row r="49" spans="2:10" x14ac:dyDescent="0.25">
      <c r="B49" s="1"/>
      <c r="C49" s="11"/>
      <c r="D49" s="11"/>
      <c r="F49" s="2"/>
      <c r="I49" s="2"/>
      <c r="J49" s="8"/>
    </row>
    <row r="50" spans="2:10" x14ac:dyDescent="0.25">
      <c r="B50" s="1"/>
      <c r="C50" s="11"/>
      <c r="D50" s="11"/>
      <c r="F50" s="2"/>
      <c r="I50" s="2"/>
      <c r="J50" s="8"/>
    </row>
    <row r="51" spans="2:10" x14ac:dyDescent="0.25">
      <c r="B51" s="1"/>
      <c r="C51" s="11"/>
      <c r="D51" s="11"/>
      <c r="F51" s="2"/>
      <c r="I51" s="2"/>
      <c r="J51" s="8"/>
    </row>
    <row r="52" spans="2:10" x14ac:dyDescent="0.25">
      <c r="B52" s="1"/>
      <c r="C52" s="11"/>
      <c r="D52" s="11"/>
      <c r="F52" s="2"/>
      <c r="I52" s="2"/>
      <c r="J52" s="8"/>
    </row>
    <row r="53" spans="2:10" x14ac:dyDescent="0.25">
      <c r="B53" s="1"/>
      <c r="C53" s="11"/>
      <c r="D53" s="11"/>
      <c r="F53" s="2"/>
      <c r="I53" s="2"/>
      <c r="J53" s="8"/>
    </row>
    <row r="54" spans="2:10" x14ac:dyDescent="0.25">
      <c r="B54" s="1"/>
      <c r="C54" s="11"/>
      <c r="D54" s="11"/>
      <c r="F54" s="2"/>
      <c r="I54" s="2"/>
      <c r="J54" s="8"/>
    </row>
    <row r="55" spans="2:10" x14ac:dyDescent="0.25">
      <c r="B55" s="1"/>
      <c r="C55" s="11"/>
      <c r="D55" s="11"/>
      <c r="F55" s="2"/>
      <c r="I55" s="2"/>
      <c r="J55" s="8"/>
    </row>
    <row r="56" spans="2:10" x14ac:dyDescent="0.25">
      <c r="B56" s="1"/>
      <c r="C56" s="11"/>
      <c r="D56" s="11"/>
      <c r="F56" s="2"/>
      <c r="I56" s="2"/>
      <c r="J56" s="8"/>
    </row>
    <row r="57" spans="2:10" x14ac:dyDescent="0.25">
      <c r="B57" s="1"/>
      <c r="C57" s="11"/>
      <c r="D57" s="11"/>
      <c r="F57" s="2"/>
      <c r="I57" s="2"/>
      <c r="J57" s="8"/>
    </row>
    <row r="58" spans="2:10" x14ac:dyDescent="0.25">
      <c r="B58" s="1"/>
      <c r="C58" s="11"/>
      <c r="D58" s="11"/>
      <c r="F58" s="2"/>
      <c r="I58" s="2"/>
      <c r="J58" s="8"/>
    </row>
    <row r="59" spans="2:10" x14ac:dyDescent="0.25">
      <c r="B59" s="1"/>
      <c r="C59" s="11"/>
      <c r="D59" s="11"/>
      <c r="F59" s="2"/>
      <c r="I59" s="2"/>
      <c r="J59" s="8"/>
    </row>
    <row r="60" spans="2:10" x14ac:dyDescent="0.25">
      <c r="B60" s="1"/>
      <c r="C60" s="11"/>
      <c r="D60" s="11"/>
      <c r="F60" s="2"/>
      <c r="I60" s="2"/>
      <c r="J60" s="8"/>
    </row>
    <row r="61" spans="2:10" x14ac:dyDescent="0.25">
      <c r="B61" s="1"/>
      <c r="C61" s="11"/>
      <c r="D61" s="11"/>
      <c r="F61" s="2"/>
      <c r="I61" s="2"/>
      <c r="J61" s="8"/>
    </row>
    <row r="62" spans="2:10" x14ac:dyDescent="0.25">
      <c r="B62" s="1"/>
      <c r="C62" s="11"/>
      <c r="D62" s="11"/>
      <c r="F62" s="2"/>
      <c r="I62" s="2"/>
      <c r="J62" s="8"/>
    </row>
    <row r="63" spans="2:10" x14ac:dyDescent="0.25">
      <c r="B63" s="1"/>
      <c r="C63" s="11"/>
      <c r="D63" s="11"/>
      <c r="F63" s="2"/>
      <c r="I63" s="2"/>
      <c r="J63" s="8"/>
    </row>
    <row r="64" spans="2:10" x14ac:dyDescent="0.25">
      <c r="B64" s="1"/>
      <c r="C64" s="11"/>
      <c r="D64" s="11"/>
      <c r="F64" s="2"/>
      <c r="H64" s="9"/>
      <c r="I64" s="2"/>
      <c r="J64" s="8"/>
    </row>
    <row r="65" spans="2:10" x14ac:dyDescent="0.25">
      <c r="B65" s="1"/>
      <c r="C65" s="11"/>
      <c r="D65" s="11"/>
      <c r="F65" s="2"/>
      <c r="H65" s="9"/>
      <c r="I65" s="2"/>
      <c r="J65" s="8"/>
    </row>
    <row r="66" spans="2:10" x14ac:dyDescent="0.25">
      <c r="B66" s="1"/>
      <c r="C66" s="11"/>
      <c r="D66" s="11"/>
      <c r="F66" s="2"/>
      <c r="H66" s="9"/>
      <c r="I66" s="2"/>
      <c r="J66" s="8"/>
    </row>
    <row r="67" spans="2:10" x14ac:dyDescent="0.25">
      <c r="B67" s="1"/>
      <c r="C67" s="11"/>
      <c r="D67" s="11"/>
      <c r="F67" s="2"/>
      <c r="H67" s="9"/>
      <c r="I67" s="2"/>
      <c r="J67" s="8"/>
    </row>
    <row r="68" spans="2:10" x14ac:dyDescent="0.25">
      <c r="B68" s="1"/>
      <c r="C68" s="11"/>
      <c r="D68" s="11"/>
      <c r="F68" s="2"/>
      <c r="H68" s="9"/>
      <c r="I68" s="2"/>
      <c r="J68" s="8"/>
    </row>
    <row r="69" spans="2:10" x14ac:dyDescent="0.25">
      <c r="B69" s="1"/>
      <c r="C69" s="11"/>
      <c r="D69" s="11"/>
      <c r="F69" s="2"/>
      <c r="H69" s="9"/>
      <c r="I69" s="2"/>
      <c r="J69" s="8"/>
    </row>
    <row r="70" spans="2:10" x14ac:dyDescent="0.25">
      <c r="B70" s="1">
        <v>0.46122685185185186</v>
      </c>
      <c r="C70" s="11">
        <v>0</v>
      </c>
      <c r="D70" s="11"/>
      <c r="F70" s="2"/>
      <c r="G70" s="10"/>
      <c r="H70" s="9"/>
      <c r="I70" s="2"/>
      <c r="J70" s="8"/>
    </row>
    <row r="71" spans="2:10" x14ac:dyDescent="0.25">
      <c r="B71" s="1"/>
    </row>
    <row r="72" spans="2:10" x14ac:dyDescent="0.25">
      <c r="B72" s="1"/>
    </row>
    <row r="73" spans="2:10" x14ac:dyDescent="0.25">
      <c r="B73" s="1"/>
    </row>
    <row r="74" spans="2:10" x14ac:dyDescent="0.25">
      <c r="B74" s="1"/>
    </row>
    <row r="75" spans="2:10" x14ac:dyDescent="0.25">
      <c r="B75" s="1"/>
    </row>
    <row r="76" spans="2:10" x14ac:dyDescent="0.25">
      <c r="B76" s="1"/>
    </row>
    <row r="77" spans="2:10" x14ac:dyDescent="0.25">
      <c r="B77" s="1"/>
    </row>
    <row r="78" spans="2:10" x14ac:dyDescent="0.25">
      <c r="B78" s="1"/>
    </row>
    <row r="79" spans="2:10" x14ac:dyDescent="0.25">
      <c r="B79" s="1"/>
    </row>
    <row r="80" spans="2:10" x14ac:dyDescent="0.25">
      <c r="B80" s="1"/>
    </row>
    <row r="81" spans="2:8" x14ac:dyDescent="0.25">
      <c r="B81" s="1"/>
    </row>
    <row r="82" spans="2:8" x14ac:dyDescent="0.25">
      <c r="B82" s="1"/>
    </row>
    <row r="83" spans="2:8" x14ac:dyDescent="0.25">
      <c r="B83" s="1"/>
    </row>
    <row r="84" spans="2:8" x14ac:dyDescent="0.25">
      <c r="B84" s="1"/>
    </row>
    <row r="85" spans="2:8" x14ac:dyDescent="0.25">
      <c r="B85" s="1"/>
    </row>
    <row r="86" spans="2:8" x14ac:dyDescent="0.25">
      <c r="B86" s="1"/>
    </row>
    <row r="88" spans="2:8" x14ac:dyDescent="0.25">
      <c r="F88" s="2"/>
      <c r="H88" s="3"/>
    </row>
    <row r="89" spans="2:8" x14ac:dyDescent="0.25">
      <c r="F89" s="2"/>
      <c r="H89" s="3"/>
    </row>
    <row r="90" spans="2:8" x14ac:dyDescent="0.25">
      <c r="F90" s="2"/>
      <c r="H90" s="3"/>
    </row>
    <row r="91" spans="2:8" x14ac:dyDescent="0.25">
      <c r="F91" s="2"/>
      <c r="H91" s="3"/>
    </row>
    <row r="92" spans="2:8" x14ac:dyDescent="0.25">
      <c r="F92" s="2"/>
      <c r="H92" s="3"/>
    </row>
    <row r="93" spans="2:8" x14ac:dyDescent="0.25">
      <c r="F93" s="2"/>
      <c r="H93" s="3"/>
    </row>
    <row r="94" spans="2:8" x14ac:dyDescent="0.25">
      <c r="F94" s="2"/>
      <c r="H94" s="3"/>
    </row>
    <row r="95" spans="2:8" x14ac:dyDescent="0.25">
      <c r="F95" s="2"/>
      <c r="H95" s="3"/>
    </row>
    <row r="96" spans="2:8" x14ac:dyDescent="0.25">
      <c r="F96" s="2"/>
      <c r="H96" s="3"/>
    </row>
    <row r="97" spans="6:8" x14ac:dyDescent="0.25">
      <c r="F97" s="2"/>
      <c r="H97" s="3"/>
    </row>
    <row r="98" spans="6:8" x14ac:dyDescent="0.25">
      <c r="F98" s="2"/>
      <c r="H98" s="3"/>
    </row>
    <row r="99" spans="6:8" x14ac:dyDescent="0.25">
      <c r="F99" s="2"/>
      <c r="H99" s="3"/>
    </row>
    <row r="100" spans="6:8" x14ac:dyDescent="0.25">
      <c r="F100" s="2"/>
      <c r="H100" s="3"/>
    </row>
    <row r="101" spans="6:8" x14ac:dyDescent="0.25">
      <c r="F101" s="2"/>
      <c r="H101" s="3"/>
    </row>
    <row r="102" spans="6:8" x14ac:dyDescent="0.25">
      <c r="F102" s="2"/>
      <c r="H102" s="3"/>
    </row>
    <row r="103" spans="6:8" x14ac:dyDescent="0.25">
      <c r="F103" s="2"/>
      <c r="H103" s="3"/>
    </row>
    <row r="104" spans="6:8" x14ac:dyDescent="0.25">
      <c r="F104" s="2"/>
      <c r="H104" s="3"/>
    </row>
    <row r="105" spans="6:8" x14ac:dyDescent="0.25">
      <c r="F105" s="2"/>
      <c r="H105" s="3"/>
    </row>
    <row r="106" spans="6:8" x14ac:dyDescent="0.25">
      <c r="F106" s="2"/>
      <c r="H106" s="3"/>
    </row>
    <row r="107" spans="6:8" x14ac:dyDescent="0.25">
      <c r="F107" s="2"/>
      <c r="H107" s="3"/>
    </row>
    <row r="108" spans="6:8" x14ac:dyDescent="0.25">
      <c r="F108" s="2"/>
      <c r="H108" s="3"/>
    </row>
    <row r="109" spans="6:8" x14ac:dyDescent="0.25">
      <c r="F109" s="2"/>
      <c r="H109" s="3"/>
    </row>
    <row r="110" spans="6:8" x14ac:dyDescent="0.25">
      <c r="F110" s="2"/>
      <c r="H110" s="3"/>
    </row>
    <row r="111" spans="6:8" x14ac:dyDescent="0.25">
      <c r="F111" s="2"/>
      <c r="H111" s="3"/>
    </row>
    <row r="112" spans="6:8" x14ac:dyDescent="0.25">
      <c r="F112" s="2"/>
      <c r="H112" s="3"/>
    </row>
    <row r="113" spans="2:8" x14ac:dyDescent="0.25">
      <c r="F113" s="2"/>
      <c r="H113" s="3"/>
    </row>
    <row r="114" spans="2:8" x14ac:dyDescent="0.25">
      <c r="F114" s="2"/>
      <c r="H114" s="3"/>
    </row>
    <row r="115" spans="2:8" x14ac:dyDescent="0.25">
      <c r="F115" s="2"/>
      <c r="H115" s="3"/>
    </row>
    <row r="116" spans="2:8" x14ac:dyDescent="0.25">
      <c r="F116" s="2"/>
      <c r="H116" s="3"/>
    </row>
    <row r="117" spans="2:8" x14ac:dyDescent="0.25">
      <c r="B117" s="4"/>
      <c r="C117" s="5"/>
      <c r="D117" s="5"/>
      <c r="E117" s="5"/>
      <c r="F117" s="6"/>
      <c r="H117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18 Nov 11,02,38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2015-11-24T05:08:59Z</dcterms:created>
  <dcterms:modified xsi:type="dcterms:W3CDTF">2015-11-24T07:19:18Z</dcterms:modified>
</cp:coreProperties>
</file>