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Николай\Documents\GitHub\разрывная\Альфия\Обработаные\МОДИФИЦИРОВАНАЯ\"/>
    </mc:Choice>
  </mc:AlternateContent>
  <bookViews>
    <workbookView xWindow="0" yWindow="0" windowWidth="20490" windowHeight="7755"/>
  </bookViews>
  <sheets>
    <sheet name="some 18 Nov 11,02,38" sheetId="1" r:id="rId1"/>
  </sheets>
  <calcPr calcId="152511"/>
</workbook>
</file>

<file path=xl/calcChain.xml><?xml version="1.0" encoding="utf-8"?>
<calcChain xmlns="http://schemas.openxmlformats.org/spreadsheetml/2006/main">
  <c r="G38" i="1" l="1"/>
  <c r="G39" i="1"/>
  <c r="G40" i="1"/>
  <c r="G41" i="1"/>
  <c r="D2" i="1" l="1"/>
  <c r="H38" i="1"/>
  <c r="H39" i="1"/>
  <c r="H40" i="1"/>
  <c r="H41" i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4" i="1"/>
  <c r="H4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J5" i="1" l="1"/>
  <c r="J35" i="1"/>
  <c r="J31" i="1"/>
  <c r="J27" i="1"/>
  <c r="J23" i="1"/>
  <c r="J19" i="1"/>
  <c r="J15" i="1"/>
  <c r="J11" i="1"/>
  <c r="J7" i="1"/>
  <c r="J36" i="1"/>
  <c r="J32" i="1"/>
  <c r="J24" i="1"/>
  <c r="J16" i="1"/>
  <c r="J12" i="1"/>
  <c r="J39" i="1"/>
  <c r="J4" i="1"/>
  <c r="J34" i="1"/>
  <c r="J30" i="1"/>
  <c r="J26" i="1"/>
  <c r="J22" i="1"/>
  <c r="J18" i="1"/>
  <c r="J14" i="1"/>
  <c r="J10" i="1"/>
  <c r="J6" i="1"/>
  <c r="J41" i="1"/>
  <c r="J28" i="1"/>
  <c r="J20" i="1"/>
  <c r="J8" i="1"/>
  <c r="J40" i="1"/>
  <c r="J38" i="1"/>
  <c r="J37" i="1"/>
  <c r="J33" i="1"/>
  <c r="J29" i="1"/>
  <c r="J25" i="1"/>
  <c r="J21" i="1"/>
  <c r="J17" i="1"/>
  <c r="J13" i="1"/>
  <c r="J9" i="1"/>
</calcChain>
</file>

<file path=xl/sharedStrings.xml><?xml version="1.0" encoding="utf-8"?>
<sst xmlns="http://schemas.openxmlformats.org/spreadsheetml/2006/main" count="16" uniqueCount="16">
  <si>
    <t xml:space="preserve"> </t>
  </si>
  <si>
    <t>V=50мм/мин</t>
  </si>
  <si>
    <t>dL</t>
  </si>
  <si>
    <t>F, Н</t>
  </si>
  <si>
    <t>Эпсилон(номинальная), %</t>
  </si>
  <si>
    <t>Сигма, н/мм2</t>
  </si>
  <si>
    <t>F, гс</t>
  </si>
  <si>
    <t>F, граммсила</t>
  </si>
  <si>
    <t>Время</t>
  </si>
  <si>
    <t>dL(не вост.)</t>
  </si>
  <si>
    <t>A0=(П/4)*d^2</t>
  </si>
  <si>
    <t xml:space="preserve">L0 = </t>
  </si>
  <si>
    <t xml:space="preserve">d = </t>
  </si>
  <si>
    <t>A0=</t>
  </si>
  <si>
    <t>Polymer PVC SKDSN PRINTEX</t>
  </si>
  <si>
    <t>T:21.45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</si>
</sst>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21" fontId="0" fillId="0" borderId="0" xfId="0" applyNumberFormat="1"/>
    <xf numFmtId="2" fontId="0" fillId="0" borderId="0" xfId="0" applyNumberFormat="1"/>
    <xf numFmtId="164" fontId="0" fillId="0" borderId="0" xfId="0" applyNumberFormat="1"/>
    <xf numFmtId="21" fontId="14" fillId="0" borderId="0" xfId="0" applyNumberFormat="1" applyFont="1"/>
    <xf numFmtId="0" fontId="14" fillId="0" borderId="0" xfId="0" applyFont="1"/>
    <xf numFmtId="2" fontId="14" fillId="0" borderId="0" xfId="0" applyNumberFormat="1" applyFont="1"/>
    <xf numFmtId="164" fontId="14" fillId="0" borderId="0" xfId="0" applyNumberFormat="1" applyFont="1"/>
    <xf numFmtId="165" fontId="0" fillId="0" borderId="0" xfId="0" applyNumberFormat="1"/>
    <xf numFmtId="164" fontId="18" fillId="0" borderId="0" xfId="0" applyNumberFormat="1" applyFont="1"/>
    <xf numFmtId="0" fontId="18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horizontal="left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напряжение-деформация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'some 18 Nov 11,02,38'!$I$4:$I$70</c:f>
              <c:numCache>
                <c:formatCode>0.00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0.81028571428571428</c:v>
                </c:pt>
                <c:pt idx="4">
                  <c:v>4.3271428571428574</c:v>
                </c:pt>
                <c:pt idx="5">
                  <c:v>7.0443809523809522</c:v>
                </c:pt>
                <c:pt idx="6">
                  <c:v>9.7657142857142851</c:v>
                </c:pt>
                <c:pt idx="7">
                  <c:v>13.41704761904762</c:v>
                </c:pt>
                <c:pt idx="8">
                  <c:v>16.236666666666665</c:v>
                </c:pt>
                <c:pt idx="9">
                  <c:v>19.129047619047622</c:v>
                </c:pt>
                <c:pt idx="10">
                  <c:v>22.757047619047619</c:v>
                </c:pt>
                <c:pt idx="11">
                  <c:v>25.645999999999997</c:v>
                </c:pt>
                <c:pt idx="12">
                  <c:v>28.531333333333329</c:v>
                </c:pt>
                <c:pt idx="13">
                  <c:v>32.309809523809527</c:v>
                </c:pt>
                <c:pt idx="14">
                  <c:v>35.233428571428568</c:v>
                </c:pt>
                <c:pt idx="15">
                  <c:v>38.221523809523816</c:v>
                </c:pt>
                <c:pt idx="16">
                  <c:v>41.987523809523807</c:v>
                </c:pt>
                <c:pt idx="17">
                  <c:v>44.995047619047618</c:v>
                </c:pt>
                <c:pt idx="18">
                  <c:v>47.971238095238093</c:v>
                </c:pt>
                <c:pt idx="19">
                  <c:v>51.797428571428568</c:v>
                </c:pt>
                <c:pt idx="20">
                  <c:v>54.800666666666665</c:v>
                </c:pt>
                <c:pt idx="21">
                  <c:v>57.724857142857147</c:v>
                </c:pt>
                <c:pt idx="22">
                  <c:v>61.502285714285712</c:v>
                </c:pt>
                <c:pt idx="23">
                  <c:v>64.546380952380943</c:v>
                </c:pt>
                <c:pt idx="24">
                  <c:v>67.610571428571419</c:v>
                </c:pt>
                <c:pt idx="25">
                  <c:v>71.475904761904758</c:v>
                </c:pt>
                <c:pt idx="26">
                  <c:v>74.502380952380946</c:v>
                </c:pt>
                <c:pt idx="27">
                  <c:v>77.570190476190476</c:v>
                </c:pt>
                <c:pt idx="28">
                  <c:v>81.407333333333327</c:v>
                </c:pt>
                <c:pt idx="29">
                  <c:v>84.476857142857142</c:v>
                </c:pt>
                <c:pt idx="30">
                  <c:v>87.541047619047617</c:v>
                </c:pt>
                <c:pt idx="31">
                  <c:v>91.394095238095247</c:v>
                </c:pt>
                <c:pt idx="32">
                  <c:v>94.433428571428564</c:v>
                </c:pt>
                <c:pt idx="33">
                  <c:v>97.56609523809523</c:v>
                </c:pt>
                <c:pt idx="34">
                  <c:v>101.58980952380952</c:v>
                </c:pt>
                <c:pt idx="35">
                  <c:v>112.61904761904762</c:v>
                </c:pt>
                <c:pt idx="36">
                  <c:v>115.80952380952381</c:v>
                </c:pt>
                <c:pt idx="37">
                  <c:v>119.85714285714286</c:v>
                </c:pt>
              </c:numCache>
            </c:numRef>
          </c:xVal>
          <c:yVal>
            <c:numRef>
              <c:f>'some 18 Nov 11,02,38'!$J$4:$J$70</c:f>
              <c:numCache>
                <c:formatCode>0.0000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4.8666134368205313E-2</c:v>
                </c:pt>
                <c:pt idx="4">
                  <c:v>0.55046145885988329</c:v>
                </c:pt>
                <c:pt idx="5">
                  <c:v>1.0914270866235314</c:v>
                </c:pt>
                <c:pt idx="6">
                  <c:v>1.5786819197490993</c:v>
                </c:pt>
                <c:pt idx="7">
                  <c:v>1.9902668488265431</c:v>
                </c:pt>
                <c:pt idx="8">
                  <c:v>2.3754414976675826</c:v>
                </c:pt>
                <c:pt idx="9">
                  <c:v>2.7345026109939758</c:v>
                </c:pt>
                <c:pt idx="10">
                  <c:v>3.1208642387220444</c:v>
                </c:pt>
                <c:pt idx="11">
                  <c:v>3.4834862887095257</c:v>
                </c:pt>
                <c:pt idx="12">
                  <c:v>3.8004096515463748</c:v>
                </c:pt>
                <c:pt idx="13">
                  <c:v>4.0799431794417984</c:v>
                </c:pt>
                <c:pt idx="14">
                  <c:v>4.357102749563162</c:v>
                </c:pt>
                <c:pt idx="15">
                  <c:v>4.6167543811008427</c:v>
                </c:pt>
                <c:pt idx="16">
                  <c:v>4.8597883082201134</c:v>
                </c:pt>
                <c:pt idx="17">
                  <c:v>5.0992612986782939</c:v>
                </c:pt>
                <c:pt idx="18">
                  <c:v>5.3218198399963059</c:v>
                </c:pt>
                <c:pt idx="19">
                  <c:v>5.5517969993582517</c:v>
                </c:pt>
                <c:pt idx="20">
                  <c:v>5.7957211606427927</c:v>
                </c:pt>
                <c:pt idx="21">
                  <c:v>6.0722872413206428</c:v>
                </c:pt>
                <c:pt idx="22">
                  <c:v>6.3034513795696165</c:v>
                </c:pt>
                <c:pt idx="23">
                  <c:v>6.504941045642858</c:v>
                </c:pt>
                <c:pt idx="24">
                  <c:v>6.6361022126596083</c:v>
                </c:pt>
                <c:pt idx="25">
                  <c:v>6.8254253451407951</c:v>
                </c:pt>
                <c:pt idx="26">
                  <c:v>6.9957568154295133</c:v>
                </c:pt>
                <c:pt idx="27">
                  <c:v>7.172616669596894</c:v>
                </c:pt>
                <c:pt idx="28">
                  <c:v>7.3417611609985842</c:v>
                </c:pt>
                <c:pt idx="29">
                  <c:v>7.5168405468354198</c:v>
                </c:pt>
                <c:pt idx="30">
                  <c:v>7.6480017138521683</c:v>
                </c:pt>
                <c:pt idx="31">
                  <c:v>7.8500848693689225</c:v>
                </c:pt>
                <c:pt idx="32">
                  <c:v>8.0070628271785615</c:v>
                </c:pt>
                <c:pt idx="33">
                  <c:v>8.1165616295070233</c:v>
                </c:pt>
                <c:pt idx="34">
                  <c:v>8.0919318176011643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40864"/>
        <c:axId val="321233024"/>
      </c:scatterChart>
      <c:valAx>
        <c:axId val="3212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Эпсилон, %</a:t>
                </a:r>
              </a:p>
            </c:rich>
          </c:tx>
          <c:layout>
            <c:manualLayout>
              <c:xMode val="edge"/>
              <c:yMode val="edge"/>
              <c:x val="0.5572742782152231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233024"/>
        <c:crosses val="autoZero"/>
        <c:crossBetween val="midCat"/>
      </c:valAx>
      <c:valAx>
        <c:axId val="3212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Сигма,н/мм2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9.45370370370370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24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2</xdr:row>
      <xdr:rowOff>133350</xdr:rowOff>
    </xdr:from>
    <xdr:to>
      <xdr:col>17</xdr:col>
      <xdr:colOff>428625</xdr:colOff>
      <xdr:row>17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tabSelected="1" workbookViewId="0">
      <selection activeCell="I9" sqref="I9"/>
    </sheetView>
  </sheetViews>
  <sheetFormatPr defaultRowHeight="15" x14ac:dyDescent="0.25"/>
  <cols>
    <col min="1" max="1" width="13.28515625" customWidth="1"/>
    <col min="2" max="2" width="18" customWidth="1"/>
    <col min="4" max="4" width="12.7109375" customWidth="1"/>
    <col min="7" max="7" width="13.7109375" customWidth="1"/>
    <col min="9" max="9" width="25.28515625" customWidth="1"/>
    <col min="10" max="10" width="13.85546875" customWidth="1"/>
  </cols>
  <sheetData>
    <row r="1" spans="1:10" x14ac:dyDescent="0.25">
      <c r="A1" s="13" t="s">
        <v>12</v>
      </c>
      <c r="B1" s="14">
        <v>2.9</v>
      </c>
      <c r="C1" s="13" t="s">
        <v>11</v>
      </c>
      <c r="D1" s="16">
        <v>21</v>
      </c>
      <c r="E1" s="12" t="s">
        <v>15</v>
      </c>
      <c r="F1" s="12"/>
      <c r="G1" s="12" t="s">
        <v>1</v>
      </c>
    </row>
    <row r="2" spans="1:10" x14ac:dyDescent="0.25">
      <c r="B2" s="13" t="s">
        <v>10</v>
      </c>
      <c r="C2" s="15" t="s">
        <v>13</v>
      </c>
      <c r="D2" s="16">
        <f>B1^2*3.1415/4</f>
        <v>6.6050037500000007</v>
      </c>
      <c r="E2" t="s">
        <v>14</v>
      </c>
      <c r="F2" s="12"/>
      <c r="G2" s="12"/>
    </row>
    <row r="3" spans="1:10" x14ac:dyDescent="0.25">
      <c r="A3" t="s">
        <v>0</v>
      </c>
      <c r="B3" t="s">
        <v>8</v>
      </c>
      <c r="C3" s="11" t="s">
        <v>6</v>
      </c>
      <c r="D3" s="11" t="s">
        <v>9</v>
      </c>
      <c r="F3" t="s">
        <v>2</v>
      </c>
      <c r="G3" t="s">
        <v>7</v>
      </c>
      <c r="H3" t="s">
        <v>3</v>
      </c>
      <c r="I3" t="s">
        <v>4</v>
      </c>
      <c r="J3" t="s">
        <v>5</v>
      </c>
    </row>
    <row r="4" spans="1:10" x14ac:dyDescent="0.25">
      <c r="B4" s="1">
        <v>0.48449074074074078</v>
      </c>
      <c r="C4">
        <v>0</v>
      </c>
      <c r="D4">
        <v>0</v>
      </c>
      <c r="F4" s="2">
        <f t="shared" ref="F4:F41" si="0">D4-C4*0.0003</f>
        <v>0</v>
      </c>
      <c r="G4">
        <f>C4</f>
        <v>0</v>
      </c>
      <c r="H4">
        <f>G4/1000*9.8</f>
        <v>0</v>
      </c>
      <c r="I4" s="2">
        <f>F4/D$1*100</f>
        <v>0</v>
      </c>
      <c r="J4" s="8">
        <f>H4/D$2</f>
        <v>0</v>
      </c>
    </row>
    <row r="5" spans="1:10" x14ac:dyDescent="0.25">
      <c r="B5" s="1">
        <v>0.48450231481481482</v>
      </c>
      <c r="C5">
        <v>0</v>
      </c>
      <c r="D5">
        <v>0</v>
      </c>
      <c r="F5" s="2">
        <f t="shared" si="0"/>
        <v>0</v>
      </c>
      <c r="G5">
        <f t="shared" ref="G5:G41" si="1">C5</f>
        <v>0</v>
      </c>
      <c r="H5">
        <f t="shared" ref="H5:H41" si="2">G5/1000*9.8</f>
        <v>0</v>
      </c>
      <c r="I5" s="2">
        <f t="shared" ref="I5:I41" si="3">F5/D$1*100</f>
        <v>0</v>
      </c>
      <c r="J5" s="8">
        <f t="shared" ref="J5:J41" si="4">H5/D$2</f>
        <v>0</v>
      </c>
    </row>
    <row r="6" spans="1:10" x14ac:dyDescent="0.25">
      <c r="B6" s="1">
        <v>0.48450231481481482</v>
      </c>
      <c r="C6">
        <v>0</v>
      </c>
      <c r="D6">
        <v>0</v>
      </c>
      <c r="F6" s="2">
        <f t="shared" si="0"/>
        <v>0</v>
      </c>
      <c r="G6">
        <f t="shared" si="1"/>
        <v>0</v>
      </c>
      <c r="H6">
        <f t="shared" si="2"/>
        <v>0</v>
      </c>
      <c r="I6" s="2">
        <f t="shared" si="3"/>
        <v>0</v>
      </c>
      <c r="J6" s="8">
        <f t="shared" si="4"/>
        <v>0</v>
      </c>
    </row>
    <row r="7" spans="1:10" x14ac:dyDescent="0.25">
      <c r="B7" s="1">
        <v>0.48451388888888891</v>
      </c>
      <c r="C7">
        <v>32.799999999999997</v>
      </c>
      <c r="D7">
        <v>0.18</v>
      </c>
      <c r="F7" s="2">
        <f t="shared" si="0"/>
        <v>0.17016000000000001</v>
      </c>
      <c r="G7">
        <f t="shared" si="1"/>
        <v>32.799999999999997</v>
      </c>
      <c r="H7">
        <f t="shared" si="2"/>
        <v>0.32144</v>
      </c>
      <c r="I7" s="2">
        <f t="shared" si="3"/>
        <v>0.81028571428571428</v>
      </c>
      <c r="J7" s="8">
        <f t="shared" si="4"/>
        <v>4.8666134368205313E-2</v>
      </c>
    </row>
    <row r="8" spans="1:10" x14ac:dyDescent="0.25">
      <c r="B8" s="1">
        <v>0.48452546296296295</v>
      </c>
      <c r="C8">
        <v>371</v>
      </c>
      <c r="D8">
        <v>1.02</v>
      </c>
      <c r="F8" s="2">
        <f t="shared" si="0"/>
        <v>0.90870000000000006</v>
      </c>
      <c r="G8">
        <f t="shared" si="1"/>
        <v>371</v>
      </c>
      <c r="H8">
        <f t="shared" si="2"/>
        <v>3.6358000000000001</v>
      </c>
      <c r="I8" s="2">
        <f t="shared" si="3"/>
        <v>4.3271428571428574</v>
      </c>
      <c r="J8" s="8">
        <f t="shared" si="4"/>
        <v>0.55046145885988329</v>
      </c>
    </row>
    <row r="9" spans="1:10" x14ac:dyDescent="0.25">
      <c r="B9" s="1">
        <v>0.48453703703703704</v>
      </c>
      <c r="C9">
        <v>735.6</v>
      </c>
      <c r="D9">
        <v>1.7</v>
      </c>
      <c r="F9" s="2">
        <f t="shared" si="0"/>
        <v>1.47932</v>
      </c>
      <c r="G9">
        <f t="shared" si="1"/>
        <v>735.6</v>
      </c>
      <c r="H9">
        <f t="shared" si="2"/>
        <v>7.2088800000000006</v>
      </c>
      <c r="I9" s="2">
        <f t="shared" si="3"/>
        <v>7.0443809523809522</v>
      </c>
      <c r="J9" s="8">
        <f t="shared" si="4"/>
        <v>1.0914270866235314</v>
      </c>
    </row>
    <row r="10" spans="1:10" x14ac:dyDescent="0.25">
      <c r="B10" s="1">
        <v>0.48454861111111108</v>
      </c>
      <c r="C10">
        <v>1064</v>
      </c>
      <c r="D10">
        <v>2.37</v>
      </c>
      <c r="F10" s="2">
        <f t="shared" si="0"/>
        <v>2.0508000000000002</v>
      </c>
      <c r="G10">
        <f t="shared" si="1"/>
        <v>1064</v>
      </c>
      <c r="H10">
        <f t="shared" si="2"/>
        <v>10.427200000000001</v>
      </c>
      <c r="I10" s="2">
        <f t="shared" si="3"/>
        <v>9.7657142857142851</v>
      </c>
      <c r="J10" s="8">
        <f t="shared" si="4"/>
        <v>1.5786819197490993</v>
      </c>
    </row>
    <row r="11" spans="1:10" x14ac:dyDescent="0.25">
      <c r="B11" s="1">
        <v>0.48456018518518523</v>
      </c>
      <c r="C11">
        <v>1341.4</v>
      </c>
      <c r="D11">
        <v>3.22</v>
      </c>
      <c r="F11" s="2">
        <f t="shared" si="0"/>
        <v>2.8175800000000004</v>
      </c>
      <c r="G11">
        <f t="shared" si="1"/>
        <v>1341.4</v>
      </c>
      <c r="H11">
        <f t="shared" si="2"/>
        <v>13.145720000000003</v>
      </c>
      <c r="I11" s="2">
        <f t="shared" si="3"/>
        <v>13.41704761904762</v>
      </c>
      <c r="J11" s="8">
        <f t="shared" si="4"/>
        <v>1.9902668488265431</v>
      </c>
    </row>
    <row r="12" spans="1:10" x14ac:dyDescent="0.25">
      <c r="B12" s="1">
        <v>0.48457175925925927</v>
      </c>
      <c r="C12">
        <v>1601</v>
      </c>
      <c r="D12">
        <v>3.89</v>
      </c>
      <c r="F12" s="2">
        <f t="shared" si="0"/>
        <v>3.4097</v>
      </c>
      <c r="G12">
        <f t="shared" si="1"/>
        <v>1601</v>
      </c>
      <c r="H12">
        <f t="shared" si="2"/>
        <v>15.689800000000002</v>
      </c>
      <c r="I12" s="2">
        <f t="shared" si="3"/>
        <v>16.236666666666665</v>
      </c>
      <c r="J12" s="8">
        <f t="shared" si="4"/>
        <v>2.3754414976675826</v>
      </c>
    </row>
    <row r="13" spans="1:10" x14ac:dyDescent="0.25">
      <c r="B13" s="1">
        <v>0.48458333333333337</v>
      </c>
      <c r="C13">
        <v>1843</v>
      </c>
      <c r="D13">
        <v>4.57</v>
      </c>
      <c r="F13" s="2">
        <f t="shared" si="0"/>
        <v>4.0171000000000001</v>
      </c>
      <c r="G13">
        <f t="shared" si="1"/>
        <v>1843</v>
      </c>
      <c r="H13">
        <f t="shared" si="2"/>
        <v>18.061400000000003</v>
      </c>
      <c r="I13" s="2">
        <f t="shared" si="3"/>
        <v>19.129047619047622</v>
      </c>
      <c r="J13" s="8">
        <f t="shared" si="4"/>
        <v>2.7345026109939758</v>
      </c>
    </row>
    <row r="14" spans="1:10" x14ac:dyDescent="0.25">
      <c r="B14" s="1">
        <v>0.48458333333333337</v>
      </c>
      <c r="C14">
        <v>2103.4</v>
      </c>
      <c r="D14">
        <v>5.41</v>
      </c>
      <c r="F14" s="2">
        <f t="shared" si="0"/>
        <v>4.7789799999999998</v>
      </c>
      <c r="G14">
        <f t="shared" si="1"/>
        <v>2103.4</v>
      </c>
      <c r="H14">
        <f t="shared" si="2"/>
        <v>20.613320000000002</v>
      </c>
      <c r="I14" s="2">
        <f t="shared" si="3"/>
        <v>22.757047619047619</v>
      </c>
      <c r="J14" s="8">
        <f t="shared" si="4"/>
        <v>3.1208642387220444</v>
      </c>
    </row>
    <row r="15" spans="1:10" x14ac:dyDescent="0.25">
      <c r="B15" s="1">
        <v>0.4845949074074074</v>
      </c>
      <c r="C15">
        <v>2347.8000000000002</v>
      </c>
      <c r="D15">
        <v>6.09</v>
      </c>
      <c r="F15" s="2">
        <f t="shared" si="0"/>
        <v>5.3856599999999997</v>
      </c>
      <c r="G15">
        <f t="shared" si="1"/>
        <v>2347.8000000000002</v>
      </c>
      <c r="H15">
        <f t="shared" si="2"/>
        <v>23.008440000000004</v>
      </c>
      <c r="I15" s="2">
        <f t="shared" si="3"/>
        <v>25.645999999999997</v>
      </c>
      <c r="J15" s="8">
        <f t="shared" si="4"/>
        <v>3.4834862887095257</v>
      </c>
    </row>
    <row r="16" spans="1:10" x14ac:dyDescent="0.25">
      <c r="B16" s="1">
        <v>0.4846064814814815</v>
      </c>
      <c r="C16">
        <v>2561.4</v>
      </c>
      <c r="D16">
        <v>6.76</v>
      </c>
      <c r="F16" s="2">
        <f t="shared" si="0"/>
        <v>5.9915799999999999</v>
      </c>
      <c r="G16">
        <f t="shared" si="1"/>
        <v>2561.4</v>
      </c>
      <c r="H16">
        <f t="shared" si="2"/>
        <v>25.10172</v>
      </c>
      <c r="I16" s="2">
        <f t="shared" si="3"/>
        <v>28.531333333333329</v>
      </c>
      <c r="J16" s="8">
        <f t="shared" si="4"/>
        <v>3.8004096515463748</v>
      </c>
    </row>
    <row r="17" spans="2:10" x14ac:dyDescent="0.25">
      <c r="B17" s="1">
        <v>0.48461805555555554</v>
      </c>
      <c r="C17">
        <v>2749.8</v>
      </c>
      <c r="D17">
        <v>7.61</v>
      </c>
      <c r="F17" s="2">
        <f t="shared" si="0"/>
        <v>6.7850600000000005</v>
      </c>
      <c r="G17">
        <f t="shared" si="1"/>
        <v>2749.8</v>
      </c>
      <c r="H17">
        <f t="shared" si="2"/>
        <v>26.948040000000002</v>
      </c>
      <c r="I17" s="2">
        <f t="shared" si="3"/>
        <v>32.309809523809527</v>
      </c>
      <c r="J17" s="8">
        <f t="shared" si="4"/>
        <v>4.0799431794417984</v>
      </c>
    </row>
    <row r="18" spans="2:10" x14ac:dyDescent="0.25">
      <c r="B18" s="1">
        <v>0.48462962962962958</v>
      </c>
      <c r="C18">
        <v>2936.6</v>
      </c>
      <c r="D18">
        <v>8.2799999999999994</v>
      </c>
      <c r="F18" s="2">
        <f t="shared" si="0"/>
        <v>7.3990199999999993</v>
      </c>
      <c r="G18">
        <f t="shared" si="1"/>
        <v>2936.6</v>
      </c>
      <c r="H18">
        <f t="shared" si="2"/>
        <v>28.778680000000001</v>
      </c>
      <c r="I18" s="2">
        <f t="shared" si="3"/>
        <v>35.233428571428568</v>
      </c>
      <c r="J18" s="8">
        <f t="shared" si="4"/>
        <v>4.357102749563162</v>
      </c>
    </row>
    <row r="19" spans="2:10" x14ac:dyDescent="0.25">
      <c r="B19" s="1">
        <v>0.48464120370370373</v>
      </c>
      <c r="C19">
        <v>3111.6</v>
      </c>
      <c r="D19">
        <v>8.9600000000000009</v>
      </c>
      <c r="F19" s="2">
        <f t="shared" si="0"/>
        <v>8.0265200000000014</v>
      </c>
      <c r="G19">
        <f t="shared" si="1"/>
        <v>3111.6</v>
      </c>
      <c r="H19">
        <f t="shared" si="2"/>
        <v>30.493679999999998</v>
      </c>
      <c r="I19" s="2">
        <f t="shared" si="3"/>
        <v>38.221523809523816</v>
      </c>
      <c r="J19" s="8">
        <f t="shared" si="4"/>
        <v>4.6167543811008427</v>
      </c>
    </row>
    <row r="20" spans="2:10" x14ac:dyDescent="0.25">
      <c r="B20" s="1">
        <v>0.48465277777777777</v>
      </c>
      <c r="C20">
        <v>3275.4</v>
      </c>
      <c r="D20">
        <v>9.8000000000000007</v>
      </c>
      <c r="F20" s="2">
        <f t="shared" si="0"/>
        <v>8.81738</v>
      </c>
      <c r="G20">
        <f t="shared" si="1"/>
        <v>3275.4</v>
      </c>
      <c r="H20">
        <f t="shared" si="2"/>
        <v>32.098920000000007</v>
      </c>
      <c r="I20" s="2">
        <f t="shared" si="3"/>
        <v>41.987523809523807</v>
      </c>
      <c r="J20" s="8">
        <f t="shared" si="4"/>
        <v>4.8597883082201134</v>
      </c>
    </row>
    <row r="21" spans="2:10" x14ac:dyDescent="0.25">
      <c r="B21" s="1">
        <v>0.48466435185185186</v>
      </c>
      <c r="C21">
        <v>3436.8</v>
      </c>
      <c r="D21">
        <v>10.48</v>
      </c>
      <c r="F21" s="2">
        <f t="shared" si="0"/>
        <v>9.4489599999999996</v>
      </c>
      <c r="G21">
        <f t="shared" si="1"/>
        <v>3436.8</v>
      </c>
      <c r="H21">
        <f t="shared" si="2"/>
        <v>33.680640000000004</v>
      </c>
      <c r="I21" s="2">
        <f t="shared" si="3"/>
        <v>44.995047619047618</v>
      </c>
      <c r="J21" s="8">
        <f t="shared" si="4"/>
        <v>5.0992612986782939</v>
      </c>
    </row>
    <row r="22" spans="2:10" x14ac:dyDescent="0.25">
      <c r="B22" s="1">
        <v>0.48466435185185186</v>
      </c>
      <c r="C22">
        <v>3586.8</v>
      </c>
      <c r="D22">
        <v>11.15</v>
      </c>
      <c r="F22" s="2">
        <f t="shared" si="0"/>
        <v>10.07396</v>
      </c>
      <c r="G22">
        <f t="shared" si="1"/>
        <v>3586.8</v>
      </c>
      <c r="H22">
        <f t="shared" si="2"/>
        <v>35.150640000000003</v>
      </c>
      <c r="I22" s="2">
        <f t="shared" si="3"/>
        <v>47.971238095238093</v>
      </c>
      <c r="J22" s="8">
        <f t="shared" si="4"/>
        <v>5.3218198399963059</v>
      </c>
    </row>
    <row r="23" spans="2:10" x14ac:dyDescent="0.25">
      <c r="B23" s="1">
        <v>0.4846759259259259</v>
      </c>
      <c r="C23">
        <v>3741.8</v>
      </c>
      <c r="D23">
        <v>12</v>
      </c>
      <c r="F23" s="2">
        <f t="shared" si="0"/>
        <v>10.877459999999999</v>
      </c>
      <c r="G23">
        <f t="shared" si="1"/>
        <v>3741.8</v>
      </c>
      <c r="H23">
        <f t="shared" si="2"/>
        <v>36.669640000000001</v>
      </c>
      <c r="I23" s="2">
        <f t="shared" si="3"/>
        <v>51.797428571428568</v>
      </c>
      <c r="J23" s="8">
        <f t="shared" si="4"/>
        <v>5.5517969993582517</v>
      </c>
    </row>
    <row r="24" spans="2:10" x14ac:dyDescent="0.25">
      <c r="B24" s="1">
        <v>0.48468749999999999</v>
      </c>
      <c r="C24">
        <v>3906.2</v>
      </c>
      <c r="D24">
        <v>12.68</v>
      </c>
      <c r="F24" s="2">
        <f t="shared" si="0"/>
        <v>11.508139999999999</v>
      </c>
      <c r="G24">
        <f t="shared" si="1"/>
        <v>3906.2</v>
      </c>
      <c r="H24">
        <f t="shared" si="2"/>
        <v>38.280760000000001</v>
      </c>
      <c r="I24" s="2">
        <f t="shared" si="3"/>
        <v>54.800666666666665</v>
      </c>
      <c r="J24" s="8">
        <f t="shared" si="4"/>
        <v>5.7957211606427927</v>
      </c>
    </row>
    <row r="25" spans="2:10" x14ac:dyDescent="0.25">
      <c r="B25" s="1">
        <v>0.48469907407407403</v>
      </c>
      <c r="C25">
        <v>4092.6</v>
      </c>
      <c r="D25">
        <v>13.35</v>
      </c>
      <c r="F25" s="2">
        <f t="shared" si="0"/>
        <v>12.12222</v>
      </c>
      <c r="G25">
        <f t="shared" si="1"/>
        <v>4092.6</v>
      </c>
      <c r="H25">
        <f t="shared" si="2"/>
        <v>40.107480000000002</v>
      </c>
      <c r="I25" s="2">
        <f t="shared" si="3"/>
        <v>57.724857142857147</v>
      </c>
      <c r="J25" s="8">
        <f t="shared" si="4"/>
        <v>6.0722872413206428</v>
      </c>
    </row>
    <row r="26" spans="2:10" x14ac:dyDescent="0.25">
      <c r="B26" s="1">
        <v>0.48471064814814818</v>
      </c>
      <c r="C26">
        <v>4248.3999999999996</v>
      </c>
      <c r="D26">
        <v>14.19</v>
      </c>
      <c r="F26" s="2">
        <f t="shared" si="0"/>
        <v>12.915479999999999</v>
      </c>
      <c r="G26">
        <f t="shared" si="1"/>
        <v>4248.3999999999996</v>
      </c>
      <c r="H26">
        <f t="shared" si="2"/>
        <v>41.634319999999995</v>
      </c>
      <c r="I26" s="2">
        <f t="shared" si="3"/>
        <v>61.502285714285712</v>
      </c>
      <c r="J26" s="8">
        <f t="shared" si="4"/>
        <v>6.3034513795696165</v>
      </c>
    </row>
    <row r="27" spans="2:10" x14ac:dyDescent="0.25">
      <c r="B27" s="1">
        <v>0.48472222222222222</v>
      </c>
      <c r="C27">
        <v>4384.2</v>
      </c>
      <c r="D27">
        <v>14.87</v>
      </c>
      <c r="F27" s="2">
        <f t="shared" si="0"/>
        <v>13.554739999999999</v>
      </c>
      <c r="G27">
        <f t="shared" si="1"/>
        <v>4384.2</v>
      </c>
      <c r="H27">
        <f t="shared" si="2"/>
        <v>42.965160000000004</v>
      </c>
      <c r="I27" s="2">
        <f t="shared" si="3"/>
        <v>64.546380952380943</v>
      </c>
      <c r="J27" s="8">
        <f t="shared" si="4"/>
        <v>6.504941045642858</v>
      </c>
    </row>
    <row r="28" spans="2:10" x14ac:dyDescent="0.25">
      <c r="B28" s="1">
        <v>0.48473379629629632</v>
      </c>
      <c r="C28">
        <v>4472.6000000000004</v>
      </c>
      <c r="D28">
        <v>15.54</v>
      </c>
      <c r="F28" s="2">
        <f t="shared" si="0"/>
        <v>14.198219999999999</v>
      </c>
      <c r="G28">
        <f t="shared" si="1"/>
        <v>4472.6000000000004</v>
      </c>
      <c r="H28">
        <f t="shared" si="2"/>
        <v>43.831480000000013</v>
      </c>
      <c r="I28" s="2">
        <f t="shared" si="3"/>
        <v>67.610571428571419</v>
      </c>
      <c r="J28" s="8">
        <f t="shared" si="4"/>
        <v>6.6361022126596083</v>
      </c>
    </row>
    <row r="29" spans="2:10" x14ac:dyDescent="0.25">
      <c r="B29" s="1">
        <v>0.48474537037037035</v>
      </c>
      <c r="C29">
        <v>4600.2</v>
      </c>
      <c r="D29">
        <v>16.39</v>
      </c>
      <c r="F29" s="2">
        <f t="shared" si="0"/>
        <v>15.00994</v>
      </c>
      <c r="G29">
        <f t="shared" si="1"/>
        <v>4600.2</v>
      </c>
      <c r="H29">
        <f t="shared" si="2"/>
        <v>45.081960000000002</v>
      </c>
      <c r="I29" s="2">
        <f t="shared" si="3"/>
        <v>71.475904761904758</v>
      </c>
      <c r="J29" s="8">
        <f t="shared" si="4"/>
        <v>6.8254253451407951</v>
      </c>
    </row>
    <row r="30" spans="2:10" x14ac:dyDescent="0.25">
      <c r="B30" s="1">
        <v>0.48474537037037035</v>
      </c>
      <c r="C30">
        <v>4715</v>
      </c>
      <c r="D30">
        <v>17.059999999999999</v>
      </c>
      <c r="F30" s="2">
        <f t="shared" si="0"/>
        <v>15.645499999999998</v>
      </c>
      <c r="G30">
        <f t="shared" si="1"/>
        <v>4715</v>
      </c>
      <c r="H30">
        <f t="shared" si="2"/>
        <v>46.207000000000001</v>
      </c>
      <c r="I30" s="2">
        <f t="shared" si="3"/>
        <v>74.502380952380946</v>
      </c>
      <c r="J30" s="8">
        <f t="shared" si="4"/>
        <v>6.9957568154295133</v>
      </c>
    </row>
    <row r="31" spans="2:10" x14ac:dyDescent="0.25">
      <c r="B31" s="1">
        <v>0.48475694444444445</v>
      </c>
      <c r="C31">
        <v>4834.2</v>
      </c>
      <c r="D31">
        <v>17.739999999999998</v>
      </c>
      <c r="F31" s="2">
        <f t="shared" si="0"/>
        <v>16.289739999999998</v>
      </c>
      <c r="G31">
        <f t="shared" si="1"/>
        <v>4834.2</v>
      </c>
      <c r="H31">
        <f t="shared" si="2"/>
        <v>47.375160000000001</v>
      </c>
      <c r="I31" s="2">
        <f t="shared" si="3"/>
        <v>77.570190476190476</v>
      </c>
      <c r="J31" s="8">
        <f t="shared" si="4"/>
        <v>7.172616669596894</v>
      </c>
    </row>
    <row r="32" spans="2:10" x14ac:dyDescent="0.25">
      <c r="B32" s="1">
        <v>0.48476851851851849</v>
      </c>
      <c r="C32">
        <v>4948.2</v>
      </c>
      <c r="D32">
        <v>18.579999999999998</v>
      </c>
      <c r="F32" s="2">
        <f t="shared" si="0"/>
        <v>17.09554</v>
      </c>
      <c r="G32">
        <f t="shared" si="1"/>
        <v>4948.2</v>
      </c>
      <c r="H32">
        <f t="shared" si="2"/>
        <v>48.492360000000005</v>
      </c>
      <c r="I32" s="2">
        <f t="shared" si="3"/>
        <v>81.407333333333327</v>
      </c>
      <c r="J32" s="8">
        <f t="shared" si="4"/>
        <v>7.3417611609985842</v>
      </c>
    </row>
    <row r="33" spans="2:10" x14ac:dyDescent="0.25">
      <c r="B33" s="1">
        <v>0.48478009259259264</v>
      </c>
      <c r="C33">
        <v>5066.2</v>
      </c>
      <c r="D33">
        <v>19.260000000000002</v>
      </c>
      <c r="F33" s="2">
        <f t="shared" si="0"/>
        <v>17.74014</v>
      </c>
      <c r="G33">
        <f t="shared" si="1"/>
        <v>5066.2</v>
      </c>
      <c r="H33">
        <f t="shared" si="2"/>
        <v>49.648760000000003</v>
      </c>
      <c r="I33" s="2">
        <f t="shared" si="3"/>
        <v>84.476857142857142</v>
      </c>
      <c r="J33" s="8">
        <f t="shared" si="4"/>
        <v>7.5168405468354198</v>
      </c>
    </row>
    <row r="34" spans="2:10" x14ac:dyDescent="0.25">
      <c r="B34" s="1">
        <v>0.48479166666666668</v>
      </c>
      <c r="C34">
        <v>5154.6000000000004</v>
      </c>
      <c r="D34">
        <v>19.93</v>
      </c>
      <c r="F34" s="2">
        <f t="shared" si="0"/>
        <v>18.383620000000001</v>
      </c>
      <c r="G34">
        <f t="shared" si="1"/>
        <v>5154.6000000000004</v>
      </c>
      <c r="H34">
        <f t="shared" si="2"/>
        <v>50.515080000000005</v>
      </c>
      <c r="I34" s="2">
        <f t="shared" si="3"/>
        <v>87.541047619047617</v>
      </c>
      <c r="J34" s="8">
        <f t="shared" si="4"/>
        <v>7.6480017138521683</v>
      </c>
    </row>
    <row r="35" spans="2:10" x14ac:dyDescent="0.25">
      <c r="B35" s="1">
        <v>0.48480324074074077</v>
      </c>
      <c r="C35">
        <v>5290.8</v>
      </c>
      <c r="D35">
        <v>20.78</v>
      </c>
      <c r="F35" s="2">
        <f t="shared" si="0"/>
        <v>19.19276</v>
      </c>
      <c r="G35">
        <f t="shared" si="1"/>
        <v>5290.8</v>
      </c>
      <c r="H35">
        <f t="shared" si="2"/>
        <v>51.84984</v>
      </c>
      <c r="I35" s="2">
        <f t="shared" si="3"/>
        <v>91.394095238095247</v>
      </c>
      <c r="J35" s="8">
        <f t="shared" si="4"/>
        <v>7.8500848693689225</v>
      </c>
    </row>
    <row r="36" spans="2:10" x14ac:dyDescent="0.25">
      <c r="B36" s="1">
        <v>0.48481481481481481</v>
      </c>
      <c r="C36">
        <v>5396.6</v>
      </c>
      <c r="D36">
        <v>21.45</v>
      </c>
      <c r="F36" s="2">
        <f t="shared" si="0"/>
        <v>19.831019999999999</v>
      </c>
      <c r="G36">
        <f t="shared" si="1"/>
        <v>5396.6</v>
      </c>
      <c r="H36">
        <f t="shared" si="2"/>
        <v>52.886680000000005</v>
      </c>
      <c r="I36" s="2">
        <f t="shared" si="3"/>
        <v>94.433428571428564</v>
      </c>
      <c r="J36" s="8">
        <f t="shared" si="4"/>
        <v>8.0070628271785615</v>
      </c>
    </row>
    <row r="37" spans="2:10" x14ac:dyDescent="0.25">
      <c r="B37" s="1">
        <v>0.4848263888888889</v>
      </c>
      <c r="C37">
        <v>5470.4</v>
      </c>
      <c r="D37">
        <v>22.13</v>
      </c>
      <c r="F37" s="2">
        <f t="shared" si="0"/>
        <v>20.488879999999998</v>
      </c>
      <c r="G37">
        <f t="shared" si="1"/>
        <v>5470.4</v>
      </c>
      <c r="H37">
        <f t="shared" si="2"/>
        <v>53.609920000000002</v>
      </c>
      <c r="I37" s="2">
        <f t="shared" si="3"/>
        <v>97.56609523809523</v>
      </c>
      <c r="J37" s="8">
        <f t="shared" si="4"/>
        <v>8.1165616295070233</v>
      </c>
    </row>
    <row r="38" spans="2:10" x14ac:dyDescent="0.25">
      <c r="B38" s="1">
        <v>0.4848263888888889</v>
      </c>
      <c r="C38">
        <v>5453.8</v>
      </c>
      <c r="D38">
        <v>22.97</v>
      </c>
      <c r="F38" s="2">
        <f t="shared" si="0"/>
        <v>21.333859999999998</v>
      </c>
      <c r="G38">
        <f t="shared" si="1"/>
        <v>5453.8</v>
      </c>
      <c r="H38">
        <f t="shared" si="2"/>
        <v>53.447240000000008</v>
      </c>
      <c r="I38" s="2">
        <f t="shared" si="3"/>
        <v>101.58980952380952</v>
      </c>
      <c r="J38" s="8">
        <f t="shared" si="4"/>
        <v>8.0919318176011643</v>
      </c>
    </row>
    <row r="39" spans="2:10" x14ac:dyDescent="0.25">
      <c r="B39" s="1">
        <v>0.48483796296296294</v>
      </c>
      <c r="C39">
        <v>0</v>
      </c>
      <c r="D39">
        <v>23.65</v>
      </c>
      <c r="F39" s="2">
        <f t="shared" si="0"/>
        <v>23.65</v>
      </c>
      <c r="G39">
        <f t="shared" si="1"/>
        <v>0</v>
      </c>
      <c r="H39">
        <f t="shared" si="2"/>
        <v>0</v>
      </c>
      <c r="I39" s="2">
        <f t="shared" si="3"/>
        <v>112.61904761904762</v>
      </c>
      <c r="J39" s="8">
        <f t="shared" si="4"/>
        <v>0</v>
      </c>
    </row>
    <row r="40" spans="2:10" x14ac:dyDescent="0.25">
      <c r="B40" s="1">
        <v>0.48484953703703698</v>
      </c>
      <c r="C40">
        <v>0</v>
      </c>
      <c r="D40">
        <v>24.32</v>
      </c>
      <c r="F40" s="2">
        <f t="shared" si="0"/>
        <v>24.32</v>
      </c>
      <c r="G40">
        <f t="shared" si="1"/>
        <v>0</v>
      </c>
      <c r="H40">
        <f t="shared" si="2"/>
        <v>0</v>
      </c>
      <c r="I40" s="2">
        <f t="shared" si="3"/>
        <v>115.80952380952381</v>
      </c>
      <c r="J40" s="8">
        <f t="shared" si="4"/>
        <v>0</v>
      </c>
    </row>
    <row r="41" spans="2:10" x14ac:dyDescent="0.25">
      <c r="B41" s="1">
        <v>0.48486111111111113</v>
      </c>
      <c r="C41">
        <v>0</v>
      </c>
      <c r="D41">
        <v>25.17</v>
      </c>
      <c r="F41" s="2">
        <f t="shared" si="0"/>
        <v>25.17</v>
      </c>
      <c r="G41">
        <f t="shared" si="1"/>
        <v>0</v>
      </c>
      <c r="H41">
        <f t="shared" si="2"/>
        <v>0</v>
      </c>
      <c r="I41" s="2">
        <f t="shared" si="3"/>
        <v>119.85714285714286</v>
      </c>
      <c r="J41" s="8">
        <f t="shared" si="4"/>
        <v>0</v>
      </c>
    </row>
    <row r="42" spans="2:10" x14ac:dyDescent="0.25">
      <c r="B42" s="1"/>
      <c r="F42" s="2"/>
      <c r="I42" s="2"/>
      <c r="J42" s="8"/>
    </row>
    <row r="43" spans="2:10" x14ac:dyDescent="0.25">
      <c r="B43" s="1"/>
      <c r="C43" s="11"/>
      <c r="D43" s="11"/>
      <c r="F43" s="2"/>
      <c r="I43" s="2"/>
      <c r="J43" s="8"/>
    </row>
    <row r="44" spans="2:10" x14ac:dyDescent="0.25">
      <c r="B44" s="1"/>
      <c r="C44" s="11"/>
      <c r="D44" s="11"/>
      <c r="F44" s="2"/>
      <c r="I44" s="2"/>
      <c r="J44" s="8"/>
    </row>
    <row r="45" spans="2:10" x14ac:dyDescent="0.25">
      <c r="B45" s="1"/>
      <c r="C45" s="11"/>
      <c r="D45" s="11"/>
      <c r="F45" s="2"/>
      <c r="I45" s="2"/>
      <c r="J45" s="8"/>
    </row>
    <row r="46" spans="2:10" x14ac:dyDescent="0.25">
      <c r="B46" s="1"/>
      <c r="C46" s="11"/>
      <c r="D46" s="11"/>
      <c r="F46" s="2"/>
      <c r="I46" s="2"/>
      <c r="J46" s="8"/>
    </row>
    <row r="47" spans="2:10" x14ac:dyDescent="0.25">
      <c r="B47" s="1"/>
      <c r="C47" s="11"/>
      <c r="D47" s="11"/>
      <c r="F47" s="2"/>
      <c r="I47" s="2"/>
      <c r="J47" s="8"/>
    </row>
    <row r="48" spans="2:10" x14ac:dyDescent="0.25">
      <c r="B48" s="1"/>
      <c r="C48" s="11"/>
      <c r="D48" s="11"/>
      <c r="F48" s="2"/>
      <c r="I48" s="2"/>
      <c r="J48" s="8"/>
    </row>
    <row r="49" spans="2:10" x14ac:dyDescent="0.25">
      <c r="B49" s="1"/>
      <c r="C49" s="11"/>
      <c r="D49" s="11"/>
      <c r="F49" s="2"/>
      <c r="I49" s="2"/>
      <c r="J49" s="8"/>
    </row>
    <row r="50" spans="2:10" x14ac:dyDescent="0.25">
      <c r="B50" s="1"/>
      <c r="C50" s="11"/>
      <c r="D50" s="11"/>
      <c r="F50" s="2"/>
      <c r="I50" s="2"/>
      <c r="J50" s="8"/>
    </row>
    <row r="51" spans="2:10" x14ac:dyDescent="0.25">
      <c r="B51" s="1"/>
      <c r="C51" s="11"/>
      <c r="D51" s="11"/>
      <c r="F51" s="2"/>
      <c r="I51" s="2"/>
      <c r="J51" s="8"/>
    </row>
    <row r="52" spans="2:10" x14ac:dyDescent="0.25">
      <c r="B52" s="1"/>
      <c r="C52" s="11"/>
      <c r="D52" s="11"/>
      <c r="F52" s="2"/>
      <c r="I52" s="2"/>
      <c r="J52" s="8"/>
    </row>
    <row r="53" spans="2:10" x14ac:dyDescent="0.25">
      <c r="B53" s="1"/>
      <c r="C53" s="11"/>
      <c r="D53" s="11"/>
      <c r="F53" s="2"/>
      <c r="I53" s="2"/>
      <c r="J53" s="8"/>
    </row>
    <row r="54" spans="2:10" x14ac:dyDescent="0.25">
      <c r="B54" s="1"/>
      <c r="C54" s="11"/>
      <c r="D54" s="11"/>
      <c r="F54" s="2"/>
      <c r="I54" s="2"/>
      <c r="J54" s="8"/>
    </row>
    <row r="55" spans="2:10" x14ac:dyDescent="0.25">
      <c r="B55" s="1"/>
      <c r="C55" s="11"/>
      <c r="D55" s="11"/>
      <c r="F55" s="2"/>
      <c r="I55" s="2"/>
      <c r="J55" s="8"/>
    </row>
    <row r="56" spans="2:10" x14ac:dyDescent="0.25">
      <c r="B56" s="1"/>
      <c r="C56" s="11"/>
      <c r="D56" s="11"/>
      <c r="F56" s="2"/>
      <c r="I56" s="2"/>
      <c r="J56" s="8"/>
    </row>
    <row r="57" spans="2:10" x14ac:dyDescent="0.25">
      <c r="B57" s="1"/>
      <c r="C57" s="11"/>
      <c r="D57" s="11"/>
      <c r="F57" s="2"/>
      <c r="I57" s="2"/>
      <c r="J57" s="8"/>
    </row>
    <row r="58" spans="2:10" x14ac:dyDescent="0.25">
      <c r="B58" s="1"/>
      <c r="C58" s="11"/>
      <c r="D58" s="11"/>
      <c r="F58" s="2"/>
      <c r="I58" s="2"/>
      <c r="J58" s="8"/>
    </row>
    <row r="59" spans="2:10" x14ac:dyDescent="0.25">
      <c r="B59" s="1"/>
      <c r="C59" s="11"/>
      <c r="D59" s="11"/>
      <c r="F59" s="2"/>
      <c r="I59" s="2"/>
      <c r="J59" s="8"/>
    </row>
    <row r="60" spans="2:10" x14ac:dyDescent="0.25">
      <c r="B60" s="1"/>
      <c r="C60" s="11"/>
      <c r="D60" s="11"/>
      <c r="F60" s="2"/>
      <c r="I60" s="2"/>
      <c r="J60" s="8"/>
    </row>
    <row r="61" spans="2:10" x14ac:dyDescent="0.25">
      <c r="B61" s="1"/>
      <c r="C61" s="11"/>
      <c r="D61" s="11"/>
      <c r="F61" s="2"/>
      <c r="I61" s="2"/>
      <c r="J61" s="8"/>
    </row>
    <row r="62" spans="2:10" x14ac:dyDescent="0.25">
      <c r="B62" s="1"/>
      <c r="C62" s="11"/>
      <c r="D62" s="11"/>
      <c r="F62" s="2"/>
      <c r="I62" s="2"/>
      <c r="J62" s="8"/>
    </row>
    <row r="63" spans="2:10" x14ac:dyDescent="0.25">
      <c r="B63" s="1"/>
      <c r="C63" s="11"/>
      <c r="D63" s="11"/>
      <c r="F63" s="2"/>
      <c r="I63" s="2"/>
      <c r="J63" s="8"/>
    </row>
    <row r="64" spans="2:10" x14ac:dyDescent="0.25">
      <c r="B64" s="1"/>
      <c r="C64" s="11"/>
      <c r="D64" s="11"/>
      <c r="F64" s="2"/>
      <c r="H64" s="9"/>
      <c r="I64" s="2"/>
      <c r="J64" s="8"/>
    </row>
    <row r="65" spans="2:10" x14ac:dyDescent="0.25">
      <c r="B65" s="1"/>
      <c r="C65" s="11"/>
      <c r="D65" s="11"/>
      <c r="F65" s="2"/>
      <c r="H65" s="9"/>
      <c r="I65" s="2"/>
      <c r="J65" s="8"/>
    </row>
    <row r="66" spans="2:10" x14ac:dyDescent="0.25">
      <c r="B66" s="1"/>
      <c r="C66" s="11"/>
      <c r="D66" s="11"/>
      <c r="F66" s="2"/>
      <c r="H66" s="9"/>
      <c r="I66" s="2"/>
      <c r="J66" s="8"/>
    </row>
    <row r="67" spans="2:10" x14ac:dyDescent="0.25">
      <c r="B67" s="1"/>
      <c r="C67" s="11"/>
      <c r="D67" s="11"/>
      <c r="F67" s="2"/>
      <c r="H67" s="9"/>
      <c r="I67" s="2"/>
      <c r="J67" s="8"/>
    </row>
    <row r="68" spans="2:10" x14ac:dyDescent="0.25">
      <c r="B68" s="1"/>
      <c r="C68" s="11"/>
      <c r="D68" s="11"/>
      <c r="F68" s="2"/>
      <c r="H68" s="9"/>
      <c r="I68" s="2"/>
      <c r="J68" s="8"/>
    </row>
    <row r="69" spans="2:10" x14ac:dyDescent="0.25">
      <c r="B69" s="1"/>
      <c r="C69" s="11"/>
      <c r="D69" s="11"/>
      <c r="F69" s="2"/>
      <c r="H69" s="9"/>
      <c r="I69" s="2"/>
      <c r="J69" s="8"/>
    </row>
    <row r="70" spans="2:10" x14ac:dyDescent="0.25">
      <c r="B70" s="1">
        <v>0.46122685185185186</v>
      </c>
      <c r="C70" s="11">
        <v>0</v>
      </c>
      <c r="D70" s="11"/>
      <c r="F70" s="2"/>
      <c r="G70" s="10"/>
      <c r="H70" s="9"/>
      <c r="I70" s="2"/>
      <c r="J70" s="8"/>
    </row>
    <row r="71" spans="2:10" x14ac:dyDescent="0.25">
      <c r="B71" s="1"/>
    </row>
    <row r="72" spans="2:10" x14ac:dyDescent="0.25">
      <c r="B72" s="1"/>
    </row>
    <row r="73" spans="2:10" x14ac:dyDescent="0.25">
      <c r="B73" s="1"/>
    </row>
    <row r="74" spans="2:10" x14ac:dyDescent="0.25">
      <c r="B74" s="1"/>
    </row>
    <row r="75" spans="2:10" x14ac:dyDescent="0.25">
      <c r="B75" s="1"/>
    </row>
    <row r="76" spans="2:10" x14ac:dyDescent="0.25">
      <c r="B76" s="1"/>
    </row>
    <row r="77" spans="2:10" x14ac:dyDescent="0.25">
      <c r="B77" s="1"/>
    </row>
    <row r="78" spans="2:10" x14ac:dyDescent="0.25">
      <c r="B78" s="1"/>
    </row>
    <row r="79" spans="2:10" x14ac:dyDescent="0.25">
      <c r="B79" s="1"/>
    </row>
    <row r="80" spans="2:10" x14ac:dyDescent="0.25">
      <c r="B80" s="1"/>
    </row>
    <row r="81" spans="2:8" x14ac:dyDescent="0.25">
      <c r="B81" s="1"/>
    </row>
    <row r="82" spans="2:8" x14ac:dyDescent="0.25">
      <c r="B82" s="1"/>
    </row>
    <row r="83" spans="2:8" x14ac:dyDescent="0.25">
      <c r="B83" s="1"/>
    </row>
    <row r="84" spans="2:8" x14ac:dyDescent="0.25">
      <c r="B84" s="1"/>
    </row>
    <row r="85" spans="2:8" x14ac:dyDescent="0.25">
      <c r="B85" s="1"/>
    </row>
    <row r="86" spans="2:8" x14ac:dyDescent="0.25">
      <c r="B86" s="1"/>
    </row>
    <row r="88" spans="2:8" x14ac:dyDescent="0.25">
      <c r="F88" s="2"/>
      <c r="H88" s="3"/>
    </row>
    <row r="89" spans="2:8" x14ac:dyDescent="0.25">
      <c r="F89" s="2"/>
      <c r="H89" s="3"/>
    </row>
    <row r="90" spans="2:8" x14ac:dyDescent="0.25">
      <c r="F90" s="2"/>
      <c r="H90" s="3"/>
    </row>
    <row r="91" spans="2:8" x14ac:dyDescent="0.25">
      <c r="F91" s="2"/>
      <c r="H91" s="3"/>
    </row>
    <row r="92" spans="2:8" x14ac:dyDescent="0.25">
      <c r="F92" s="2"/>
      <c r="H92" s="3"/>
    </row>
    <row r="93" spans="2:8" x14ac:dyDescent="0.25">
      <c r="F93" s="2"/>
      <c r="H93" s="3"/>
    </row>
    <row r="94" spans="2:8" x14ac:dyDescent="0.25">
      <c r="F94" s="2"/>
      <c r="H94" s="3"/>
    </row>
    <row r="95" spans="2:8" x14ac:dyDescent="0.25">
      <c r="F95" s="2"/>
      <c r="H95" s="3"/>
    </row>
    <row r="96" spans="2:8" x14ac:dyDescent="0.25">
      <c r="F96" s="2"/>
      <c r="H96" s="3"/>
    </row>
    <row r="97" spans="6:8" x14ac:dyDescent="0.25">
      <c r="F97" s="2"/>
      <c r="H97" s="3"/>
    </row>
    <row r="98" spans="6:8" x14ac:dyDescent="0.25">
      <c r="F98" s="2"/>
      <c r="H98" s="3"/>
    </row>
    <row r="99" spans="6:8" x14ac:dyDescent="0.25">
      <c r="F99" s="2"/>
      <c r="H99" s="3"/>
    </row>
    <row r="100" spans="6:8" x14ac:dyDescent="0.25">
      <c r="F100" s="2"/>
      <c r="H100" s="3"/>
    </row>
    <row r="101" spans="6:8" x14ac:dyDescent="0.25">
      <c r="F101" s="2"/>
      <c r="H101" s="3"/>
    </row>
    <row r="102" spans="6:8" x14ac:dyDescent="0.25">
      <c r="F102" s="2"/>
      <c r="H102" s="3"/>
    </row>
    <row r="103" spans="6:8" x14ac:dyDescent="0.25">
      <c r="F103" s="2"/>
      <c r="H103" s="3"/>
    </row>
    <row r="104" spans="6:8" x14ac:dyDescent="0.25">
      <c r="F104" s="2"/>
      <c r="H104" s="3"/>
    </row>
    <row r="105" spans="6:8" x14ac:dyDescent="0.25">
      <c r="F105" s="2"/>
      <c r="H105" s="3"/>
    </row>
    <row r="106" spans="6:8" x14ac:dyDescent="0.25">
      <c r="F106" s="2"/>
      <c r="H106" s="3"/>
    </row>
    <row r="107" spans="6:8" x14ac:dyDescent="0.25">
      <c r="F107" s="2"/>
      <c r="H107" s="3"/>
    </row>
    <row r="108" spans="6:8" x14ac:dyDescent="0.25">
      <c r="F108" s="2"/>
      <c r="H108" s="3"/>
    </row>
    <row r="109" spans="6:8" x14ac:dyDescent="0.25">
      <c r="F109" s="2"/>
      <c r="H109" s="3"/>
    </row>
    <row r="110" spans="6:8" x14ac:dyDescent="0.25">
      <c r="F110" s="2"/>
      <c r="H110" s="3"/>
    </row>
    <row r="111" spans="6:8" x14ac:dyDescent="0.25">
      <c r="F111" s="2"/>
      <c r="H111" s="3"/>
    </row>
    <row r="112" spans="6:8" x14ac:dyDescent="0.25">
      <c r="F112" s="2"/>
      <c r="H112" s="3"/>
    </row>
    <row r="113" spans="2:8" x14ac:dyDescent="0.25">
      <c r="F113" s="2"/>
      <c r="H113" s="3"/>
    </row>
    <row r="114" spans="2:8" x14ac:dyDescent="0.25">
      <c r="F114" s="2"/>
      <c r="H114" s="3"/>
    </row>
    <row r="115" spans="2:8" x14ac:dyDescent="0.25">
      <c r="F115" s="2"/>
      <c r="H115" s="3"/>
    </row>
    <row r="116" spans="2:8" x14ac:dyDescent="0.25">
      <c r="F116" s="2"/>
      <c r="H116" s="3"/>
    </row>
    <row r="117" spans="2:8" x14ac:dyDescent="0.25">
      <c r="B117" s="4"/>
      <c r="C117" s="5"/>
      <c r="D117" s="5"/>
      <c r="E117" s="5"/>
      <c r="F117" s="6"/>
      <c r="H117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some 18 Nov 11,02,38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</dc:creator>
  <cp:lastModifiedBy>Николай</cp:lastModifiedBy>
  <dcterms:created xsi:type="dcterms:W3CDTF">2015-11-24T05:08:59Z</dcterms:created>
  <dcterms:modified xsi:type="dcterms:W3CDTF">2015-11-24T07:22:28Z</dcterms:modified>
</cp:coreProperties>
</file>