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kish\Desktop\GPT\estimate_app_web\"/>
    </mc:Choice>
  </mc:AlternateContent>
  <xr:revisionPtr revIDLastSave="0" documentId="13_ncr:1_{CCB93A1E-92C9-442A-8EE1-7FCA5C1E684E}" xr6:coauthVersionLast="47" xr6:coauthVersionMax="47" xr10:uidLastSave="{00000000-0000-0000-0000-000000000000}"/>
  <bookViews>
    <workbookView xWindow="20" yWindow="-16110" windowWidth="25820" windowHeight="16220" tabRatio="725" autoFilterDateGrouping="0" xr2:uid="{00000000-000D-0000-FFFF-FFFF00000000}"/>
  </bookViews>
  <sheets>
    <sheet name="見積書0" sheetId="19" r:id="rId1"/>
    <sheet name="見積書1" sheetId="33" r:id="rId2"/>
    <sheet name="見積書2" sheetId="34" r:id="rId3"/>
    <sheet name="見積書3" sheetId="35" r:id="rId4"/>
    <sheet name="見積書4" sheetId="36" r:id="rId5"/>
    <sheet name="見積書5" sheetId="37" r:id="rId6"/>
  </sheets>
  <definedNames>
    <definedName name="_xlnm.Print_Area" localSheetId="0">見積書0!$A$1:$J$46</definedName>
    <definedName name="_xlnm.Print_Area" localSheetId="1">見積書1!$A$1:$J$47</definedName>
    <definedName name="_xlnm.Print_Area" localSheetId="2">見積書2!$A$1:$J$46</definedName>
    <definedName name="_xlnm.Print_Area" localSheetId="3">見積書3!$A$1:$J$46</definedName>
    <definedName name="_xlnm.Print_Area" localSheetId="4">見積書4!$A$1:$J$46</definedName>
    <definedName name="_xlnm.Print_Area" localSheetId="5">見積書5!$A$1:$J$46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4" i="37" l="1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45" i="37" s="1"/>
  <c r="A10" i="37"/>
  <c r="A8" i="37"/>
  <c r="A7" i="37"/>
  <c r="A6" i="37"/>
  <c r="J1" i="37"/>
  <c r="I1" i="37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45" i="36" s="1"/>
  <c r="A10" i="36"/>
  <c r="A8" i="36"/>
  <c r="A7" i="36"/>
  <c r="A6" i="36"/>
  <c r="J1" i="36"/>
  <c r="I1" i="36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39" i="33"/>
  <c r="I25" i="33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1" i="19"/>
  <c r="J22" i="19"/>
  <c r="A6" i="34"/>
  <c r="I1" i="35"/>
  <c r="I1" i="34"/>
  <c r="I1" i="33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45" i="33"/>
  <c r="I44" i="33"/>
  <c r="I43" i="33"/>
  <c r="I42" i="33"/>
  <c r="I41" i="33"/>
  <c r="I40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A10" i="35"/>
  <c r="A8" i="35"/>
  <c r="A7" i="35"/>
  <c r="A6" i="35"/>
  <c r="J1" i="35"/>
  <c r="A10" i="34"/>
  <c r="A8" i="34"/>
  <c r="A7" i="34"/>
  <c r="J1" i="34"/>
  <c r="A10" i="33"/>
  <c r="A8" i="33"/>
  <c r="A7" i="33"/>
  <c r="A6" i="33"/>
  <c r="J1" i="33"/>
  <c r="L18" i="19"/>
  <c r="I3" i="19"/>
  <c r="I3" i="33" s="1"/>
  <c r="I46" i="33" l="1"/>
  <c r="K46" i="33"/>
  <c r="I3" i="36"/>
  <c r="I3" i="37"/>
  <c r="I45" i="35"/>
  <c r="I3" i="34"/>
  <c r="I3" i="35"/>
  <c r="I45" i="19" l="1"/>
  <c r="C12" i="19" s="1"/>
</calcChain>
</file>

<file path=xl/sharedStrings.xml><?xml version="1.0" encoding="utf-8"?>
<sst xmlns="http://schemas.openxmlformats.org/spreadsheetml/2006/main" count="250" uniqueCount="47">
  <si>
    <t>見積No.</t>
    <rPh sb="0" eb="2">
      <t>ミツモリ</t>
    </rPh>
    <phoneticPr fontId="3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</si>
  <si>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12"/>
  </si>
  <si>
    <t>毎度御引立て戴きありがとうございます。</t>
    <rPh sb="0" eb="2">
      <t>マイド</t>
    </rPh>
    <rPh sb="2" eb="4">
      <t>オヒ</t>
    </rPh>
    <rPh sb="4" eb="5">
      <t>タ</t>
    </rPh>
    <rPh sb="6" eb="7">
      <t>イタダ</t>
    </rPh>
    <phoneticPr fontId="12"/>
  </si>
  <si>
    <t>御引合いの件、下記の通り御見積り申し上げます。</t>
    <rPh sb="0" eb="1">
      <t>オ</t>
    </rPh>
    <rPh sb="1" eb="3">
      <t>ヒキア</t>
    </rPh>
    <rPh sb="5" eb="6">
      <t>ケン</t>
    </rPh>
    <rPh sb="7" eb="9">
      <t>カキ</t>
    </rPh>
    <rPh sb="10" eb="11">
      <t>トオ</t>
    </rPh>
    <rPh sb="12" eb="15">
      <t>オミツモリ</t>
    </rPh>
    <rPh sb="16" eb="17">
      <t>モウ</t>
    </rPh>
    <rPh sb="18" eb="19">
      <t>ア</t>
    </rPh>
    <phoneticPr fontId="12"/>
  </si>
  <si>
    <t>Ｓ・ＭＡＣ</t>
    <phoneticPr fontId="12"/>
  </si>
  <si>
    <t>三鬼サービス株式会社</t>
    <rPh sb="0" eb="2">
      <t>サンキ</t>
    </rPh>
    <rPh sb="6" eb="10">
      <t>カブ</t>
    </rPh>
    <phoneticPr fontId="12"/>
  </si>
  <si>
    <t>総合計金額</t>
    <rPh sb="0" eb="5">
      <t>ソウゴウケイキンガク</t>
    </rPh>
    <phoneticPr fontId="12"/>
  </si>
  <si>
    <t>円</t>
    <rPh sb="0" eb="1">
      <t>エン</t>
    </rPh>
    <phoneticPr fontId="12"/>
  </si>
  <si>
    <t>〒733-0002　広島市西区楠木町4丁目17-5</t>
    <rPh sb="10" eb="13">
      <t>ヒロシマシ</t>
    </rPh>
    <rPh sb="13" eb="15">
      <t>ニシク</t>
    </rPh>
    <rPh sb="15" eb="17">
      <t>クスノキ</t>
    </rPh>
    <rPh sb="17" eb="18">
      <t>チョウ</t>
    </rPh>
    <rPh sb="19" eb="21">
      <t>チョウメ</t>
    </rPh>
    <phoneticPr fontId="12"/>
  </si>
  <si>
    <t>ＴＥＬ：082-209-3461</t>
    <phoneticPr fontId="12"/>
  </si>
  <si>
    <t>納期</t>
    <rPh sb="0" eb="1">
      <t>オサム</t>
    </rPh>
    <rPh sb="1" eb="2">
      <t>キ</t>
    </rPh>
    <phoneticPr fontId="12"/>
  </si>
  <si>
    <t>ＦＡＸ：082-209-3465</t>
    <phoneticPr fontId="12"/>
  </si>
  <si>
    <t>納入場所</t>
    <rPh sb="0" eb="2">
      <t>ノウニュウ</t>
    </rPh>
    <rPh sb="2" eb="4">
      <t>バショ</t>
    </rPh>
    <phoneticPr fontId="12"/>
  </si>
  <si>
    <t>担当：</t>
    <rPh sb="0" eb="2">
      <t>タントウ</t>
    </rPh>
    <phoneticPr fontId="12"/>
  </si>
  <si>
    <t>有効期限</t>
    <rPh sb="0" eb="2">
      <t>ユウコウ</t>
    </rPh>
    <rPh sb="2" eb="4">
      <t>キゲン</t>
    </rPh>
    <phoneticPr fontId="12"/>
  </si>
  <si>
    <t>現場名</t>
    <rPh sb="0" eb="2">
      <t>ゲンバ</t>
    </rPh>
    <rPh sb="2" eb="3">
      <t>メイ</t>
    </rPh>
    <phoneticPr fontId="12"/>
  </si>
  <si>
    <t>様向けお見積書</t>
    <rPh sb="0" eb="2">
      <t>サマム</t>
    </rPh>
    <rPh sb="4" eb="7">
      <t>ミツモリショ</t>
    </rPh>
    <phoneticPr fontId="3"/>
  </si>
  <si>
    <t>その他</t>
    <rPh sb="2" eb="3">
      <t>タ</t>
    </rPh>
    <phoneticPr fontId="12"/>
  </si>
  <si>
    <t>品　名</t>
    <rPh sb="0" eb="1">
      <t>シナ</t>
    </rPh>
    <rPh sb="2" eb="3">
      <t>メイ</t>
    </rPh>
    <phoneticPr fontId="12"/>
  </si>
  <si>
    <t>数　量</t>
    <rPh sb="0" eb="1">
      <t>カズ</t>
    </rPh>
    <rPh sb="2" eb="3">
      <t>リョウ</t>
    </rPh>
    <phoneticPr fontId="12"/>
  </si>
  <si>
    <t>単位</t>
    <rPh sb="0" eb="1">
      <t>タン</t>
    </rPh>
    <rPh sb="1" eb="2">
      <t>クライ</t>
    </rPh>
    <phoneticPr fontId="12"/>
  </si>
  <si>
    <t>単　価</t>
    <rPh sb="0" eb="1">
      <t>タン</t>
    </rPh>
    <rPh sb="2" eb="3">
      <t>アタイ</t>
    </rPh>
    <phoneticPr fontId="12"/>
  </si>
  <si>
    <t>金　額</t>
    <rPh sb="0" eb="1">
      <t>キン</t>
    </rPh>
    <rPh sb="2" eb="3">
      <t>ガク</t>
    </rPh>
    <phoneticPr fontId="12"/>
  </si>
  <si>
    <t>合計</t>
    <rPh sb="0" eb="2">
      <t>ゴウケイ</t>
    </rPh>
    <phoneticPr fontId="12"/>
  </si>
  <si>
    <t>価格には消費税は含まれておりません。別途消費税をお支払いいただきます。</t>
    <rPh sb="0" eb="2">
      <t>カカク</t>
    </rPh>
    <rPh sb="4" eb="7">
      <t>ショウヒゼイ</t>
    </rPh>
    <rPh sb="8" eb="9">
      <t>フク</t>
    </rPh>
    <rPh sb="18" eb="20">
      <t>ベット</t>
    </rPh>
    <rPh sb="20" eb="23">
      <t>ショウヒゼイ</t>
    </rPh>
    <rPh sb="25" eb="27">
      <t>シハラ</t>
    </rPh>
    <phoneticPr fontId="12"/>
  </si>
  <si>
    <t>金具：スチール</t>
    <rPh sb="0" eb="2">
      <t>カナグ</t>
    </rPh>
    <phoneticPr fontId="3"/>
  </si>
  <si>
    <t>戸先側：　取手付間仕切りポール</t>
    <rPh sb="0" eb="2">
      <t>トサキ</t>
    </rPh>
    <rPh sb="2" eb="3">
      <t>ガワ</t>
    </rPh>
    <phoneticPr fontId="1"/>
  </si>
  <si>
    <t>戸尻側：　フラットバー固定</t>
    <rPh sb="0" eb="1">
      <t>ト</t>
    </rPh>
    <rPh sb="1" eb="2">
      <t>ジリ</t>
    </rPh>
    <rPh sb="2" eb="3">
      <t>ガワ</t>
    </rPh>
    <phoneticPr fontId="1"/>
  </si>
  <si>
    <t>戸尻側：　吊下げ固定</t>
    <rPh sb="0" eb="1">
      <t>ト</t>
    </rPh>
    <rPh sb="1" eb="2">
      <t>ジリ</t>
    </rPh>
    <rPh sb="2" eb="3">
      <t>ガワ</t>
    </rPh>
    <phoneticPr fontId="1"/>
  </si>
  <si>
    <t>戸尻側：　取手付間仕切りポール</t>
    <rPh sb="0" eb="1">
      <t>ト</t>
    </rPh>
    <rPh sb="1" eb="2">
      <t>ジリ</t>
    </rPh>
    <rPh sb="2" eb="3">
      <t>ガワ</t>
    </rPh>
    <phoneticPr fontId="1"/>
  </si>
  <si>
    <t>※　シートは収縮を考慮し長めでの出荷となります。現場で裾カット調整してください。</t>
    <rPh sb="6" eb="8">
      <t>シュウシュク</t>
    </rPh>
    <rPh sb="9" eb="11">
      <t>コウリョ</t>
    </rPh>
    <rPh sb="12" eb="13">
      <t>ナガ</t>
    </rPh>
    <rPh sb="16" eb="18">
      <t>シュッカ</t>
    </rPh>
    <rPh sb="24" eb="26">
      <t>ゲンバ</t>
    </rPh>
    <rPh sb="27" eb="28">
      <t>スソ</t>
    </rPh>
    <rPh sb="31" eb="33">
      <t>チョウセイ</t>
    </rPh>
    <phoneticPr fontId="1"/>
  </si>
  <si>
    <t>※　一次電源・配線・モール類は別途。施工時現場でご用意下さい。</t>
    <rPh sb="2" eb="6">
      <t>イチジデンゲン</t>
    </rPh>
    <rPh sb="7" eb="9">
      <t>ハイセン</t>
    </rPh>
    <rPh sb="13" eb="14">
      <t>ルイ</t>
    </rPh>
    <rPh sb="15" eb="17">
      <t>ベット</t>
    </rPh>
    <rPh sb="18" eb="23">
      <t>セコウジゲンバ</t>
    </rPh>
    <rPh sb="24" eb="31">
      <t>コ</t>
    </rPh>
    <phoneticPr fontId="1"/>
  </si>
  <si>
    <t>※不燃シートについて</t>
    <rPh sb="1" eb="3">
      <t>フネン</t>
    </rPh>
    <phoneticPr fontId="8"/>
  </si>
  <si>
    <t>浮所</t>
    <rPh sb="0" eb="2">
      <t>ウキショ</t>
    </rPh>
    <phoneticPr fontId="3"/>
  </si>
  <si>
    <t/>
  </si>
  <si>
    <t>※　カーテンと間仕切りポール・中間ポールは組込済みです。</t>
    <rPh sb="7" eb="10">
      <t>マジキ</t>
    </rPh>
    <rPh sb="15" eb="17">
      <t>チュウカン</t>
    </rPh>
    <rPh sb="21" eb="24">
      <t>クミコミズ</t>
    </rPh>
    <phoneticPr fontId="3"/>
  </si>
  <si>
    <t>　　取手・落し・マグネットは現場で取り付けてください。</t>
    <rPh sb="2" eb="4">
      <t>トッテ</t>
    </rPh>
    <rPh sb="5" eb="6">
      <t>オト</t>
    </rPh>
    <rPh sb="14" eb="16">
      <t>ゲンバ</t>
    </rPh>
    <rPh sb="17" eb="18">
      <t>ト</t>
    </rPh>
    <rPh sb="19" eb="20">
      <t>ツ</t>
    </rPh>
    <phoneticPr fontId="3"/>
  </si>
  <si>
    <t>※　作図承っております。4,000円／面別途申し受けます。（図面修正2,000円／面）</t>
    <rPh sb="2" eb="5">
      <t>サクズウケタマワ</t>
    </rPh>
    <rPh sb="13" eb="18">
      <t>000エン</t>
    </rPh>
    <rPh sb="19" eb="20">
      <t>メン</t>
    </rPh>
    <rPh sb="20" eb="23">
      <t>ベットモウ</t>
    </rPh>
    <rPh sb="24" eb="25">
      <t>ウ</t>
    </rPh>
    <rPh sb="30" eb="34">
      <t>ズメンシュウセイ</t>
    </rPh>
    <rPh sb="39" eb="40">
      <t>エン</t>
    </rPh>
    <rPh sb="41" eb="42">
      <t>メン</t>
    </rPh>
    <phoneticPr fontId="1"/>
  </si>
  <si>
    <t>※　下地別途。取付用のビス等は別途。</t>
    <rPh sb="2" eb="6">
      <t>シタジベット</t>
    </rPh>
    <rPh sb="7" eb="10">
      <t>トリツケヨウ</t>
    </rPh>
    <rPh sb="13" eb="14">
      <t>トウ</t>
    </rPh>
    <rPh sb="15" eb="17">
      <t>ベット</t>
    </rPh>
    <phoneticPr fontId="2"/>
  </si>
  <si>
    <t>　シートの特性上、折り目やシワ、細かいキズ等の箇所が白く白濁する可能性があります。</t>
    <rPh sb="4" eb="6">
      <t>トクセイ</t>
    </rPh>
    <rPh sb="6" eb="7">
      <t>ジョウ</t>
    </rPh>
    <rPh sb="8" eb="9">
      <t>オ</t>
    </rPh>
    <rPh sb="10" eb="11">
      <t>メ</t>
    </rPh>
    <rPh sb="15" eb="16">
      <t>コマ</t>
    </rPh>
    <rPh sb="20" eb="21">
      <t>ナド</t>
    </rPh>
    <rPh sb="22" eb="24">
      <t>カショ</t>
    </rPh>
    <phoneticPr fontId="8"/>
  </si>
  <si>
    <t>　これは、加工中、輸送中もですが、使用している時も出てきます。</t>
    <rPh sb="5" eb="8">
      <t>カコウチュウ</t>
    </rPh>
    <rPh sb="9" eb="12">
      <t>ユソウチュウ</t>
    </rPh>
    <rPh sb="17" eb="19">
      <t>シヨウ</t>
    </rPh>
    <rPh sb="23" eb="24">
      <t>トキ</t>
    </rPh>
    <rPh sb="25" eb="26">
      <t>デ</t>
    </rPh>
    <phoneticPr fontId="8"/>
  </si>
  <si>
    <t>　ご了承お願いします。</t>
    <rPh sb="2" eb="4">
      <t>リョウショウ</t>
    </rPh>
    <rPh sb="5" eb="6">
      <t>ネガ</t>
    </rPh>
    <phoneticPr fontId="8"/>
  </si>
  <si>
    <t>※　シートは分割。現場での接続プレートジョイントとなります。</t>
  </si>
  <si>
    <t>御　見　積　書  （明細）</t>
    <rPh sb="0" eb="1">
      <t>オ</t>
    </rPh>
    <rPh sb="2" eb="3">
      <t>ミ</t>
    </rPh>
    <rPh sb="4" eb="5">
      <t>セキ</t>
    </rPh>
    <rPh sb="6" eb="7">
      <t>ショ</t>
    </rPh>
    <rPh sb="10" eb="12">
      <t>メイサイ</t>
    </rPh>
    <phoneticPr fontId="12"/>
  </si>
  <si>
    <t>様</t>
    <rPh sb="0" eb="1">
      <t>サマ</t>
    </rPh>
    <phoneticPr fontId="3"/>
  </si>
  <si>
    <t>３か月間</t>
    <rPh sb="2" eb="4">
      <t>ゲツカン</t>
    </rPh>
    <phoneticPr fontId="3"/>
  </si>
  <si>
    <t>製品のみ（取付工事・下地別途）</t>
    <rPh sb="0" eb="2">
      <t>セイヒン</t>
    </rPh>
    <rPh sb="5" eb="9">
      <t>トリツケコウジ</t>
    </rPh>
    <rPh sb="10" eb="12">
      <t>シタジ</t>
    </rPh>
    <rPh sb="12" eb="14">
      <t>ベット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</si>
</sst>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]ggge&quot;年&quot;m&quot;月&quot;d&quot;日&quot;;@" x16r2:formatCode16="[$-ja-JP-x-gannen]ggge&quot;年&quot;m&quot;月&quot;d&quot;日&quot;;@"/>
    <numFmt numFmtId="177" formatCode="#,##0_ "/>
    <numFmt numFmtId="178" formatCode="000#"/>
    <numFmt numFmtId="179" formatCode="0.00_);[Red]\(0.00\)"/>
    <numFmt numFmtId="180" formatCode="[$-411]ggge&quot;年&quot;m&quot;月&quot;d&quot;日&quot;;@"/>
    <numFmt numFmtId="181" formatCode="&quot;W&quot;#####"/>
    <numFmt numFmtId="182" formatCode="&quot;H&quot;#####"/>
  </numFmts>
  <fonts count="22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2"/>
      <name val="Arial Unicode MS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b/>
      <sz val="18"/>
      <name val="メイリオ"/>
      <family val="3"/>
      <charset val="128"/>
    </font>
    <font>
      <sz val="6"/>
      <name val="ＭＳ Ｐゴシック"/>
      <family val="3"/>
      <charset val="128"/>
    </font>
    <font>
      <b/>
      <sz val="14"/>
      <name val="メイリオ"/>
      <family val="3"/>
      <charset val="128"/>
    </font>
    <font>
      <b/>
      <sz val="16"/>
      <name val="メイリオ"/>
      <family val="3"/>
      <charset val="128"/>
    </font>
    <font>
      <sz val="9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  <font>
      <sz val="8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38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10" fillId="0" borderId="0" xfId="3" applyFont="1">
      <alignment vertical="center"/>
    </xf>
    <xf numFmtId="177" fontId="10" fillId="0" borderId="0" xfId="3" applyNumberFormat="1" applyFont="1" applyAlignment="1">
      <alignment horizontal="right" vertical="center"/>
    </xf>
    <xf numFmtId="0" fontId="10" fillId="0" borderId="1" xfId="3" applyFont="1" applyBorder="1" applyAlignment="1">
      <alignment horizontal="left" vertical="center"/>
    </xf>
    <xf numFmtId="178" fontId="5" fillId="0" borderId="1" xfId="2" applyNumberFormat="1" applyFont="1" applyBorder="1" applyAlignment="1" applyProtection="1">
      <alignment horizontal="right" vertical="center"/>
      <protection locked="0"/>
    </xf>
    <xf numFmtId="178" fontId="5" fillId="0" borderId="1" xfId="2" applyNumberFormat="1" applyFont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center" vertical="center"/>
    </xf>
    <xf numFmtId="179" fontId="10" fillId="0" borderId="0" xfId="3" applyNumberFormat="1" applyFont="1">
      <alignment vertical="center"/>
    </xf>
    <xf numFmtId="180" fontId="10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center" vertical="center"/>
    </xf>
    <xf numFmtId="0" fontId="13" fillId="0" borderId="0" xfId="3" applyFont="1">
      <alignment vertical="center"/>
    </xf>
    <xf numFmtId="177" fontId="11" fillId="0" borderId="0" xfId="3" applyNumberFormat="1" applyFont="1" applyAlignment="1">
      <alignment horizontal="right" vertical="center"/>
    </xf>
    <xf numFmtId="179" fontId="11" fillId="0" borderId="0" xfId="3" applyNumberFormat="1" applyFont="1" applyAlignment="1">
      <alignment horizontal="center" vertical="center"/>
    </xf>
    <xf numFmtId="177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center" vertical="center"/>
    </xf>
    <xf numFmtId="179" fontId="13" fillId="0" borderId="0" xfId="4" applyNumberFormat="1" applyFont="1" applyAlignment="1">
      <alignment horizontal="center" vertical="center"/>
    </xf>
    <xf numFmtId="38" fontId="13" fillId="0" borderId="0" xfId="4" applyFont="1" applyAlignment="1">
      <alignment horizontal="center" vertical="center"/>
    </xf>
    <xf numFmtId="3" fontId="13" fillId="0" borderId="3" xfId="2" applyNumberFormat="1" applyFont="1" applyBorder="1" applyAlignment="1" applyProtection="1">
      <alignment horizontal="left" vertical="center"/>
    </xf>
    <xf numFmtId="0" fontId="15" fillId="0" borderId="0" xfId="3" applyFont="1" applyAlignment="1">
      <alignment horizontal="left" vertical="center"/>
    </xf>
    <xf numFmtId="179" fontId="13" fillId="0" borderId="0" xfId="4" applyNumberFormat="1" applyFont="1">
      <alignment vertical="center"/>
    </xf>
    <xf numFmtId="179" fontId="10" fillId="0" borderId="0" xfId="4" applyNumberFormat="1" applyFont="1">
      <alignment vertical="center"/>
    </xf>
    <xf numFmtId="0" fontId="16" fillId="0" borderId="3" xfId="3" applyFont="1" applyBorder="1" applyAlignment="1">
      <alignment horizontal="centerContinuous" vertical="center"/>
    </xf>
    <xf numFmtId="38" fontId="11" fillId="0" borderId="3" xfId="4" applyFont="1" applyBorder="1" applyAlignment="1"/>
    <xf numFmtId="38" fontId="10" fillId="0" borderId="0" xfId="4" applyFont="1">
      <alignment vertical="center"/>
    </xf>
    <xf numFmtId="0" fontId="10" fillId="0" borderId="1" xfId="3" applyFont="1" applyBorder="1">
      <alignment vertical="center"/>
    </xf>
    <xf numFmtId="180" fontId="10" fillId="0" borderId="0" xfId="3" applyNumberFormat="1" applyFont="1">
      <alignment vertical="center"/>
    </xf>
    <xf numFmtId="3" fontId="5" fillId="0" borderId="1" xfId="2" applyNumberFormat="1" applyFont="1" applyBorder="1" applyProtection="1">
      <alignment vertical="center"/>
    </xf>
    <xf numFmtId="38" fontId="5" fillId="0" borderId="0" xfId="4" applyFont="1" applyAlignment="1" applyProtection="1">
      <alignment vertical="center"/>
      <protection locked="0"/>
    </xf>
    <xf numFmtId="177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38" fontId="10" fillId="0" borderId="0" xfId="4" applyFont="1" applyBorder="1">
      <alignment vertical="center"/>
    </xf>
    <xf numFmtId="177" fontId="17" fillId="0" borderId="6" xfId="3" applyNumberFormat="1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179" fontId="17" fillId="0" borderId="6" xfId="4" applyNumberFormat="1" applyFont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5" fillId="0" borderId="8" xfId="2" applyNumberFormat="1" applyFont="1" applyBorder="1" applyAlignment="1" applyProtection="1">
      <alignment horizontal="left" vertical="center"/>
      <protection locked="0"/>
    </xf>
    <xf numFmtId="0" fontId="5" fillId="0" borderId="8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horizontal="left" vertical="center"/>
      <protection locked="0"/>
    </xf>
    <xf numFmtId="181" fontId="5" fillId="0" borderId="13" xfId="2" applyNumberFormat="1" applyFont="1" applyBorder="1" applyAlignment="1" applyProtection="1">
      <alignment vertical="center"/>
      <protection locked="0"/>
    </xf>
    <xf numFmtId="0" fontId="5" fillId="0" borderId="13" xfId="2" applyNumberFormat="1" applyFont="1" applyBorder="1" applyAlignment="1" applyProtection="1">
      <alignment horizontal="center" vertical="center"/>
      <protection locked="0"/>
    </xf>
    <xf numFmtId="0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13" xfId="2" applyNumberFormat="1" applyFont="1" applyBorder="1" applyAlignment="1" applyProtection="1">
      <alignment vertical="center"/>
      <protection locked="0"/>
    </xf>
    <xf numFmtId="182" fontId="5" fillId="0" borderId="13" xfId="2" applyNumberFormat="1" applyFont="1" applyBorder="1" applyAlignment="1">
      <alignment horizontal="left" vertical="center"/>
    </xf>
    <xf numFmtId="0" fontId="5" fillId="0" borderId="14" xfId="2" applyNumberFormat="1" applyFont="1" applyBorder="1" applyAlignment="1" applyProtection="1">
      <alignment horizontal="right" vertical="center"/>
      <protection locked="0"/>
    </xf>
    <xf numFmtId="0" fontId="5" fillId="0" borderId="13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</xf>
    <xf numFmtId="0" fontId="10" fillId="0" borderId="12" xfId="2" applyNumberFormat="1" applyFont="1" applyBorder="1" applyAlignment="1" applyProtection="1">
      <alignment horizontal="left" vertical="center"/>
      <protection locked="0"/>
    </xf>
    <xf numFmtId="0" fontId="10" fillId="0" borderId="13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  <protection locked="0"/>
    </xf>
    <xf numFmtId="0" fontId="10" fillId="0" borderId="17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</xf>
    <xf numFmtId="0" fontId="10" fillId="0" borderId="4" xfId="3" applyFont="1" applyBorder="1">
      <alignment vertical="center"/>
    </xf>
    <xf numFmtId="177" fontId="10" fillId="0" borderId="4" xfId="3" applyNumberFormat="1" applyFont="1" applyBorder="1" applyAlignment="1">
      <alignment horizontal="right" vertical="center"/>
    </xf>
    <xf numFmtId="0" fontId="10" fillId="0" borderId="22" xfId="3" applyFont="1" applyBorder="1" applyAlignment="1">
      <alignment horizontal="center" vertical="center"/>
    </xf>
    <xf numFmtId="0" fontId="4" fillId="0" borderId="2" xfId="3" applyFont="1" applyBorder="1">
      <alignment vertical="center"/>
    </xf>
    <xf numFmtId="0" fontId="4" fillId="0" borderId="4" xfId="3" applyFont="1" applyBorder="1">
      <alignment vertical="center"/>
    </xf>
    <xf numFmtId="0" fontId="10" fillId="0" borderId="4" xfId="3" applyFont="1" applyBorder="1" applyAlignment="1">
      <alignment horizontal="center" vertical="center"/>
    </xf>
    <xf numFmtId="179" fontId="10" fillId="0" borderId="4" xfId="4" applyNumberFormat="1" applyFont="1" applyBorder="1">
      <alignment vertical="center"/>
    </xf>
    <xf numFmtId="38" fontId="10" fillId="0" borderId="4" xfId="4" applyFont="1" applyBorder="1">
      <alignment vertical="center"/>
    </xf>
    <xf numFmtId="0" fontId="10" fillId="0" borderId="5" xfId="3" applyFont="1" applyBorder="1">
      <alignment vertical="center"/>
    </xf>
    <xf numFmtId="0" fontId="5" fillId="0" borderId="9" xfId="2" applyNumberFormat="1" applyFont="1" applyBorder="1" applyAlignment="1" applyProtection="1">
      <alignment horizontal="right" vertical="center"/>
      <protection locked="0"/>
    </xf>
    <xf numFmtId="3" fontId="5" fillId="0" borderId="9" xfId="2" applyNumberFormat="1" applyFont="1" applyBorder="1" applyAlignment="1" applyProtection="1">
      <alignment horizontal="center" vertical="center"/>
      <protection locked="0"/>
    </xf>
    <xf numFmtId="3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9" xfId="2" applyNumberFormat="1" applyFont="1" applyBorder="1" applyAlignment="1" applyProtection="1">
      <alignment horizontal="right" vertical="center"/>
      <protection locked="0"/>
    </xf>
    <xf numFmtId="3" fontId="5" fillId="0" borderId="19" xfId="2" applyNumberFormat="1" applyFont="1" applyBorder="1" applyAlignment="1" applyProtection="1">
      <alignment horizontal="center" vertical="center"/>
      <protection locked="0"/>
    </xf>
    <xf numFmtId="0" fontId="10" fillId="0" borderId="2" xfId="3" applyFont="1" applyBorder="1">
      <alignment vertical="center"/>
    </xf>
    <xf numFmtId="0" fontId="10" fillId="0" borderId="0" xfId="3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3" applyFont="1">
      <alignment vertical="center"/>
    </xf>
    <xf numFmtId="182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27" xfId="2" applyNumberFormat="1" applyFont="1" applyBorder="1" applyAlignment="1" applyProtection="1">
      <alignment horizontal="left" vertical="center"/>
      <protection locked="0"/>
    </xf>
    <xf numFmtId="0" fontId="10" fillId="0" borderId="26" xfId="3" applyFont="1" applyBorder="1" applyProtection="1">
      <alignment vertical="center"/>
      <protection locked="0"/>
    </xf>
    <xf numFmtId="3" fontId="18" fillId="0" borderId="3" xfId="2" applyNumberFormat="1" applyFont="1" applyBorder="1" applyAlignment="1" applyProtection="1">
      <alignment horizontal="left" vertical="center"/>
    </xf>
    <xf numFmtId="38" fontId="19" fillId="0" borderId="0" xfId="4" applyFont="1" applyAlignment="1">
      <alignment horizontal="left" vertical="center"/>
    </xf>
    <xf numFmtId="0" fontId="5" fillId="0" borderId="28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>
      <alignment horizontal="left" vertical="center"/>
    </xf>
    <xf numFmtId="0" fontId="5" fillId="0" borderId="30" xfId="2" applyNumberFormat="1" applyFont="1" applyBorder="1" applyAlignment="1" applyProtection="1">
      <alignment horizontal="right" vertical="center"/>
      <protection locked="0"/>
    </xf>
    <xf numFmtId="3" fontId="5" fillId="0" borderId="30" xfId="2" applyNumberFormat="1" applyFont="1" applyBorder="1" applyAlignment="1" applyProtection="1">
      <alignment horizontal="center" vertical="center"/>
      <protection locked="0"/>
    </xf>
    <xf numFmtId="3" fontId="10" fillId="0" borderId="30" xfId="2" applyNumberFormat="1" applyFont="1" applyBorder="1" applyAlignment="1" applyProtection="1">
      <alignment horizontal="right" vertical="center"/>
      <protection locked="0"/>
    </xf>
    <xf numFmtId="0" fontId="5" fillId="0" borderId="33" xfId="2" applyNumberFormat="1" applyFont="1" applyBorder="1" applyAlignment="1" applyProtection="1">
      <alignment horizontal="left" vertical="center"/>
      <protection locked="0"/>
    </xf>
    <xf numFmtId="181" fontId="5" fillId="0" borderId="24" xfId="2" applyNumberFormat="1" applyFont="1" applyBorder="1" applyAlignment="1" applyProtection="1">
      <alignment vertical="center"/>
      <protection locked="0"/>
    </xf>
    <xf numFmtId="0" fontId="5" fillId="0" borderId="24" xfId="2" applyNumberFormat="1" applyFont="1" applyBorder="1" applyAlignment="1" applyProtection="1">
      <alignment horizontal="center" vertical="center"/>
      <protection locked="0"/>
    </xf>
    <xf numFmtId="182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5" xfId="2" applyNumberFormat="1" applyFont="1" applyBorder="1" applyAlignment="1" applyProtection="1">
      <alignment horizontal="right" vertical="center"/>
      <protection locked="0"/>
    </xf>
    <xf numFmtId="3" fontId="5" fillId="0" borderId="25" xfId="2" applyNumberFormat="1" applyFont="1" applyBorder="1" applyAlignment="1" applyProtection="1">
      <alignment horizontal="center" vertical="center"/>
      <protection locked="0"/>
    </xf>
    <xf numFmtId="3" fontId="10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 applyProtection="1">
      <alignment vertical="center"/>
      <protection locked="0"/>
    </xf>
    <xf numFmtId="182" fontId="5" fillId="0" borderId="24" xfId="2" applyNumberFormat="1" applyFont="1" applyBorder="1" applyAlignment="1">
      <alignment horizontal="left" vertical="center"/>
    </xf>
    <xf numFmtId="0" fontId="5" fillId="0" borderId="25" xfId="2" applyNumberFormat="1" applyFont="1" applyBorder="1" applyAlignment="1" applyProtection="1">
      <alignment horizontal="center" vertical="center"/>
      <protection locked="0"/>
    </xf>
    <xf numFmtId="3" fontId="5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>
      <alignment horizontal="left" vertical="center"/>
    </xf>
    <xf numFmtId="0" fontId="10" fillId="0" borderId="33" xfId="3" applyFont="1" applyBorder="1" applyProtection="1">
      <alignment vertical="center"/>
      <protection locked="0"/>
    </xf>
    <xf numFmtId="0" fontId="5" fillId="0" borderId="33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</xf>
    <xf numFmtId="0" fontId="10" fillId="0" borderId="33" xfId="2" applyNumberFormat="1" applyFont="1" applyBorder="1" applyAlignment="1" applyProtection="1">
      <alignment horizontal="left" vertical="center"/>
      <protection locked="0"/>
    </xf>
    <xf numFmtId="0" fontId="10" fillId="0" borderId="24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  <protection locked="0"/>
    </xf>
    <xf numFmtId="0" fontId="10" fillId="0" borderId="35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</xf>
    <xf numFmtId="0" fontId="5" fillId="0" borderId="37" xfId="2" applyNumberFormat="1" applyFont="1" applyBorder="1" applyAlignment="1" applyProtection="1">
      <alignment horizontal="right" vertical="center"/>
      <protection locked="0"/>
    </xf>
    <xf numFmtId="3" fontId="5" fillId="0" borderId="37" xfId="2" applyNumberFormat="1" applyFont="1" applyBorder="1" applyAlignment="1" applyProtection="1">
      <alignment horizontal="center" vertical="center"/>
      <protection locked="0"/>
    </xf>
    <xf numFmtId="3" fontId="10" fillId="0" borderId="37" xfId="2" applyNumberFormat="1" applyFont="1" applyBorder="1" applyAlignment="1" applyProtection="1">
      <alignment horizontal="right" vertical="center"/>
      <protection locked="0"/>
    </xf>
    <xf numFmtId="3" fontId="21" fillId="0" borderId="0" xfId="3" applyNumberFormat="1" applyFont="1" applyAlignment="1">
      <alignment horizontal="left" vertical="center"/>
    </xf>
    <xf numFmtId="38" fontId="10" fillId="0" borderId="10" xfId="4" applyFont="1" applyBorder="1" applyAlignment="1">
      <alignment vertical="center"/>
    </xf>
    <xf numFmtId="38" fontId="10" fillId="0" borderId="11" xfId="4" applyFont="1" applyBorder="1" applyAlignment="1">
      <alignment vertical="center"/>
    </xf>
    <xf numFmtId="3" fontId="10" fillId="0" borderId="15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8" fontId="10" fillId="0" borderId="15" xfId="4" applyFont="1" applyBorder="1" applyAlignment="1">
      <alignment vertical="center"/>
    </xf>
    <xf numFmtId="38" fontId="10" fillId="0" borderId="16" xfId="4" applyFont="1" applyBorder="1" applyAlignment="1">
      <alignment vertical="center"/>
    </xf>
    <xf numFmtId="38" fontId="10" fillId="0" borderId="20" xfId="4" applyFont="1" applyBorder="1" applyAlignment="1">
      <alignment vertical="center"/>
    </xf>
    <xf numFmtId="38" fontId="10" fillId="0" borderId="21" xfId="4" applyFont="1" applyBorder="1" applyAlignment="1">
      <alignment vertical="center"/>
    </xf>
    <xf numFmtId="38" fontId="10" fillId="0" borderId="0" xfId="3" applyNumberFormat="1" applyFont="1">
      <alignment vertical="center"/>
    </xf>
    <xf numFmtId="3" fontId="10" fillId="0" borderId="0" xfId="3" applyNumberFormat="1" applyFont="1">
      <alignment vertical="center"/>
    </xf>
    <xf numFmtId="38" fontId="10" fillId="0" borderId="1" xfId="2" applyFont="1" applyBorder="1" applyAlignment="1">
      <alignment horizontal="left" vertical="center"/>
    </xf>
    <xf numFmtId="38" fontId="10" fillId="0" borderId="0" xfId="2" applyFont="1">
      <alignment vertical="center"/>
    </xf>
    <xf numFmtId="38" fontId="11" fillId="0" borderId="0" xfId="2" applyFont="1" applyAlignment="1">
      <alignment horizontal="center" vertical="center"/>
    </xf>
    <xf numFmtId="38" fontId="21" fillId="0" borderId="0" xfId="2" applyFont="1" applyAlignment="1">
      <alignment horizontal="center" vertical="center" wrapText="1"/>
    </xf>
    <xf numFmtId="38" fontId="13" fillId="0" borderId="0" xfId="2" applyFont="1" applyAlignment="1">
      <alignment horizontal="center" vertical="center"/>
    </xf>
    <xf numFmtId="38" fontId="13" fillId="0" borderId="0" xfId="2" applyFont="1">
      <alignment vertical="center"/>
    </xf>
    <xf numFmtId="38" fontId="15" fillId="0" borderId="0" xfId="2" applyFont="1">
      <alignment vertical="center"/>
    </xf>
    <xf numFmtId="38" fontId="4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38" fontId="10" fillId="0" borderId="0" xfId="2" applyFont="1" applyAlignment="1">
      <alignment horizontal="right" vertical="center"/>
    </xf>
    <xf numFmtId="38" fontId="10" fillId="0" borderId="0" xfId="2" applyFont="1" applyBorder="1">
      <alignment vertical="center"/>
    </xf>
    <xf numFmtId="38" fontId="17" fillId="0" borderId="6" xfId="2" applyFont="1" applyBorder="1" applyAlignment="1">
      <alignment horizontal="center" vertical="center"/>
    </xf>
    <xf numFmtId="38" fontId="10" fillId="0" borderId="9" xfId="2" applyFont="1" applyBorder="1" applyAlignment="1" applyProtection="1">
      <alignment horizontal="right" vertical="center"/>
      <protection locked="0"/>
    </xf>
    <xf numFmtId="38" fontId="10" fillId="0" borderId="14" xfId="2" applyFont="1" applyBorder="1" applyAlignment="1" applyProtection="1">
      <alignment horizontal="right" vertical="center"/>
      <protection locked="0"/>
    </xf>
    <xf numFmtId="38" fontId="5" fillId="0" borderId="14" xfId="2" applyFont="1" applyBorder="1" applyAlignment="1" applyProtection="1">
      <alignment horizontal="right" vertical="center"/>
      <protection locked="0"/>
    </xf>
    <xf numFmtId="38" fontId="10" fillId="0" borderId="19" xfId="2" applyFont="1" applyBorder="1" applyAlignment="1" applyProtection="1">
      <alignment horizontal="right" vertical="center"/>
      <protection locked="0"/>
    </xf>
    <xf numFmtId="38" fontId="10" fillId="0" borderId="4" xfId="2" applyFont="1" applyBorder="1">
      <alignment vertical="center"/>
    </xf>
    <xf numFmtId="0" fontId="5" fillId="0" borderId="38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>
      <alignment horizontal="left" vertical="center"/>
    </xf>
    <xf numFmtId="0" fontId="5" fillId="0" borderId="40" xfId="2" applyNumberFormat="1" applyFont="1" applyBorder="1" applyAlignment="1" applyProtection="1">
      <alignment horizontal="right" vertical="center"/>
      <protection locked="0"/>
    </xf>
    <xf numFmtId="3" fontId="5" fillId="0" borderId="40" xfId="2" applyNumberFormat="1" applyFont="1" applyBorder="1" applyAlignment="1" applyProtection="1">
      <alignment horizontal="center" vertical="center"/>
      <protection locked="0"/>
    </xf>
    <xf numFmtId="3" fontId="10" fillId="0" borderId="40" xfId="2" applyNumberFormat="1" applyFont="1" applyBorder="1" applyAlignment="1" applyProtection="1">
      <alignment horizontal="right" vertical="center"/>
      <protection locked="0"/>
    </xf>
    <xf numFmtId="0" fontId="5" fillId="0" borderId="43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right" vertical="center"/>
      <protection locked="0"/>
    </xf>
    <xf numFmtId="3" fontId="5" fillId="0" borderId="45" xfId="2" applyNumberFormat="1" applyFont="1" applyBorder="1" applyAlignment="1" applyProtection="1">
      <alignment horizontal="center" vertical="center"/>
      <protection locked="0"/>
    </xf>
    <xf numFmtId="3" fontId="10" fillId="0" borderId="45" xfId="2" applyNumberFormat="1" applyFont="1" applyBorder="1" applyAlignment="1" applyProtection="1">
      <alignment horizontal="right" vertical="center"/>
      <protection locked="0"/>
    </xf>
    <xf numFmtId="181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center" vertical="center"/>
      <protection locked="0"/>
    </xf>
    <xf numFmtId="3" fontId="5" fillId="0" borderId="45" xfId="2" applyNumberFormat="1" applyFont="1" applyBorder="1" applyAlignment="1" applyProtection="1">
      <alignment horizontal="right" vertical="center"/>
      <protection locked="0"/>
    </xf>
    <xf numFmtId="0" fontId="10" fillId="0" borderId="43" xfId="3" applyFont="1" applyBorder="1" applyProtection="1">
      <alignment vertical="center"/>
      <protection locked="0"/>
    </xf>
    <xf numFmtId="0" fontId="5" fillId="0" borderId="43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</xf>
    <xf numFmtId="0" fontId="10" fillId="0" borderId="43" xfId="2" applyNumberFormat="1" applyFont="1" applyBorder="1" applyAlignment="1" applyProtection="1">
      <alignment horizontal="left" vertical="center"/>
      <protection locked="0"/>
    </xf>
    <xf numFmtId="0" fontId="10" fillId="0" borderId="44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  <protection locked="0"/>
    </xf>
    <xf numFmtId="0" fontId="10" fillId="0" borderId="48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</xf>
    <xf numFmtId="0" fontId="5" fillId="0" borderId="50" xfId="2" applyNumberFormat="1" applyFont="1" applyBorder="1" applyAlignment="1" applyProtection="1">
      <alignment horizontal="right" vertical="center"/>
      <protection locked="0"/>
    </xf>
    <xf numFmtId="3" fontId="5" fillId="0" borderId="50" xfId="2" applyNumberFormat="1" applyFont="1" applyBorder="1" applyAlignment="1" applyProtection="1">
      <alignment horizontal="center" vertical="center"/>
      <protection locked="0"/>
    </xf>
    <xf numFmtId="3" fontId="10" fillId="0" borderId="50" xfId="2" applyNumberFormat="1" applyFont="1" applyBorder="1" applyAlignment="1" applyProtection="1">
      <alignment horizontal="right" vertical="center"/>
      <protection locked="0"/>
    </xf>
    <xf numFmtId="3" fontId="5" fillId="0" borderId="14" xfId="2" applyNumberFormat="1" applyFont="1" applyBorder="1" applyAlignment="1" applyProtection="1">
      <alignment horizontal="right" vertical="center"/>
      <protection locked="0"/>
    </xf>
    <xf numFmtId="0" fontId="11" fillId="0" borderId="0" xfId="3" applyFont="1" applyAlignment="1">
      <alignment horizontal="center" vertical="center"/>
    </xf>
    <xf numFmtId="0" fontId="15" fillId="0" borderId="0" xfId="3" applyFont="1" applyAlignment="1">
      <alignment horizontal="left" vertical="center"/>
    </xf>
    <xf numFmtId="3" fontId="10" fillId="0" borderId="14" xfId="2" applyNumberFormat="1" applyFont="1" applyBorder="1" applyAlignment="1" applyProtection="1">
      <alignment horizontal="right" vertical="center"/>
      <protection locked="0"/>
    </xf>
    <xf numFmtId="38" fontId="17" fillId="0" borderId="7" xfId="4" applyFont="1" applyBorder="1" applyAlignment="1">
      <alignment horizontal="center" vertical="center"/>
    </xf>
    <xf numFmtId="38" fontId="17" fillId="0" borderId="5" xfId="4" applyFont="1" applyBorder="1" applyAlignment="1">
      <alignment horizontal="center" vertical="center"/>
    </xf>
    <xf numFmtId="38" fontId="10" fillId="0" borderId="7" xfId="4" applyFont="1" applyBorder="1" applyAlignment="1">
      <alignment horizontal="center" vertical="center"/>
    </xf>
    <xf numFmtId="38" fontId="10" fillId="0" borderId="5" xfId="4" applyFont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38" fontId="14" fillId="0" borderId="3" xfId="3" applyNumberFormat="1" applyFont="1" applyBorder="1" applyAlignment="1">
      <alignment horizontal="right" vertical="center"/>
    </xf>
    <xf numFmtId="180" fontId="5" fillId="0" borderId="1" xfId="2" applyNumberFormat="1" applyFont="1" applyBorder="1" applyAlignment="1" applyProtection="1">
      <alignment horizontal="left" vertical="center"/>
    </xf>
    <xf numFmtId="0" fontId="17" fillId="0" borderId="2" xfId="3" applyFon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176" fontId="5" fillId="0" borderId="0" xfId="2" applyNumberFormat="1" applyFont="1" applyAlignment="1" applyProtection="1">
      <alignment horizontal="right" vertical="center"/>
    </xf>
    <xf numFmtId="0" fontId="11" fillId="0" borderId="0" xfId="3" applyFont="1" applyAlignment="1">
      <alignment horizontal="center" vertical="center"/>
    </xf>
    <xf numFmtId="3" fontId="13" fillId="0" borderId="0" xfId="2" applyNumberFormat="1" applyFont="1" applyBorder="1" applyAlignment="1" applyProtection="1">
      <alignment horizontal="left" vertical="center"/>
    </xf>
    <xf numFmtId="3" fontId="13" fillId="0" borderId="0" xfId="2" applyNumberFormat="1" applyFont="1" applyAlignment="1" applyProtection="1">
      <alignment horizontal="left" vertical="top" shrinkToFit="1"/>
    </xf>
    <xf numFmtId="3" fontId="14" fillId="0" borderId="3" xfId="2" applyNumberFormat="1" applyFont="1" applyBorder="1" applyAlignment="1" applyProtection="1">
      <alignment horizontal="right" vertical="center"/>
    </xf>
    <xf numFmtId="38" fontId="10" fillId="0" borderId="46" xfId="4" applyFont="1" applyBorder="1" applyAlignment="1">
      <alignment vertical="center"/>
    </xf>
    <xf numFmtId="38" fontId="10" fillId="0" borderId="47" xfId="4" applyFont="1" applyBorder="1" applyAlignment="1">
      <alignment vertical="center"/>
    </xf>
    <xf numFmtId="38" fontId="10" fillId="0" borderId="51" xfId="4" applyFont="1" applyBorder="1" applyAlignment="1">
      <alignment vertical="center"/>
    </xf>
    <xf numFmtId="38" fontId="10" fillId="0" borderId="52" xfId="4" applyFont="1" applyBorder="1" applyAlignment="1">
      <alignment vertical="center"/>
    </xf>
    <xf numFmtId="3" fontId="10" fillId="0" borderId="46" xfId="4" applyNumberFormat="1" applyFont="1" applyBorder="1" applyAlignment="1">
      <alignment vertical="center"/>
    </xf>
    <xf numFmtId="3" fontId="10" fillId="0" borderId="47" xfId="4" applyNumberFormat="1" applyFont="1" applyBorder="1" applyAlignment="1">
      <alignment vertical="center"/>
    </xf>
    <xf numFmtId="38" fontId="10" fillId="0" borderId="41" xfId="4" applyFont="1" applyBorder="1" applyAlignment="1">
      <alignment vertical="center"/>
    </xf>
    <xf numFmtId="38" fontId="10" fillId="0" borderId="42" xfId="4" applyFont="1" applyBorder="1" applyAlignment="1">
      <alignment vertical="center"/>
    </xf>
    <xf numFmtId="3" fontId="18" fillId="0" borderId="0" xfId="2" applyNumberFormat="1" applyFont="1" applyBorder="1" applyAlignment="1" applyProtection="1">
      <alignment horizontal="left" vertical="center"/>
    </xf>
    <xf numFmtId="3" fontId="18" fillId="0" borderId="0" xfId="2" applyNumberFormat="1" applyFont="1" applyAlignment="1" applyProtection="1">
      <alignment horizontal="left" vertical="top" shrinkToFit="1"/>
    </xf>
    <xf numFmtId="3" fontId="20" fillId="0" borderId="3" xfId="2" applyNumberFormat="1" applyFont="1" applyBorder="1" applyAlignment="1" applyProtection="1">
      <alignment horizontal="right" vertical="center"/>
    </xf>
    <xf numFmtId="38" fontId="10" fillId="0" borderId="51" xfId="4" applyFont="1" applyBorder="1" applyAlignment="1">
      <alignment horizontal="right" vertical="center"/>
    </xf>
    <xf numFmtId="38" fontId="10" fillId="0" borderId="52" xfId="4" applyFont="1" applyBorder="1" applyAlignment="1">
      <alignment horizontal="right" vertical="center"/>
    </xf>
    <xf numFmtId="38" fontId="10" fillId="0" borderId="46" xfId="4" applyFont="1" applyBorder="1" applyAlignment="1">
      <alignment horizontal="right" vertical="center"/>
    </xf>
    <xf numFmtId="38" fontId="10" fillId="0" borderId="47" xfId="4" applyFont="1" applyBorder="1" applyAlignment="1">
      <alignment horizontal="right" vertical="center"/>
    </xf>
    <xf numFmtId="3" fontId="10" fillId="0" borderId="46" xfId="4" applyNumberFormat="1" applyFont="1" applyBorder="1" applyAlignment="1">
      <alignment horizontal="right" vertical="center"/>
    </xf>
    <xf numFmtId="3" fontId="10" fillId="0" borderId="47" xfId="4" applyNumberFormat="1" applyFont="1" applyBorder="1" applyAlignment="1">
      <alignment horizontal="right" vertical="center"/>
    </xf>
    <xf numFmtId="38" fontId="10" fillId="0" borderId="41" xfId="4" applyFont="1" applyBorder="1" applyAlignment="1">
      <alignment horizontal="right" vertical="center"/>
    </xf>
    <xf numFmtId="38" fontId="10" fillId="0" borderId="42" xfId="4" applyFont="1" applyBorder="1" applyAlignment="1">
      <alignment horizontal="right" vertical="center"/>
    </xf>
    <xf numFmtId="38" fontId="10" fillId="0" borderId="23" xfId="4" applyFont="1" applyBorder="1" applyAlignment="1">
      <alignment vertical="center"/>
    </xf>
    <xf numFmtId="38" fontId="10" fillId="0" borderId="34" xfId="4" applyFont="1" applyBorder="1" applyAlignment="1">
      <alignment vertical="center"/>
    </xf>
    <xf numFmtId="3" fontId="10" fillId="0" borderId="23" xfId="4" applyNumberFormat="1" applyFont="1" applyBorder="1" applyAlignment="1">
      <alignment vertical="center"/>
    </xf>
    <xf numFmtId="3" fontId="10" fillId="0" borderId="34" xfId="4" applyNumberFormat="1" applyFont="1" applyBorder="1" applyAlignment="1">
      <alignment vertical="center"/>
    </xf>
    <xf numFmtId="38" fontId="10" fillId="0" borderId="31" xfId="4" applyFont="1" applyBorder="1" applyAlignment="1">
      <alignment horizontal="right" vertical="center"/>
    </xf>
    <xf numFmtId="38" fontId="10" fillId="0" borderId="32" xfId="4" applyFont="1" applyBorder="1" applyAlignment="1">
      <alignment horizontal="right" vertical="center"/>
    </xf>
    <xf numFmtId="3" fontId="10" fillId="0" borderId="23" xfId="4" applyNumberFormat="1" applyFont="1" applyBorder="1" applyAlignment="1">
      <alignment horizontal="right" vertical="center"/>
    </xf>
    <xf numFmtId="3" fontId="10" fillId="0" borderId="34" xfId="4" applyNumberFormat="1" applyFont="1" applyBorder="1" applyAlignment="1">
      <alignment horizontal="right" vertical="center"/>
    </xf>
  </cellXfs>
  <cellStyles count="5">
    <cellStyle name="桁区切り" xfId="2" builtinId="6"/>
    <cellStyle name="桁区切り 2" xfId="4" xr:uid="{F7929C04-E3AE-4A27-9B27-C20C153C152A}"/>
    <cellStyle name="標準" xfId="0" builtinId="0"/>
    <cellStyle name="標準 2" xfId="3" xr:uid="{8B8BD76C-9C2B-4B80-A1C6-BF56BF901454}"/>
    <cellStyle name="標準 2 3" xfId="1" xr:uid="{B3D4F4F7-CD96-49E2-9675-F75646078AA3}"/>
  </cellStyles>
  <dxfs count="0"/>
  <tableStyles count="1" defaultTableStyle="TableStyleMedium2" defaultPivotStyle="PivotStyleLight16">
    <tableStyle name="Invisible" pivot="0" table="0" count="0" xr9:uid="{59956529-5641-441C-84B4-F5E3A55F4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640-7386-4B7B-B42A-EAAAA8A1DFCD}">
  <sheetPr codeName="Sheet16">
    <pageSetUpPr fitToPage="1"/>
  </sheetPr>
  <dimension ref="A1:M61"/>
  <sheetViews>
    <sheetView showZeros="0" tabSelected="1" showRuler="0" showOutlineSymbols="0" view="pageBreakPreview" zoomScaleNormal="100" zoomScaleSheetLayoutView="100" workbookViewId="0">
      <selection activeCell="B15" sqref="B15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123" customWidth="1"/>
    <col min="9" max="9" width="10.08203125" style="24" customWidth="1"/>
    <col min="10" max="10" width="14" style="2" customWidth="1"/>
    <col min="11" max="11" width="9" style="1"/>
    <col min="12" max="12" width="9" style="1" hidden="1" customWidth="1"/>
    <col min="13" max="18" width="9" style="1"/>
    <col min="19" max="19" width="9.58203125" style="1" bestFit="1" customWidth="1"/>
    <col min="20" max="16384" width="9" style="1"/>
  </cols>
  <sheetData>
    <row r="1" spans="1:10" s="2" customFormat="1">
      <c r="F1" s="3"/>
      <c r="H1" s="122" t="s">
        <v>0</v>
      </c>
      <c r="I1" s="5"/>
      <c r="J1" s="6"/>
    </row>
    <row r="2" spans="1:10" s="2" customFormat="1" ht="12" customHeight="1">
      <c r="F2" s="3"/>
      <c r="G2" s="7"/>
      <c r="H2" s="123"/>
      <c r="I2" s="9"/>
    </row>
    <row r="3" spans="1:10" s="2" customFormat="1">
      <c r="F3" s="3"/>
      <c r="G3" s="7"/>
      <c r="H3" s="123"/>
      <c r="I3" s="183">
        <f ca="1">TODAY()</f>
        <v>45909</v>
      </c>
      <c r="J3" s="183"/>
    </row>
    <row r="4" spans="1:10" s="2" customFormat="1" ht="26.25" customHeight="1">
      <c r="A4" s="184" t="s">
        <v>1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0" s="2" customFormat="1" ht="7.5" customHeight="1">
      <c r="A5" s="11"/>
      <c r="B5" s="11"/>
      <c r="C5" s="11"/>
      <c r="D5" s="11"/>
      <c r="E5" s="10"/>
      <c r="F5" s="12"/>
      <c r="G5" s="10"/>
      <c r="H5" s="124"/>
      <c r="I5" s="10"/>
    </row>
    <row r="6" spans="1:10" s="2" customFormat="1" ht="23.25" customHeight="1">
      <c r="A6" s="185"/>
      <c r="B6" s="185"/>
      <c r="C6" s="185"/>
      <c r="D6" s="185"/>
      <c r="E6" s="185"/>
      <c r="F6" s="12"/>
      <c r="G6" s="10"/>
      <c r="H6" s="125"/>
      <c r="I6" s="10"/>
    </row>
    <row r="7" spans="1:10" s="2" customFormat="1" ht="22.5">
      <c r="A7" s="186"/>
      <c r="B7" s="186"/>
      <c r="C7" s="186"/>
      <c r="D7" s="186"/>
      <c r="E7" s="186"/>
      <c r="F7" s="14"/>
      <c r="G7" s="15"/>
      <c r="H7" s="126"/>
      <c r="I7" s="17"/>
    </row>
    <row r="8" spans="1:10" s="2" customFormat="1" ht="26" thickBot="1">
      <c r="A8" s="187"/>
      <c r="B8" s="187"/>
      <c r="C8" s="187"/>
      <c r="D8" s="187"/>
      <c r="E8" s="18" t="s">
        <v>44</v>
      </c>
      <c r="F8" s="14"/>
      <c r="G8" s="15"/>
      <c r="H8" s="126"/>
      <c r="I8" s="17"/>
    </row>
    <row r="9" spans="1:10" s="2" customFormat="1" ht="22.5">
      <c r="A9" s="178" t="s">
        <v>2</v>
      </c>
      <c r="B9" s="178"/>
      <c r="C9" s="178"/>
      <c r="D9" s="178"/>
      <c r="E9" s="178"/>
      <c r="F9" s="14"/>
      <c r="G9" s="15"/>
      <c r="H9" s="126"/>
      <c r="I9" s="17"/>
    </row>
    <row r="10" spans="1:10" s="2" customFormat="1" ht="22.5">
      <c r="A10" s="178" t="s">
        <v>3</v>
      </c>
      <c r="B10" s="178"/>
      <c r="C10" s="178"/>
      <c r="D10" s="178"/>
      <c r="E10" s="178"/>
      <c r="F10" s="14"/>
      <c r="H10" s="127" t="s">
        <v>4</v>
      </c>
      <c r="I10" s="17"/>
    </row>
    <row r="11" spans="1:10" s="2" customFormat="1" ht="22.5">
      <c r="A11" s="19"/>
      <c r="B11" s="19"/>
      <c r="C11" s="19"/>
      <c r="D11" s="19"/>
      <c r="E11" s="19"/>
      <c r="F11" s="14"/>
      <c r="H11" s="123" t="s">
        <v>5</v>
      </c>
      <c r="I11" s="17"/>
    </row>
    <row r="12" spans="1:10" s="2" customFormat="1" ht="29" thickBot="1">
      <c r="A12" s="22" t="s">
        <v>6</v>
      </c>
      <c r="B12" s="22"/>
      <c r="C12" s="179">
        <f>I45</f>
        <v>0</v>
      </c>
      <c r="D12" s="179"/>
      <c r="E12" s="23" t="s">
        <v>7</v>
      </c>
      <c r="F12" s="14"/>
      <c r="H12" s="128" t="s">
        <v>8</v>
      </c>
      <c r="I12" s="17"/>
    </row>
    <row r="13" spans="1:10" s="2" customFormat="1" ht="22.5">
      <c r="F13" s="14"/>
      <c r="H13" s="129" t="s">
        <v>9</v>
      </c>
      <c r="I13" s="24"/>
    </row>
    <row r="14" spans="1:10" s="2" customFormat="1" ht="17.149999999999999" customHeight="1">
      <c r="A14" s="25" t="s">
        <v>10</v>
      </c>
      <c r="B14" s="180"/>
      <c r="C14" s="180"/>
      <c r="D14" s="25"/>
      <c r="E14" s="26"/>
      <c r="F14" s="3"/>
      <c r="H14" s="129" t="s">
        <v>11</v>
      </c>
      <c r="I14" s="24"/>
    </row>
    <row r="15" spans="1:10" s="2" customFormat="1" ht="17.149999999999999" customHeight="1">
      <c r="A15" s="25" t="s">
        <v>12</v>
      </c>
      <c r="B15" s="27"/>
      <c r="C15" s="25"/>
      <c r="D15" s="25"/>
      <c r="F15" s="3"/>
      <c r="H15" s="130" t="s">
        <v>13</v>
      </c>
      <c r="I15" s="28" t="s">
        <v>33</v>
      </c>
    </row>
    <row r="16" spans="1:10" s="2" customFormat="1" ht="17.149999999999999" customHeight="1">
      <c r="A16" s="25" t="s">
        <v>14</v>
      </c>
      <c r="B16" s="27" t="s">
        <v>45</v>
      </c>
      <c r="C16" s="25"/>
      <c r="D16" s="25"/>
      <c r="F16" s="3"/>
      <c r="G16" s="7"/>
      <c r="H16" s="131"/>
      <c r="I16" s="24"/>
    </row>
    <row r="17" spans="1:13" s="2" customFormat="1" ht="17.149999999999999" customHeight="1">
      <c r="A17" s="25" t="s">
        <v>15</v>
      </c>
      <c r="B17" s="27"/>
      <c r="C17" s="25"/>
      <c r="D17" s="25"/>
      <c r="F17" s="3"/>
      <c r="G17" s="7"/>
      <c r="H17" s="131"/>
      <c r="I17" s="24"/>
      <c r="L17" s="2" t="s">
        <v>16</v>
      </c>
    </row>
    <row r="18" spans="1:13" s="2" customFormat="1" ht="17.149999999999999" customHeight="1">
      <c r="A18" s="25" t="s">
        <v>17</v>
      </c>
      <c r="B18" s="27" t="s">
        <v>46</v>
      </c>
      <c r="C18" s="25"/>
      <c r="D18" s="25"/>
      <c r="F18" s="29"/>
      <c r="G18" s="30"/>
      <c r="H18" s="123"/>
      <c r="I18" s="24"/>
      <c r="L18" s="2" t="str">
        <f>B17&amp;L17</f>
        <v>様向けお見積書</v>
      </c>
    </row>
    <row r="19" spans="1:13" s="2" customFormat="1" ht="18" thickBot="1">
      <c r="F19" s="3"/>
      <c r="G19" s="7"/>
      <c r="H19" s="132"/>
      <c r="I19" s="31"/>
    </row>
    <row r="20" spans="1:13" s="7" customFormat="1" ht="18" customHeight="1" thickBot="1">
      <c r="A20" s="181" t="s">
        <v>18</v>
      </c>
      <c r="B20" s="182"/>
      <c r="C20" s="182"/>
      <c r="D20" s="182"/>
      <c r="E20" s="182"/>
      <c r="F20" s="32" t="s">
        <v>19</v>
      </c>
      <c r="G20" s="33" t="s">
        <v>20</v>
      </c>
      <c r="H20" s="133" t="s">
        <v>21</v>
      </c>
      <c r="I20" s="174" t="s">
        <v>22</v>
      </c>
      <c r="J20" s="175"/>
      <c r="L20" s="35"/>
    </row>
    <row r="21" spans="1:13" s="2" customFormat="1" ht="24" customHeight="1">
      <c r="A21" s="75"/>
      <c r="B21" s="36"/>
      <c r="C21" s="36"/>
      <c r="D21" s="36"/>
      <c r="E21" s="37"/>
      <c r="F21" s="64"/>
      <c r="G21" s="65"/>
      <c r="H21" s="134"/>
      <c r="I21" s="112"/>
      <c r="J21" s="113">
        <f>IFERROR(F21*H21,"")</f>
        <v>0</v>
      </c>
      <c r="M21" s="2" t="s">
        <v>25</v>
      </c>
    </row>
    <row r="22" spans="1:13" s="2" customFormat="1" ht="24" customHeight="1">
      <c r="A22" s="38"/>
      <c r="B22" s="39"/>
      <c r="C22" s="40"/>
      <c r="D22" s="74"/>
      <c r="E22" s="41"/>
      <c r="F22" s="44"/>
      <c r="G22" s="66"/>
      <c r="H22" s="135"/>
      <c r="I22" s="116"/>
      <c r="J22" s="117">
        <f>IFERROR(F22*H22,"")</f>
        <v>0</v>
      </c>
      <c r="M22" s="2" t="s">
        <v>30</v>
      </c>
    </row>
    <row r="23" spans="1:13" s="2" customFormat="1" ht="24" customHeight="1">
      <c r="A23" s="38"/>
      <c r="B23" s="42"/>
      <c r="C23" s="41"/>
      <c r="D23" s="42"/>
      <c r="E23" s="43"/>
      <c r="F23" s="44"/>
      <c r="G23" s="67"/>
      <c r="H23" s="136"/>
      <c r="I23" s="116"/>
      <c r="J23" s="117">
        <f t="shared" ref="J23:J44" si="0">IFERROR(F23*H23,"")</f>
        <v>0</v>
      </c>
      <c r="M23" s="2" t="s">
        <v>38</v>
      </c>
    </row>
    <row r="24" spans="1:13" s="2" customFormat="1" ht="24" customHeight="1">
      <c r="A24" s="38"/>
      <c r="B24" s="42"/>
      <c r="C24" s="41"/>
      <c r="D24" s="41"/>
      <c r="E24" s="45"/>
      <c r="F24" s="44"/>
      <c r="G24" s="67"/>
      <c r="H24" s="136"/>
      <c r="I24" s="114"/>
      <c r="J24" s="115">
        <f>IFERROR(F24*H24,"")</f>
        <v>0</v>
      </c>
    </row>
    <row r="25" spans="1:13" s="2" customFormat="1" ht="24" customHeight="1">
      <c r="A25" s="76"/>
      <c r="B25" s="42"/>
      <c r="C25" s="41"/>
      <c r="D25" s="41"/>
      <c r="E25" s="45"/>
      <c r="F25" s="44"/>
      <c r="G25" s="67"/>
      <c r="H25" s="136"/>
      <c r="I25" s="116"/>
      <c r="J25" s="117">
        <f>IFERROR(F25*H25,"")</f>
        <v>0</v>
      </c>
      <c r="M25" s="2" t="s">
        <v>26</v>
      </c>
    </row>
    <row r="26" spans="1:13" s="2" customFormat="1" ht="24" customHeight="1">
      <c r="A26" s="38"/>
      <c r="B26" s="42"/>
      <c r="C26" s="41"/>
      <c r="D26" s="41"/>
      <c r="E26" s="45"/>
      <c r="F26" s="44"/>
      <c r="G26" s="67"/>
      <c r="H26" s="170"/>
      <c r="I26" s="114"/>
      <c r="J26" s="115">
        <f t="shared" si="0"/>
        <v>0</v>
      </c>
      <c r="M26" s="2" t="s">
        <v>27</v>
      </c>
    </row>
    <row r="27" spans="1:13" s="2" customFormat="1" ht="24" customHeight="1">
      <c r="A27" s="46"/>
      <c r="B27" s="42"/>
      <c r="C27" s="41"/>
      <c r="D27" s="41"/>
      <c r="E27" s="45"/>
      <c r="F27" s="44"/>
      <c r="G27" s="67"/>
      <c r="H27" s="136"/>
      <c r="I27" s="116"/>
      <c r="J27" s="117">
        <f t="shared" si="0"/>
        <v>0</v>
      </c>
      <c r="M27" s="2" t="s">
        <v>30</v>
      </c>
    </row>
    <row r="28" spans="1:13" s="2" customFormat="1" ht="24" customHeight="1">
      <c r="A28" s="46"/>
      <c r="B28" s="42"/>
      <c r="C28" s="41"/>
      <c r="D28" s="41"/>
      <c r="E28" s="47"/>
      <c r="F28" s="44"/>
      <c r="G28" s="67"/>
      <c r="H28" s="136"/>
      <c r="I28" s="116"/>
      <c r="J28" s="117">
        <f t="shared" si="0"/>
        <v>0</v>
      </c>
      <c r="M28" s="2" t="s">
        <v>38</v>
      </c>
    </row>
    <row r="29" spans="1:13" s="2" customFormat="1" ht="24" customHeight="1">
      <c r="A29" s="38"/>
      <c r="B29" s="42"/>
      <c r="C29" s="41"/>
      <c r="D29" s="41"/>
      <c r="E29" s="47"/>
      <c r="F29" s="44"/>
      <c r="G29" s="67"/>
      <c r="H29" s="136"/>
      <c r="I29" s="116"/>
      <c r="J29" s="117">
        <f t="shared" si="0"/>
        <v>0</v>
      </c>
    </row>
    <row r="30" spans="1:13" s="2" customFormat="1" ht="24" customHeight="1">
      <c r="A30" s="38"/>
      <c r="B30" s="42"/>
      <c r="C30" s="41"/>
      <c r="D30" s="42"/>
      <c r="E30" s="45"/>
      <c r="F30" s="44"/>
      <c r="G30" s="66"/>
      <c r="H30" s="135"/>
      <c r="I30" s="116"/>
      <c r="J30" s="117">
        <f t="shared" si="0"/>
        <v>0</v>
      </c>
      <c r="M30" s="2" t="s">
        <v>26</v>
      </c>
    </row>
    <row r="31" spans="1:13" s="2" customFormat="1" ht="24" customHeight="1">
      <c r="A31" s="38"/>
      <c r="B31" s="42"/>
      <c r="C31" s="41"/>
      <c r="D31" s="41"/>
      <c r="E31" s="47"/>
      <c r="F31" s="44"/>
      <c r="G31" s="66"/>
      <c r="H31" s="136"/>
      <c r="I31" s="116"/>
      <c r="J31" s="117">
        <f t="shared" si="0"/>
        <v>0</v>
      </c>
      <c r="M31" s="2" t="s">
        <v>29</v>
      </c>
    </row>
    <row r="32" spans="1:13" s="2" customFormat="1" ht="24" customHeight="1">
      <c r="A32" s="38"/>
      <c r="B32" s="42"/>
      <c r="C32" s="41"/>
      <c r="D32" s="41"/>
      <c r="E32" s="45"/>
      <c r="F32" s="44"/>
      <c r="G32" s="66"/>
      <c r="H32" s="135"/>
      <c r="I32" s="116"/>
      <c r="J32" s="117">
        <f t="shared" si="0"/>
        <v>0</v>
      </c>
      <c r="M32" s="2" t="s">
        <v>30</v>
      </c>
    </row>
    <row r="33" spans="1:13" s="2" customFormat="1" ht="24" customHeight="1">
      <c r="A33" s="38"/>
      <c r="B33" s="42"/>
      <c r="C33" s="41"/>
      <c r="D33" s="41"/>
      <c r="E33" s="45"/>
      <c r="F33" s="44"/>
      <c r="G33" s="66"/>
      <c r="H33" s="170"/>
      <c r="I33" s="114"/>
      <c r="J33" s="115">
        <f t="shared" si="0"/>
        <v>0</v>
      </c>
      <c r="M33" s="2" t="s">
        <v>38</v>
      </c>
    </row>
    <row r="34" spans="1:13" s="2" customFormat="1" ht="24" customHeight="1">
      <c r="A34" s="38"/>
      <c r="B34" s="42"/>
      <c r="C34" s="41"/>
      <c r="D34" s="41"/>
      <c r="E34" s="45"/>
      <c r="F34" s="44"/>
      <c r="G34" s="66"/>
      <c r="H34" s="136"/>
      <c r="I34" s="116"/>
      <c r="J34" s="117">
        <f t="shared" si="0"/>
        <v>0</v>
      </c>
    </row>
    <row r="35" spans="1:13" s="2" customFormat="1" ht="24" customHeight="1">
      <c r="A35" s="38"/>
      <c r="B35" s="42"/>
      <c r="C35" s="41"/>
      <c r="D35" s="41"/>
      <c r="E35" s="45"/>
      <c r="F35" s="44"/>
      <c r="G35" s="66"/>
      <c r="H35" s="173"/>
      <c r="I35" s="114"/>
      <c r="J35" s="115">
        <f t="shared" si="0"/>
        <v>0</v>
      </c>
      <c r="M35" s="2" t="s">
        <v>28</v>
      </c>
    </row>
    <row r="36" spans="1:13" s="2" customFormat="1" ht="24" customHeight="1">
      <c r="A36" s="38"/>
      <c r="B36" s="42"/>
      <c r="C36" s="41"/>
      <c r="D36" s="41"/>
      <c r="E36" s="45"/>
      <c r="F36" s="44"/>
      <c r="G36" s="66"/>
      <c r="H36" s="135"/>
      <c r="I36" s="116"/>
      <c r="J36" s="117">
        <f t="shared" si="0"/>
        <v>0</v>
      </c>
      <c r="M36" s="71" t="s">
        <v>31</v>
      </c>
    </row>
    <row r="37" spans="1:13" s="2" customFormat="1" ht="24" customHeight="1">
      <c r="A37" s="38"/>
      <c r="B37" s="42"/>
      <c r="C37" s="41"/>
      <c r="D37" s="42"/>
      <c r="E37" s="45"/>
      <c r="F37" s="44"/>
      <c r="G37" s="66"/>
      <c r="H37" s="135"/>
      <c r="I37" s="114"/>
      <c r="J37" s="115">
        <f t="shared" si="0"/>
        <v>0</v>
      </c>
      <c r="M37" s="71"/>
    </row>
    <row r="38" spans="1:13" s="2" customFormat="1" ht="24" customHeight="1">
      <c r="A38" s="38"/>
      <c r="B38" s="42"/>
      <c r="C38" s="41"/>
      <c r="D38" s="41"/>
      <c r="E38" s="45"/>
      <c r="F38" s="44"/>
      <c r="G38" s="66"/>
      <c r="H38" s="135"/>
      <c r="I38" s="116"/>
      <c r="J38" s="117">
        <f t="shared" si="0"/>
        <v>0</v>
      </c>
      <c r="M38" s="71" t="s">
        <v>32</v>
      </c>
    </row>
    <row r="39" spans="1:13" s="2" customFormat="1" ht="24" customHeight="1">
      <c r="A39" s="38"/>
      <c r="B39" s="42"/>
      <c r="C39" s="41"/>
      <c r="D39" s="41"/>
      <c r="E39" s="45"/>
      <c r="F39" s="44"/>
      <c r="G39" s="66"/>
      <c r="H39" s="135"/>
      <c r="I39" s="114"/>
      <c r="J39" s="115">
        <f t="shared" si="0"/>
        <v>0</v>
      </c>
      <c r="M39" s="71" t="s">
        <v>39</v>
      </c>
    </row>
    <row r="40" spans="1:13" s="2" customFormat="1" ht="24" customHeight="1">
      <c r="A40" s="38"/>
      <c r="B40" s="42"/>
      <c r="C40" s="41"/>
      <c r="D40" s="41"/>
      <c r="E40" s="45"/>
      <c r="F40" s="44"/>
      <c r="G40" s="66"/>
      <c r="H40" s="135"/>
      <c r="I40" s="116"/>
      <c r="J40" s="117">
        <f t="shared" si="0"/>
        <v>0</v>
      </c>
      <c r="M40" s="71" t="s">
        <v>40</v>
      </c>
    </row>
    <row r="41" spans="1:13" s="2" customFormat="1" ht="24" customHeight="1">
      <c r="A41" s="38"/>
      <c r="B41" s="42"/>
      <c r="C41" s="41"/>
      <c r="D41" s="41"/>
      <c r="E41" s="45"/>
      <c r="F41" s="44"/>
      <c r="G41" s="66"/>
      <c r="H41" s="135"/>
      <c r="I41" s="116"/>
      <c r="J41" s="117">
        <f t="shared" si="0"/>
        <v>0</v>
      </c>
      <c r="M41" s="71" t="s">
        <v>41</v>
      </c>
    </row>
    <row r="42" spans="1:13" s="2" customFormat="1" ht="24" customHeight="1">
      <c r="A42" s="38"/>
      <c r="B42" s="42"/>
      <c r="C42" s="41"/>
      <c r="D42" s="41"/>
      <c r="E42" s="45"/>
      <c r="F42" s="44"/>
      <c r="G42" s="66"/>
      <c r="H42" s="136"/>
      <c r="I42" s="116"/>
      <c r="J42" s="117">
        <f t="shared" si="0"/>
        <v>0</v>
      </c>
      <c r="M42" s="71"/>
    </row>
    <row r="43" spans="1:13" s="2" customFormat="1" ht="24" customHeight="1">
      <c r="A43" s="48"/>
      <c r="B43" s="49"/>
      <c r="C43" s="50"/>
      <c r="D43" s="50"/>
      <c r="E43" s="45"/>
      <c r="F43" s="44"/>
      <c r="G43" s="66"/>
      <c r="H43" s="136"/>
      <c r="I43" s="116"/>
      <c r="J43" s="117">
        <f t="shared" si="0"/>
        <v>0</v>
      </c>
      <c r="M43" s="71" t="s">
        <v>26</v>
      </c>
    </row>
    <row r="44" spans="1:13" s="2" customFormat="1" ht="24" customHeight="1" thickBot="1">
      <c r="A44" s="51"/>
      <c r="B44" s="52"/>
      <c r="C44" s="53"/>
      <c r="D44" s="53"/>
      <c r="E44" s="54"/>
      <c r="F44" s="68"/>
      <c r="G44" s="69"/>
      <c r="H44" s="137"/>
      <c r="I44" s="118"/>
      <c r="J44" s="119">
        <f t="shared" si="0"/>
        <v>0</v>
      </c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133" t="s">
        <v>23</v>
      </c>
      <c r="I45" s="176">
        <f>SUM(I21:J44)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138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12">
    <mergeCell ref="I3:J3"/>
    <mergeCell ref="A4:J4"/>
    <mergeCell ref="A6:E6"/>
    <mergeCell ref="A7:E7"/>
    <mergeCell ref="A8:D8"/>
    <mergeCell ref="I20:J20"/>
    <mergeCell ref="I45:J45"/>
    <mergeCell ref="A9:E9"/>
    <mergeCell ref="A10:E10"/>
    <mergeCell ref="C12:D12"/>
    <mergeCell ref="B14:C14"/>
    <mergeCell ref="A20:E20"/>
  </mergeCells>
  <phoneticPr fontId="3"/>
  <pageMargins left="0.59055118110236227" right="0" top="0" bottom="0" header="0" footer="0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5801-8610-42D3-A76A-D5D4143340E1}">
  <sheetPr codeName="Sheet26">
    <pageSetUpPr fitToPage="1"/>
  </sheetPr>
  <dimension ref="A1:M64"/>
  <sheetViews>
    <sheetView showZeros="0" showRuler="0" showOutlineSymbols="0" showWhiteSpace="0" view="pageBreakPreview" zoomScaleNormal="100" zoomScaleSheetLayoutView="100" workbookViewId="0">
      <selection activeCell="G12" sqref="G1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10.9140625" style="1" bestFit="1" customWidth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194">
        <f t="shared" ref="I12" si="0">IFERROR(F12*H12,"")</f>
        <v>0</v>
      </c>
      <c r="J12" s="195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188">
        <f t="shared" ref="I13:I45" si="1">IFERROR(F13*H13,"")</f>
        <v>0</v>
      </c>
      <c r="J13" s="189"/>
    </row>
    <row r="14" spans="1:13" s="2" customFormat="1" ht="24" customHeight="1">
      <c r="A14" s="145"/>
      <c r="B14" s="146"/>
      <c r="C14" s="146"/>
      <c r="D14" s="146"/>
      <c r="E14" s="147"/>
      <c r="F14" s="148"/>
      <c r="G14" s="149"/>
      <c r="H14" s="150"/>
      <c r="I14" s="188">
        <f t="shared" si="1"/>
        <v>0</v>
      </c>
      <c r="J14" s="189"/>
    </row>
    <row r="15" spans="1:13" s="2" customFormat="1" ht="24" customHeight="1">
      <c r="A15" s="145"/>
      <c r="B15" s="151"/>
      <c r="C15" s="146"/>
      <c r="D15" s="152"/>
      <c r="E15" s="146"/>
      <c r="F15" s="148"/>
      <c r="G15" s="149"/>
      <c r="H15" s="150"/>
      <c r="I15" s="188">
        <f t="shared" si="1"/>
        <v>0</v>
      </c>
      <c r="J15" s="189"/>
      <c r="M15" s="2" t="s">
        <v>30</v>
      </c>
    </row>
    <row r="16" spans="1:13" s="2" customFormat="1" ht="24" customHeight="1">
      <c r="A16" s="145"/>
      <c r="B16" s="153"/>
      <c r="C16" s="146"/>
      <c r="D16" s="153"/>
      <c r="E16" s="154"/>
      <c r="F16" s="148"/>
      <c r="G16" s="155"/>
      <c r="H16" s="156"/>
      <c r="I16" s="188">
        <f t="shared" si="1"/>
        <v>0</v>
      </c>
      <c r="J16" s="189"/>
      <c r="K16" s="120"/>
      <c r="M16" s="2" t="s">
        <v>38</v>
      </c>
    </row>
    <row r="17" spans="1:13" s="2" customFormat="1" ht="24" customHeight="1">
      <c r="A17" s="145"/>
      <c r="B17" s="153"/>
      <c r="C17" s="146"/>
      <c r="D17" s="146"/>
      <c r="E17" s="147"/>
      <c r="F17" s="148"/>
      <c r="G17" s="155"/>
      <c r="H17" s="156"/>
      <c r="I17" s="192">
        <f t="shared" si="1"/>
        <v>0</v>
      </c>
      <c r="J17" s="193"/>
      <c r="K17" s="120"/>
    </row>
    <row r="18" spans="1:13" s="2" customFormat="1" ht="24" customHeight="1">
      <c r="A18" s="157"/>
      <c r="B18" s="153"/>
      <c r="C18" s="146"/>
      <c r="D18" s="146"/>
      <c r="E18" s="147"/>
      <c r="F18" s="148"/>
      <c r="G18" s="155"/>
      <c r="H18" s="156"/>
      <c r="I18" s="188">
        <f t="shared" si="1"/>
        <v>0</v>
      </c>
      <c r="J18" s="189"/>
      <c r="M18" s="2" t="s">
        <v>26</v>
      </c>
    </row>
    <row r="19" spans="1:13" s="2" customFormat="1" ht="24" customHeight="1">
      <c r="A19" s="145"/>
      <c r="B19" s="153"/>
      <c r="C19" s="146"/>
      <c r="D19" s="146"/>
      <c r="E19" s="147"/>
      <c r="F19" s="148"/>
      <c r="G19" s="155"/>
      <c r="H19" s="156"/>
      <c r="I19" s="188">
        <f t="shared" si="1"/>
        <v>0</v>
      </c>
      <c r="J19" s="189"/>
      <c r="K19" s="120"/>
      <c r="M19" s="2" t="s">
        <v>27</v>
      </c>
    </row>
    <row r="20" spans="1:13" s="2" customFormat="1" ht="24" customHeight="1">
      <c r="A20" s="158"/>
      <c r="B20" s="153"/>
      <c r="C20" s="146"/>
      <c r="D20" s="146"/>
      <c r="E20" s="147"/>
      <c r="F20" s="148"/>
      <c r="G20" s="155"/>
      <c r="H20" s="156"/>
      <c r="I20" s="188">
        <f t="shared" si="1"/>
        <v>0</v>
      </c>
      <c r="J20" s="189"/>
      <c r="K20" s="120"/>
      <c r="M20" s="2" t="s">
        <v>30</v>
      </c>
    </row>
    <row r="21" spans="1:13" s="2" customFormat="1" ht="24" customHeight="1">
      <c r="A21" s="158"/>
      <c r="B21" s="153"/>
      <c r="C21" s="146"/>
      <c r="D21" s="146"/>
      <c r="E21" s="159"/>
      <c r="F21" s="148"/>
      <c r="G21" s="155"/>
      <c r="H21" s="156"/>
      <c r="I21" s="188">
        <f t="shared" si="1"/>
        <v>0</v>
      </c>
      <c r="J21" s="189"/>
      <c r="M21" s="2" t="s">
        <v>38</v>
      </c>
    </row>
    <row r="22" spans="1:13" s="2" customFormat="1" ht="24" customHeight="1">
      <c r="A22" s="145"/>
      <c r="B22" s="153"/>
      <c r="C22" s="146"/>
      <c r="D22" s="146"/>
      <c r="E22" s="159"/>
      <c r="F22" s="148"/>
      <c r="G22" s="155"/>
      <c r="H22" s="156"/>
      <c r="I22" s="188">
        <f t="shared" si="1"/>
        <v>0</v>
      </c>
      <c r="J22" s="189"/>
      <c r="K22" s="120"/>
    </row>
    <row r="23" spans="1:13" s="2" customFormat="1" ht="24" customHeight="1">
      <c r="A23" s="145"/>
      <c r="B23" s="153"/>
      <c r="C23" s="146"/>
      <c r="D23" s="153"/>
      <c r="E23" s="147"/>
      <c r="F23" s="148"/>
      <c r="G23" s="149"/>
      <c r="H23" s="150"/>
      <c r="I23" s="188">
        <f t="shared" si="1"/>
        <v>0</v>
      </c>
      <c r="J23" s="189"/>
      <c r="M23" s="2" t="s">
        <v>26</v>
      </c>
    </row>
    <row r="24" spans="1:13" s="2" customFormat="1" ht="24" customHeight="1">
      <c r="A24" s="145"/>
      <c r="B24" s="153"/>
      <c r="C24" s="146"/>
      <c r="D24" s="146"/>
      <c r="E24" s="159"/>
      <c r="F24" s="148"/>
      <c r="G24" s="149"/>
      <c r="H24" s="156"/>
      <c r="I24" s="188">
        <f t="shared" si="1"/>
        <v>0</v>
      </c>
      <c r="J24" s="189"/>
      <c r="K24" s="120"/>
      <c r="M24" s="2" t="s">
        <v>29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0"/>
      <c r="I25" s="188">
        <f t="shared" ref="I25" si="2">IFERROR(F25*H25,"")</f>
        <v>0</v>
      </c>
      <c r="J25" s="189"/>
      <c r="K25" s="120"/>
      <c r="M25" s="2" t="s">
        <v>30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188">
        <f t="shared" si="1"/>
        <v>0</v>
      </c>
      <c r="J26" s="189"/>
      <c r="K26" s="120"/>
      <c r="M26" s="2" t="s">
        <v>38</v>
      </c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6"/>
      <c r="I27" s="188">
        <f t="shared" si="1"/>
        <v>0</v>
      </c>
      <c r="J27" s="189"/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188">
        <f t="shared" si="1"/>
        <v>0</v>
      </c>
      <c r="J28" s="189"/>
      <c r="K28" s="120"/>
      <c r="M28" s="2" t="s">
        <v>28</v>
      </c>
    </row>
    <row r="29" spans="1:13" s="2" customFormat="1" ht="24" customHeight="1">
      <c r="A29" s="145"/>
      <c r="B29" s="153"/>
      <c r="C29" s="146"/>
      <c r="D29" s="146"/>
      <c r="E29" s="147"/>
      <c r="F29" s="148"/>
      <c r="G29" s="149"/>
      <c r="H29" s="150"/>
      <c r="I29" s="188">
        <f t="shared" si="1"/>
        <v>0</v>
      </c>
      <c r="J29" s="189"/>
      <c r="M29" s="71" t="s">
        <v>31</v>
      </c>
    </row>
    <row r="30" spans="1:13" s="2" customFormat="1" ht="24" customHeight="1">
      <c r="A30" s="145"/>
      <c r="B30" s="153"/>
      <c r="C30" s="146"/>
      <c r="D30" s="153"/>
      <c r="E30" s="147"/>
      <c r="F30" s="148"/>
      <c r="G30" s="149"/>
      <c r="H30" s="150"/>
      <c r="I30" s="188">
        <f t="shared" si="1"/>
        <v>0</v>
      </c>
      <c r="J30" s="189"/>
      <c r="K30" s="120"/>
      <c r="M30" s="71"/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188">
        <f t="shared" si="1"/>
        <v>0</v>
      </c>
      <c r="J31" s="189"/>
      <c r="M31" s="71" t="s">
        <v>32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188">
        <f t="shared" si="1"/>
        <v>0</v>
      </c>
      <c r="J32" s="189"/>
      <c r="M32" s="71" t="s">
        <v>39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188">
        <f t="shared" si="1"/>
        <v>0</v>
      </c>
      <c r="J33" s="189"/>
      <c r="K33" s="120"/>
      <c r="M33" s="71" t="s">
        <v>40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0"/>
      <c r="I34" s="188">
        <f t="shared" si="1"/>
        <v>0</v>
      </c>
      <c r="J34" s="189"/>
      <c r="M34" s="71" t="s">
        <v>41</v>
      </c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188">
        <f t="shared" si="1"/>
        <v>0</v>
      </c>
      <c r="J35" s="189"/>
      <c r="K35" s="120"/>
      <c r="M35" s="71"/>
    </row>
    <row r="36" spans="1:13" s="2" customFormat="1" ht="24" customHeight="1">
      <c r="A36" s="160"/>
      <c r="B36" s="161"/>
      <c r="C36" s="162"/>
      <c r="D36" s="162"/>
      <c r="E36" s="147"/>
      <c r="F36" s="148"/>
      <c r="G36" s="149"/>
      <c r="H36" s="156"/>
      <c r="I36" s="188">
        <f t="shared" si="1"/>
        <v>0</v>
      </c>
      <c r="J36" s="189"/>
      <c r="M36" s="71" t="s">
        <v>29</v>
      </c>
    </row>
    <row r="37" spans="1:13" s="2" customFormat="1" ht="24" customHeight="1">
      <c r="A37" s="160"/>
      <c r="B37" s="161"/>
      <c r="C37" s="162"/>
      <c r="D37" s="162"/>
      <c r="E37" s="147"/>
      <c r="F37" s="148"/>
      <c r="G37" s="149"/>
      <c r="H37" s="156"/>
      <c r="I37" s="188">
        <f t="shared" si="1"/>
        <v>0</v>
      </c>
      <c r="J37" s="189"/>
      <c r="M37" s="71" t="s">
        <v>38</v>
      </c>
    </row>
    <row r="38" spans="1:13" s="2" customFormat="1" ht="24" customHeight="1">
      <c r="A38" s="160"/>
      <c r="B38" s="161"/>
      <c r="C38" s="162"/>
      <c r="D38" s="162"/>
      <c r="E38" s="147"/>
      <c r="F38" s="148"/>
      <c r="G38" s="149"/>
      <c r="H38" s="156"/>
      <c r="I38" s="188">
        <f t="shared" si="1"/>
        <v>0</v>
      </c>
      <c r="J38" s="189"/>
      <c r="K38" s="120"/>
      <c r="M38" s="71"/>
    </row>
    <row r="39" spans="1:13" s="2" customFormat="1" ht="24" customHeight="1">
      <c r="A39" s="160"/>
      <c r="B39" s="161"/>
      <c r="C39" s="162"/>
      <c r="D39" s="162"/>
      <c r="E39" s="147"/>
      <c r="F39" s="148"/>
      <c r="G39" s="149"/>
      <c r="H39" s="156"/>
      <c r="I39" s="188">
        <f t="shared" ref="I39" si="3">IFERROR(F39*H39,"")</f>
        <v>0</v>
      </c>
      <c r="J39" s="189"/>
      <c r="K39" s="120"/>
      <c r="M39" s="72" t="s">
        <v>35</v>
      </c>
    </row>
    <row r="40" spans="1:13" s="2" customFormat="1" ht="24" customHeight="1">
      <c r="A40" s="160"/>
      <c r="B40" s="161"/>
      <c r="C40" s="162"/>
      <c r="D40" s="162"/>
      <c r="E40" s="147"/>
      <c r="F40" s="148"/>
      <c r="G40" s="149"/>
      <c r="H40" s="156"/>
      <c r="I40" s="188">
        <f t="shared" si="1"/>
        <v>0</v>
      </c>
      <c r="J40" s="189"/>
      <c r="M40" s="72" t="s">
        <v>36</v>
      </c>
    </row>
    <row r="41" spans="1:13" s="2" customFormat="1" ht="24" customHeight="1">
      <c r="A41" s="160"/>
      <c r="B41" s="161"/>
      <c r="C41" s="162"/>
      <c r="D41" s="162"/>
      <c r="E41" s="147"/>
      <c r="F41" s="148"/>
      <c r="G41" s="149"/>
      <c r="H41" s="156"/>
      <c r="I41" s="188">
        <f t="shared" si="1"/>
        <v>0</v>
      </c>
      <c r="J41" s="189"/>
      <c r="K41" s="120"/>
      <c r="M41" s="1"/>
    </row>
    <row r="42" spans="1:13" s="2" customFormat="1" ht="24" customHeight="1">
      <c r="A42" s="160"/>
      <c r="B42" s="161"/>
      <c r="C42" s="162"/>
      <c r="D42" s="162"/>
      <c r="E42" s="147"/>
      <c r="F42" s="148"/>
      <c r="G42" s="149"/>
      <c r="H42" s="156"/>
      <c r="I42" s="188">
        <f t="shared" si="1"/>
        <v>0</v>
      </c>
      <c r="J42" s="189"/>
      <c r="M42" s="1" t="s">
        <v>42</v>
      </c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188">
        <f t="shared" si="1"/>
        <v>0</v>
      </c>
      <c r="J43" s="189"/>
      <c r="M43" s="1"/>
    </row>
    <row r="44" spans="1:13" s="2" customFormat="1" ht="24" customHeight="1">
      <c r="A44" s="160"/>
      <c r="B44" s="161"/>
      <c r="C44" s="162"/>
      <c r="D44" s="162"/>
      <c r="E44" s="147"/>
      <c r="F44" s="148"/>
      <c r="G44" s="149"/>
      <c r="H44" s="156"/>
      <c r="I44" s="188">
        <f t="shared" si="1"/>
        <v>0</v>
      </c>
      <c r="J44" s="189"/>
      <c r="M44" s="1" t="s">
        <v>38</v>
      </c>
    </row>
    <row r="45" spans="1:13" s="2" customFormat="1" ht="24" customHeight="1" thickBot="1">
      <c r="A45" s="163"/>
      <c r="B45" s="164"/>
      <c r="C45" s="165"/>
      <c r="D45" s="165"/>
      <c r="E45" s="166"/>
      <c r="F45" s="167"/>
      <c r="G45" s="168"/>
      <c r="H45" s="169"/>
      <c r="I45" s="190">
        <f t="shared" si="1"/>
        <v>0</v>
      </c>
      <c r="J45" s="191"/>
      <c r="K45" s="120"/>
    </row>
    <row r="46" spans="1:13" s="2" customFormat="1" ht="24" customHeight="1" thickBot="1">
      <c r="A46" s="70"/>
      <c r="B46" s="55"/>
      <c r="C46" s="55"/>
      <c r="D46" s="55"/>
      <c r="E46" s="55"/>
      <c r="F46" s="56"/>
      <c r="G46" s="57"/>
      <c r="H46" s="34"/>
      <c r="I46" s="176">
        <f>SUM(I12:J45)</f>
        <v>0</v>
      </c>
      <c r="J46" s="177"/>
      <c r="K46" s="120">
        <f>SUM(I14:J42)</f>
        <v>0</v>
      </c>
      <c r="M46" s="1" t="s">
        <v>37</v>
      </c>
    </row>
    <row r="47" spans="1:13" s="2" customFormat="1" ht="24" customHeight="1" thickBot="1">
      <c r="A47" s="58" t="s">
        <v>24</v>
      </c>
      <c r="B47" s="59"/>
      <c r="C47" s="59"/>
      <c r="D47" s="59"/>
      <c r="E47" s="55"/>
      <c r="F47" s="56"/>
      <c r="G47" s="60"/>
      <c r="H47" s="61"/>
      <c r="I47" s="62"/>
      <c r="J47" s="63"/>
    </row>
    <row r="48" spans="1:13">
      <c r="A48" s="71"/>
    </row>
    <row r="49" spans="1:8">
      <c r="A49" s="71"/>
    </row>
    <row r="50" spans="1:8">
      <c r="A50" s="71"/>
    </row>
    <row r="51" spans="1:8">
      <c r="A51" s="71"/>
    </row>
    <row r="52" spans="1:8">
      <c r="A52" s="71"/>
    </row>
    <row r="53" spans="1:8">
      <c r="A53" s="71"/>
    </row>
    <row r="54" spans="1:8">
      <c r="A54" s="71"/>
    </row>
    <row r="55" spans="1:8">
      <c r="A55" s="71"/>
    </row>
    <row r="56" spans="1:8">
      <c r="A56" s="71"/>
    </row>
    <row r="57" spans="1:8">
      <c r="A57" s="71"/>
    </row>
    <row r="58" spans="1:8">
      <c r="A58" s="71"/>
    </row>
    <row r="59" spans="1:8">
      <c r="A59" s="71"/>
    </row>
    <row r="60" spans="1:8">
      <c r="A60" s="71"/>
    </row>
    <row r="61" spans="1:8">
      <c r="A61" s="73"/>
    </row>
    <row r="62" spans="1:8">
      <c r="A62" s="73"/>
    </row>
    <row r="63" spans="1:8">
      <c r="E63" s="2">
        <v>0</v>
      </c>
      <c r="F63" s="3" t="s">
        <v>34</v>
      </c>
      <c r="G63" s="7" t="s">
        <v>34</v>
      </c>
      <c r="H63" s="21" t="s">
        <v>34</v>
      </c>
    </row>
    <row r="64" spans="1:8">
      <c r="B64" s="2">
        <v>0</v>
      </c>
      <c r="C64" s="2">
        <v>0</v>
      </c>
    </row>
  </sheetData>
  <mergeCells count="43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40:J40"/>
    <mergeCell ref="I39:J39"/>
    <mergeCell ref="I38:J38"/>
    <mergeCell ref="I37:J37"/>
    <mergeCell ref="I46:J46"/>
    <mergeCell ref="I45:J45"/>
    <mergeCell ref="I44:J44"/>
    <mergeCell ref="I43:J43"/>
    <mergeCell ref="I42:J42"/>
    <mergeCell ref="I41:J41"/>
  </mergeCells>
  <phoneticPr fontId="3"/>
  <pageMargins left="0.59055118110236227" right="0" top="0" bottom="0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676D-7140-43F8-8605-9870043F0AB2}">
  <sheetPr codeName="Sheet27">
    <pageSetUpPr fitToPage="1"/>
  </sheetPr>
  <dimension ref="A1:M61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205">
        <f>IFERROR(F12*H12,"")</f>
        <v>0</v>
      </c>
      <c r="J12" s="206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201">
        <f t="shared" ref="I13:I44" si="0">IFERROR(F13*H13,"")</f>
        <v>0</v>
      </c>
      <c r="J13" s="202"/>
      <c r="M13" s="2" t="s">
        <v>25</v>
      </c>
    </row>
    <row r="14" spans="1:13" s="2" customFormat="1" ht="24" customHeight="1">
      <c r="A14" s="145"/>
      <c r="B14" s="151"/>
      <c r="C14" s="146"/>
      <c r="D14" s="152"/>
      <c r="E14" s="146"/>
      <c r="F14" s="148"/>
      <c r="G14" s="149"/>
      <c r="H14" s="150"/>
      <c r="I14" s="201">
        <f t="shared" si="0"/>
        <v>0</v>
      </c>
      <c r="J14" s="202"/>
      <c r="M14" s="2" t="s">
        <v>30</v>
      </c>
    </row>
    <row r="15" spans="1:13" s="2" customFormat="1" ht="24" customHeight="1">
      <c r="A15" s="145"/>
      <c r="B15" s="153"/>
      <c r="C15" s="146"/>
      <c r="D15" s="153"/>
      <c r="E15" s="154"/>
      <c r="F15" s="148"/>
      <c r="G15" s="155"/>
      <c r="H15" s="156"/>
      <c r="I15" s="201">
        <f t="shared" si="0"/>
        <v>0</v>
      </c>
      <c r="J15" s="202"/>
      <c r="M15" s="2" t="s">
        <v>38</v>
      </c>
    </row>
    <row r="16" spans="1:13" s="2" customFormat="1" ht="24" customHeight="1">
      <c r="A16" s="145"/>
      <c r="B16" s="153"/>
      <c r="C16" s="146"/>
      <c r="D16" s="146"/>
      <c r="E16" s="147"/>
      <c r="F16" s="148"/>
      <c r="G16" s="155"/>
      <c r="H16" s="156"/>
      <c r="I16" s="203">
        <f t="shared" si="0"/>
        <v>0</v>
      </c>
      <c r="J16" s="204"/>
    </row>
    <row r="17" spans="1:13" s="2" customFormat="1" ht="24" customHeight="1">
      <c r="A17" s="157"/>
      <c r="B17" s="153"/>
      <c r="C17" s="146"/>
      <c r="D17" s="146"/>
      <c r="E17" s="147"/>
      <c r="F17" s="148"/>
      <c r="G17" s="155"/>
      <c r="H17" s="156"/>
      <c r="I17" s="201">
        <f t="shared" si="0"/>
        <v>0</v>
      </c>
      <c r="J17" s="202"/>
      <c r="M17" s="2" t="s">
        <v>26</v>
      </c>
    </row>
    <row r="18" spans="1:13" s="2" customFormat="1" ht="24" customHeight="1">
      <c r="A18" s="145"/>
      <c r="B18" s="153"/>
      <c r="C18" s="146"/>
      <c r="D18" s="146"/>
      <c r="E18" s="147"/>
      <c r="F18" s="148"/>
      <c r="G18" s="155"/>
      <c r="H18" s="156"/>
      <c r="I18" s="201">
        <f t="shared" si="0"/>
        <v>0</v>
      </c>
      <c r="J18" s="202"/>
      <c r="K18" s="121"/>
      <c r="M18" s="2" t="s">
        <v>27</v>
      </c>
    </row>
    <row r="19" spans="1:13" s="2" customFormat="1" ht="24" customHeight="1">
      <c r="A19" s="158"/>
      <c r="B19" s="153"/>
      <c r="C19" s="146"/>
      <c r="D19" s="146"/>
      <c r="E19" s="147"/>
      <c r="F19" s="148"/>
      <c r="G19" s="155"/>
      <c r="H19" s="156"/>
      <c r="I19" s="201">
        <f t="shared" si="0"/>
        <v>0</v>
      </c>
      <c r="J19" s="202"/>
      <c r="K19" s="121"/>
      <c r="M19" s="2" t="s">
        <v>30</v>
      </c>
    </row>
    <row r="20" spans="1:13" s="2" customFormat="1" ht="24" customHeight="1">
      <c r="A20" s="158"/>
      <c r="B20" s="153"/>
      <c r="C20" s="146"/>
      <c r="D20" s="146"/>
      <c r="E20" s="159"/>
      <c r="F20" s="148"/>
      <c r="G20" s="155"/>
      <c r="H20" s="156"/>
      <c r="I20" s="201">
        <f t="shared" si="0"/>
        <v>0</v>
      </c>
      <c r="J20" s="202"/>
      <c r="M20" s="2" t="s">
        <v>38</v>
      </c>
    </row>
    <row r="21" spans="1:13" s="2" customFormat="1" ht="24" customHeight="1">
      <c r="A21" s="145"/>
      <c r="B21" s="153"/>
      <c r="C21" s="146"/>
      <c r="D21" s="146"/>
      <c r="E21" s="159"/>
      <c r="F21" s="148"/>
      <c r="G21" s="155"/>
      <c r="H21" s="156"/>
      <c r="I21" s="201">
        <f t="shared" si="0"/>
        <v>0</v>
      </c>
      <c r="J21" s="202"/>
    </row>
    <row r="22" spans="1:13" s="2" customFormat="1" ht="24" customHeight="1">
      <c r="A22" s="145"/>
      <c r="B22" s="153"/>
      <c r="C22" s="146"/>
      <c r="D22" s="153"/>
      <c r="E22" s="147"/>
      <c r="F22" s="148"/>
      <c r="G22" s="149"/>
      <c r="H22" s="150"/>
      <c r="I22" s="201">
        <f t="shared" si="0"/>
        <v>0</v>
      </c>
      <c r="J22" s="202"/>
      <c r="M22" s="2" t="s">
        <v>26</v>
      </c>
    </row>
    <row r="23" spans="1:13" s="2" customFormat="1" ht="24" customHeight="1">
      <c r="A23" s="145"/>
      <c r="B23" s="153"/>
      <c r="C23" s="146"/>
      <c r="D23" s="146"/>
      <c r="E23" s="159"/>
      <c r="F23" s="148"/>
      <c r="G23" s="149"/>
      <c r="H23" s="156"/>
      <c r="I23" s="201">
        <f t="shared" si="0"/>
        <v>0</v>
      </c>
      <c r="J23" s="202"/>
      <c r="M23" s="2" t="s">
        <v>29</v>
      </c>
    </row>
    <row r="24" spans="1:13" s="2" customFormat="1" ht="24" customHeight="1">
      <c r="A24" s="145"/>
      <c r="B24" s="153"/>
      <c r="C24" s="146"/>
      <c r="D24" s="146"/>
      <c r="E24" s="147"/>
      <c r="F24" s="148"/>
      <c r="G24" s="149"/>
      <c r="H24" s="150"/>
      <c r="I24" s="201">
        <f t="shared" si="0"/>
        <v>0</v>
      </c>
      <c r="J24" s="202"/>
      <c r="M24" s="2" t="s">
        <v>30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6"/>
      <c r="I25" s="201">
        <f t="shared" si="0"/>
        <v>0</v>
      </c>
      <c r="J25" s="202"/>
      <c r="M25" s="2" t="s">
        <v>38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201">
        <f t="shared" si="0"/>
        <v>0</v>
      </c>
      <c r="J26" s="202"/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0"/>
      <c r="I27" s="201">
        <f t="shared" si="0"/>
        <v>0</v>
      </c>
      <c r="J27" s="202"/>
      <c r="M27" s="2" t="s">
        <v>28</v>
      </c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201">
        <f t="shared" si="0"/>
        <v>0</v>
      </c>
      <c r="J28" s="202"/>
      <c r="M28" s="71" t="s">
        <v>31</v>
      </c>
    </row>
    <row r="29" spans="1:13" s="2" customFormat="1" ht="24" customHeight="1">
      <c r="A29" s="145"/>
      <c r="B29" s="153"/>
      <c r="C29" s="146"/>
      <c r="D29" s="153"/>
      <c r="E29" s="147"/>
      <c r="F29" s="148"/>
      <c r="G29" s="149"/>
      <c r="H29" s="150"/>
      <c r="I29" s="201">
        <f t="shared" si="0"/>
        <v>0</v>
      </c>
      <c r="J29" s="202"/>
      <c r="M29" s="71"/>
    </row>
    <row r="30" spans="1:13" s="2" customFormat="1" ht="24" customHeight="1">
      <c r="A30" s="145"/>
      <c r="B30" s="153"/>
      <c r="C30" s="146"/>
      <c r="D30" s="146"/>
      <c r="E30" s="147"/>
      <c r="F30" s="148"/>
      <c r="G30" s="149"/>
      <c r="H30" s="150"/>
      <c r="I30" s="201">
        <f t="shared" si="0"/>
        <v>0</v>
      </c>
      <c r="J30" s="202"/>
      <c r="M30" s="71" t="s">
        <v>32</v>
      </c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201">
        <f t="shared" si="0"/>
        <v>0</v>
      </c>
      <c r="J31" s="202"/>
      <c r="M31" s="71" t="s">
        <v>39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201">
        <f t="shared" si="0"/>
        <v>0</v>
      </c>
      <c r="J32" s="202"/>
      <c r="M32" s="71" t="s">
        <v>40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201">
        <f t="shared" si="0"/>
        <v>0</v>
      </c>
      <c r="J33" s="202"/>
      <c r="M33" s="71" t="s">
        <v>41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6"/>
      <c r="I34" s="201">
        <f t="shared" si="0"/>
        <v>0</v>
      </c>
      <c r="J34" s="202"/>
      <c r="M34" s="71"/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201">
        <f t="shared" si="0"/>
        <v>0</v>
      </c>
      <c r="J35" s="202"/>
      <c r="M35" s="71"/>
    </row>
    <row r="36" spans="1:13" s="2" customFormat="1" ht="24" customHeight="1">
      <c r="A36" s="145"/>
      <c r="B36" s="153"/>
      <c r="C36" s="146"/>
      <c r="D36" s="146"/>
      <c r="E36" s="147"/>
      <c r="F36" s="148"/>
      <c r="G36" s="149"/>
      <c r="H36" s="156"/>
      <c r="I36" s="201">
        <f t="shared" si="0"/>
        <v>0</v>
      </c>
      <c r="J36" s="202"/>
      <c r="M36" s="71"/>
    </row>
    <row r="37" spans="1:13" s="2" customFormat="1" ht="24" customHeight="1">
      <c r="A37" s="145"/>
      <c r="B37" s="153"/>
      <c r="C37" s="146"/>
      <c r="D37" s="146"/>
      <c r="E37" s="147"/>
      <c r="F37" s="148"/>
      <c r="G37" s="149"/>
      <c r="H37" s="156"/>
      <c r="I37" s="201">
        <f t="shared" si="0"/>
        <v>0</v>
      </c>
      <c r="J37" s="202"/>
      <c r="M37" s="71"/>
    </row>
    <row r="38" spans="1:13" s="2" customFormat="1" ht="24" customHeight="1">
      <c r="A38" s="145"/>
      <c r="B38" s="153"/>
      <c r="C38" s="146"/>
      <c r="D38" s="146"/>
      <c r="E38" s="147"/>
      <c r="F38" s="148"/>
      <c r="G38" s="149"/>
      <c r="H38" s="156"/>
      <c r="I38" s="201">
        <f t="shared" si="0"/>
        <v>0</v>
      </c>
      <c r="J38" s="202"/>
      <c r="M38" s="71"/>
    </row>
    <row r="39" spans="1:13" s="2" customFormat="1" ht="24" customHeight="1">
      <c r="A39" s="145"/>
      <c r="B39" s="153"/>
      <c r="C39" s="146"/>
      <c r="D39" s="146"/>
      <c r="E39" s="147"/>
      <c r="F39" s="148"/>
      <c r="G39" s="149"/>
      <c r="H39" s="156"/>
      <c r="I39" s="201">
        <f t="shared" si="0"/>
        <v>0</v>
      </c>
      <c r="J39" s="202"/>
      <c r="M39" s="71"/>
    </row>
    <row r="40" spans="1:13" s="2" customFormat="1" ht="24" customHeight="1">
      <c r="A40" s="145"/>
      <c r="B40" s="153"/>
      <c r="C40" s="146"/>
      <c r="D40" s="146"/>
      <c r="E40" s="147"/>
      <c r="F40" s="148"/>
      <c r="G40" s="149"/>
      <c r="H40" s="156"/>
      <c r="I40" s="201">
        <f t="shared" si="0"/>
        <v>0</v>
      </c>
      <c r="J40" s="202"/>
      <c r="M40" s="71"/>
    </row>
    <row r="41" spans="1:13" s="2" customFormat="1" ht="24" customHeight="1">
      <c r="A41" s="145"/>
      <c r="B41" s="153"/>
      <c r="C41" s="146"/>
      <c r="D41" s="146"/>
      <c r="E41" s="147"/>
      <c r="F41" s="148"/>
      <c r="G41" s="149"/>
      <c r="H41" s="156"/>
      <c r="I41" s="201">
        <f t="shared" si="0"/>
        <v>0</v>
      </c>
      <c r="J41" s="202"/>
      <c r="M41" s="71"/>
    </row>
    <row r="42" spans="1:13" s="2" customFormat="1" ht="24" customHeight="1">
      <c r="A42" s="145"/>
      <c r="B42" s="153"/>
      <c r="C42" s="146"/>
      <c r="D42" s="146"/>
      <c r="E42" s="147"/>
      <c r="F42" s="148"/>
      <c r="G42" s="149"/>
      <c r="H42" s="156"/>
      <c r="I42" s="201">
        <f t="shared" si="0"/>
        <v>0</v>
      </c>
      <c r="J42" s="202"/>
      <c r="M42" s="71"/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201">
        <f t="shared" si="0"/>
        <v>0</v>
      </c>
      <c r="J43" s="202"/>
      <c r="M43" s="71" t="s">
        <v>26</v>
      </c>
    </row>
    <row r="44" spans="1:13" s="2" customFormat="1" ht="24" customHeight="1" thickBot="1">
      <c r="A44" s="163"/>
      <c r="B44" s="164"/>
      <c r="C44" s="165"/>
      <c r="D44" s="165"/>
      <c r="E44" s="166"/>
      <c r="F44" s="167"/>
      <c r="G44" s="168"/>
      <c r="H44" s="169"/>
      <c r="I44" s="199">
        <f t="shared" si="0"/>
        <v>0</v>
      </c>
      <c r="J44" s="200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/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42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15:J15"/>
    <mergeCell ref="I16:J16"/>
    <mergeCell ref="I17:J17"/>
    <mergeCell ref="I18:J18"/>
    <mergeCell ref="I38:J38"/>
    <mergeCell ref="I37:J37"/>
    <mergeCell ref="I36:J36"/>
    <mergeCell ref="I35:J35"/>
    <mergeCell ref="I25:J25"/>
    <mergeCell ref="I24:J24"/>
    <mergeCell ref="I19:J19"/>
    <mergeCell ref="I20:J20"/>
    <mergeCell ref="I21:J21"/>
    <mergeCell ref="I22:J22"/>
    <mergeCell ref="I23:J23"/>
    <mergeCell ref="I45:J45"/>
    <mergeCell ref="I44:J44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3:J43"/>
    <mergeCell ref="I42:J42"/>
    <mergeCell ref="I41:J41"/>
    <mergeCell ref="I40:J40"/>
    <mergeCell ref="I39:J39"/>
  </mergeCells>
  <phoneticPr fontId="3"/>
  <pageMargins left="0.59055118110236227" right="0" top="0" bottom="0" header="0" footer="0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62F2-ECF3-4771-96CE-C3A02961F2FE}">
  <sheetPr codeName="Sheet28"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ref="I13:I44" si="1">IFERROR(F13*H13,"")</f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1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1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1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1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1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1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1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1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1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1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1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1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1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1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1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1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1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1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1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1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1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1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1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1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1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1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1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1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1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1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1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35:J35"/>
    <mergeCell ref="I34:J34"/>
    <mergeCell ref="I33:J33"/>
    <mergeCell ref="I32:J32"/>
    <mergeCell ref="I12:J12"/>
    <mergeCell ref="I15:J15"/>
    <mergeCell ref="I3:J3"/>
    <mergeCell ref="A4:J4"/>
    <mergeCell ref="A6:E6"/>
    <mergeCell ref="A7:E7"/>
    <mergeCell ref="A8:D8"/>
    <mergeCell ref="A9:E9"/>
    <mergeCell ref="A11:E11"/>
    <mergeCell ref="I11:J11"/>
    <mergeCell ref="I25:J25"/>
    <mergeCell ref="I13:J13"/>
    <mergeCell ref="I14:J1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45:J45"/>
    <mergeCell ref="I26:J26"/>
    <mergeCell ref="I27:J27"/>
    <mergeCell ref="I28:J28"/>
    <mergeCell ref="I29:J29"/>
    <mergeCell ref="I30:J30"/>
    <mergeCell ref="I31:J31"/>
    <mergeCell ref="I40:J40"/>
    <mergeCell ref="I41:J41"/>
    <mergeCell ref="I42:J42"/>
    <mergeCell ref="I43:J43"/>
    <mergeCell ref="I44:J44"/>
    <mergeCell ref="I39:J39"/>
    <mergeCell ref="I38:J38"/>
    <mergeCell ref="I37:J37"/>
    <mergeCell ref="I36:J36"/>
  </mergeCells>
  <phoneticPr fontId="3"/>
  <pageMargins left="0.59055118110236227" right="0" top="0" bottom="0" header="0" footer="0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D5E-F3C4-4D92-9A44-D3F023A1E8EE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B07-59CC-42D0-8795-805BE60A52AA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見積書0</vt:lpstr>
      <vt:lpstr>見積書1</vt:lpstr>
      <vt:lpstr>見積書2</vt:lpstr>
      <vt:lpstr>見積書3</vt:lpstr>
      <vt:lpstr>見積書4</vt:lpstr>
      <vt:lpstr>見積書5</vt:lpstr>
      <vt:lpstr>見積書0!Print_Area</vt:lpstr>
      <vt:lpstr>見積書1!Print_Area</vt:lpstr>
      <vt:lpstr>見積書2!Print_Area</vt:lpstr>
      <vt:lpstr>見積書3!Print_Area</vt:lpstr>
      <vt:lpstr>見積書4!Print_Area</vt:lpstr>
      <vt:lpstr>見積書5!Print_Area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浮所裕史</cp:lastModifiedBy>
  <cp:lastPrinted>2025-06-01T00:37:37Z</cp:lastPrinted>
  <dcterms:created xsi:type="dcterms:W3CDTF">2023-04-28T12:16:44Z</dcterms:created>
  <dcterms:modified xsi:type="dcterms:W3CDTF">2025-09-09T07:37:08Z</dcterms:modified>
</cp:coreProperties>
</file>