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00" yWindow="5040" windowWidth="20565" windowHeight="2880" tabRatio="626" firstSheet="1" activeTab="26"/>
  </bookViews>
  <sheets>
    <sheet name="原本（人数多）" sheetId="536" r:id="rId1"/>
    <sheet name="6.1" sheetId="537" r:id="rId2"/>
    <sheet name="6.2" sheetId="538" r:id="rId3"/>
    <sheet name="6.3" sheetId="539" r:id="rId4"/>
    <sheet name="6.4" sheetId="540" r:id="rId5"/>
    <sheet name="6.5" sheetId="541" r:id="rId6"/>
    <sheet name="6.7" sheetId="542" r:id="rId7"/>
    <sheet name="6.8" sheetId="543" r:id="rId8"/>
    <sheet name="6.9" sheetId="544" r:id="rId9"/>
    <sheet name="6.10" sheetId="545" r:id="rId10"/>
    <sheet name="6.11" sheetId="546" r:id="rId11"/>
    <sheet name="6.12" sheetId="547" r:id="rId12"/>
    <sheet name="6.14" sheetId="548" r:id="rId13"/>
    <sheet name="6.15" sheetId="549" r:id="rId14"/>
    <sheet name="6.16" sheetId="550" r:id="rId15"/>
    <sheet name="6.17" sheetId="551" r:id="rId16"/>
    <sheet name="6.18" sheetId="552" r:id="rId17"/>
    <sheet name="6.19" sheetId="553" r:id="rId18"/>
    <sheet name="6.21" sheetId="554" r:id="rId19"/>
    <sheet name="6.22" sheetId="555" r:id="rId20"/>
    <sheet name="6.23" sheetId="556" r:id="rId21"/>
    <sheet name="6.24" sheetId="557" r:id="rId22"/>
    <sheet name="6.25" sheetId="558" r:id="rId23"/>
    <sheet name="6.26" sheetId="559" r:id="rId24"/>
    <sheet name="6.28" sheetId="560" r:id="rId25"/>
    <sheet name="6.29" sheetId="561" r:id="rId26"/>
    <sheet name="6.30" sheetId="562" r:id="rId27"/>
    <sheet name="Sheet2" sheetId="488" r:id="rId28"/>
  </sheets>
  <calcPr calcId="145621"/>
</workbook>
</file>

<file path=xl/calcChain.xml><?xml version="1.0" encoding="utf-8"?>
<calcChain xmlns="http://schemas.openxmlformats.org/spreadsheetml/2006/main">
  <c r="AM204" i="562" l="1"/>
  <c r="AM202" i="562"/>
  <c r="AM200" i="562"/>
  <c r="AM198" i="562"/>
  <c r="AM196" i="562"/>
  <c r="AM194" i="562"/>
  <c r="AM192" i="562"/>
  <c r="AM190" i="562"/>
  <c r="AM188" i="562"/>
  <c r="AM186" i="562"/>
  <c r="AM184" i="562"/>
  <c r="AM182" i="562"/>
  <c r="AM180" i="562"/>
  <c r="AM178" i="562"/>
  <c r="AM176" i="562"/>
  <c r="AM174" i="562"/>
  <c r="BA172" i="562"/>
  <c r="AZ172" i="562"/>
  <c r="AY172" i="562"/>
  <c r="AX172" i="562"/>
  <c r="Q164" i="562"/>
  <c r="P164" i="562"/>
  <c r="O164" i="562"/>
  <c r="N164" i="562"/>
  <c r="M164" i="562"/>
  <c r="L164" i="562"/>
  <c r="K164" i="562"/>
  <c r="C167" i="562" s="1"/>
  <c r="J164" i="562"/>
  <c r="I164" i="562"/>
  <c r="H164" i="562"/>
  <c r="G164" i="562"/>
  <c r="F164" i="562"/>
  <c r="Q162" i="562"/>
  <c r="O162" i="562"/>
  <c r="L162" i="562"/>
  <c r="C162" i="562"/>
  <c r="B162" i="562"/>
  <c r="Q161" i="562"/>
  <c r="O161" i="562"/>
  <c r="L161" i="562"/>
  <c r="C161" i="562"/>
  <c r="B161" i="562"/>
  <c r="Q160" i="562"/>
  <c r="O160" i="562"/>
  <c r="L160" i="562"/>
  <c r="C160" i="562"/>
  <c r="B160" i="562"/>
  <c r="Q159" i="562"/>
  <c r="O159" i="562"/>
  <c r="L159" i="562"/>
  <c r="C159" i="562"/>
  <c r="B159" i="562"/>
  <c r="Q158" i="562"/>
  <c r="O158" i="562"/>
  <c r="L158" i="562"/>
  <c r="C158" i="562"/>
  <c r="B158" i="562"/>
  <c r="Q157" i="562"/>
  <c r="O157" i="562"/>
  <c r="L157" i="562"/>
  <c r="C157" i="562"/>
  <c r="B157" i="562"/>
  <c r="Q156" i="562"/>
  <c r="O156" i="562"/>
  <c r="L156" i="562"/>
  <c r="C156" i="562"/>
  <c r="B156" i="562"/>
  <c r="Q155" i="562"/>
  <c r="O155" i="562"/>
  <c r="L155" i="562"/>
  <c r="C155" i="562"/>
  <c r="B155" i="562"/>
  <c r="Q154" i="562"/>
  <c r="O154" i="562"/>
  <c r="L154" i="562"/>
  <c r="C154" i="562"/>
  <c r="B154" i="562"/>
  <c r="Q153" i="562"/>
  <c r="O153" i="562"/>
  <c r="L153" i="562"/>
  <c r="C153" i="562"/>
  <c r="B153" i="562"/>
  <c r="Q152" i="562"/>
  <c r="O152" i="562"/>
  <c r="L152" i="562"/>
  <c r="C152" i="562"/>
  <c r="B152" i="562"/>
  <c r="Q151" i="562"/>
  <c r="O151" i="562"/>
  <c r="L151" i="562"/>
  <c r="C151" i="562"/>
  <c r="B151" i="562"/>
  <c r="Q150" i="562"/>
  <c r="O150" i="562"/>
  <c r="L150" i="562"/>
  <c r="C150" i="562"/>
  <c r="B150" i="562"/>
  <c r="Q149" i="562"/>
  <c r="O149" i="562"/>
  <c r="L149" i="562"/>
  <c r="C149" i="562"/>
  <c r="B149" i="562"/>
  <c r="Q148" i="562"/>
  <c r="O148" i="562"/>
  <c r="L148" i="562"/>
  <c r="C148" i="562"/>
  <c r="B148" i="562"/>
  <c r="Q147" i="562"/>
  <c r="O147" i="562"/>
  <c r="L147" i="562"/>
  <c r="C147" i="562"/>
  <c r="B147" i="562"/>
  <c r="Q144" i="562"/>
  <c r="P144" i="562"/>
  <c r="O144" i="562"/>
  <c r="N144" i="562"/>
  <c r="C28" i="562"/>
  <c r="C27" i="562"/>
  <c r="C26" i="562"/>
  <c r="C25" i="562"/>
  <c r="C164" i="562" l="1"/>
  <c r="C165" i="562"/>
  <c r="C166" i="562"/>
  <c r="AM204" i="561"/>
  <c r="AM202" i="561"/>
  <c r="AM200" i="561"/>
  <c r="AM198" i="561"/>
  <c r="AM196" i="561"/>
  <c r="AM194" i="561"/>
  <c r="AM192" i="561"/>
  <c r="AM190" i="561"/>
  <c r="AM188" i="561"/>
  <c r="AM186" i="561"/>
  <c r="AM184" i="561"/>
  <c r="AM182" i="561"/>
  <c r="AM180" i="561"/>
  <c r="AM178" i="561"/>
  <c r="AM176" i="561"/>
  <c r="AM174" i="561"/>
  <c r="BA172" i="561"/>
  <c r="AZ172" i="561"/>
  <c r="AY172" i="561"/>
  <c r="AX172" i="561"/>
  <c r="Q164" i="561"/>
  <c r="P164" i="561"/>
  <c r="O164" i="561"/>
  <c r="N164" i="561"/>
  <c r="M164" i="561"/>
  <c r="L164" i="561"/>
  <c r="K164" i="561"/>
  <c r="C167" i="561" s="1"/>
  <c r="J164" i="561"/>
  <c r="I164" i="561"/>
  <c r="H164" i="561"/>
  <c r="G164" i="561"/>
  <c r="F164" i="561"/>
  <c r="Q162" i="561"/>
  <c r="O162" i="561"/>
  <c r="L162" i="561"/>
  <c r="C162" i="561"/>
  <c r="B162" i="561"/>
  <c r="Q161" i="561"/>
  <c r="O161" i="561"/>
  <c r="L161" i="561"/>
  <c r="C161" i="561"/>
  <c r="B161" i="561"/>
  <c r="Q160" i="561"/>
  <c r="O160" i="561"/>
  <c r="L160" i="561"/>
  <c r="C160" i="561"/>
  <c r="B160" i="561"/>
  <c r="Q159" i="561"/>
  <c r="O159" i="561"/>
  <c r="L159" i="561"/>
  <c r="C159" i="561"/>
  <c r="B159" i="561"/>
  <c r="Q158" i="561"/>
  <c r="O158" i="561"/>
  <c r="L158" i="561"/>
  <c r="C158" i="561"/>
  <c r="B158" i="561"/>
  <c r="Q157" i="561"/>
  <c r="O157" i="561"/>
  <c r="L157" i="561"/>
  <c r="C157" i="561"/>
  <c r="B157" i="561"/>
  <c r="Q156" i="561"/>
  <c r="O156" i="561"/>
  <c r="L156" i="561"/>
  <c r="C156" i="561"/>
  <c r="B156" i="561"/>
  <c r="Q155" i="561"/>
  <c r="O155" i="561"/>
  <c r="L155" i="561"/>
  <c r="C155" i="561"/>
  <c r="B155" i="561"/>
  <c r="Q154" i="561"/>
  <c r="O154" i="561"/>
  <c r="L154" i="561"/>
  <c r="C154" i="561"/>
  <c r="B154" i="561"/>
  <c r="Q153" i="561"/>
  <c r="O153" i="561"/>
  <c r="L153" i="561"/>
  <c r="C153" i="561"/>
  <c r="B153" i="561"/>
  <c r="Q152" i="561"/>
  <c r="O152" i="561"/>
  <c r="L152" i="561"/>
  <c r="C152" i="561"/>
  <c r="B152" i="561"/>
  <c r="Q151" i="561"/>
  <c r="O151" i="561"/>
  <c r="L151" i="561"/>
  <c r="C151" i="561"/>
  <c r="B151" i="561"/>
  <c r="Q150" i="561"/>
  <c r="O150" i="561"/>
  <c r="L150" i="561"/>
  <c r="C150" i="561"/>
  <c r="B150" i="561"/>
  <c r="Q149" i="561"/>
  <c r="O149" i="561"/>
  <c r="L149" i="561"/>
  <c r="C149" i="561"/>
  <c r="B149" i="561"/>
  <c r="Q148" i="561"/>
  <c r="O148" i="561"/>
  <c r="L148" i="561"/>
  <c r="C148" i="561"/>
  <c r="B148" i="561"/>
  <c r="Q147" i="561"/>
  <c r="O147" i="561"/>
  <c r="L147" i="561"/>
  <c r="C147" i="561"/>
  <c r="B147" i="561"/>
  <c r="Q144" i="561"/>
  <c r="P144" i="561"/>
  <c r="O144" i="561"/>
  <c r="N144" i="561"/>
  <c r="C28" i="561"/>
  <c r="C27" i="561"/>
  <c r="C26" i="561"/>
  <c r="C25" i="561"/>
  <c r="C164" i="561" l="1"/>
  <c r="C166" i="561"/>
  <c r="C165" i="561"/>
  <c r="AM204" i="560"/>
  <c r="AM202" i="560"/>
  <c r="AM200" i="560"/>
  <c r="AM198" i="560"/>
  <c r="AM196" i="560"/>
  <c r="AM194" i="560"/>
  <c r="AM192" i="560"/>
  <c r="AM190" i="560"/>
  <c r="AM188" i="560"/>
  <c r="AM186" i="560"/>
  <c r="AM184" i="560"/>
  <c r="AM182" i="560"/>
  <c r="AM180" i="560"/>
  <c r="AM178" i="560"/>
  <c r="AM176" i="560"/>
  <c r="AM174" i="560"/>
  <c r="BA172" i="560"/>
  <c r="AZ172" i="560"/>
  <c r="AY172" i="560"/>
  <c r="AX172" i="560"/>
  <c r="Q164" i="560"/>
  <c r="P164" i="560"/>
  <c r="O164" i="560"/>
  <c r="N164" i="560"/>
  <c r="M164" i="560"/>
  <c r="L164" i="560"/>
  <c r="K164" i="560"/>
  <c r="C167" i="560" s="1"/>
  <c r="J164" i="560"/>
  <c r="I164" i="560"/>
  <c r="H164" i="560"/>
  <c r="G164" i="560"/>
  <c r="F164" i="560"/>
  <c r="Q162" i="560"/>
  <c r="O162" i="560"/>
  <c r="L162" i="560"/>
  <c r="C162" i="560"/>
  <c r="B162" i="560"/>
  <c r="Q161" i="560"/>
  <c r="O161" i="560"/>
  <c r="L161" i="560"/>
  <c r="C161" i="560"/>
  <c r="B161" i="560"/>
  <c r="Q160" i="560"/>
  <c r="O160" i="560"/>
  <c r="L160" i="560"/>
  <c r="C160" i="560"/>
  <c r="B160" i="560"/>
  <c r="Q159" i="560"/>
  <c r="O159" i="560"/>
  <c r="L159" i="560"/>
  <c r="C159" i="560"/>
  <c r="B159" i="560"/>
  <c r="Q158" i="560"/>
  <c r="O158" i="560"/>
  <c r="L158" i="560"/>
  <c r="C158" i="560"/>
  <c r="B158" i="560"/>
  <c r="Q157" i="560"/>
  <c r="O157" i="560"/>
  <c r="L157" i="560"/>
  <c r="C157" i="560"/>
  <c r="B157" i="560"/>
  <c r="Q156" i="560"/>
  <c r="O156" i="560"/>
  <c r="L156" i="560"/>
  <c r="C156" i="560"/>
  <c r="B156" i="560"/>
  <c r="Q155" i="560"/>
  <c r="O155" i="560"/>
  <c r="L155" i="560"/>
  <c r="C155" i="560"/>
  <c r="B155" i="560"/>
  <c r="Q154" i="560"/>
  <c r="O154" i="560"/>
  <c r="L154" i="560"/>
  <c r="C154" i="560"/>
  <c r="B154" i="560"/>
  <c r="Q153" i="560"/>
  <c r="O153" i="560"/>
  <c r="L153" i="560"/>
  <c r="C153" i="560"/>
  <c r="B153" i="560"/>
  <c r="Q152" i="560"/>
  <c r="O152" i="560"/>
  <c r="L152" i="560"/>
  <c r="C152" i="560"/>
  <c r="B152" i="560"/>
  <c r="Q151" i="560"/>
  <c r="O151" i="560"/>
  <c r="L151" i="560"/>
  <c r="C151" i="560"/>
  <c r="B151" i="560"/>
  <c r="Q150" i="560"/>
  <c r="O150" i="560"/>
  <c r="L150" i="560"/>
  <c r="C150" i="560"/>
  <c r="B150" i="560"/>
  <c r="Q149" i="560"/>
  <c r="O149" i="560"/>
  <c r="L149" i="560"/>
  <c r="C149" i="560"/>
  <c r="B149" i="560"/>
  <c r="Q148" i="560"/>
  <c r="O148" i="560"/>
  <c r="L148" i="560"/>
  <c r="C148" i="560"/>
  <c r="B148" i="560"/>
  <c r="Q147" i="560"/>
  <c r="O147" i="560"/>
  <c r="L147" i="560"/>
  <c r="C147" i="560"/>
  <c r="B147" i="560"/>
  <c r="Q144" i="560"/>
  <c r="P144" i="560"/>
  <c r="O144" i="560"/>
  <c r="N144" i="560"/>
  <c r="C28" i="560"/>
  <c r="C27" i="560"/>
  <c r="C26" i="560"/>
  <c r="C25" i="560"/>
  <c r="C164" i="560" l="1"/>
  <c r="C166" i="560"/>
  <c r="C165" i="560"/>
  <c r="AM204" i="559"/>
  <c r="AM202" i="559"/>
  <c r="AM200" i="559"/>
  <c r="AM198" i="559"/>
  <c r="AM196" i="559"/>
  <c r="AM194" i="559"/>
  <c r="AM192" i="559"/>
  <c r="AM190" i="559"/>
  <c r="AM188" i="559"/>
  <c r="AM186" i="559"/>
  <c r="AM184" i="559"/>
  <c r="AM182" i="559"/>
  <c r="AM180" i="559"/>
  <c r="AM178" i="559"/>
  <c r="AM176" i="559"/>
  <c r="AM174" i="559"/>
  <c r="BA172" i="559"/>
  <c r="AZ172" i="559"/>
  <c r="AY172" i="559"/>
  <c r="AX172" i="559"/>
  <c r="Q164" i="559"/>
  <c r="P164" i="559"/>
  <c r="O164" i="559"/>
  <c r="N164" i="559"/>
  <c r="M164" i="559"/>
  <c r="L164" i="559"/>
  <c r="K164" i="559"/>
  <c r="J164" i="559"/>
  <c r="I164" i="559"/>
  <c r="H164" i="559"/>
  <c r="G164" i="559"/>
  <c r="F164" i="559"/>
  <c r="Q162" i="559"/>
  <c r="O162" i="559"/>
  <c r="L162" i="559"/>
  <c r="C162" i="559"/>
  <c r="B162" i="559"/>
  <c r="Q161" i="559"/>
  <c r="O161" i="559"/>
  <c r="L161" i="559"/>
  <c r="C161" i="559"/>
  <c r="B161" i="559"/>
  <c r="Q160" i="559"/>
  <c r="O160" i="559"/>
  <c r="L160" i="559"/>
  <c r="C160" i="559"/>
  <c r="B160" i="559"/>
  <c r="Q159" i="559"/>
  <c r="O159" i="559"/>
  <c r="L159" i="559"/>
  <c r="C159" i="559"/>
  <c r="B159" i="559"/>
  <c r="Q158" i="559"/>
  <c r="O158" i="559"/>
  <c r="L158" i="559"/>
  <c r="C158" i="559"/>
  <c r="B158" i="559"/>
  <c r="Q157" i="559"/>
  <c r="O157" i="559"/>
  <c r="L157" i="559"/>
  <c r="C157" i="559"/>
  <c r="B157" i="559"/>
  <c r="Q156" i="559"/>
  <c r="O156" i="559"/>
  <c r="L156" i="559"/>
  <c r="C156" i="559"/>
  <c r="B156" i="559"/>
  <c r="Q155" i="559"/>
  <c r="O155" i="559"/>
  <c r="L155" i="559"/>
  <c r="C155" i="559"/>
  <c r="B155" i="559"/>
  <c r="Q154" i="559"/>
  <c r="O154" i="559"/>
  <c r="L154" i="559"/>
  <c r="C154" i="559"/>
  <c r="B154" i="559"/>
  <c r="Q153" i="559"/>
  <c r="O153" i="559"/>
  <c r="L153" i="559"/>
  <c r="C153" i="559"/>
  <c r="B153" i="559"/>
  <c r="Q152" i="559"/>
  <c r="O152" i="559"/>
  <c r="L152" i="559"/>
  <c r="C152" i="559"/>
  <c r="B152" i="559"/>
  <c r="Q151" i="559"/>
  <c r="O151" i="559"/>
  <c r="L151" i="559"/>
  <c r="C151" i="559"/>
  <c r="B151" i="559"/>
  <c r="Q150" i="559"/>
  <c r="O150" i="559"/>
  <c r="L150" i="559"/>
  <c r="C150" i="559"/>
  <c r="B150" i="559"/>
  <c r="Q149" i="559"/>
  <c r="O149" i="559"/>
  <c r="L149" i="559"/>
  <c r="C149" i="559"/>
  <c r="B149" i="559"/>
  <c r="Q148" i="559"/>
  <c r="O148" i="559"/>
  <c r="L148" i="559"/>
  <c r="C148" i="559"/>
  <c r="B148" i="559"/>
  <c r="Q147" i="559"/>
  <c r="O147" i="559"/>
  <c r="L147" i="559"/>
  <c r="C147" i="559"/>
  <c r="B147" i="559"/>
  <c r="Q144" i="559"/>
  <c r="P144" i="559"/>
  <c r="O144" i="559"/>
  <c r="N144" i="559"/>
  <c r="C28" i="559"/>
  <c r="C27" i="559"/>
  <c r="C26" i="559"/>
  <c r="C25" i="559"/>
  <c r="AM204" i="558"/>
  <c r="AM202" i="558"/>
  <c r="AM200" i="558"/>
  <c r="AM198" i="558"/>
  <c r="AM196" i="558"/>
  <c r="AM194" i="558"/>
  <c r="AM192" i="558"/>
  <c r="AM190" i="558"/>
  <c r="AM188" i="558"/>
  <c r="AM186" i="558"/>
  <c r="AM184" i="558"/>
  <c r="AM182" i="558"/>
  <c r="AM180" i="558"/>
  <c r="AM178" i="558"/>
  <c r="AM176" i="558"/>
  <c r="AM174" i="558"/>
  <c r="BA172" i="558"/>
  <c r="AZ172" i="558"/>
  <c r="AY172" i="558"/>
  <c r="AX172" i="558"/>
  <c r="Q164" i="558"/>
  <c r="P164" i="558"/>
  <c r="O164" i="558"/>
  <c r="N164" i="558"/>
  <c r="M164" i="558"/>
  <c r="L164" i="558"/>
  <c r="K164" i="558"/>
  <c r="J164" i="558"/>
  <c r="I164" i="558"/>
  <c r="H164" i="558"/>
  <c r="G164" i="558"/>
  <c r="F164" i="558"/>
  <c r="Q162" i="558"/>
  <c r="O162" i="558"/>
  <c r="L162" i="558"/>
  <c r="C162" i="558"/>
  <c r="B162" i="558"/>
  <c r="Q161" i="558"/>
  <c r="O161" i="558"/>
  <c r="L161" i="558"/>
  <c r="C161" i="558"/>
  <c r="B161" i="558"/>
  <c r="Q160" i="558"/>
  <c r="O160" i="558"/>
  <c r="L160" i="558"/>
  <c r="C160" i="558"/>
  <c r="B160" i="558"/>
  <c r="Q159" i="558"/>
  <c r="O159" i="558"/>
  <c r="L159" i="558"/>
  <c r="C159" i="558"/>
  <c r="B159" i="558"/>
  <c r="Q158" i="558"/>
  <c r="O158" i="558"/>
  <c r="L158" i="558"/>
  <c r="C158" i="558"/>
  <c r="B158" i="558"/>
  <c r="Q157" i="558"/>
  <c r="O157" i="558"/>
  <c r="L157" i="558"/>
  <c r="C157" i="558"/>
  <c r="B157" i="558"/>
  <c r="Q156" i="558"/>
  <c r="O156" i="558"/>
  <c r="L156" i="558"/>
  <c r="C156" i="558"/>
  <c r="B156" i="558"/>
  <c r="Q155" i="558"/>
  <c r="O155" i="558"/>
  <c r="L155" i="558"/>
  <c r="C155" i="558"/>
  <c r="B155" i="558"/>
  <c r="Q154" i="558"/>
  <c r="O154" i="558"/>
  <c r="L154" i="558"/>
  <c r="C154" i="558"/>
  <c r="B154" i="558"/>
  <c r="Q153" i="558"/>
  <c r="O153" i="558"/>
  <c r="L153" i="558"/>
  <c r="C153" i="558"/>
  <c r="B153" i="558"/>
  <c r="Q152" i="558"/>
  <c r="O152" i="558"/>
  <c r="L152" i="558"/>
  <c r="C152" i="558"/>
  <c r="B152" i="558"/>
  <c r="Q151" i="558"/>
  <c r="O151" i="558"/>
  <c r="L151" i="558"/>
  <c r="C151" i="558"/>
  <c r="B151" i="558"/>
  <c r="Q150" i="558"/>
  <c r="O150" i="558"/>
  <c r="L150" i="558"/>
  <c r="C150" i="558"/>
  <c r="B150" i="558"/>
  <c r="Q149" i="558"/>
  <c r="O149" i="558"/>
  <c r="L149" i="558"/>
  <c r="C149" i="558"/>
  <c r="B149" i="558"/>
  <c r="Q148" i="558"/>
  <c r="O148" i="558"/>
  <c r="L148" i="558"/>
  <c r="C148" i="558"/>
  <c r="B148" i="558"/>
  <c r="Q147" i="558"/>
  <c r="O147" i="558"/>
  <c r="L147" i="558"/>
  <c r="C147" i="558"/>
  <c r="C165" i="558" s="1"/>
  <c r="B147" i="558"/>
  <c r="Q144" i="558"/>
  <c r="P144" i="558"/>
  <c r="O144" i="558"/>
  <c r="N144" i="558"/>
  <c r="C28" i="558"/>
  <c r="C27" i="558"/>
  <c r="C26" i="558"/>
  <c r="C25" i="558"/>
  <c r="C167" i="558" l="1"/>
  <c r="C165" i="559"/>
  <c r="C167" i="559"/>
  <c r="C164" i="559"/>
  <c r="C166" i="559"/>
  <c r="C164" i="558"/>
  <c r="C166" i="558"/>
  <c r="AM204" i="557"/>
  <c r="AM202" i="557"/>
  <c r="AM200" i="557"/>
  <c r="AM198" i="557"/>
  <c r="AM196" i="557"/>
  <c r="AM194" i="557"/>
  <c r="AM192" i="557"/>
  <c r="AM190" i="557"/>
  <c r="AM188" i="557"/>
  <c r="AM186" i="557"/>
  <c r="AM184" i="557"/>
  <c r="AM182" i="557"/>
  <c r="AM180" i="557"/>
  <c r="AM178" i="557"/>
  <c r="AM176" i="557"/>
  <c r="AM174" i="557"/>
  <c r="BA172" i="557"/>
  <c r="AZ172" i="557"/>
  <c r="AY172" i="557"/>
  <c r="AX172" i="557"/>
  <c r="Q164" i="557"/>
  <c r="P164" i="557"/>
  <c r="O164" i="557"/>
  <c r="N164" i="557"/>
  <c r="M164" i="557"/>
  <c r="L164" i="557"/>
  <c r="K164" i="557"/>
  <c r="C167" i="557" s="1"/>
  <c r="J164" i="557"/>
  <c r="I164" i="557"/>
  <c r="H164" i="557"/>
  <c r="G164" i="557"/>
  <c r="F164" i="557"/>
  <c r="Q162" i="557"/>
  <c r="O162" i="557"/>
  <c r="L162" i="557"/>
  <c r="C162" i="557"/>
  <c r="B162" i="557"/>
  <c r="Q161" i="557"/>
  <c r="O161" i="557"/>
  <c r="L161" i="557"/>
  <c r="C161" i="557"/>
  <c r="B161" i="557"/>
  <c r="Q160" i="557"/>
  <c r="O160" i="557"/>
  <c r="L160" i="557"/>
  <c r="C160" i="557"/>
  <c r="B160" i="557"/>
  <c r="Q159" i="557"/>
  <c r="O159" i="557"/>
  <c r="L159" i="557"/>
  <c r="C159" i="557"/>
  <c r="B159" i="557"/>
  <c r="Q158" i="557"/>
  <c r="O158" i="557"/>
  <c r="L158" i="557"/>
  <c r="C158" i="557"/>
  <c r="B158" i="557"/>
  <c r="Q157" i="557"/>
  <c r="O157" i="557"/>
  <c r="L157" i="557"/>
  <c r="C157" i="557"/>
  <c r="B157" i="557"/>
  <c r="Q156" i="557"/>
  <c r="O156" i="557"/>
  <c r="L156" i="557"/>
  <c r="C156" i="557"/>
  <c r="B156" i="557"/>
  <c r="Q155" i="557"/>
  <c r="O155" i="557"/>
  <c r="L155" i="557"/>
  <c r="C155" i="557"/>
  <c r="B155" i="557"/>
  <c r="Q154" i="557"/>
  <c r="O154" i="557"/>
  <c r="L154" i="557"/>
  <c r="C154" i="557"/>
  <c r="B154" i="557"/>
  <c r="Q153" i="557"/>
  <c r="O153" i="557"/>
  <c r="L153" i="557"/>
  <c r="C153" i="557"/>
  <c r="B153" i="557"/>
  <c r="Q152" i="557"/>
  <c r="O152" i="557"/>
  <c r="L152" i="557"/>
  <c r="C152" i="557"/>
  <c r="B152" i="557"/>
  <c r="Q151" i="557"/>
  <c r="O151" i="557"/>
  <c r="L151" i="557"/>
  <c r="C151" i="557"/>
  <c r="B151" i="557"/>
  <c r="Q150" i="557"/>
  <c r="O150" i="557"/>
  <c r="L150" i="557"/>
  <c r="C150" i="557"/>
  <c r="B150" i="557"/>
  <c r="Q149" i="557"/>
  <c r="O149" i="557"/>
  <c r="L149" i="557"/>
  <c r="C149" i="557"/>
  <c r="B149" i="557"/>
  <c r="Q148" i="557"/>
  <c r="O148" i="557"/>
  <c r="L148" i="557"/>
  <c r="C148" i="557"/>
  <c r="B148" i="557"/>
  <c r="Q147" i="557"/>
  <c r="O147" i="557"/>
  <c r="L147" i="557"/>
  <c r="C147" i="557"/>
  <c r="B147" i="557"/>
  <c r="Q144" i="557"/>
  <c r="P144" i="557"/>
  <c r="O144" i="557"/>
  <c r="N144" i="557"/>
  <c r="C28" i="557"/>
  <c r="C27" i="557"/>
  <c r="C26" i="557"/>
  <c r="C25" i="557"/>
  <c r="C164" i="557" l="1"/>
  <c r="C166" i="557"/>
  <c r="C165" i="557"/>
  <c r="AM204" i="556"/>
  <c r="AM202" i="556"/>
  <c r="AM200" i="556"/>
  <c r="AM198" i="556"/>
  <c r="AM196" i="556"/>
  <c r="AM194" i="556"/>
  <c r="AM192" i="556"/>
  <c r="AM190" i="556"/>
  <c r="AM188" i="556"/>
  <c r="AM186" i="556"/>
  <c r="AM184" i="556"/>
  <c r="AM182" i="556"/>
  <c r="AM180" i="556"/>
  <c r="AM178" i="556"/>
  <c r="AM176" i="556"/>
  <c r="AM174" i="556"/>
  <c r="BA172" i="556"/>
  <c r="AZ172" i="556"/>
  <c r="AY172" i="556"/>
  <c r="AX172" i="556"/>
  <c r="Q164" i="556"/>
  <c r="P164" i="556"/>
  <c r="O164" i="556"/>
  <c r="N164" i="556"/>
  <c r="M164" i="556"/>
  <c r="L164" i="556"/>
  <c r="K164" i="556"/>
  <c r="C167" i="556" s="1"/>
  <c r="J164" i="556"/>
  <c r="I164" i="556"/>
  <c r="H164" i="556"/>
  <c r="G164" i="556"/>
  <c r="F164" i="556"/>
  <c r="Q162" i="556"/>
  <c r="O162" i="556"/>
  <c r="L162" i="556"/>
  <c r="C162" i="556"/>
  <c r="B162" i="556"/>
  <c r="Q161" i="556"/>
  <c r="O161" i="556"/>
  <c r="L161" i="556"/>
  <c r="C161" i="556"/>
  <c r="B161" i="556"/>
  <c r="Q160" i="556"/>
  <c r="O160" i="556"/>
  <c r="L160" i="556"/>
  <c r="C160" i="556"/>
  <c r="B160" i="556"/>
  <c r="Q159" i="556"/>
  <c r="O159" i="556"/>
  <c r="L159" i="556"/>
  <c r="C159" i="556"/>
  <c r="B159" i="556"/>
  <c r="Q158" i="556"/>
  <c r="O158" i="556"/>
  <c r="L158" i="556"/>
  <c r="C158" i="556"/>
  <c r="B158" i="556"/>
  <c r="Q157" i="556"/>
  <c r="O157" i="556"/>
  <c r="L157" i="556"/>
  <c r="C157" i="556"/>
  <c r="B157" i="556"/>
  <c r="Q156" i="556"/>
  <c r="O156" i="556"/>
  <c r="L156" i="556"/>
  <c r="C156" i="556"/>
  <c r="B156" i="556"/>
  <c r="Q155" i="556"/>
  <c r="O155" i="556"/>
  <c r="L155" i="556"/>
  <c r="C155" i="556"/>
  <c r="B155" i="556"/>
  <c r="Q154" i="556"/>
  <c r="O154" i="556"/>
  <c r="L154" i="556"/>
  <c r="C154" i="556"/>
  <c r="B154" i="556"/>
  <c r="Q153" i="556"/>
  <c r="O153" i="556"/>
  <c r="L153" i="556"/>
  <c r="C153" i="556"/>
  <c r="B153" i="556"/>
  <c r="Q152" i="556"/>
  <c r="O152" i="556"/>
  <c r="L152" i="556"/>
  <c r="C152" i="556"/>
  <c r="B152" i="556"/>
  <c r="Q151" i="556"/>
  <c r="O151" i="556"/>
  <c r="L151" i="556"/>
  <c r="C151" i="556"/>
  <c r="B151" i="556"/>
  <c r="Q150" i="556"/>
  <c r="O150" i="556"/>
  <c r="L150" i="556"/>
  <c r="C150" i="556"/>
  <c r="B150" i="556"/>
  <c r="Q149" i="556"/>
  <c r="O149" i="556"/>
  <c r="L149" i="556"/>
  <c r="C149" i="556"/>
  <c r="B149" i="556"/>
  <c r="Q148" i="556"/>
  <c r="O148" i="556"/>
  <c r="L148" i="556"/>
  <c r="C148" i="556"/>
  <c r="B148" i="556"/>
  <c r="Q147" i="556"/>
  <c r="O147" i="556"/>
  <c r="L147" i="556"/>
  <c r="C147" i="556"/>
  <c r="B147" i="556"/>
  <c r="Q144" i="556"/>
  <c r="P144" i="556"/>
  <c r="O144" i="556"/>
  <c r="N144" i="556"/>
  <c r="C28" i="556"/>
  <c r="C27" i="556"/>
  <c r="C26" i="556"/>
  <c r="C25" i="556"/>
  <c r="C166" i="556" l="1"/>
  <c r="C164" i="556"/>
  <c r="C165" i="556"/>
  <c r="AM204" i="555"/>
  <c r="AM202" i="555"/>
  <c r="AM200" i="555"/>
  <c r="AM198" i="555"/>
  <c r="AM196" i="555"/>
  <c r="AM194" i="555"/>
  <c r="AM192" i="555"/>
  <c r="AM190" i="555"/>
  <c r="AM188" i="555"/>
  <c r="AM186" i="555"/>
  <c r="AM184" i="555"/>
  <c r="AM182" i="555"/>
  <c r="AM180" i="555"/>
  <c r="AM178" i="555"/>
  <c r="AM176" i="555"/>
  <c r="AM174" i="555"/>
  <c r="BA172" i="555"/>
  <c r="AZ172" i="555"/>
  <c r="AY172" i="555"/>
  <c r="AX172" i="555"/>
  <c r="Q164" i="555"/>
  <c r="P164" i="555"/>
  <c r="O164" i="555"/>
  <c r="N164" i="555"/>
  <c r="M164" i="555"/>
  <c r="L164" i="555"/>
  <c r="K164" i="555"/>
  <c r="C167" i="555" s="1"/>
  <c r="J164" i="555"/>
  <c r="I164" i="555"/>
  <c r="H164" i="555"/>
  <c r="G164" i="555"/>
  <c r="F164" i="555"/>
  <c r="Q162" i="555"/>
  <c r="O162" i="555"/>
  <c r="L162" i="555"/>
  <c r="C162" i="555"/>
  <c r="B162" i="555"/>
  <c r="Q161" i="555"/>
  <c r="O161" i="555"/>
  <c r="L161" i="555"/>
  <c r="C161" i="555"/>
  <c r="B161" i="555"/>
  <c r="Q160" i="555"/>
  <c r="O160" i="555"/>
  <c r="L160" i="555"/>
  <c r="C160" i="555"/>
  <c r="B160" i="555"/>
  <c r="Q159" i="555"/>
  <c r="O159" i="555"/>
  <c r="L159" i="555"/>
  <c r="C159" i="555"/>
  <c r="B159" i="555"/>
  <c r="Q158" i="555"/>
  <c r="O158" i="555"/>
  <c r="L158" i="555"/>
  <c r="C158" i="555"/>
  <c r="B158" i="555"/>
  <c r="Q157" i="555"/>
  <c r="O157" i="555"/>
  <c r="L157" i="555"/>
  <c r="C157" i="555"/>
  <c r="B157" i="555"/>
  <c r="Q156" i="555"/>
  <c r="O156" i="555"/>
  <c r="L156" i="555"/>
  <c r="C156" i="555"/>
  <c r="B156" i="555"/>
  <c r="Q155" i="555"/>
  <c r="O155" i="555"/>
  <c r="L155" i="555"/>
  <c r="C155" i="555"/>
  <c r="B155" i="555"/>
  <c r="Q154" i="555"/>
  <c r="O154" i="555"/>
  <c r="L154" i="555"/>
  <c r="C154" i="555"/>
  <c r="B154" i="555"/>
  <c r="Q153" i="555"/>
  <c r="O153" i="555"/>
  <c r="L153" i="555"/>
  <c r="C153" i="555"/>
  <c r="B153" i="555"/>
  <c r="Q152" i="555"/>
  <c r="O152" i="555"/>
  <c r="L152" i="555"/>
  <c r="C152" i="555"/>
  <c r="B152" i="555"/>
  <c r="Q151" i="555"/>
  <c r="O151" i="555"/>
  <c r="L151" i="555"/>
  <c r="C151" i="555"/>
  <c r="B151" i="555"/>
  <c r="Q150" i="555"/>
  <c r="O150" i="555"/>
  <c r="L150" i="555"/>
  <c r="C150" i="555"/>
  <c r="B150" i="555"/>
  <c r="Q149" i="555"/>
  <c r="O149" i="555"/>
  <c r="L149" i="555"/>
  <c r="C149" i="555"/>
  <c r="B149" i="555"/>
  <c r="Q148" i="555"/>
  <c r="O148" i="555"/>
  <c r="L148" i="555"/>
  <c r="C148" i="555"/>
  <c r="B148" i="555"/>
  <c r="Q147" i="555"/>
  <c r="O147" i="555"/>
  <c r="L147" i="555"/>
  <c r="C147" i="555"/>
  <c r="B147" i="555"/>
  <c r="Q144" i="555"/>
  <c r="P144" i="555"/>
  <c r="O144" i="555"/>
  <c r="N144" i="555"/>
  <c r="C28" i="555"/>
  <c r="C27" i="555"/>
  <c r="C26" i="555"/>
  <c r="C25" i="555"/>
  <c r="C164" i="555" l="1"/>
  <c r="C166" i="555"/>
  <c r="C165" i="555"/>
  <c r="AM204" i="554"/>
  <c r="AM202" i="554"/>
  <c r="AM200" i="554"/>
  <c r="AM198" i="554"/>
  <c r="AM196" i="554"/>
  <c r="AM194" i="554"/>
  <c r="AM192" i="554"/>
  <c r="AM190" i="554"/>
  <c r="AM188" i="554"/>
  <c r="AM186" i="554"/>
  <c r="AM184" i="554"/>
  <c r="AM182" i="554"/>
  <c r="AM180" i="554"/>
  <c r="AM178" i="554"/>
  <c r="AM176" i="554"/>
  <c r="AM174" i="554"/>
  <c r="BA172" i="554"/>
  <c r="AZ172" i="554"/>
  <c r="AY172" i="554"/>
  <c r="AX172" i="554"/>
  <c r="Q164" i="554"/>
  <c r="P164" i="554"/>
  <c r="O164" i="554"/>
  <c r="N164" i="554"/>
  <c r="M164" i="554"/>
  <c r="L164" i="554"/>
  <c r="K164" i="554"/>
  <c r="C167" i="554" s="1"/>
  <c r="J164" i="554"/>
  <c r="I164" i="554"/>
  <c r="H164" i="554"/>
  <c r="G164" i="554"/>
  <c r="F164" i="554"/>
  <c r="Q162" i="554"/>
  <c r="O162" i="554"/>
  <c r="L162" i="554"/>
  <c r="C162" i="554"/>
  <c r="B162" i="554"/>
  <c r="Q161" i="554"/>
  <c r="O161" i="554"/>
  <c r="L161" i="554"/>
  <c r="C161" i="554"/>
  <c r="B161" i="554"/>
  <c r="Q160" i="554"/>
  <c r="O160" i="554"/>
  <c r="L160" i="554"/>
  <c r="C160" i="554"/>
  <c r="B160" i="554"/>
  <c r="Q159" i="554"/>
  <c r="O159" i="554"/>
  <c r="L159" i="554"/>
  <c r="C159" i="554"/>
  <c r="B159" i="554"/>
  <c r="Q158" i="554"/>
  <c r="O158" i="554"/>
  <c r="L158" i="554"/>
  <c r="C158" i="554"/>
  <c r="B158" i="554"/>
  <c r="Q157" i="554"/>
  <c r="O157" i="554"/>
  <c r="L157" i="554"/>
  <c r="C157" i="554"/>
  <c r="B157" i="554"/>
  <c r="Q156" i="554"/>
  <c r="O156" i="554"/>
  <c r="L156" i="554"/>
  <c r="C156" i="554"/>
  <c r="B156" i="554"/>
  <c r="Q155" i="554"/>
  <c r="O155" i="554"/>
  <c r="L155" i="554"/>
  <c r="C155" i="554"/>
  <c r="B155" i="554"/>
  <c r="Q154" i="554"/>
  <c r="O154" i="554"/>
  <c r="L154" i="554"/>
  <c r="C154" i="554"/>
  <c r="B154" i="554"/>
  <c r="Q153" i="554"/>
  <c r="O153" i="554"/>
  <c r="L153" i="554"/>
  <c r="C153" i="554"/>
  <c r="B153" i="554"/>
  <c r="Q152" i="554"/>
  <c r="O152" i="554"/>
  <c r="L152" i="554"/>
  <c r="C152" i="554"/>
  <c r="B152" i="554"/>
  <c r="Q151" i="554"/>
  <c r="O151" i="554"/>
  <c r="L151" i="554"/>
  <c r="C151" i="554"/>
  <c r="B151" i="554"/>
  <c r="Q150" i="554"/>
  <c r="O150" i="554"/>
  <c r="L150" i="554"/>
  <c r="C150" i="554"/>
  <c r="B150" i="554"/>
  <c r="Q149" i="554"/>
  <c r="O149" i="554"/>
  <c r="L149" i="554"/>
  <c r="C149" i="554"/>
  <c r="B149" i="554"/>
  <c r="Q148" i="554"/>
  <c r="O148" i="554"/>
  <c r="L148" i="554"/>
  <c r="C148" i="554"/>
  <c r="B148" i="554"/>
  <c r="Q147" i="554"/>
  <c r="O147" i="554"/>
  <c r="L147" i="554"/>
  <c r="C147" i="554"/>
  <c r="B147" i="554"/>
  <c r="Q144" i="554"/>
  <c r="P144" i="554"/>
  <c r="O144" i="554"/>
  <c r="N144" i="554"/>
  <c r="C28" i="554"/>
  <c r="C27" i="554"/>
  <c r="C26" i="554"/>
  <c r="C25" i="554"/>
  <c r="C165" i="554" l="1"/>
  <c r="C164" i="554"/>
  <c r="C166" i="554"/>
  <c r="AM204" i="553"/>
  <c r="AM202" i="553"/>
  <c r="AM200" i="553"/>
  <c r="AM198" i="553"/>
  <c r="AM196" i="553"/>
  <c r="AM194" i="553"/>
  <c r="AM192" i="553"/>
  <c r="AM190" i="553"/>
  <c r="AM188" i="553"/>
  <c r="AM186" i="553"/>
  <c r="AM184" i="553"/>
  <c r="AM182" i="553"/>
  <c r="AM180" i="553"/>
  <c r="AM178" i="553"/>
  <c r="AM176" i="553"/>
  <c r="AM174" i="553"/>
  <c r="BA172" i="553"/>
  <c r="AZ172" i="553"/>
  <c r="AY172" i="553"/>
  <c r="AX172" i="553"/>
  <c r="Q164" i="553"/>
  <c r="P164" i="553"/>
  <c r="O164" i="553"/>
  <c r="N164" i="553"/>
  <c r="M164" i="553"/>
  <c r="L164" i="553"/>
  <c r="K164" i="553"/>
  <c r="C167" i="553" s="1"/>
  <c r="J164" i="553"/>
  <c r="I164" i="553"/>
  <c r="H164" i="553"/>
  <c r="G164" i="553"/>
  <c r="F164" i="553"/>
  <c r="Q162" i="553"/>
  <c r="O162" i="553"/>
  <c r="L162" i="553"/>
  <c r="C162" i="553"/>
  <c r="B162" i="553"/>
  <c r="Q161" i="553"/>
  <c r="O161" i="553"/>
  <c r="L161" i="553"/>
  <c r="C161" i="553"/>
  <c r="B161" i="553"/>
  <c r="Q160" i="553"/>
  <c r="O160" i="553"/>
  <c r="L160" i="553"/>
  <c r="C160" i="553"/>
  <c r="B160" i="553"/>
  <c r="Q159" i="553"/>
  <c r="O159" i="553"/>
  <c r="L159" i="553"/>
  <c r="C159" i="553"/>
  <c r="B159" i="553"/>
  <c r="Q158" i="553"/>
  <c r="O158" i="553"/>
  <c r="L158" i="553"/>
  <c r="C158" i="553"/>
  <c r="B158" i="553"/>
  <c r="Q157" i="553"/>
  <c r="O157" i="553"/>
  <c r="L157" i="553"/>
  <c r="C157" i="553"/>
  <c r="B157" i="553"/>
  <c r="Q156" i="553"/>
  <c r="O156" i="553"/>
  <c r="L156" i="553"/>
  <c r="C156" i="553"/>
  <c r="B156" i="553"/>
  <c r="Q155" i="553"/>
  <c r="O155" i="553"/>
  <c r="L155" i="553"/>
  <c r="C155" i="553"/>
  <c r="B155" i="553"/>
  <c r="Q154" i="553"/>
  <c r="O154" i="553"/>
  <c r="L154" i="553"/>
  <c r="C154" i="553"/>
  <c r="B154" i="553"/>
  <c r="Q153" i="553"/>
  <c r="O153" i="553"/>
  <c r="L153" i="553"/>
  <c r="C153" i="553"/>
  <c r="B153" i="553"/>
  <c r="Q152" i="553"/>
  <c r="O152" i="553"/>
  <c r="L152" i="553"/>
  <c r="C152" i="553"/>
  <c r="B152" i="553"/>
  <c r="Q151" i="553"/>
  <c r="O151" i="553"/>
  <c r="L151" i="553"/>
  <c r="C151" i="553"/>
  <c r="B151" i="553"/>
  <c r="Q150" i="553"/>
  <c r="O150" i="553"/>
  <c r="L150" i="553"/>
  <c r="C150" i="553"/>
  <c r="B150" i="553"/>
  <c r="Q149" i="553"/>
  <c r="O149" i="553"/>
  <c r="L149" i="553"/>
  <c r="C149" i="553"/>
  <c r="B149" i="553"/>
  <c r="Q148" i="553"/>
  <c r="O148" i="553"/>
  <c r="L148" i="553"/>
  <c r="C148" i="553"/>
  <c r="B148" i="553"/>
  <c r="Q147" i="553"/>
  <c r="O147" i="553"/>
  <c r="L147" i="553"/>
  <c r="C147" i="553"/>
  <c r="B147" i="553"/>
  <c r="Q144" i="553"/>
  <c r="P144" i="553"/>
  <c r="O144" i="553"/>
  <c r="N144" i="553"/>
  <c r="C28" i="553"/>
  <c r="C27" i="553"/>
  <c r="C26" i="553"/>
  <c r="C25" i="553"/>
  <c r="C166" i="553" l="1"/>
  <c r="C164" i="553"/>
  <c r="C165" i="553"/>
  <c r="AM204" i="552"/>
  <c r="AM202" i="552"/>
  <c r="AM200" i="552"/>
  <c r="AM198" i="552"/>
  <c r="AM196" i="552"/>
  <c r="AM194" i="552"/>
  <c r="AM192" i="552"/>
  <c r="AM190" i="552"/>
  <c r="AM188" i="552"/>
  <c r="AM186" i="552"/>
  <c r="AM184" i="552"/>
  <c r="AM182" i="552"/>
  <c r="AM180" i="552"/>
  <c r="AM178" i="552"/>
  <c r="AM176" i="552"/>
  <c r="AM174" i="552"/>
  <c r="BA172" i="552"/>
  <c r="AZ172" i="552"/>
  <c r="AY172" i="552"/>
  <c r="AX172" i="552"/>
  <c r="Q164" i="552"/>
  <c r="P164" i="552"/>
  <c r="O164" i="552"/>
  <c r="N164" i="552"/>
  <c r="M164" i="552"/>
  <c r="L164" i="552"/>
  <c r="K164" i="552"/>
  <c r="J164" i="552"/>
  <c r="I164" i="552"/>
  <c r="H164" i="552"/>
  <c r="G164" i="552"/>
  <c r="F164" i="552"/>
  <c r="Q162" i="552"/>
  <c r="O162" i="552"/>
  <c r="L162" i="552"/>
  <c r="C162" i="552"/>
  <c r="B162" i="552"/>
  <c r="Q161" i="552"/>
  <c r="O161" i="552"/>
  <c r="L161" i="552"/>
  <c r="C161" i="552"/>
  <c r="B161" i="552"/>
  <c r="Q160" i="552"/>
  <c r="O160" i="552"/>
  <c r="L160" i="552"/>
  <c r="C160" i="552"/>
  <c r="B160" i="552"/>
  <c r="Q159" i="552"/>
  <c r="O159" i="552"/>
  <c r="L159" i="552"/>
  <c r="C159" i="552"/>
  <c r="B159" i="552"/>
  <c r="Q158" i="552"/>
  <c r="O158" i="552"/>
  <c r="L158" i="552"/>
  <c r="C158" i="552"/>
  <c r="B158" i="552"/>
  <c r="Q157" i="552"/>
  <c r="O157" i="552"/>
  <c r="L157" i="552"/>
  <c r="C157" i="552"/>
  <c r="B157" i="552"/>
  <c r="Q156" i="552"/>
  <c r="O156" i="552"/>
  <c r="L156" i="552"/>
  <c r="C156" i="552"/>
  <c r="B156" i="552"/>
  <c r="Q155" i="552"/>
  <c r="O155" i="552"/>
  <c r="L155" i="552"/>
  <c r="C155" i="552"/>
  <c r="B155" i="552"/>
  <c r="Q154" i="552"/>
  <c r="O154" i="552"/>
  <c r="L154" i="552"/>
  <c r="C154" i="552"/>
  <c r="B154" i="552"/>
  <c r="Q153" i="552"/>
  <c r="O153" i="552"/>
  <c r="L153" i="552"/>
  <c r="C153" i="552"/>
  <c r="B153" i="552"/>
  <c r="Q152" i="552"/>
  <c r="O152" i="552"/>
  <c r="L152" i="552"/>
  <c r="C152" i="552"/>
  <c r="B152" i="552"/>
  <c r="Q151" i="552"/>
  <c r="O151" i="552"/>
  <c r="L151" i="552"/>
  <c r="C151" i="552"/>
  <c r="B151" i="552"/>
  <c r="Q150" i="552"/>
  <c r="O150" i="552"/>
  <c r="L150" i="552"/>
  <c r="C150" i="552"/>
  <c r="B150" i="552"/>
  <c r="Q149" i="552"/>
  <c r="O149" i="552"/>
  <c r="L149" i="552"/>
  <c r="C149" i="552"/>
  <c r="B149" i="552"/>
  <c r="Q148" i="552"/>
  <c r="O148" i="552"/>
  <c r="L148" i="552"/>
  <c r="C148" i="552"/>
  <c r="C166" i="552" s="1"/>
  <c r="B148" i="552"/>
  <c r="Q147" i="552"/>
  <c r="O147" i="552"/>
  <c r="L147" i="552"/>
  <c r="C147" i="552"/>
  <c r="C165" i="552" s="1"/>
  <c r="B147" i="552"/>
  <c r="Q144" i="552"/>
  <c r="P144" i="552"/>
  <c r="O144" i="552"/>
  <c r="N144" i="552"/>
  <c r="C28" i="552"/>
  <c r="C27" i="552"/>
  <c r="C26" i="552"/>
  <c r="C25" i="552"/>
  <c r="AM204" i="551"/>
  <c r="AM202" i="551"/>
  <c r="AM200" i="551"/>
  <c r="AM198" i="551"/>
  <c r="AM196" i="551"/>
  <c r="AM194" i="551"/>
  <c r="AM192" i="551"/>
  <c r="AM190" i="551"/>
  <c r="AM188" i="551"/>
  <c r="AM186" i="551"/>
  <c r="AM184" i="551"/>
  <c r="AM182" i="551"/>
  <c r="AM180" i="551"/>
  <c r="AM178" i="551"/>
  <c r="AM176" i="551"/>
  <c r="AM174" i="551"/>
  <c r="BA172" i="551"/>
  <c r="AZ172" i="551"/>
  <c r="AY172" i="551"/>
  <c r="AX172" i="551"/>
  <c r="Q164" i="551"/>
  <c r="P164" i="551"/>
  <c r="O164" i="551"/>
  <c r="N164" i="551"/>
  <c r="M164" i="551"/>
  <c r="L164" i="551"/>
  <c r="K164" i="551"/>
  <c r="C167" i="551" s="1"/>
  <c r="J164" i="551"/>
  <c r="I164" i="551"/>
  <c r="H164" i="551"/>
  <c r="G164" i="551"/>
  <c r="F164" i="551"/>
  <c r="Q162" i="551"/>
  <c r="O162" i="551"/>
  <c r="L162" i="551"/>
  <c r="C162" i="551"/>
  <c r="B162" i="551"/>
  <c r="Q161" i="551"/>
  <c r="O161" i="551"/>
  <c r="L161" i="551"/>
  <c r="C161" i="551"/>
  <c r="B161" i="551"/>
  <c r="Q160" i="551"/>
  <c r="O160" i="551"/>
  <c r="L160" i="551"/>
  <c r="C160" i="551"/>
  <c r="B160" i="551"/>
  <c r="Q159" i="551"/>
  <c r="O159" i="551"/>
  <c r="L159" i="551"/>
  <c r="C159" i="551"/>
  <c r="B159" i="551"/>
  <c r="Q158" i="551"/>
  <c r="O158" i="551"/>
  <c r="L158" i="551"/>
  <c r="C158" i="551"/>
  <c r="B158" i="551"/>
  <c r="Q157" i="551"/>
  <c r="O157" i="551"/>
  <c r="L157" i="551"/>
  <c r="C157" i="551"/>
  <c r="B157" i="551"/>
  <c r="Q156" i="551"/>
  <c r="O156" i="551"/>
  <c r="L156" i="551"/>
  <c r="C156" i="551"/>
  <c r="B156" i="551"/>
  <c r="Q155" i="551"/>
  <c r="O155" i="551"/>
  <c r="L155" i="551"/>
  <c r="C155" i="551"/>
  <c r="B155" i="551"/>
  <c r="Q154" i="551"/>
  <c r="O154" i="551"/>
  <c r="L154" i="551"/>
  <c r="C154" i="551"/>
  <c r="B154" i="551"/>
  <c r="Q153" i="551"/>
  <c r="O153" i="551"/>
  <c r="L153" i="551"/>
  <c r="C153" i="551"/>
  <c r="B153" i="551"/>
  <c r="Q152" i="551"/>
  <c r="O152" i="551"/>
  <c r="L152" i="551"/>
  <c r="C152" i="551"/>
  <c r="B152" i="551"/>
  <c r="Q151" i="551"/>
  <c r="O151" i="551"/>
  <c r="L151" i="551"/>
  <c r="C151" i="551"/>
  <c r="B151" i="551"/>
  <c r="Q150" i="551"/>
  <c r="O150" i="551"/>
  <c r="L150" i="551"/>
  <c r="C150" i="551"/>
  <c r="B150" i="551"/>
  <c r="Q149" i="551"/>
  <c r="O149" i="551"/>
  <c r="L149" i="551"/>
  <c r="C149" i="551"/>
  <c r="B149" i="551"/>
  <c r="Q148" i="551"/>
  <c r="O148" i="551"/>
  <c r="L148" i="551"/>
  <c r="C148" i="551"/>
  <c r="B148" i="551"/>
  <c r="Q147" i="551"/>
  <c r="O147" i="551"/>
  <c r="L147" i="551"/>
  <c r="C147" i="551"/>
  <c r="B147" i="551"/>
  <c r="Q144" i="551"/>
  <c r="P144" i="551"/>
  <c r="O144" i="551"/>
  <c r="N144" i="551"/>
  <c r="C28" i="551"/>
  <c r="C27" i="551"/>
  <c r="C26" i="551"/>
  <c r="C25" i="551"/>
  <c r="C167" i="552" l="1"/>
  <c r="C164" i="552"/>
  <c r="C166" i="551"/>
  <c r="C164" i="551"/>
  <c r="C165" i="551"/>
  <c r="AM204" i="550"/>
  <c r="AM202" i="550"/>
  <c r="AM200" i="550"/>
  <c r="AM198" i="550"/>
  <c r="AM196" i="550"/>
  <c r="AM194" i="550"/>
  <c r="AM192" i="550"/>
  <c r="AM190" i="550"/>
  <c r="AM188" i="550"/>
  <c r="AM186" i="550"/>
  <c r="AM184" i="550"/>
  <c r="AM182" i="550"/>
  <c r="AM180" i="550"/>
  <c r="AM178" i="550"/>
  <c r="AM176" i="550"/>
  <c r="AM174" i="550"/>
  <c r="BA172" i="550"/>
  <c r="AZ172" i="550"/>
  <c r="AY172" i="550"/>
  <c r="AX172" i="550"/>
  <c r="Q164" i="550"/>
  <c r="P164" i="550"/>
  <c r="O164" i="550"/>
  <c r="N164" i="550"/>
  <c r="M164" i="550"/>
  <c r="L164" i="550"/>
  <c r="K164" i="550"/>
  <c r="J164" i="550"/>
  <c r="I164" i="550"/>
  <c r="H164" i="550"/>
  <c r="G164" i="550"/>
  <c r="F164" i="550"/>
  <c r="Q162" i="550"/>
  <c r="O162" i="550"/>
  <c r="L162" i="550"/>
  <c r="C162" i="550"/>
  <c r="B162" i="550"/>
  <c r="Q161" i="550"/>
  <c r="O161" i="550"/>
  <c r="L161" i="550"/>
  <c r="C161" i="550"/>
  <c r="B161" i="550"/>
  <c r="Q160" i="550"/>
  <c r="O160" i="550"/>
  <c r="L160" i="550"/>
  <c r="C160" i="550"/>
  <c r="B160" i="550"/>
  <c r="Q159" i="550"/>
  <c r="O159" i="550"/>
  <c r="L159" i="550"/>
  <c r="C159" i="550"/>
  <c r="B159" i="550"/>
  <c r="Q158" i="550"/>
  <c r="O158" i="550"/>
  <c r="L158" i="550"/>
  <c r="C158" i="550"/>
  <c r="B158" i="550"/>
  <c r="Q157" i="550"/>
  <c r="O157" i="550"/>
  <c r="L157" i="550"/>
  <c r="C157" i="550"/>
  <c r="B157" i="550"/>
  <c r="Q156" i="550"/>
  <c r="O156" i="550"/>
  <c r="L156" i="550"/>
  <c r="C156" i="550"/>
  <c r="B156" i="550"/>
  <c r="Q155" i="550"/>
  <c r="O155" i="550"/>
  <c r="L155" i="550"/>
  <c r="C155" i="550"/>
  <c r="B155" i="550"/>
  <c r="Q154" i="550"/>
  <c r="O154" i="550"/>
  <c r="L154" i="550"/>
  <c r="C154" i="550"/>
  <c r="B154" i="550"/>
  <c r="Q153" i="550"/>
  <c r="O153" i="550"/>
  <c r="L153" i="550"/>
  <c r="C153" i="550"/>
  <c r="B153" i="550"/>
  <c r="Q152" i="550"/>
  <c r="O152" i="550"/>
  <c r="L152" i="550"/>
  <c r="C152" i="550"/>
  <c r="B152" i="550"/>
  <c r="Q151" i="550"/>
  <c r="O151" i="550"/>
  <c r="L151" i="550"/>
  <c r="C151" i="550"/>
  <c r="B151" i="550"/>
  <c r="Q150" i="550"/>
  <c r="O150" i="550"/>
  <c r="L150" i="550"/>
  <c r="C150" i="550"/>
  <c r="B150" i="550"/>
  <c r="Q149" i="550"/>
  <c r="O149" i="550"/>
  <c r="L149" i="550"/>
  <c r="C149" i="550"/>
  <c r="B149" i="550"/>
  <c r="Q148" i="550"/>
  <c r="O148" i="550"/>
  <c r="L148" i="550"/>
  <c r="C148" i="550"/>
  <c r="B148" i="550"/>
  <c r="Q147" i="550"/>
  <c r="O147" i="550"/>
  <c r="L147" i="550"/>
  <c r="C147" i="550"/>
  <c r="B147" i="550"/>
  <c r="Q144" i="550"/>
  <c r="P144" i="550"/>
  <c r="O144" i="550"/>
  <c r="N144" i="550"/>
  <c r="C28" i="550"/>
  <c r="C27" i="550"/>
  <c r="C26" i="550"/>
  <c r="C25" i="550"/>
  <c r="C167" i="550" l="1"/>
  <c r="C165" i="550"/>
  <c r="C164" i="550"/>
  <c r="C166" i="550"/>
  <c r="AM204" i="549"/>
  <c r="AM202" i="549"/>
  <c r="AM200" i="549"/>
  <c r="AM198" i="549"/>
  <c r="AM196" i="549"/>
  <c r="AM194" i="549"/>
  <c r="AM192" i="549"/>
  <c r="AM190" i="549"/>
  <c r="AM188" i="549"/>
  <c r="AM186" i="549"/>
  <c r="AM184" i="549"/>
  <c r="AM182" i="549"/>
  <c r="AM180" i="549"/>
  <c r="AM178" i="549"/>
  <c r="AM176" i="549"/>
  <c r="AM174" i="549"/>
  <c r="BA172" i="549"/>
  <c r="AZ172" i="549"/>
  <c r="AY172" i="549"/>
  <c r="AX172" i="549"/>
  <c r="Q164" i="549"/>
  <c r="P164" i="549"/>
  <c r="O164" i="549"/>
  <c r="N164" i="549"/>
  <c r="M164" i="549"/>
  <c r="L164" i="549"/>
  <c r="K164" i="549"/>
  <c r="C167" i="549" s="1"/>
  <c r="J164" i="549"/>
  <c r="I164" i="549"/>
  <c r="H164" i="549"/>
  <c r="G164" i="549"/>
  <c r="F164" i="549"/>
  <c r="Q162" i="549"/>
  <c r="O162" i="549"/>
  <c r="L162" i="549"/>
  <c r="C162" i="549"/>
  <c r="B162" i="549"/>
  <c r="Q161" i="549"/>
  <c r="O161" i="549"/>
  <c r="L161" i="549"/>
  <c r="C161" i="549"/>
  <c r="B161" i="549"/>
  <c r="Q160" i="549"/>
  <c r="O160" i="549"/>
  <c r="L160" i="549"/>
  <c r="C160" i="549"/>
  <c r="B160" i="549"/>
  <c r="Q159" i="549"/>
  <c r="O159" i="549"/>
  <c r="L159" i="549"/>
  <c r="C159" i="549"/>
  <c r="B159" i="549"/>
  <c r="Q158" i="549"/>
  <c r="O158" i="549"/>
  <c r="L158" i="549"/>
  <c r="C158" i="549"/>
  <c r="B158" i="549"/>
  <c r="Q157" i="549"/>
  <c r="O157" i="549"/>
  <c r="L157" i="549"/>
  <c r="C157" i="549"/>
  <c r="B157" i="549"/>
  <c r="Q156" i="549"/>
  <c r="O156" i="549"/>
  <c r="L156" i="549"/>
  <c r="C156" i="549"/>
  <c r="B156" i="549"/>
  <c r="Q155" i="549"/>
  <c r="O155" i="549"/>
  <c r="L155" i="549"/>
  <c r="C155" i="549"/>
  <c r="B155" i="549"/>
  <c r="Q154" i="549"/>
  <c r="O154" i="549"/>
  <c r="L154" i="549"/>
  <c r="C154" i="549"/>
  <c r="B154" i="549"/>
  <c r="Q153" i="549"/>
  <c r="O153" i="549"/>
  <c r="L153" i="549"/>
  <c r="C153" i="549"/>
  <c r="B153" i="549"/>
  <c r="Q152" i="549"/>
  <c r="O152" i="549"/>
  <c r="L152" i="549"/>
  <c r="C152" i="549"/>
  <c r="B152" i="549"/>
  <c r="Q151" i="549"/>
  <c r="O151" i="549"/>
  <c r="L151" i="549"/>
  <c r="C151" i="549"/>
  <c r="B151" i="549"/>
  <c r="Q150" i="549"/>
  <c r="O150" i="549"/>
  <c r="L150" i="549"/>
  <c r="C150" i="549"/>
  <c r="B150" i="549"/>
  <c r="Q149" i="549"/>
  <c r="O149" i="549"/>
  <c r="L149" i="549"/>
  <c r="C149" i="549"/>
  <c r="B149" i="549"/>
  <c r="Q148" i="549"/>
  <c r="O148" i="549"/>
  <c r="L148" i="549"/>
  <c r="C148" i="549"/>
  <c r="B148" i="549"/>
  <c r="Q147" i="549"/>
  <c r="O147" i="549"/>
  <c r="L147" i="549"/>
  <c r="C147" i="549"/>
  <c r="B147" i="549"/>
  <c r="Q144" i="549"/>
  <c r="P144" i="549"/>
  <c r="O144" i="549"/>
  <c r="N144" i="549"/>
  <c r="C28" i="549"/>
  <c r="C27" i="549"/>
  <c r="C26" i="549"/>
  <c r="C25" i="549"/>
  <c r="AM204" i="548"/>
  <c r="AM202" i="548"/>
  <c r="AM200" i="548"/>
  <c r="AM198" i="548"/>
  <c r="AM196" i="548"/>
  <c r="AM194" i="548"/>
  <c r="AM192" i="548"/>
  <c r="AM190" i="548"/>
  <c r="AM188" i="548"/>
  <c r="AM186" i="548"/>
  <c r="AM184" i="548"/>
  <c r="AM182" i="548"/>
  <c r="AM180" i="548"/>
  <c r="AM178" i="548"/>
  <c r="AM176" i="548"/>
  <c r="AM174" i="548"/>
  <c r="BA172" i="548"/>
  <c r="AZ172" i="548"/>
  <c r="AY172" i="548"/>
  <c r="AX172" i="548"/>
  <c r="Q164" i="548"/>
  <c r="P164" i="548"/>
  <c r="O164" i="548"/>
  <c r="N164" i="548"/>
  <c r="M164" i="548"/>
  <c r="L164" i="548"/>
  <c r="K164" i="548"/>
  <c r="C167" i="548" s="1"/>
  <c r="J164" i="548"/>
  <c r="I164" i="548"/>
  <c r="H164" i="548"/>
  <c r="G164" i="548"/>
  <c r="F164" i="548"/>
  <c r="Q162" i="548"/>
  <c r="O162" i="548"/>
  <c r="L162" i="548"/>
  <c r="C162" i="548"/>
  <c r="B162" i="548"/>
  <c r="Q161" i="548"/>
  <c r="O161" i="548"/>
  <c r="L161" i="548"/>
  <c r="C161" i="548"/>
  <c r="B161" i="548"/>
  <c r="Q160" i="548"/>
  <c r="O160" i="548"/>
  <c r="L160" i="548"/>
  <c r="C160" i="548"/>
  <c r="B160" i="548"/>
  <c r="Q159" i="548"/>
  <c r="O159" i="548"/>
  <c r="L159" i="548"/>
  <c r="C159" i="548"/>
  <c r="B159" i="548"/>
  <c r="Q158" i="548"/>
  <c r="O158" i="548"/>
  <c r="L158" i="548"/>
  <c r="C158" i="548"/>
  <c r="B158" i="548"/>
  <c r="Q157" i="548"/>
  <c r="O157" i="548"/>
  <c r="L157" i="548"/>
  <c r="C157" i="548"/>
  <c r="B157" i="548"/>
  <c r="Q156" i="548"/>
  <c r="O156" i="548"/>
  <c r="L156" i="548"/>
  <c r="C156" i="548"/>
  <c r="B156" i="548"/>
  <c r="Q155" i="548"/>
  <c r="O155" i="548"/>
  <c r="L155" i="548"/>
  <c r="C155" i="548"/>
  <c r="B155" i="548"/>
  <c r="Q154" i="548"/>
  <c r="O154" i="548"/>
  <c r="L154" i="548"/>
  <c r="C154" i="548"/>
  <c r="B154" i="548"/>
  <c r="Q153" i="548"/>
  <c r="O153" i="548"/>
  <c r="L153" i="548"/>
  <c r="C153" i="548"/>
  <c r="B153" i="548"/>
  <c r="Q152" i="548"/>
  <c r="O152" i="548"/>
  <c r="L152" i="548"/>
  <c r="C152" i="548"/>
  <c r="B152" i="548"/>
  <c r="Q151" i="548"/>
  <c r="O151" i="548"/>
  <c r="L151" i="548"/>
  <c r="C151" i="548"/>
  <c r="B151" i="548"/>
  <c r="Q150" i="548"/>
  <c r="O150" i="548"/>
  <c r="L150" i="548"/>
  <c r="C150" i="548"/>
  <c r="B150" i="548"/>
  <c r="Q149" i="548"/>
  <c r="O149" i="548"/>
  <c r="L149" i="548"/>
  <c r="C149" i="548"/>
  <c r="B149" i="548"/>
  <c r="Q148" i="548"/>
  <c r="O148" i="548"/>
  <c r="L148" i="548"/>
  <c r="C148" i="548"/>
  <c r="B148" i="548"/>
  <c r="Q147" i="548"/>
  <c r="O147" i="548"/>
  <c r="L147" i="548"/>
  <c r="C147" i="548"/>
  <c r="B147" i="548"/>
  <c r="C164" i="548" s="1"/>
  <c r="Q144" i="548"/>
  <c r="P144" i="548"/>
  <c r="O144" i="548"/>
  <c r="N144" i="548"/>
  <c r="C28" i="548"/>
  <c r="C27" i="548"/>
  <c r="C26" i="548"/>
  <c r="C25" i="548"/>
  <c r="C164" i="549" l="1"/>
  <c r="C165" i="549"/>
  <c r="C166" i="549"/>
  <c r="C166" i="548"/>
  <c r="C165" i="548"/>
  <c r="AM204" i="547"/>
  <c r="AM202" i="547"/>
  <c r="AM200" i="547"/>
  <c r="AM198" i="547"/>
  <c r="AM196" i="547"/>
  <c r="AM194" i="547"/>
  <c r="AM192" i="547"/>
  <c r="AM190" i="547"/>
  <c r="AM188" i="547"/>
  <c r="AM186" i="547"/>
  <c r="AM184" i="547"/>
  <c r="AM182" i="547"/>
  <c r="AM180" i="547"/>
  <c r="AM178" i="547"/>
  <c r="AM176" i="547"/>
  <c r="AM174" i="547"/>
  <c r="BA172" i="547"/>
  <c r="AZ172" i="547"/>
  <c r="AY172" i="547"/>
  <c r="AX172" i="547"/>
  <c r="Q164" i="547"/>
  <c r="P164" i="547"/>
  <c r="O164" i="547"/>
  <c r="N164" i="547"/>
  <c r="M164" i="547"/>
  <c r="L164" i="547"/>
  <c r="K164" i="547"/>
  <c r="C167" i="547" s="1"/>
  <c r="J164" i="547"/>
  <c r="I164" i="547"/>
  <c r="H164" i="547"/>
  <c r="G164" i="547"/>
  <c r="F164" i="547"/>
  <c r="Q162" i="547"/>
  <c r="O162" i="547"/>
  <c r="L162" i="547"/>
  <c r="C162" i="547"/>
  <c r="B162" i="547"/>
  <c r="Q161" i="547"/>
  <c r="O161" i="547"/>
  <c r="L161" i="547"/>
  <c r="C161" i="547"/>
  <c r="B161" i="547"/>
  <c r="Q160" i="547"/>
  <c r="O160" i="547"/>
  <c r="L160" i="547"/>
  <c r="C160" i="547"/>
  <c r="B160" i="547"/>
  <c r="Q159" i="547"/>
  <c r="O159" i="547"/>
  <c r="L159" i="547"/>
  <c r="C159" i="547"/>
  <c r="B159" i="547"/>
  <c r="Q158" i="547"/>
  <c r="O158" i="547"/>
  <c r="L158" i="547"/>
  <c r="C158" i="547"/>
  <c r="B158" i="547"/>
  <c r="Q157" i="547"/>
  <c r="O157" i="547"/>
  <c r="L157" i="547"/>
  <c r="C157" i="547"/>
  <c r="B157" i="547"/>
  <c r="Q156" i="547"/>
  <c r="O156" i="547"/>
  <c r="L156" i="547"/>
  <c r="C156" i="547"/>
  <c r="B156" i="547"/>
  <c r="Q155" i="547"/>
  <c r="O155" i="547"/>
  <c r="L155" i="547"/>
  <c r="C155" i="547"/>
  <c r="B155" i="547"/>
  <c r="Q154" i="547"/>
  <c r="O154" i="547"/>
  <c r="L154" i="547"/>
  <c r="C154" i="547"/>
  <c r="B154" i="547"/>
  <c r="Q153" i="547"/>
  <c r="O153" i="547"/>
  <c r="L153" i="547"/>
  <c r="C153" i="547"/>
  <c r="B153" i="547"/>
  <c r="Q152" i="547"/>
  <c r="O152" i="547"/>
  <c r="L152" i="547"/>
  <c r="C152" i="547"/>
  <c r="B152" i="547"/>
  <c r="Q151" i="547"/>
  <c r="O151" i="547"/>
  <c r="L151" i="547"/>
  <c r="C151" i="547"/>
  <c r="B151" i="547"/>
  <c r="Q150" i="547"/>
  <c r="O150" i="547"/>
  <c r="L150" i="547"/>
  <c r="C150" i="547"/>
  <c r="B150" i="547"/>
  <c r="Q149" i="547"/>
  <c r="O149" i="547"/>
  <c r="L149" i="547"/>
  <c r="C149" i="547"/>
  <c r="B149" i="547"/>
  <c r="Q148" i="547"/>
  <c r="O148" i="547"/>
  <c r="L148" i="547"/>
  <c r="C148" i="547"/>
  <c r="B148" i="547"/>
  <c r="Q147" i="547"/>
  <c r="O147" i="547"/>
  <c r="L147" i="547"/>
  <c r="C147" i="547"/>
  <c r="B147" i="547"/>
  <c r="Q144" i="547"/>
  <c r="P144" i="547"/>
  <c r="O144" i="547"/>
  <c r="N144" i="547"/>
  <c r="C28" i="547"/>
  <c r="C27" i="547"/>
  <c r="C26" i="547"/>
  <c r="C25" i="547"/>
  <c r="C164" i="547" l="1"/>
  <c r="C166" i="547"/>
  <c r="C165" i="547"/>
  <c r="AM204" i="546"/>
  <c r="AM202" i="546"/>
  <c r="AM200" i="546"/>
  <c r="AM198" i="546"/>
  <c r="AM196" i="546"/>
  <c r="AM194" i="546"/>
  <c r="AM192" i="546"/>
  <c r="AM190" i="546"/>
  <c r="AM188" i="546"/>
  <c r="AM186" i="546"/>
  <c r="AM184" i="546"/>
  <c r="AM182" i="546"/>
  <c r="AM180" i="546"/>
  <c r="AM178" i="546"/>
  <c r="AM176" i="546"/>
  <c r="AM174" i="546"/>
  <c r="BA172" i="546"/>
  <c r="AZ172" i="546"/>
  <c r="AY172" i="546"/>
  <c r="AX172" i="546"/>
  <c r="Q164" i="546"/>
  <c r="P164" i="546"/>
  <c r="O164" i="546"/>
  <c r="N164" i="546"/>
  <c r="M164" i="546"/>
  <c r="L164" i="546"/>
  <c r="K164" i="546"/>
  <c r="J164" i="546"/>
  <c r="I164" i="546"/>
  <c r="H164" i="546"/>
  <c r="G164" i="546"/>
  <c r="F164" i="546"/>
  <c r="Q162" i="546"/>
  <c r="O162" i="546"/>
  <c r="L162" i="546"/>
  <c r="C162" i="546"/>
  <c r="B162" i="546"/>
  <c r="Q161" i="546"/>
  <c r="O161" i="546"/>
  <c r="L161" i="546"/>
  <c r="C161" i="546"/>
  <c r="B161" i="546"/>
  <c r="Q160" i="546"/>
  <c r="O160" i="546"/>
  <c r="L160" i="546"/>
  <c r="C160" i="546"/>
  <c r="B160" i="546"/>
  <c r="Q159" i="546"/>
  <c r="O159" i="546"/>
  <c r="L159" i="546"/>
  <c r="C159" i="546"/>
  <c r="B159" i="546"/>
  <c r="Q158" i="546"/>
  <c r="O158" i="546"/>
  <c r="L158" i="546"/>
  <c r="C158" i="546"/>
  <c r="B158" i="546"/>
  <c r="Q157" i="546"/>
  <c r="O157" i="546"/>
  <c r="L157" i="546"/>
  <c r="C157" i="546"/>
  <c r="B157" i="546"/>
  <c r="Q156" i="546"/>
  <c r="O156" i="546"/>
  <c r="L156" i="546"/>
  <c r="C156" i="546"/>
  <c r="B156" i="546"/>
  <c r="Q155" i="546"/>
  <c r="O155" i="546"/>
  <c r="L155" i="546"/>
  <c r="C155" i="546"/>
  <c r="B155" i="546"/>
  <c r="Q154" i="546"/>
  <c r="O154" i="546"/>
  <c r="L154" i="546"/>
  <c r="C154" i="546"/>
  <c r="B154" i="546"/>
  <c r="Q153" i="546"/>
  <c r="O153" i="546"/>
  <c r="L153" i="546"/>
  <c r="C153" i="546"/>
  <c r="B153" i="546"/>
  <c r="Q152" i="546"/>
  <c r="O152" i="546"/>
  <c r="L152" i="546"/>
  <c r="C152" i="546"/>
  <c r="B152" i="546"/>
  <c r="Q151" i="546"/>
  <c r="O151" i="546"/>
  <c r="L151" i="546"/>
  <c r="C151" i="546"/>
  <c r="B151" i="546"/>
  <c r="Q150" i="546"/>
  <c r="O150" i="546"/>
  <c r="L150" i="546"/>
  <c r="C150" i="546"/>
  <c r="B150" i="546"/>
  <c r="Q149" i="546"/>
  <c r="O149" i="546"/>
  <c r="L149" i="546"/>
  <c r="C149" i="546"/>
  <c r="B149" i="546"/>
  <c r="Q148" i="546"/>
  <c r="O148" i="546"/>
  <c r="L148" i="546"/>
  <c r="C148" i="546"/>
  <c r="B148" i="546"/>
  <c r="Q147" i="546"/>
  <c r="O147" i="546"/>
  <c r="L147" i="546"/>
  <c r="C147" i="546"/>
  <c r="B147" i="546"/>
  <c r="Q144" i="546"/>
  <c r="P144" i="546"/>
  <c r="O144" i="546"/>
  <c r="N144" i="546"/>
  <c r="C28" i="546"/>
  <c r="C27" i="546"/>
  <c r="C26" i="546"/>
  <c r="C25" i="546"/>
  <c r="AM204" i="545"/>
  <c r="AM202" i="545"/>
  <c r="AM200" i="545"/>
  <c r="AM198" i="545"/>
  <c r="AM196" i="545"/>
  <c r="AM194" i="545"/>
  <c r="AM192" i="545"/>
  <c r="AM190" i="545"/>
  <c r="AM188" i="545"/>
  <c r="AM186" i="545"/>
  <c r="AM184" i="545"/>
  <c r="AM182" i="545"/>
  <c r="AM180" i="545"/>
  <c r="AM178" i="545"/>
  <c r="AM176" i="545"/>
  <c r="AM174" i="545"/>
  <c r="BA172" i="545"/>
  <c r="AZ172" i="545"/>
  <c r="AY172" i="545"/>
  <c r="AX172" i="545"/>
  <c r="Q164" i="545"/>
  <c r="P164" i="545"/>
  <c r="O164" i="545"/>
  <c r="N164" i="545"/>
  <c r="M164" i="545"/>
  <c r="L164" i="545"/>
  <c r="K164" i="545"/>
  <c r="C167" i="545" s="1"/>
  <c r="J164" i="545"/>
  <c r="I164" i="545"/>
  <c r="H164" i="545"/>
  <c r="G164" i="545"/>
  <c r="F164" i="545"/>
  <c r="Q162" i="545"/>
  <c r="O162" i="545"/>
  <c r="L162" i="545"/>
  <c r="C162" i="545"/>
  <c r="B162" i="545"/>
  <c r="Q161" i="545"/>
  <c r="O161" i="545"/>
  <c r="L161" i="545"/>
  <c r="C161" i="545"/>
  <c r="B161" i="545"/>
  <c r="Q160" i="545"/>
  <c r="O160" i="545"/>
  <c r="L160" i="545"/>
  <c r="C160" i="545"/>
  <c r="B160" i="545"/>
  <c r="Q159" i="545"/>
  <c r="O159" i="545"/>
  <c r="L159" i="545"/>
  <c r="C159" i="545"/>
  <c r="B159" i="545"/>
  <c r="Q158" i="545"/>
  <c r="O158" i="545"/>
  <c r="L158" i="545"/>
  <c r="C158" i="545"/>
  <c r="B158" i="545"/>
  <c r="Q157" i="545"/>
  <c r="O157" i="545"/>
  <c r="L157" i="545"/>
  <c r="C157" i="545"/>
  <c r="B157" i="545"/>
  <c r="Q156" i="545"/>
  <c r="O156" i="545"/>
  <c r="L156" i="545"/>
  <c r="C156" i="545"/>
  <c r="B156" i="545"/>
  <c r="Q155" i="545"/>
  <c r="O155" i="545"/>
  <c r="L155" i="545"/>
  <c r="C155" i="545"/>
  <c r="B155" i="545"/>
  <c r="Q154" i="545"/>
  <c r="O154" i="545"/>
  <c r="L154" i="545"/>
  <c r="C154" i="545"/>
  <c r="B154" i="545"/>
  <c r="Q153" i="545"/>
  <c r="O153" i="545"/>
  <c r="L153" i="545"/>
  <c r="C153" i="545"/>
  <c r="B153" i="545"/>
  <c r="Q152" i="545"/>
  <c r="O152" i="545"/>
  <c r="L152" i="545"/>
  <c r="C152" i="545"/>
  <c r="B152" i="545"/>
  <c r="Q151" i="545"/>
  <c r="O151" i="545"/>
  <c r="L151" i="545"/>
  <c r="C151" i="545"/>
  <c r="B151" i="545"/>
  <c r="Q150" i="545"/>
  <c r="O150" i="545"/>
  <c r="L150" i="545"/>
  <c r="C150" i="545"/>
  <c r="B150" i="545"/>
  <c r="Q149" i="545"/>
  <c r="O149" i="545"/>
  <c r="L149" i="545"/>
  <c r="C149" i="545"/>
  <c r="B149" i="545"/>
  <c r="Q148" i="545"/>
  <c r="O148" i="545"/>
  <c r="L148" i="545"/>
  <c r="C148" i="545"/>
  <c r="B148" i="545"/>
  <c r="Q147" i="545"/>
  <c r="O147" i="545"/>
  <c r="L147" i="545"/>
  <c r="C147" i="545"/>
  <c r="B147" i="545"/>
  <c r="Q144" i="545"/>
  <c r="P144" i="545"/>
  <c r="O144" i="545"/>
  <c r="N144" i="545"/>
  <c r="C28" i="545"/>
  <c r="C27" i="545"/>
  <c r="C26" i="545"/>
  <c r="C25" i="545"/>
  <c r="C167" i="546" l="1"/>
  <c r="C164" i="546"/>
  <c r="C166" i="546"/>
  <c r="C165" i="546"/>
  <c r="C166" i="545"/>
  <c r="C165" i="545"/>
  <c r="C164" i="545"/>
  <c r="AM204" i="544"/>
  <c r="AM202" i="544"/>
  <c r="AM200" i="544"/>
  <c r="AM198" i="544"/>
  <c r="AM196" i="544"/>
  <c r="AM194" i="544"/>
  <c r="AM192" i="544"/>
  <c r="AM190" i="544"/>
  <c r="AM188" i="544"/>
  <c r="AM186" i="544"/>
  <c r="AM184" i="544"/>
  <c r="AM182" i="544"/>
  <c r="AM180" i="544"/>
  <c r="AM178" i="544"/>
  <c r="AM176" i="544"/>
  <c r="AM174" i="544"/>
  <c r="BA172" i="544"/>
  <c r="AZ172" i="544"/>
  <c r="AY172" i="544"/>
  <c r="AX172" i="544"/>
  <c r="Q164" i="544"/>
  <c r="P164" i="544"/>
  <c r="O164" i="544"/>
  <c r="N164" i="544"/>
  <c r="M164" i="544"/>
  <c r="L164" i="544"/>
  <c r="K164" i="544"/>
  <c r="C167" i="544" s="1"/>
  <c r="J164" i="544"/>
  <c r="I164" i="544"/>
  <c r="H164" i="544"/>
  <c r="G164" i="544"/>
  <c r="F164" i="544"/>
  <c r="Q162" i="544"/>
  <c r="O162" i="544"/>
  <c r="L162" i="544"/>
  <c r="C162" i="544"/>
  <c r="B162" i="544"/>
  <c r="Q161" i="544"/>
  <c r="O161" i="544"/>
  <c r="L161" i="544"/>
  <c r="C161" i="544"/>
  <c r="B161" i="544"/>
  <c r="Q160" i="544"/>
  <c r="O160" i="544"/>
  <c r="L160" i="544"/>
  <c r="C160" i="544"/>
  <c r="B160" i="544"/>
  <c r="Q159" i="544"/>
  <c r="O159" i="544"/>
  <c r="L159" i="544"/>
  <c r="C159" i="544"/>
  <c r="B159" i="544"/>
  <c r="Q158" i="544"/>
  <c r="O158" i="544"/>
  <c r="L158" i="544"/>
  <c r="C158" i="544"/>
  <c r="B158" i="544"/>
  <c r="Q157" i="544"/>
  <c r="O157" i="544"/>
  <c r="L157" i="544"/>
  <c r="C157" i="544"/>
  <c r="B157" i="544"/>
  <c r="Q156" i="544"/>
  <c r="O156" i="544"/>
  <c r="L156" i="544"/>
  <c r="C156" i="544"/>
  <c r="B156" i="544"/>
  <c r="Q155" i="544"/>
  <c r="O155" i="544"/>
  <c r="L155" i="544"/>
  <c r="C155" i="544"/>
  <c r="B155" i="544"/>
  <c r="Q154" i="544"/>
  <c r="O154" i="544"/>
  <c r="L154" i="544"/>
  <c r="C154" i="544"/>
  <c r="B154" i="544"/>
  <c r="Q153" i="544"/>
  <c r="O153" i="544"/>
  <c r="L153" i="544"/>
  <c r="C153" i="544"/>
  <c r="B153" i="544"/>
  <c r="Q152" i="544"/>
  <c r="O152" i="544"/>
  <c r="L152" i="544"/>
  <c r="C152" i="544"/>
  <c r="B152" i="544"/>
  <c r="Q151" i="544"/>
  <c r="O151" i="544"/>
  <c r="L151" i="544"/>
  <c r="C151" i="544"/>
  <c r="B151" i="544"/>
  <c r="Q150" i="544"/>
  <c r="O150" i="544"/>
  <c r="L150" i="544"/>
  <c r="C150" i="544"/>
  <c r="B150" i="544"/>
  <c r="Q149" i="544"/>
  <c r="O149" i="544"/>
  <c r="L149" i="544"/>
  <c r="C149" i="544"/>
  <c r="B149" i="544"/>
  <c r="Q148" i="544"/>
  <c r="O148" i="544"/>
  <c r="L148" i="544"/>
  <c r="C148" i="544"/>
  <c r="B148" i="544"/>
  <c r="Q147" i="544"/>
  <c r="O147" i="544"/>
  <c r="L147" i="544"/>
  <c r="C147" i="544"/>
  <c r="B147" i="544"/>
  <c r="Q144" i="544"/>
  <c r="P144" i="544"/>
  <c r="O144" i="544"/>
  <c r="N144" i="544"/>
  <c r="C28" i="544"/>
  <c r="C27" i="544"/>
  <c r="C26" i="544"/>
  <c r="C25" i="544"/>
  <c r="C166" i="544" l="1"/>
  <c r="C164" i="544"/>
  <c r="C165" i="544"/>
  <c r="AM204" i="543"/>
  <c r="AM202" i="543"/>
  <c r="AM200" i="543"/>
  <c r="AM198" i="543"/>
  <c r="AM196" i="543"/>
  <c r="AM194" i="543"/>
  <c r="AM192" i="543"/>
  <c r="AM190" i="543"/>
  <c r="AM188" i="543"/>
  <c r="AM186" i="543"/>
  <c r="AM184" i="543"/>
  <c r="AM182" i="543"/>
  <c r="AM180" i="543"/>
  <c r="AM178" i="543"/>
  <c r="AM176" i="543"/>
  <c r="AM174" i="543"/>
  <c r="BA172" i="543"/>
  <c r="AZ172" i="543"/>
  <c r="AY172" i="543"/>
  <c r="AX172" i="543"/>
  <c r="Q164" i="543"/>
  <c r="P164" i="543"/>
  <c r="O164" i="543"/>
  <c r="N164" i="543"/>
  <c r="M164" i="543"/>
  <c r="L164" i="543"/>
  <c r="K164" i="543"/>
  <c r="C167" i="543" s="1"/>
  <c r="J164" i="543"/>
  <c r="I164" i="543"/>
  <c r="H164" i="543"/>
  <c r="G164" i="543"/>
  <c r="F164" i="543"/>
  <c r="Q162" i="543"/>
  <c r="O162" i="543"/>
  <c r="L162" i="543"/>
  <c r="C162" i="543"/>
  <c r="B162" i="543"/>
  <c r="Q161" i="543"/>
  <c r="O161" i="543"/>
  <c r="L161" i="543"/>
  <c r="C161" i="543"/>
  <c r="B161" i="543"/>
  <c r="Q160" i="543"/>
  <c r="O160" i="543"/>
  <c r="L160" i="543"/>
  <c r="C160" i="543"/>
  <c r="B160" i="543"/>
  <c r="Q159" i="543"/>
  <c r="O159" i="543"/>
  <c r="L159" i="543"/>
  <c r="C159" i="543"/>
  <c r="B159" i="543"/>
  <c r="Q158" i="543"/>
  <c r="O158" i="543"/>
  <c r="L158" i="543"/>
  <c r="C158" i="543"/>
  <c r="C165" i="543" s="1"/>
  <c r="B158" i="543"/>
  <c r="Q157" i="543"/>
  <c r="O157" i="543"/>
  <c r="L157" i="543"/>
  <c r="C157" i="543"/>
  <c r="B157" i="543"/>
  <c r="Q156" i="543"/>
  <c r="O156" i="543"/>
  <c r="L156" i="543"/>
  <c r="C156" i="543"/>
  <c r="B156" i="543"/>
  <c r="Q155" i="543"/>
  <c r="O155" i="543"/>
  <c r="L155" i="543"/>
  <c r="C155" i="543"/>
  <c r="B155" i="543"/>
  <c r="Q154" i="543"/>
  <c r="O154" i="543"/>
  <c r="L154" i="543"/>
  <c r="C154" i="543"/>
  <c r="B154" i="543"/>
  <c r="Q153" i="543"/>
  <c r="O153" i="543"/>
  <c r="L153" i="543"/>
  <c r="C153" i="543"/>
  <c r="B153" i="543"/>
  <c r="Q152" i="543"/>
  <c r="O152" i="543"/>
  <c r="L152" i="543"/>
  <c r="C152" i="543"/>
  <c r="B152" i="543"/>
  <c r="Q151" i="543"/>
  <c r="O151" i="543"/>
  <c r="L151" i="543"/>
  <c r="C151" i="543"/>
  <c r="B151" i="543"/>
  <c r="Q150" i="543"/>
  <c r="O150" i="543"/>
  <c r="L150" i="543"/>
  <c r="C150" i="543"/>
  <c r="B150" i="543"/>
  <c r="Q149" i="543"/>
  <c r="O149" i="543"/>
  <c r="L149" i="543"/>
  <c r="C149" i="543"/>
  <c r="B149" i="543"/>
  <c r="Q148" i="543"/>
  <c r="O148" i="543"/>
  <c r="L148" i="543"/>
  <c r="C148" i="543"/>
  <c r="B148" i="543"/>
  <c r="Q147" i="543"/>
  <c r="O147" i="543"/>
  <c r="L147" i="543"/>
  <c r="C147" i="543"/>
  <c r="B147" i="543"/>
  <c r="Q144" i="543"/>
  <c r="P144" i="543"/>
  <c r="O144" i="543"/>
  <c r="N144" i="543"/>
  <c r="C28" i="543"/>
  <c r="C27" i="543"/>
  <c r="C26" i="543"/>
  <c r="C25" i="543"/>
  <c r="C166" i="543" l="1"/>
  <c r="C164" i="543"/>
  <c r="AM204" i="542"/>
  <c r="AM202" i="542"/>
  <c r="AM200" i="542"/>
  <c r="AM198" i="542"/>
  <c r="AM196" i="542"/>
  <c r="AM194" i="542"/>
  <c r="AM192" i="542"/>
  <c r="AM190" i="542"/>
  <c r="AM188" i="542"/>
  <c r="AM186" i="542"/>
  <c r="AM184" i="542"/>
  <c r="AM182" i="542"/>
  <c r="AM180" i="542"/>
  <c r="AM178" i="542"/>
  <c r="AM176" i="542"/>
  <c r="AM174" i="542"/>
  <c r="BA172" i="542"/>
  <c r="AZ172" i="542"/>
  <c r="AY172" i="542"/>
  <c r="AX172" i="542"/>
  <c r="Q164" i="542"/>
  <c r="P164" i="542"/>
  <c r="O164" i="542"/>
  <c r="N164" i="542"/>
  <c r="M164" i="542"/>
  <c r="L164" i="542"/>
  <c r="K164" i="542"/>
  <c r="C167" i="542" s="1"/>
  <c r="J164" i="542"/>
  <c r="I164" i="542"/>
  <c r="H164" i="542"/>
  <c r="G164" i="542"/>
  <c r="F164" i="542"/>
  <c r="Q162" i="542"/>
  <c r="O162" i="542"/>
  <c r="L162" i="542"/>
  <c r="C162" i="542"/>
  <c r="B162" i="542"/>
  <c r="Q161" i="542"/>
  <c r="O161" i="542"/>
  <c r="L161" i="542"/>
  <c r="C161" i="542"/>
  <c r="B161" i="542"/>
  <c r="Q160" i="542"/>
  <c r="O160" i="542"/>
  <c r="L160" i="542"/>
  <c r="C160" i="542"/>
  <c r="B160" i="542"/>
  <c r="Q159" i="542"/>
  <c r="O159" i="542"/>
  <c r="L159" i="542"/>
  <c r="C159" i="542"/>
  <c r="B159" i="542"/>
  <c r="Q158" i="542"/>
  <c r="O158" i="542"/>
  <c r="L158" i="542"/>
  <c r="C158" i="542"/>
  <c r="B158" i="542"/>
  <c r="Q157" i="542"/>
  <c r="O157" i="542"/>
  <c r="L157" i="542"/>
  <c r="C157" i="542"/>
  <c r="B157" i="542"/>
  <c r="Q156" i="542"/>
  <c r="O156" i="542"/>
  <c r="L156" i="542"/>
  <c r="C156" i="542"/>
  <c r="B156" i="542"/>
  <c r="Q155" i="542"/>
  <c r="O155" i="542"/>
  <c r="L155" i="542"/>
  <c r="C155" i="542"/>
  <c r="B155" i="542"/>
  <c r="Q154" i="542"/>
  <c r="O154" i="542"/>
  <c r="L154" i="542"/>
  <c r="C154" i="542"/>
  <c r="B154" i="542"/>
  <c r="Q153" i="542"/>
  <c r="O153" i="542"/>
  <c r="L153" i="542"/>
  <c r="C153" i="542"/>
  <c r="B153" i="542"/>
  <c r="Q152" i="542"/>
  <c r="O152" i="542"/>
  <c r="L152" i="542"/>
  <c r="C152" i="542"/>
  <c r="B152" i="542"/>
  <c r="Q151" i="542"/>
  <c r="O151" i="542"/>
  <c r="L151" i="542"/>
  <c r="C151" i="542"/>
  <c r="B151" i="542"/>
  <c r="Q150" i="542"/>
  <c r="O150" i="542"/>
  <c r="L150" i="542"/>
  <c r="C150" i="542"/>
  <c r="B150" i="542"/>
  <c r="Q149" i="542"/>
  <c r="O149" i="542"/>
  <c r="L149" i="542"/>
  <c r="C149" i="542"/>
  <c r="B149" i="542"/>
  <c r="Q148" i="542"/>
  <c r="O148" i="542"/>
  <c r="L148" i="542"/>
  <c r="C148" i="542"/>
  <c r="B148" i="542"/>
  <c r="Q147" i="542"/>
  <c r="O147" i="542"/>
  <c r="L147" i="542"/>
  <c r="C147" i="542"/>
  <c r="B147" i="542"/>
  <c r="Q144" i="542"/>
  <c r="P144" i="542"/>
  <c r="O144" i="542"/>
  <c r="N144" i="542"/>
  <c r="C28" i="542"/>
  <c r="C27" i="542"/>
  <c r="C26" i="542"/>
  <c r="C25" i="542"/>
  <c r="AM204" i="541"/>
  <c r="AM202" i="541"/>
  <c r="AM200" i="541"/>
  <c r="AM198" i="541"/>
  <c r="AM196" i="541"/>
  <c r="AM194" i="541"/>
  <c r="AM192" i="541"/>
  <c r="AM190" i="541"/>
  <c r="AM188" i="541"/>
  <c r="AM186" i="541"/>
  <c r="AM184" i="541"/>
  <c r="AM182" i="541"/>
  <c r="AM180" i="541"/>
  <c r="AM178" i="541"/>
  <c r="AM176" i="541"/>
  <c r="AM174" i="541"/>
  <c r="BA172" i="541"/>
  <c r="AZ172" i="541"/>
  <c r="AY172" i="541"/>
  <c r="AX172" i="541"/>
  <c r="Q164" i="541"/>
  <c r="P164" i="541"/>
  <c r="O164" i="541"/>
  <c r="N164" i="541"/>
  <c r="M164" i="541"/>
  <c r="L164" i="541"/>
  <c r="K164" i="541"/>
  <c r="C167" i="541" s="1"/>
  <c r="J164" i="541"/>
  <c r="I164" i="541"/>
  <c r="H164" i="541"/>
  <c r="G164" i="541"/>
  <c r="F164" i="541"/>
  <c r="Q162" i="541"/>
  <c r="O162" i="541"/>
  <c r="L162" i="541"/>
  <c r="C162" i="541"/>
  <c r="B162" i="541"/>
  <c r="Q161" i="541"/>
  <c r="O161" i="541"/>
  <c r="L161" i="541"/>
  <c r="C161" i="541"/>
  <c r="B161" i="541"/>
  <c r="Q160" i="541"/>
  <c r="O160" i="541"/>
  <c r="L160" i="541"/>
  <c r="C160" i="541"/>
  <c r="B160" i="541"/>
  <c r="Q159" i="541"/>
  <c r="O159" i="541"/>
  <c r="L159" i="541"/>
  <c r="C159" i="541"/>
  <c r="B159" i="541"/>
  <c r="Q158" i="541"/>
  <c r="O158" i="541"/>
  <c r="L158" i="541"/>
  <c r="C158" i="541"/>
  <c r="B158" i="541"/>
  <c r="Q157" i="541"/>
  <c r="O157" i="541"/>
  <c r="L157" i="541"/>
  <c r="C157" i="541"/>
  <c r="B157" i="541"/>
  <c r="Q156" i="541"/>
  <c r="O156" i="541"/>
  <c r="L156" i="541"/>
  <c r="C156" i="541"/>
  <c r="B156" i="541"/>
  <c r="Q155" i="541"/>
  <c r="O155" i="541"/>
  <c r="L155" i="541"/>
  <c r="C155" i="541"/>
  <c r="B155" i="541"/>
  <c r="Q154" i="541"/>
  <c r="O154" i="541"/>
  <c r="L154" i="541"/>
  <c r="C154" i="541"/>
  <c r="B154" i="541"/>
  <c r="Q153" i="541"/>
  <c r="O153" i="541"/>
  <c r="L153" i="541"/>
  <c r="C153" i="541"/>
  <c r="B153" i="541"/>
  <c r="Q152" i="541"/>
  <c r="O152" i="541"/>
  <c r="L152" i="541"/>
  <c r="C152" i="541"/>
  <c r="B152" i="541"/>
  <c r="Q151" i="541"/>
  <c r="O151" i="541"/>
  <c r="L151" i="541"/>
  <c r="C151" i="541"/>
  <c r="B151" i="541"/>
  <c r="Q150" i="541"/>
  <c r="O150" i="541"/>
  <c r="L150" i="541"/>
  <c r="C150" i="541"/>
  <c r="B150" i="541"/>
  <c r="Q149" i="541"/>
  <c r="O149" i="541"/>
  <c r="L149" i="541"/>
  <c r="C149" i="541"/>
  <c r="B149" i="541"/>
  <c r="Q148" i="541"/>
  <c r="O148" i="541"/>
  <c r="L148" i="541"/>
  <c r="C148" i="541"/>
  <c r="B148" i="541"/>
  <c r="Q147" i="541"/>
  <c r="O147" i="541"/>
  <c r="L147" i="541"/>
  <c r="C147" i="541"/>
  <c r="B147" i="541"/>
  <c r="Q144" i="541"/>
  <c r="P144" i="541"/>
  <c r="O144" i="541"/>
  <c r="N144" i="541"/>
  <c r="C28" i="541"/>
  <c r="C27" i="541"/>
  <c r="C26" i="541"/>
  <c r="C25" i="541"/>
  <c r="C166" i="542" l="1"/>
  <c r="C165" i="542"/>
  <c r="C164" i="542"/>
  <c r="C166" i="541"/>
  <c r="C164" i="541"/>
  <c r="C165" i="541"/>
  <c r="AM204" i="540"/>
  <c r="AM202" i="540"/>
  <c r="AM200" i="540"/>
  <c r="AM198" i="540"/>
  <c r="AM196" i="540"/>
  <c r="AM194" i="540"/>
  <c r="AM192" i="540"/>
  <c r="AM190" i="540"/>
  <c r="AM188" i="540"/>
  <c r="AM186" i="540"/>
  <c r="AM184" i="540"/>
  <c r="AM182" i="540"/>
  <c r="AM180" i="540"/>
  <c r="AM178" i="540"/>
  <c r="AM176" i="540"/>
  <c r="AM174" i="540"/>
  <c r="BA172" i="540"/>
  <c r="AZ172" i="540"/>
  <c r="AY172" i="540"/>
  <c r="AX172" i="540"/>
  <c r="Q164" i="540"/>
  <c r="P164" i="540"/>
  <c r="O164" i="540"/>
  <c r="N164" i="540"/>
  <c r="M164" i="540"/>
  <c r="L164" i="540"/>
  <c r="K164" i="540"/>
  <c r="C167" i="540" s="1"/>
  <c r="J164" i="540"/>
  <c r="I164" i="540"/>
  <c r="H164" i="540"/>
  <c r="G164" i="540"/>
  <c r="F164" i="540"/>
  <c r="Q162" i="540"/>
  <c r="O162" i="540"/>
  <c r="L162" i="540"/>
  <c r="C162" i="540"/>
  <c r="B162" i="540"/>
  <c r="Q161" i="540"/>
  <c r="O161" i="540"/>
  <c r="L161" i="540"/>
  <c r="C161" i="540"/>
  <c r="B161" i="540"/>
  <c r="Q160" i="540"/>
  <c r="O160" i="540"/>
  <c r="L160" i="540"/>
  <c r="C160" i="540"/>
  <c r="B160" i="540"/>
  <c r="Q159" i="540"/>
  <c r="O159" i="540"/>
  <c r="L159" i="540"/>
  <c r="C159" i="540"/>
  <c r="B159" i="540"/>
  <c r="Q158" i="540"/>
  <c r="O158" i="540"/>
  <c r="L158" i="540"/>
  <c r="C158" i="540"/>
  <c r="B158" i="540"/>
  <c r="Q157" i="540"/>
  <c r="O157" i="540"/>
  <c r="L157" i="540"/>
  <c r="C157" i="540"/>
  <c r="B157" i="540"/>
  <c r="Q156" i="540"/>
  <c r="O156" i="540"/>
  <c r="L156" i="540"/>
  <c r="C156" i="540"/>
  <c r="B156" i="540"/>
  <c r="Q155" i="540"/>
  <c r="O155" i="540"/>
  <c r="L155" i="540"/>
  <c r="C155" i="540"/>
  <c r="B155" i="540"/>
  <c r="Q154" i="540"/>
  <c r="O154" i="540"/>
  <c r="L154" i="540"/>
  <c r="C154" i="540"/>
  <c r="B154" i="540"/>
  <c r="Q153" i="540"/>
  <c r="O153" i="540"/>
  <c r="L153" i="540"/>
  <c r="C153" i="540"/>
  <c r="B153" i="540"/>
  <c r="Q152" i="540"/>
  <c r="O152" i="540"/>
  <c r="L152" i="540"/>
  <c r="C152" i="540"/>
  <c r="B152" i="540"/>
  <c r="Q151" i="540"/>
  <c r="O151" i="540"/>
  <c r="L151" i="540"/>
  <c r="C151" i="540"/>
  <c r="B151" i="540"/>
  <c r="Q150" i="540"/>
  <c r="O150" i="540"/>
  <c r="L150" i="540"/>
  <c r="C150" i="540"/>
  <c r="B150" i="540"/>
  <c r="Q149" i="540"/>
  <c r="O149" i="540"/>
  <c r="L149" i="540"/>
  <c r="C149" i="540"/>
  <c r="B149" i="540"/>
  <c r="Q148" i="540"/>
  <c r="O148" i="540"/>
  <c r="L148" i="540"/>
  <c r="C148" i="540"/>
  <c r="B148" i="540"/>
  <c r="Q147" i="540"/>
  <c r="O147" i="540"/>
  <c r="L147" i="540"/>
  <c r="C147" i="540"/>
  <c r="B147" i="540"/>
  <c r="Q144" i="540"/>
  <c r="P144" i="540"/>
  <c r="O144" i="540"/>
  <c r="N144" i="540"/>
  <c r="C28" i="540"/>
  <c r="C27" i="540"/>
  <c r="C26" i="540"/>
  <c r="C25" i="540"/>
  <c r="C166" i="540" l="1"/>
  <c r="C164" i="540"/>
  <c r="C165" i="540"/>
  <c r="AM204" i="539"/>
  <c r="AM202" i="539"/>
  <c r="AM200" i="539"/>
  <c r="AM198" i="539"/>
  <c r="AM196" i="539"/>
  <c r="AM194" i="539"/>
  <c r="AM192" i="539"/>
  <c r="AM190" i="539"/>
  <c r="AM188" i="539"/>
  <c r="AM186" i="539"/>
  <c r="AM184" i="539"/>
  <c r="AM182" i="539"/>
  <c r="AM180" i="539"/>
  <c r="AM178" i="539"/>
  <c r="AM176" i="539"/>
  <c r="AM174" i="539"/>
  <c r="BA172" i="539"/>
  <c r="AZ172" i="539"/>
  <c r="AY172" i="539"/>
  <c r="AX172" i="539"/>
  <c r="Q164" i="539"/>
  <c r="P164" i="539"/>
  <c r="O164" i="539"/>
  <c r="N164" i="539"/>
  <c r="M164" i="539"/>
  <c r="L164" i="539"/>
  <c r="K164" i="539"/>
  <c r="C167" i="539" s="1"/>
  <c r="J164" i="539"/>
  <c r="I164" i="539"/>
  <c r="H164" i="539"/>
  <c r="G164" i="539"/>
  <c r="F164" i="539"/>
  <c r="Q162" i="539"/>
  <c r="O162" i="539"/>
  <c r="L162" i="539"/>
  <c r="C162" i="539"/>
  <c r="B162" i="539"/>
  <c r="Q161" i="539"/>
  <c r="O161" i="539"/>
  <c r="L161" i="539"/>
  <c r="C161" i="539"/>
  <c r="B161" i="539"/>
  <c r="Q160" i="539"/>
  <c r="O160" i="539"/>
  <c r="L160" i="539"/>
  <c r="C160" i="539"/>
  <c r="B160" i="539"/>
  <c r="Q159" i="539"/>
  <c r="O159" i="539"/>
  <c r="L159" i="539"/>
  <c r="C159" i="539"/>
  <c r="B159" i="539"/>
  <c r="Q158" i="539"/>
  <c r="O158" i="539"/>
  <c r="L158" i="539"/>
  <c r="C158" i="539"/>
  <c r="B158" i="539"/>
  <c r="Q157" i="539"/>
  <c r="O157" i="539"/>
  <c r="L157" i="539"/>
  <c r="C157" i="539"/>
  <c r="B157" i="539"/>
  <c r="Q156" i="539"/>
  <c r="O156" i="539"/>
  <c r="L156" i="539"/>
  <c r="C156" i="539"/>
  <c r="B156" i="539"/>
  <c r="Q155" i="539"/>
  <c r="O155" i="539"/>
  <c r="L155" i="539"/>
  <c r="C155" i="539"/>
  <c r="B155" i="539"/>
  <c r="Q154" i="539"/>
  <c r="O154" i="539"/>
  <c r="L154" i="539"/>
  <c r="C154" i="539"/>
  <c r="B154" i="539"/>
  <c r="Q153" i="539"/>
  <c r="O153" i="539"/>
  <c r="L153" i="539"/>
  <c r="C153" i="539"/>
  <c r="B153" i="539"/>
  <c r="Q152" i="539"/>
  <c r="O152" i="539"/>
  <c r="L152" i="539"/>
  <c r="C152" i="539"/>
  <c r="B152" i="539"/>
  <c r="Q151" i="539"/>
  <c r="O151" i="539"/>
  <c r="L151" i="539"/>
  <c r="C151" i="539"/>
  <c r="B151" i="539"/>
  <c r="Q150" i="539"/>
  <c r="O150" i="539"/>
  <c r="L150" i="539"/>
  <c r="C150" i="539"/>
  <c r="B150" i="539"/>
  <c r="Q149" i="539"/>
  <c r="O149" i="539"/>
  <c r="L149" i="539"/>
  <c r="C149" i="539"/>
  <c r="B149" i="539"/>
  <c r="Q148" i="539"/>
  <c r="O148" i="539"/>
  <c r="L148" i="539"/>
  <c r="C148" i="539"/>
  <c r="B148" i="539"/>
  <c r="Q147" i="539"/>
  <c r="O147" i="539"/>
  <c r="L147" i="539"/>
  <c r="C147" i="539"/>
  <c r="B147" i="539"/>
  <c r="Q144" i="539"/>
  <c r="P144" i="539"/>
  <c r="O144" i="539"/>
  <c r="N144" i="539"/>
  <c r="C28" i="539"/>
  <c r="C27" i="539"/>
  <c r="C26" i="539"/>
  <c r="C25" i="539"/>
  <c r="AM204" i="538"/>
  <c r="AM202" i="538"/>
  <c r="AM200" i="538"/>
  <c r="AM198" i="538"/>
  <c r="AM196" i="538"/>
  <c r="AM194" i="538"/>
  <c r="AM192" i="538"/>
  <c r="AM190" i="538"/>
  <c r="AM188" i="538"/>
  <c r="AM186" i="538"/>
  <c r="AM184" i="538"/>
  <c r="AM182" i="538"/>
  <c r="AM180" i="538"/>
  <c r="AM178" i="538"/>
  <c r="AM176" i="538"/>
  <c r="AM174" i="538"/>
  <c r="BA172" i="538"/>
  <c r="AZ172" i="538"/>
  <c r="AY172" i="538"/>
  <c r="AX172" i="538"/>
  <c r="Q164" i="538"/>
  <c r="P164" i="538"/>
  <c r="O164" i="538"/>
  <c r="N164" i="538"/>
  <c r="M164" i="538"/>
  <c r="L164" i="538"/>
  <c r="K164" i="538"/>
  <c r="C167" i="538" s="1"/>
  <c r="J164" i="538"/>
  <c r="I164" i="538"/>
  <c r="H164" i="538"/>
  <c r="G164" i="538"/>
  <c r="F164" i="538"/>
  <c r="Q162" i="538"/>
  <c r="O162" i="538"/>
  <c r="L162" i="538"/>
  <c r="C162" i="538"/>
  <c r="B162" i="538"/>
  <c r="Q161" i="538"/>
  <c r="O161" i="538"/>
  <c r="L161" i="538"/>
  <c r="C161" i="538"/>
  <c r="B161" i="538"/>
  <c r="Q160" i="538"/>
  <c r="O160" i="538"/>
  <c r="L160" i="538"/>
  <c r="C160" i="538"/>
  <c r="B160" i="538"/>
  <c r="Q159" i="538"/>
  <c r="O159" i="538"/>
  <c r="L159" i="538"/>
  <c r="C159" i="538"/>
  <c r="B159" i="538"/>
  <c r="Q158" i="538"/>
  <c r="O158" i="538"/>
  <c r="L158" i="538"/>
  <c r="C158" i="538"/>
  <c r="B158" i="538"/>
  <c r="Q157" i="538"/>
  <c r="O157" i="538"/>
  <c r="L157" i="538"/>
  <c r="C157" i="538"/>
  <c r="B157" i="538"/>
  <c r="Q156" i="538"/>
  <c r="O156" i="538"/>
  <c r="L156" i="538"/>
  <c r="C156" i="538"/>
  <c r="B156" i="538"/>
  <c r="Q155" i="538"/>
  <c r="O155" i="538"/>
  <c r="L155" i="538"/>
  <c r="C155" i="538"/>
  <c r="B155" i="538"/>
  <c r="Q154" i="538"/>
  <c r="O154" i="538"/>
  <c r="L154" i="538"/>
  <c r="C154" i="538"/>
  <c r="B154" i="538"/>
  <c r="Q153" i="538"/>
  <c r="O153" i="538"/>
  <c r="L153" i="538"/>
  <c r="C153" i="538"/>
  <c r="B153" i="538"/>
  <c r="Q152" i="538"/>
  <c r="O152" i="538"/>
  <c r="L152" i="538"/>
  <c r="C152" i="538"/>
  <c r="B152" i="538"/>
  <c r="Q151" i="538"/>
  <c r="O151" i="538"/>
  <c r="L151" i="538"/>
  <c r="C151" i="538"/>
  <c r="B151" i="538"/>
  <c r="Q150" i="538"/>
  <c r="O150" i="538"/>
  <c r="L150" i="538"/>
  <c r="C150" i="538"/>
  <c r="B150" i="538"/>
  <c r="Q149" i="538"/>
  <c r="O149" i="538"/>
  <c r="L149" i="538"/>
  <c r="C149" i="538"/>
  <c r="B149" i="538"/>
  <c r="Q148" i="538"/>
  <c r="O148" i="538"/>
  <c r="L148" i="538"/>
  <c r="C148" i="538"/>
  <c r="B148" i="538"/>
  <c r="Q147" i="538"/>
  <c r="O147" i="538"/>
  <c r="L147" i="538"/>
  <c r="C147" i="538"/>
  <c r="B147" i="538"/>
  <c r="Q144" i="538"/>
  <c r="P144" i="538"/>
  <c r="O144" i="538"/>
  <c r="N144" i="538"/>
  <c r="C28" i="538"/>
  <c r="C27" i="538"/>
  <c r="C26" i="538"/>
  <c r="C25" i="538"/>
  <c r="C166" i="539" l="1"/>
  <c r="C165" i="539"/>
  <c r="C164" i="539"/>
  <c r="C166" i="538"/>
  <c r="C164" i="538"/>
  <c r="C165" i="538"/>
  <c r="AM205" i="536"/>
  <c r="AM207" i="536" l="1"/>
  <c r="AM203" i="536"/>
  <c r="AM201" i="536"/>
  <c r="AM199" i="536"/>
  <c r="AM197" i="536"/>
  <c r="AM195" i="536"/>
  <c r="AM193" i="536"/>
  <c r="AM191" i="536"/>
  <c r="AM189" i="536"/>
  <c r="AM187" i="536"/>
  <c r="AM185" i="536"/>
  <c r="AM183" i="536"/>
  <c r="AM181" i="536"/>
  <c r="AM179" i="536"/>
  <c r="AM177" i="536"/>
  <c r="AM175" i="536"/>
  <c r="BA173" i="536"/>
  <c r="AZ173" i="536"/>
  <c r="AY173" i="536"/>
  <c r="AX173" i="536"/>
  <c r="Q166" i="536"/>
  <c r="P166" i="536"/>
  <c r="O166" i="536"/>
  <c r="N166" i="536"/>
  <c r="M166" i="536"/>
  <c r="L166" i="536"/>
  <c r="K166" i="536"/>
  <c r="J166" i="536"/>
  <c r="I166" i="536"/>
  <c r="H166" i="536"/>
  <c r="G166" i="536"/>
  <c r="F166" i="536"/>
  <c r="Q164" i="536"/>
  <c r="O164" i="536"/>
  <c r="L164" i="536"/>
  <c r="C164" i="536"/>
  <c r="B164" i="536"/>
  <c r="Q163" i="536"/>
  <c r="O163" i="536"/>
  <c r="L163" i="536"/>
  <c r="C163" i="536"/>
  <c r="B163" i="536"/>
  <c r="Q162" i="536"/>
  <c r="O162" i="536"/>
  <c r="L162" i="536"/>
  <c r="C162" i="536"/>
  <c r="B162" i="536"/>
  <c r="Q161" i="536"/>
  <c r="O161" i="536"/>
  <c r="L161" i="536"/>
  <c r="C161" i="536"/>
  <c r="B161" i="536"/>
  <c r="Q160" i="536"/>
  <c r="O160" i="536"/>
  <c r="L160" i="536"/>
  <c r="C160" i="536"/>
  <c r="B160" i="536"/>
  <c r="Q159" i="536"/>
  <c r="O159" i="536"/>
  <c r="L159" i="536"/>
  <c r="C159" i="536"/>
  <c r="B159" i="536"/>
  <c r="Q158" i="536"/>
  <c r="O158" i="536"/>
  <c r="L158" i="536"/>
  <c r="C158" i="536"/>
  <c r="B158" i="536"/>
  <c r="Q157" i="536"/>
  <c r="O157" i="536"/>
  <c r="L157" i="536"/>
  <c r="C157" i="536"/>
  <c r="B157" i="536"/>
  <c r="Q156" i="536"/>
  <c r="O156" i="536"/>
  <c r="L156" i="536"/>
  <c r="C156" i="536"/>
  <c r="B156" i="536"/>
  <c r="Q155" i="536"/>
  <c r="O155" i="536"/>
  <c r="L155" i="536"/>
  <c r="C155" i="536"/>
  <c r="B155" i="536"/>
  <c r="Q154" i="536"/>
  <c r="O154" i="536"/>
  <c r="L154" i="536"/>
  <c r="C154" i="536"/>
  <c r="B154" i="536"/>
  <c r="Q153" i="536"/>
  <c r="O153" i="536"/>
  <c r="L153" i="536"/>
  <c r="C153" i="536"/>
  <c r="B153" i="536"/>
  <c r="Q152" i="536"/>
  <c r="O152" i="536"/>
  <c r="L152" i="536"/>
  <c r="C152" i="536"/>
  <c r="B152" i="536"/>
  <c r="Q151" i="536"/>
  <c r="O151" i="536"/>
  <c r="L151" i="536"/>
  <c r="C151" i="536"/>
  <c r="B151" i="536"/>
  <c r="Q150" i="536"/>
  <c r="O150" i="536"/>
  <c r="L150" i="536"/>
  <c r="C150" i="536"/>
  <c r="B150" i="536"/>
  <c r="Q149" i="536"/>
  <c r="O149" i="536"/>
  <c r="L149" i="536"/>
  <c r="C149" i="536"/>
  <c r="B149" i="536"/>
  <c r="Q148" i="536"/>
  <c r="O148" i="536"/>
  <c r="L148" i="536"/>
  <c r="C148" i="536"/>
  <c r="B148" i="536"/>
  <c r="Q147" i="536"/>
  <c r="O147" i="536"/>
  <c r="L147" i="536"/>
  <c r="C147" i="536"/>
  <c r="B147" i="536"/>
  <c r="Q144" i="536"/>
  <c r="P144" i="536"/>
  <c r="O144" i="536"/>
  <c r="N144" i="536"/>
  <c r="C28" i="536"/>
  <c r="C27" i="536"/>
  <c r="C26" i="536"/>
  <c r="C25" i="536"/>
  <c r="AM204" i="537"/>
  <c r="AM202" i="537"/>
  <c r="AM200" i="537"/>
  <c r="AM198" i="537"/>
  <c r="AM196" i="537"/>
  <c r="AM194" i="537"/>
  <c r="AM192" i="537"/>
  <c r="AM190" i="537"/>
  <c r="AM188" i="537"/>
  <c r="AM186" i="537"/>
  <c r="AM184" i="537"/>
  <c r="AM182" i="537"/>
  <c r="AM180" i="537"/>
  <c r="AM178" i="537"/>
  <c r="AM176" i="537"/>
  <c r="AM174" i="537"/>
  <c r="BA172" i="537"/>
  <c r="AZ172" i="537"/>
  <c r="AY172" i="537"/>
  <c r="AX172" i="537"/>
  <c r="Q164" i="537"/>
  <c r="P164" i="537"/>
  <c r="O164" i="537"/>
  <c r="N164" i="537"/>
  <c r="M164" i="537"/>
  <c r="L164" i="537"/>
  <c r="K164" i="537"/>
  <c r="J164" i="537"/>
  <c r="I164" i="537"/>
  <c r="H164" i="537"/>
  <c r="G164" i="537"/>
  <c r="F164" i="537"/>
  <c r="Q162" i="537"/>
  <c r="O162" i="537"/>
  <c r="L162" i="537"/>
  <c r="C162" i="537"/>
  <c r="B162" i="537"/>
  <c r="Q161" i="537"/>
  <c r="O161" i="537"/>
  <c r="L161" i="537"/>
  <c r="C161" i="537"/>
  <c r="B161" i="537"/>
  <c r="Q160" i="537"/>
  <c r="O160" i="537"/>
  <c r="L160" i="537"/>
  <c r="C160" i="537"/>
  <c r="B160" i="537"/>
  <c r="Q159" i="537"/>
  <c r="O159" i="537"/>
  <c r="L159" i="537"/>
  <c r="C159" i="537"/>
  <c r="B159" i="537"/>
  <c r="Q158" i="537"/>
  <c r="O158" i="537"/>
  <c r="L158" i="537"/>
  <c r="C158" i="537"/>
  <c r="B158" i="537"/>
  <c r="Q157" i="537"/>
  <c r="O157" i="537"/>
  <c r="L157" i="537"/>
  <c r="C157" i="537"/>
  <c r="B157" i="537"/>
  <c r="Q156" i="537"/>
  <c r="O156" i="537"/>
  <c r="L156" i="537"/>
  <c r="C156" i="537"/>
  <c r="B156" i="537"/>
  <c r="Q155" i="537"/>
  <c r="O155" i="537"/>
  <c r="L155" i="537"/>
  <c r="C155" i="537"/>
  <c r="B155" i="537"/>
  <c r="Q154" i="537"/>
  <c r="O154" i="537"/>
  <c r="L154" i="537"/>
  <c r="C154" i="537"/>
  <c r="B154" i="537"/>
  <c r="Q153" i="537"/>
  <c r="O153" i="537"/>
  <c r="L153" i="537"/>
  <c r="C153" i="537"/>
  <c r="B153" i="537"/>
  <c r="Q152" i="537"/>
  <c r="O152" i="537"/>
  <c r="L152" i="537"/>
  <c r="C152" i="537"/>
  <c r="B152" i="537"/>
  <c r="Q151" i="537"/>
  <c r="O151" i="537"/>
  <c r="L151" i="537"/>
  <c r="C151" i="537"/>
  <c r="B151" i="537"/>
  <c r="Q150" i="537"/>
  <c r="O150" i="537"/>
  <c r="L150" i="537"/>
  <c r="C150" i="537"/>
  <c r="B150" i="537"/>
  <c r="Q149" i="537"/>
  <c r="O149" i="537"/>
  <c r="L149" i="537"/>
  <c r="C149" i="537"/>
  <c r="B149" i="537"/>
  <c r="Q148" i="537"/>
  <c r="O148" i="537"/>
  <c r="L148" i="537"/>
  <c r="C148" i="537"/>
  <c r="B148" i="537"/>
  <c r="Q147" i="537"/>
  <c r="O147" i="537"/>
  <c r="L147" i="537"/>
  <c r="C147" i="537"/>
  <c r="B147" i="537"/>
  <c r="Q144" i="537"/>
  <c r="P144" i="537"/>
  <c r="O144" i="537"/>
  <c r="N144" i="537"/>
  <c r="C28" i="537"/>
  <c r="C27" i="537"/>
  <c r="C26" i="537"/>
  <c r="C25" i="537"/>
  <c r="C167" i="537" l="1"/>
  <c r="C169" i="536"/>
  <c r="C165" i="537"/>
  <c r="C166" i="537"/>
  <c r="C164" i="537"/>
  <c r="C168" i="536"/>
  <c r="C166" i="536"/>
  <c r="C167" i="536"/>
</calcChain>
</file>

<file path=xl/sharedStrings.xml><?xml version="1.0" encoding="utf-8"?>
<sst xmlns="http://schemas.openxmlformats.org/spreadsheetml/2006/main" count="17023" uniqueCount="529">
  <si>
    <t>日付：</t>
    <rPh sb="0" eb="2">
      <t>ヒヅケ</t>
    </rPh>
    <phoneticPr fontId="6"/>
  </si>
  <si>
    <t>NO.</t>
    <phoneticPr fontId="6"/>
  </si>
  <si>
    <t>氏名</t>
    <rPh sb="0" eb="2">
      <t>シメイ</t>
    </rPh>
    <phoneticPr fontId="6"/>
  </si>
  <si>
    <t>送迎</t>
    <rPh sb="0" eb="2">
      <t>ソウゲイ</t>
    </rPh>
    <phoneticPr fontId="6"/>
  </si>
  <si>
    <t>学校到着時間</t>
    <rPh sb="0" eb="6">
      <t>ガッコウトウチャクジカン</t>
    </rPh>
    <phoneticPr fontId="6"/>
  </si>
  <si>
    <t>事業所着時間</t>
    <rPh sb="0" eb="3">
      <t>ジギョウショ</t>
    </rPh>
    <rPh sb="3" eb="4">
      <t>チャク</t>
    </rPh>
    <rPh sb="4" eb="6">
      <t>ジカン</t>
    </rPh>
    <phoneticPr fontId="6"/>
  </si>
  <si>
    <t>担当者</t>
    <rPh sb="0" eb="3">
      <t>タントウシャ</t>
    </rPh>
    <phoneticPr fontId="6"/>
  </si>
  <si>
    <t>事業所発時間</t>
    <rPh sb="0" eb="2">
      <t>ジギョウ</t>
    </rPh>
    <rPh sb="2" eb="3">
      <t>ショ</t>
    </rPh>
    <rPh sb="3" eb="4">
      <t>ハツ</t>
    </rPh>
    <rPh sb="4" eb="6">
      <t>ジカン</t>
    </rPh>
    <phoneticPr fontId="3"/>
  </si>
  <si>
    <t>ご自宅到着時間</t>
    <rPh sb="1" eb="7">
      <t>ジタクトウチャクジカン</t>
    </rPh>
    <phoneticPr fontId="3"/>
  </si>
  <si>
    <t>活動内容</t>
    <rPh sb="0" eb="4">
      <t>カツドウナイヨウ</t>
    </rPh>
    <phoneticPr fontId="3"/>
  </si>
  <si>
    <t>特変事項</t>
    <rPh sb="0" eb="2">
      <t>トクヘン</t>
    </rPh>
    <rPh sb="2" eb="4">
      <t>ジコウ</t>
    </rPh>
    <phoneticPr fontId="6"/>
  </si>
  <si>
    <t>半田</t>
    <rPh sb="0" eb="2">
      <t>ハンダ</t>
    </rPh>
    <phoneticPr fontId="3"/>
  </si>
  <si>
    <t>小田倉</t>
    <rPh sb="0" eb="3">
      <t>オダクラ</t>
    </rPh>
    <phoneticPr fontId="3"/>
  </si>
  <si>
    <t>米持</t>
    <rPh sb="0" eb="2">
      <t>ヨネモチ</t>
    </rPh>
    <phoneticPr fontId="3"/>
  </si>
  <si>
    <t>川島</t>
    <rPh sb="0" eb="2">
      <t>カワシマ</t>
    </rPh>
    <phoneticPr fontId="3"/>
  </si>
  <si>
    <t>渡辺</t>
    <rPh sb="0" eb="2">
      <t>ワタナベ</t>
    </rPh>
    <phoneticPr fontId="3"/>
  </si>
  <si>
    <t>渡辺よ</t>
    <rPh sb="0" eb="2">
      <t>ワタナベ</t>
    </rPh>
    <phoneticPr fontId="3"/>
  </si>
  <si>
    <t>加藤れ</t>
    <rPh sb="0" eb="2">
      <t>カトウ</t>
    </rPh>
    <phoneticPr fontId="3"/>
  </si>
  <si>
    <t>堤</t>
    <rPh sb="0" eb="1">
      <t>ツツミ</t>
    </rPh>
    <phoneticPr fontId="3"/>
  </si>
  <si>
    <t>利用者集計</t>
    <rPh sb="0" eb="3">
      <t>リヨウシャ</t>
    </rPh>
    <rPh sb="3" eb="5">
      <t>シュウケイ</t>
    </rPh>
    <phoneticPr fontId="6"/>
  </si>
  <si>
    <t>出勤者</t>
    <rPh sb="0" eb="3">
      <t>シュッキンシャ</t>
    </rPh>
    <phoneticPr fontId="6"/>
  </si>
  <si>
    <t>迎え件数</t>
    <rPh sb="0" eb="1">
      <t>ムカ</t>
    </rPh>
    <rPh sb="2" eb="4">
      <t>ケンスウ</t>
    </rPh>
    <phoneticPr fontId="6"/>
  </si>
  <si>
    <t>児童発達支援管理責任者</t>
    <rPh sb="0" eb="11">
      <t>ジドウハッタツシエンカンリセキニンシャ</t>
    </rPh>
    <phoneticPr fontId="6"/>
  </si>
  <si>
    <t>送り件数</t>
    <rPh sb="0" eb="1">
      <t>オク</t>
    </rPh>
    <rPh sb="2" eb="4">
      <t>ケンスウ</t>
    </rPh>
    <phoneticPr fontId="6"/>
  </si>
  <si>
    <t>レクリエーション担当</t>
    <rPh sb="8" eb="10">
      <t>タントウ</t>
    </rPh>
    <phoneticPr fontId="3"/>
  </si>
  <si>
    <t>出勤者合計</t>
    <rPh sb="0" eb="3">
      <t>シュッキンシャ</t>
    </rPh>
    <rPh sb="3" eb="5">
      <t>ゴウケイ</t>
    </rPh>
    <phoneticPr fontId="6"/>
  </si>
  <si>
    <t>指導員</t>
    <rPh sb="0" eb="3">
      <t>シドウイン</t>
    </rPh>
    <phoneticPr fontId="6"/>
  </si>
  <si>
    <t>内田</t>
    <rPh sb="0" eb="2">
      <t>ウチダ</t>
    </rPh>
    <phoneticPr fontId="3"/>
  </si>
  <si>
    <t>栗岡</t>
    <rPh sb="0" eb="2">
      <t>クリオカ</t>
    </rPh>
    <phoneticPr fontId="3"/>
  </si>
  <si>
    <t>小坂</t>
    <rPh sb="0" eb="2">
      <t>コサカ</t>
    </rPh>
    <phoneticPr fontId="3"/>
  </si>
  <si>
    <t>関　健吾</t>
    <rPh sb="0" eb="1">
      <t>セキ</t>
    </rPh>
    <rPh sb="2" eb="4">
      <t>ケンゴ</t>
    </rPh>
    <phoneticPr fontId="3"/>
  </si>
  <si>
    <t>渡邉　虹汰</t>
    <rPh sb="0" eb="2">
      <t>ワタナベ</t>
    </rPh>
    <rPh sb="3" eb="4">
      <t>ニジ</t>
    </rPh>
    <rPh sb="4" eb="5">
      <t>タ</t>
    </rPh>
    <phoneticPr fontId="3"/>
  </si>
  <si>
    <t>谷口　凜太郎</t>
    <rPh sb="0" eb="2">
      <t>タニグチ</t>
    </rPh>
    <rPh sb="3" eb="6">
      <t>リンタロウ</t>
    </rPh>
    <phoneticPr fontId="3"/>
  </si>
  <si>
    <t>石渡　姫香</t>
    <rPh sb="0" eb="2">
      <t>イシワタ</t>
    </rPh>
    <rPh sb="3" eb="4">
      <t>ヒメ</t>
    </rPh>
    <rPh sb="4" eb="5">
      <t>カ</t>
    </rPh>
    <phoneticPr fontId="3"/>
  </si>
  <si>
    <t>伊藤　公人</t>
    <rPh sb="0" eb="2">
      <t>イトウ</t>
    </rPh>
    <rPh sb="3" eb="4">
      <t>コウ</t>
    </rPh>
    <rPh sb="4" eb="5">
      <t>ヒト</t>
    </rPh>
    <phoneticPr fontId="3"/>
  </si>
  <si>
    <t>大杉　有未</t>
    <rPh sb="0" eb="2">
      <t>オオスギ</t>
    </rPh>
    <rPh sb="3" eb="4">
      <t>ユウ</t>
    </rPh>
    <rPh sb="4" eb="5">
      <t>ミ</t>
    </rPh>
    <phoneticPr fontId="3"/>
  </si>
  <si>
    <t>増田　美海</t>
    <rPh sb="0" eb="2">
      <t>マスダ</t>
    </rPh>
    <rPh sb="3" eb="4">
      <t>ミ</t>
    </rPh>
    <rPh sb="4" eb="5">
      <t>ウミ</t>
    </rPh>
    <phoneticPr fontId="3"/>
  </si>
  <si>
    <t>五十嵐　圭恋</t>
    <rPh sb="0" eb="3">
      <t>イガラシ</t>
    </rPh>
    <rPh sb="4" eb="5">
      <t>ケイ</t>
    </rPh>
    <rPh sb="5" eb="6">
      <t>レン</t>
    </rPh>
    <phoneticPr fontId="3"/>
  </si>
  <si>
    <t>斉藤　忠勝</t>
    <rPh sb="0" eb="2">
      <t>サイトウ</t>
    </rPh>
    <rPh sb="3" eb="5">
      <t>タダカツ</t>
    </rPh>
    <phoneticPr fontId="3"/>
  </si>
  <si>
    <t>森田　真由</t>
    <rPh sb="0" eb="2">
      <t>モリタ</t>
    </rPh>
    <rPh sb="3" eb="5">
      <t>マユ</t>
    </rPh>
    <phoneticPr fontId="3"/>
  </si>
  <si>
    <t>根岸　蒼</t>
    <rPh sb="0" eb="2">
      <t>ネギシ</t>
    </rPh>
    <rPh sb="3" eb="4">
      <t>アオ</t>
    </rPh>
    <phoneticPr fontId="3"/>
  </si>
  <si>
    <t>守屋　彩香</t>
    <rPh sb="0" eb="2">
      <t>モリヤ</t>
    </rPh>
    <rPh sb="3" eb="5">
      <t>アヤカ</t>
    </rPh>
    <phoneticPr fontId="3"/>
  </si>
  <si>
    <t>茂田　怜</t>
    <rPh sb="0" eb="2">
      <t>シゲタ</t>
    </rPh>
    <rPh sb="3" eb="4">
      <t>レイ</t>
    </rPh>
    <phoneticPr fontId="3"/>
  </si>
  <si>
    <t>関塚　怜</t>
    <rPh sb="0" eb="2">
      <t>セキズカ</t>
    </rPh>
    <rPh sb="3" eb="4">
      <t>レイ</t>
    </rPh>
    <phoneticPr fontId="3"/>
  </si>
  <si>
    <t>加藤　遼一</t>
    <rPh sb="0" eb="2">
      <t>カトウ</t>
    </rPh>
    <rPh sb="3" eb="4">
      <t>リョウ</t>
    </rPh>
    <rPh sb="4" eb="5">
      <t>イチ</t>
    </rPh>
    <phoneticPr fontId="3"/>
  </si>
  <si>
    <t>菊野　泰星</t>
    <rPh sb="0" eb="2">
      <t>キクノ</t>
    </rPh>
    <rPh sb="3" eb="4">
      <t>タイ</t>
    </rPh>
    <rPh sb="4" eb="5">
      <t>セイ</t>
    </rPh>
    <phoneticPr fontId="3"/>
  </si>
  <si>
    <t>原田　瑛斗</t>
    <rPh sb="0" eb="2">
      <t>ハラダ</t>
    </rPh>
    <rPh sb="3" eb="4">
      <t>エイ</t>
    </rPh>
    <rPh sb="4" eb="5">
      <t>ト</t>
    </rPh>
    <phoneticPr fontId="3"/>
  </si>
  <si>
    <t>石井　要</t>
    <rPh sb="0" eb="2">
      <t>イシイ</t>
    </rPh>
    <rPh sb="3" eb="4">
      <t>カナメ</t>
    </rPh>
    <phoneticPr fontId="3"/>
  </si>
  <si>
    <t>叶谷　琴羽</t>
    <rPh sb="0" eb="1">
      <t>カノウ</t>
    </rPh>
    <rPh sb="1" eb="2">
      <t>ヤ</t>
    </rPh>
    <rPh sb="3" eb="4">
      <t>コト</t>
    </rPh>
    <rPh sb="4" eb="5">
      <t>ハ</t>
    </rPh>
    <phoneticPr fontId="3"/>
  </si>
  <si>
    <t>鈴木　慶治郎</t>
    <rPh sb="0" eb="2">
      <t>スズキ</t>
    </rPh>
    <rPh sb="3" eb="6">
      <t>ケイジロウ</t>
    </rPh>
    <phoneticPr fontId="3"/>
  </si>
  <si>
    <t>クルズ クリスチャン ディビッド</t>
    <phoneticPr fontId="3"/>
  </si>
  <si>
    <t>山本　奈輝</t>
    <rPh sb="0" eb="2">
      <t>ヤマモト</t>
    </rPh>
    <rPh sb="3" eb="4">
      <t>ナ</t>
    </rPh>
    <rPh sb="4" eb="5">
      <t>キ</t>
    </rPh>
    <phoneticPr fontId="3"/>
  </si>
  <si>
    <t>奥田　尚希</t>
    <rPh sb="0" eb="2">
      <t>オクダ</t>
    </rPh>
    <rPh sb="3" eb="5">
      <t>ナオキ</t>
    </rPh>
    <phoneticPr fontId="3"/>
  </si>
  <si>
    <t>宇野　創也</t>
    <rPh sb="0" eb="2">
      <t>ウノ</t>
    </rPh>
    <rPh sb="3" eb="4">
      <t>ソウ</t>
    </rPh>
    <rPh sb="4" eb="5">
      <t>ヤ</t>
    </rPh>
    <phoneticPr fontId="3"/>
  </si>
  <si>
    <t>村上　紳</t>
    <rPh sb="0" eb="2">
      <t>ムラカミ</t>
    </rPh>
    <rPh sb="3" eb="4">
      <t>シン</t>
    </rPh>
    <phoneticPr fontId="3"/>
  </si>
  <si>
    <t>土佐　真穂</t>
    <rPh sb="0" eb="2">
      <t>トサ</t>
    </rPh>
    <rPh sb="3" eb="5">
      <t>マホ</t>
    </rPh>
    <phoneticPr fontId="3"/>
  </si>
  <si>
    <t>青沼　翼</t>
    <rPh sb="0" eb="2">
      <t>アオヌマ</t>
    </rPh>
    <rPh sb="3" eb="4">
      <t>ツバサ</t>
    </rPh>
    <phoneticPr fontId="3"/>
  </si>
  <si>
    <t>住吉　快一</t>
    <rPh sb="0" eb="2">
      <t>スミヨシ</t>
    </rPh>
    <rPh sb="3" eb="4">
      <t>カイ</t>
    </rPh>
    <rPh sb="4" eb="5">
      <t>イチ</t>
    </rPh>
    <phoneticPr fontId="3"/>
  </si>
  <si>
    <t>寺田　唯花</t>
    <rPh sb="0" eb="2">
      <t>テラダ</t>
    </rPh>
    <rPh sb="3" eb="4">
      <t>ユイ</t>
    </rPh>
    <rPh sb="4" eb="5">
      <t>ハナ</t>
    </rPh>
    <phoneticPr fontId="3"/>
  </si>
  <si>
    <t>望月　悠生</t>
    <rPh sb="0" eb="2">
      <t>モチヅキ</t>
    </rPh>
    <rPh sb="3" eb="4">
      <t>ユウ</t>
    </rPh>
    <rPh sb="4" eb="5">
      <t>ショウ</t>
    </rPh>
    <phoneticPr fontId="3"/>
  </si>
  <si>
    <t>宗像　翔</t>
    <rPh sb="0" eb="2">
      <t>ムナカタ</t>
    </rPh>
    <rPh sb="3" eb="4">
      <t>ショウ</t>
    </rPh>
    <phoneticPr fontId="3"/>
  </si>
  <si>
    <t>佐々木　葉琉</t>
    <rPh sb="0" eb="3">
      <t>ササキ</t>
    </rPh>
    <rPh sb="4" eb="5">
      <t>ハ</t>
    </rPh>
    <rPh sb="5" eb="6">
      <t>ル</t>
    </rPh>
    <phoneticPr fontId="3"/>
  </si>
  <si>
    <t>杉山　悠馬</t>
    <rPh sb="0" eb="2">
      <t>スギヤマ</t>
    </rPh>
    <rPh sb="3" eb="5">
      <t>ユウマ</t>
    </rPh>
    <phoneticPr fontId="3"/>
  </si>
  <si>
    <t>安重　陽斗</t>
    <rPh sb="0" eb="2">
      <t>アンジュウ</t>
    </rPh>
    <rPh sb="3" eb="4">
      <t>ヨウ</t>
    </rPh>
    <rPh sb="4" eb="5">
      <t>ト</t>
    </rPh>
    <phoneticPr fontId="3"/>
  </si>
  <si>
    <t>池田　悠真</t>
    <rPh sb="0" eb="2">
      <t>イケダ</t>
    </rPh>
    <rPh sb="3" eb="5">
      <t>ユウマ</t>
    </rPh>
    <phoneticPr fontId="3"/>
  </si>
  <si>
    <t>松本　くるみ</t>
    <rPh sb="0" eb="2">
      <t>マツモト</t>
    </rPh>
    <phoneticPr fontId="3"/>
  </si>
  <si>
    <t>吉野　文佳</t>
    <rPh sb="0" eb="2">
      <t>ヨシノ</t>
    </rPh>
    <rPh sb="3" eb="5">
      <t>フミカ</t>
    </rPh>
    <phoneticPr fontId="3"/>
  </si>
  <si>
    <t>越智　結香</t>
    <rPh sb="0" eb="2">
      <t>オチ</t>
    </rPh>
    <rPh sb="3" eb="5">
      <t>ユカ</t>
    </rPh>
    <phoneticPr fontId="3"/>
  </si>
  <si>
    <t>越智　翔真</t>
    <rPh sb="0" eb="2">
      <t>オチ</t>
    </rPh>
    <rPh sb="3" eb="4">
      <t>ショウ</t>
    </rPh>
    <rPh sb="4" eb="5">
      <t>マ</t>
    </rPh>
    <phoneticPr fontId="3"/>
  </si>
  <si>
    <t>長沼　響方</t>
    <rPh sb="0" eb="2">
      <t>ナガヌマ</t>
    </rPh>
    <rPh sb="3" eb="4">
      <t>ヒビ</t>
    </rPh>
    <rPh sb="4" eb="5">
      <t>ホウ</t>
    </rPh>
    <phoneticPr fontId="3"/>
  </si>
  <si>
    <t>樋口　将翔</t>
    <rPh sb="0" eb="2">
      <t>ヒグチ</t>
    </rPh>
    <rPh sb="3" eb="4">
      <t>ショウ</t>
    </rPh>
    <rPh sb="4" eb="5">
      <t>ショウ</t>
    </rPh>
    <phoneticPr fontId="3"/>
  </si>
  <si>
    <t>梅林　ひとみ</t>
    <rPh sb="0" eb="2">
      <t>ウメバヤシ</t>
    </rPh>
    <phoneticPr fontId="3"/>
  </si>
  <si>
    <t>：</t>
    <phoneticPr fontId="3"/>
  </si>
  <si>
    <t>川嶋　詩織</t>
    <rPh sb="0" eb="2">
      <t>カワシマ</t>
    </rPh>
    <rPh sb="3" eb="5">
      <t>シオリ</t>
    </rPh>
    <phoneticPr fontId="3"/>
  </si>
  <si>
    <t>遠藤　敬音</t>
    <rPh sb="0" eb="2">
      <t>エンドウ</t>
    </rPh>
    <rPh sb="3" eb="4">
      <t>ケイ</t>
    </rPh>
    <rPh sb="4" eb="5">
      <t>オト</t>
    </rPh>
    <phoneticPr fontId="3"/>
  </si>
  <si>
    <t>石井　乃々葉</t>
    <rPh sb="0" eb="2">
      <t>イシイ</t>
    </rPh>
    <rPh sb="3" eb="4">
      <t>ノ</t>
    </rPh>
    <rPh sb="5" eb="6">
      <t>ハ</t>
    </rPh>
    <phoneticPr fontId="3"/>
  </si>
  <si>
    <t>松本　竜弥</t>
    <rPh sb="0" eb="2">
      <t>マツモト</t>
    </rPh>
    <rPh sb="3" eb="4">
      <t>リュウ</t>
    </rPh>
    <rPh sb="4" eb="5">
      <t>ヤ</t>
    </rPh>
    <phoneticPr fontId="3"/>
  </si>
  <si>
    <t>石川　陽太</t>
    <rPh sb="0" eb="2">
      <t>イシカワ</t>
    </rPh>
    <rPh sb="3" eb="4">
      <t>ヨウ</t>
    </rPh>
    <rPh sb="4" eb="5">
      <t>タ</t>
    </rPh>
    <phoneticPr fontId="3"/>
  </si>
  <si>
    <t>内尾　拓夢</t>
    <rPh sb="0" eb="2">
      <t>ウチオ</t>
    </rPh>
    <rPh sb="3" eb="4">
      <t>タク</t>
    </rPh>
    <rPh sb="4" eb="5">
      <t>ユメ</t>
    </rPh>
    <phoneticPr fontId="3"/>
  </si>
  <si>
    <t>今泉　明花</t>
    <rPh sb="0" eb="2">
      <t>イマイズミ</t>
    </rPh>
    <rPh sb="3" eb="5">
      <t>アスカ</t>
    </rPh>
    <phoneticPr fontId="3"/>
  </si>
  <si>
    <t>原田　愛梨</t>
    <rPh sb="0" eb="2">
      <t>ハラダ</t>
    </rPh>
    <rPh sb="3" eb="4">
      <t>アイ</t>
    </rPh>
    <rPh sb="4" eb="5">
      <t>ナシ</t>
    </rPh>
    <phoneticPr fontId="3"/>
  </si>
  <si>
    <t>笠原　功太郎</t>
    <rPh sb="0" eb="2">
      <t>カサハラ</t>
    </rPh>
    <rPh sb="3" eb="6">
      <t>コウタロウ</t>
    </rPh>
    <phoneticPr fontId="3"/>
  </si>
  <si>
    <t>岡本　遼</t>
    <rPh sb="0" eb="2">
      <t>オカモト</t>
    </rPh>
    <rPh sb="3" eb="4">
      <t>リョウ</t>
    </rPh>
    <phoneticPr fontId="3"/>
  </si>
  <si>
    <t>伊澤　昴</t>
    <rPh sb="0" eb="2">
      <t>イザワ</t>
    </rPh>
    <rPh sb="3" eb="4">
      <t>スバル</t>
    </rPh>
    <phoneticPr fontId="3"/>
  </si>
  <si>
    <t>齋藤　爽祐</t>
    <rPh sb="0" eb="2">
      <t>サイトウ</t>
    </rPh>
    <rPh sb="3" eb="4">
      <t>ソウ</t>
    </rPh>
    <rPh sb="4" eb="5">
      <t>ユウ</t>
    </rPh>
    <phoneticPr fontId="3"/>
  </si>
  <si>
    <t>菊田　由里亜</t>
    <rPh sb="0" eb="2">
      <t>キクタ</t>
    </rPh>
    <rPh sb="3" eb="4">
      <t>ユ</t>
    </rPh>
    <rPh sb="4" eb="5">
      <t>サト</t>
    </rPh>
    <rPh sb="5" eb="6">
      <t>ア</t>
    </rPh>
    <phoneticPr fontId="3"/>
  </si>
  <si>
    <t>安藤　圭人</t>
    <rPh sb="0" eb="2">
      <t>アンドウ</t>
    </rPh>
    <rPh sb="3" eb="4">
      <t>ケイ</t>
    </rPh>
    <rPh sb="4" eb="5">
      <t>ヒト</t>
    </rPh>
    <phoneticPr fontId="3"/>
  </si>
  <si>
    <t>寺田　十兵衛</t>
    <rPh sb="0" eb="2">
      <t>テラダ</t>
    </rPh>
    <rPh sb="3" eb="6">
      <t>ジュウベエ</t>
    </rPh>
    <phoneticPr fontId="3"/>
  </si>
  <si>
    <t>高木　幸喜</t>
    <rPh sb="0" eb="2">
      <t>タカギ</t>
    </rPh>
    <rPh sb="3" eb="4">
      <t>サチ</t>
    </rPh>
    <rPh sb="4" eb="5">
      <t>ヨロコ</t>
    </rPh>
    <phoneticPr fontId="3"/>
  </si>
  <si>
    <t>藤本　昂志</t>
    <rPh sb="0" eb="2">
      <t>フジモト</t>
    </rPh>
    <rPh sb="3" eb="4">
      <t>コウ</t>
    </rPh>
    <rPh sb="4" eb="5">
      <t>シ</t>
    </rPh>
    <phoneticPr fontId="3"/>
  </si>
  <si>
    <t>原園</t>
    <rPh sb="0" eb="2">
      <t>ハラゾノ</t>
    </rPh>
    <phoneticPr fontId="3"/>
  </si>
  <si>
    <t>高瀬　由里奈</t>
    <rPh sb="0" eb="2">
      <t>タカセ</t>
    </rPh>
    <rPh sb="3" eb="6">
      <t>ユリナ</t>
    </rPh>
    <phoneticPr fontId="3"/>
  </si>
  <si>
    <t>町田</t>
    <phoneticPr fontId="3"/>
  </si>
  <si>
    <t>正法地</t>
    <rPh sb="0" eb="3">
      <t>ショウホウヂ</t>
    </rPh>
    <phoneticPr fontId="3"/>
  </si>
  <si>
    <t>寺下</t>
    <rPh sb="0" eb="2">
      <t>テラシタ</t>
    </rPh>
    <phoneticPr fontId="3"/>
  </si>
  <si>
    <t>事業所発時間</t>
    <rPh sb="0" eb="3">
      <t>ジギョウショ</t>
    </rPh>
    <rPh sb="3" eb="4">
      <t>ハツ</t>
    </rPh>
    <rPh sb="4" eb="6">
      <t>ジカン</t>
    </rPh>
    <phoneticPr fontId="6"/>
  </si>
  <si>
    <t>次回利用日</t>
    <rPh sb="0" eb="2">
      <t>ジカイ</t>
    </rPh>
    <rPh sb="2" eb="5">
      <t>リヨウビ</t>
    </rPh>
    <phoneticPr fontId="3"/>
  </si>
  <si>
    <t>アレッタ児童デイサービス弘明寺</t>
    <rPh sb="4" eb="6">
      <t>ジドウ</t>
    </rPh>
    <rPh sb="12" eb="15">
      <t>グミョウジ</t>
    </rPh>
    <phoneticPr fontId="3"/>
  </si>
  <si>
    <t>記号　：　排尿・・・〇　排便・・・●　空振り・・・×</t>
    <rPh sb="0" eb="2">
      <t>キゴウ</t>
    </rPh>
    <rPh sb="5" eb="7">
      <t>ハイニョウ</t>
    </rPh>
    <rPh sb="12" eb="14">
      <t>ハイベン</t>
    </rPh>
    <rPh sb="19" eb="21">
      <t>カラブ</t>
    </rPh>
    <phoneticPr fontId="3"/>
  </si>
  <si>
    <t>氏名／KT</t>
    <rPh sb="0" eb="2">
      <t>シメイ</t>
    </rPh>
    <phoneticPr fontId="3"/>
  </si>
  <si>
    <t>合計</t>
    <rPh sb="0" eb="2">
      <t>ゴウケイ</t>
    </rPh>
    <phoneticPr fontId="3"/>
  </si>
  <si>
    <t>備考</t>
    <rPh sb="0" eb="2">
      <t>ビコウ</t>
    </rPh>
    <phoneticPr fontId="3"/>
  </si>
  <si>
    <t>水分</t>
    <rPh sb="0" eb="2">
      <t>スイブン</t>
    </rPh>
    <phoneticPr fontId="3"/>
  </si>
  <si>
    <t>KT</t>
    <phoneticPr fontId="3"/>
  </si>
  <si>
    <t>排泄</t>
    <rPh sb="0" eb="2">
      <t>ハイセツ</t>
    </rPh>
    <phoneticPr fontId="3"/>
  </si>
  <si>
    <t>回</t>
    <rPh sb="0" eb="1">
      <t>カイ</t>
    </rPh>
    <phoneticPr fontId="3"/>
  </si>
  <si>
    <t>㏄</t>
    <phoneticPr fontId="3"/>
  </si>
  <si>
    <t>No</t>
    <phoneticPr fontId="3"/>
  </si>
  <si>
    <t>天候：</t>
    <rPh sb="0" eb="2">
      <t>テンコウ</t>
    </rPh>
    <phoneticPr fontId="3"/>
  </si>
  <si>
    <t>101用　業務日誌兼送迎記録</t>
    <rPh sb="3" eb="4">
      <t>ヨウ</t>
    </rPh>
    <rPh sb="5" eb="7">
      <t>ギョウム</t>
    </rPh>
    <rPh sb="7" eb="9">
      <t>ニッシ</t>
    </rPh>
    <rPh sb="9" eb="10">
      <t>ケン</t>
    </rPh>
    <rPh sb="10" eb="12">
      <t>ソウゲイ</t>
    </rPh>
    <rPh sb="12" eb="14">
      <t>キロク</t>
    </rPh>
    <phoneticPr fontId="3"/>
  </si>
  <si>
    <t>101用　業務日誌兼送迎記録</t>
    <rPh sb="3" eb="4">
      <t>ヨウ</t>
    </rPh>
    <rPh sb="5" eb="7">
      <t>ギョウム</t>
    </rPh>
    <rPh sb="7" eb="9">
      <t>ニッシ</t>
    </rPh>
    <rPh sb="9" eb="10">
      <t>ケン</t>
    </rPh>
    <rPh sb="10" eb="12">
      <t>ソウゲイ</t>
    </rPh>
    <rPh sb="12" eb="14">
      <t>キロク</t>
    </rPh>
    <phoneticPr fontId="6"/>
  </si>
  <si>
    <t>太田　大熊猫</t>
    <rPh sb="0" eb="2">
      <t>オオタ</t>
    </rPh>
    <rPh sb="3" eb="4">
      <t>ダイ</t>
    </rPh>
    <rPh sb="4" eb="5">
      <t>クマ</t>
    </rPh>
    <rPh sb="5" eb="6">
      <t>ネコ</t>
    </rPh>
    <phoneticPr fontId="3"/>
  </si>
  <si>
    <t>川合　翔己</t>
    <rPh sb="0" eb="2">
      <t>カワイ</t>
    </rPh>
    <rPh sb="3" eb="4">
      <t>ショウ</t>
    </rPh>
    <rPh sb="4" eb="5">
      <t>キ</t>
    </rPh>
    <phoneticPr fontId="3"/>
  </si>
  <si>
    <t>田邉　渚紗</t>
    <rPh sb="0" eb="2">
      <t>タナベ</t>
    </rPh>
    <rPh sb="3" eb="5">
      <t>ナギサ</t>
    </rPh>
    <phoneticPr fontId="3"/>
  </si>
  <si>
    <t>坂本　虎ノ介</t>
    <rPh sb="0" eb="2">
      <t>サカモト</t>
    </rPh>
    <rPh sb="3" eb="4">
      <t>トラ</t>
    </rPh>
    <rPh sb="5" eb="6">
      <t>スケ</t>
    </rPh>
    <phoneticPr fontId="3"/>
  </si>
  <si>
    <t>田中　舜</t>
    <rPh sb="0" eb="2">
      <t>タナカ</t>
    </rPh>
    <rPh sb="3" eb="4">
      <t>シュン</t>
    </rPh>
    <phoneticPr fontId="3"/>
  </si>
  <si>
    <t>田中　憐</t>
    <rPh sb="0" eb="2">
      <t>タナカ</t>
    </rPh>
    <rPh sb="3" eb="4">
      <t>レン</t>
    </rPh>
    <phoneticPr fontId="3"/>
  </si>
  <si>
    <t>廣田　紅羽</t>
    <rPh sb="0" eb="2">
      <t>ヒロタ</t>
    </rPh>
    <rPh sb="3" eb="4">
      <t>ベニ</t>
    </rPh>
    <rPh sb="4" eb="5">
      <t>ハネ</t>
    </rPh>
    <phoneticPr fontId="3"/>
  </si>
  <si>
    <t>坂本　漣斗</t>
    <rPh sb="0" eb="2">
      <t>サカモト</t>
    </rPh>
    <rPh sb="3" eb="4">
      <t>レン</t>
    </rPh>
    <rPh sb="4" eb="5">
      <t>ト</t>
    </rPh>
    <phoneticPr fontId="3"/>
  </si>
  <si>
    <t>橋本　蒼生</t>
    <rPh sb="0" eb="2">
      <t>ハシモト</t>
    </rPh>
    <rPh sb="3" eb="4">
      <t>アオイ</t>
    </rPh>
    <rPh sb="4" eb="5">
      <t>ショウ</t>
    </rPh>
    <phoneticPr fontId="3"/>
  </si>
  <si>
    <t>榊原　逢心</t>
    <rPh sb="0" eb="2">
      <t>サカキバラ</t>
    </rPh>
    <rPh sb="3" eb="4">
      <t>ア</t>
    </rPh>
    <rPh sb="4" eb="5">
      <t>ココロ</t>
    </rPh>
    <phoneticPr fontId="3"/>
  </si>
  <si>
    <t>小泉　朋也</t>
    <rPh sb="0" eb="2">
      <t>コイズミ</t>
    </rPh>
    <rPh sb="3" eb="5">
      <t>トモヤ</t>
    </rPh>
    <phoneticPr fontId="3"/>
  </si>
  <si>
    <t>葛西　蒼生</t>
    <rPh sb="0" eb="2">
      <t>カサイ</t>
    </rPh>
    <rPh sb="3" eb="4">
      <t>アオイ</t>
    </rPh>
    <rPh sb="4" eb="5">
      <t>ショウ</t>
    </rPh>
    <phoneticPr fontId="3"/>
  </si>
  <si>
    <t>小泉　瑠伊</t>
    <rPh sb="0" eb="2">
      <t>コイズミ</t>
    </rPh>
    <rPh sb="3" eb="4">
      <t>リュウ</t>
    </rPh>
    <rPh sb="4" eb="5">
      <t>イ</t>
    </rPh>
    <phoneticPr fontId="3"/>
  </si>
  <si>
    <t>タクシー</t>
    <phoneticPr fontId="3"/>
  </si>
  <si>
    <t>鍵貸出中</t>
    <rPh sb="0" eb="4">
      <t>カギカシダシチュウ</t>
    </rPh>
    <phoneticPr fontId="6"/>
  </si>
  <si>
    <t>鍵 返 却</t>
    <rPh sb="0" eb="1">
      <t>カギ</t>
    </rPh>
    <rPh sb="2" eb="3">
      <t>ヘン</t>
    </rPh>
    <rPh sb="4" eb="5">
      <t>キャク</t>
    </rPh>
    <phoneticPr fontId="3"/>
  </si>
  <si>
    <t>北野　世夏</t>
    <rPh sb="0" eb="2">
      <t>キタノ</t>
    </rPh>
    <rPh sb="3" eb="4">
      <t>セ</t>
    </rPh>
    <rPh sb="4" eb="5">
      <t>ナツ</t>
    </rPh>
    <phoneticPr fontId="3"/>
  </si>
  <si>
    <t>１01　水分・排泄チェックシート</t>
    <rPh sb="4" eb="6">
      <t>スイブン</t>
    </rPh>
    <rPh sb="7" eb="9">
      <t>ハイセツ</t>
    </rPh>
    <phoneticPr fontId="3"/>
  </si>
  <si>
    <t>令和</t>
    <rPh sb="0" eb="1">
      <t>レイ</t>
    </rPh>
    <rPh sb="1" eb="2">
      <t>ワ</t>
    </rPh>
    <phoneticPr fontId="3"/>
  </si>
  <si>
    <t>伊藤</t>
    <rPh sb="0" eb="2">
      <t>イトウ</t>
    </rPh>
    <phoneticPr fontId="3"/>
  </si>
  <si>
    <t>張　恭睿</t>
    <rPh sb="0" eb="1">
      <t>チョウ</t>
    </rPh>
    <rPh sb="2" eb="3">
      <t>キョウ</t>
    </rPh>
    <phoneticPr fontId="3"/>
  </si>
  <si>
    <t>新倉　勇成</t>
    <rPh sb="0" eb="2">
      <t>ニイクラ</t>
    </rPh>
    <rPh sb="3" eb="4">
      <t>ユウ</t>
    </rPh>
    <rPh sb="4" eb="5">
      <t>セイ</t>
    </rPh>
    <phoneticPr fontId="3"/>
  </si>
  <si>
    <t>芦田</t>
    <rPh sb="0" eb="2">
      <t>アシダ</t>
    </rPh>
    <phoneticPr fontId="3"/>
  </si>
  <si>
    <t>石井</t>
    <rPh sb="0" eb="2">
      <t>イシイ</t>
    </rPh>
    <phoneticPr fontId="3"/>
  </si>
  <si>
    <t>畠野　茉弥</t>
    <rPh sb="0" eb="2">
      <t>ハタノ</t>
    </rPh>
    <rPh sb="3" eb="5">
      <t>マヤ</t>
    </rPh>
    <phoneticPr fontId="3"/>
  </si>
  <si>
    <t>小松田　彩月</t>
    <rPh sb="0" eb="3">
      <t>コマツダ</t>
    </rPh>
    <rPh sb="4" eb="5">
      <t>アヤ</t>
    </rPh>
    <rPh sb="5" eb="6">
      <t>ツキ</t>
    </rPh>
    <phoneticPr fontId="3"/>
  </si>
  <si>
    <t>渡辺ひ</t>
    <rPh sb="0" eb="2">
      <t>ワタナベ</t>
    </rPh>
    <phoneticPr fontId="3"/>
  </si>
  <si>
    <t>櫻井</t>
    <rPh sb="0" eb="2">
      <t>サクライ</t>
    </rPh>
    <phoneticPr fontId="3"/>
  </si>
  <si>
    <t>藤原</t>
    <rPh sb="0" eb="2">
      <t>フジワラ</t>
    </rPh>
    <phoneticPr fontId="3"/>
  </si>
  <si>
    <t>五十嵐</t>
    <rPh sb="0" eb="3">
      <t>イガラシ</t>
    </rPh>
    <phoneticPr fontId="3"/>
  </si>
  <si>
    <t>中村く</t>
    <rPh sb="0" eb="2">
      <t>ナカムラ</t>
    </rPh>
    <phoneticPr fontId="3"/>
  </si>
  <si>
    <t>佐野</t>
    <rPh sb="0" eb="2">
      <t>サノ</t>
    </rPh>
    <phoneticPr fontId="3"/>
  </si>
  <si>
    <t>菅野</t>
    <rPh sb="0" eb="2">
      <t>カンノ</t>
    </rPh>
    <phoneticPr fontId="3"/>
  </si>
  <si>
    <t>佐藤</t>
    <rPh sb="0" eb="2">
      <t>サトウ</t>
    </rPh>
    <phoneticPr fontId="3"/>
  </si>
  <si>
    <t>太田</t>
    <rPh sb="0" eb="2">
      <t>オオタ</t>
    </rPh>
    <phoneticPr fontId="3"/>
  </si>
  <si>
    <t>原田　瑛斗</t>
    <rPh sb="0" eb="2">
      <t>ハラダ</t>
    </rPh>
    <rPh sb="3" eb="5">
      <t>エイト</t>
    </rPh>
    <phoneticPr fontId="3"/>
  </si>
  <si>
    <t>体温計</t>
    <rPh sb="0" eb="3">
      <t>タイオンケイ</t>
    </rPh>
    <phoneticPr fontId="6"/>
  </si>
  <si>
    <t>体温計返却</t>
    <rPh sb="0" eb="3">
      <t>タイオンケイ</t>
    </rPh>
    <rPh sb="3" eb="5">
      <t>ヘンキャク</t>
    </rPh>
    <phoneticPr fontId="6"/>
  </si>
  <si>
    <t>向井　蒼</t>
    <rPh sb="0" eb="2">
      <t>ムカイ</t>
    </rPh>
    <rPh sb="3" eb="4">
      <t>アオイ</t>
    </rPh>
    <phoneticPr fontId="3"/>
  </si>
  <si>
    <t>NO.</t>
    <phoneticPr fontId="6"/>
  </si>
  <si>
    <t>クルズ クリスチャン ディビッド</t>
    <phoneticPr fontId="3"/>
  </si>
  <si>
    <t>NO.</t>
    <phoneticPr fontId="6"/>
  </si>
  <si>
    <t>（　）</t>
    <phoneticPr fontId="3"/>
  </si>
  <si>
    <t>　　/　（　）　　　　　：</t>
    <phoneticPr fontId="3"/>
  </si>
  <si>
    <t>1</t>
    <phoneticPr fontId="3"/>
  </si>
  <si>
    <t>向井　蒼</t>
    <rPh sb="0" eb="2">
      <t>ムカイ</t>
    </rPh>
    <rPh sb="3" eb="4">
      <t>アオイ</t>
    </rPh>
    <phoneticPr fontId="3"/>
  </si>
  <si>
    <t>3</t>
    <phoneticPr fontId="3"/>
  </si>
  <si>
    <t>松本</t>
    <rPh sb="0" eb="2">
      <t>マツモト</t>
    </rPh>
    <phoneticPr fontId="3"/>
  </si>
  <si>
    <t>茂田　怜</t>
    <rPh sb="0" eb="2">
      <t>シゲタ</t>
    </rPh>
    <rPh sb="3" eb="4">
      <t>レイ</t>
    </rPh>
    <phoneticPr fontId="3"/>
  </si>
  <si>
    <t>送迎</t>
  </si>
  <si>
    <t>深町</t>
    <rPh sb="0" eb="2">
      <t>フカマチ</t>
    </rPh>
    <phoneticPr fontId="3"/>
  </si>
  <si>
    <t>永長</t>
    <rPh sb="0" eb="2">
      <t>ナガオサ</t>
    </rPh>
    <phoneticPr fontId="3"/>
  </si>
  <si>
    <t>柴田</t>
    <rPh sb="0" eb="2">
      <t>シバタ</t>
    </rPh>
    <phoneticPr fontId="3"/>
  </si>
  <si>
    <t>三上　竜聖</t>
    <rPh sb="0" eb="2">
      <t>ミカミ</t>
    </rPh>
    <rPh sb="3" eb="5">
      <t>リュウセイ</t>
    </rPh>
    <phoneticPr fontId="3"/>
  </si>
  <si>
    <t>深井　美羽</t>
    <rPh sb="0" eb="2">
      <t>フカイ</t>
    </rPh>
    <rPh sb="3" eb="5">
      <t>ミウ</t>
    </rPh>
    <phoneticPr fontId="3"/>
  </si>
  <si>
    <t>河田　凱利</t>
    <rPh sb="0" eb="2">
      <t>カワダ</t>
    </rPh>
    <rPh sb="3" eb="4">
      <t>ガイ</t>
    </rPh>
    <rPh sb="4" eb="5">
      <t>トシ</t>
    </rPh>
    <phoneticPr fontId="3"/>
  </si>
  <si>
    <t>松田　姫花</t>
    <rPh sb="0" eb="2">
      <t>マツダ</t>
    </rPh>
    <rPh sb="3" eb="5">
      <t>ヒメカ</t>
    </rPh>
    <phoneticPr fontId="3"/>
  </si>
  <si>
    <t>星　結翔</t>
    <rPh sb="0" eb="1">
      <t>ホシ</t>
    </rPh>
    <rPh sb="2" eb="4">
      <t>ケツショウ</t>
    </rPh>
    <phoneticPr fontId="3"/>
  </si>
  <si>
    <t>向　輝汰</t>
    <rPh sb="0" eb="1">
      <t>ムカイ</t>
    </rPh>
    <rPh sb="2" eb="3">
      <t>テル</t>
    </rPh>
    <rPh sb="3" eb="4">
      <t>タ</t>
    </rPh>
    <phoneticPr fontId="3"/>
  </si>
  <si>
    <t>柴田</t>
    <rPh sb="0" eb="2">
      <t>シバタ</t>
    </rPh>
    <phoneticPr fontId="3"/>
  </si>
  <si>
    <t>飯田</t>
    <rPh sb="0" eb="2">
      <t>イイダ</t>
    </rPh>
    <phoneticPr fontId="3"/>
  </si>
  <si>
    <t>山中</t>
    <rPh sb="0" eb="2">
      <t>ヤマナカ</t>
    </rPh>
    <phoneticPr fontId="3"/>
  </si>
  <si>
    <t>角　涼人</t>
    <rPh sb="0" eb="1">
      <t>スミ</t>
    </rPh>
    <rPh sb="2" eb="3">
      <t>リョウ</t>
    </rPh>
    <rPh sb="3" eb="4">
      <t>ヒト</t>
    </rPh>
    <phoneticPr fontId="3"/>
  </si>
  <si>
    <t>（火）</t>
    <rPh sb="1" eb="2">
      <t>ヒ</t>
    </rPh>
    <phoneticPr fontId="3"/>
  </si>
  <si>
    <t>6</t>
    <phoneticPr fontId="3"/>
  </si>
  <si>
    <t>ボウリング</t>
    <phoneticPr fontId="3"/>
  </si>
  <si>
    <t>6/2（水）自宅9：20</t>
    <rPh sb="4" eb="5">
      <t>スイ</t>
    </rPh>
    <rPh sb="6" eb="8">
      <t>ジタク</t>
    </rPh>
    <phoneticPr fontId="3"/>
  </si>
  <si>
    <t>6/4（金）上菅田15：15</t>
    <rPh sb="4" eb="5">
      <t>キン</t>
    </rPh>
    <rPh sb="6" eb="9">
      <t>カミスゲタ</t>
    </rPh>
    <phoneticPr fontId="3"/>
  </si>
  <si>
    <t>6/4（金）藤の木中15：15</t>
    <rPh sb="4" eb="5">
      <t>キン</t>
    </rPh>
    <rPh sb="6" eb="7">
      <t>フジ</t>
    </rPh>
    <rPh sb="8" eb="9">
      <t>キ</t>
    </rPh>
    <rPh sb="9" eb="10">
      <t>チュウ</t>
    </rPh>
    <phoneticPr fontId="3"/>
  </si>
  <si>
    <t>6/4（金）永田台　　：</t>
    <rPh sb="4" eb="5">
      <t>キン</t>
    </rPh>
    <rPh sb="6" eb="9">
      <t>ナガタダイ</t>
    </rPh>
    <phoneticPr fontId="3"/>
  </si>
  <si>
    <t>6/2（水）自宅　　　：</t>
    <rPh sb="4" eb="5">
      <t>スイ</t>
    </rPh>
    <rPh sb="6" eb="8">
      <t>ジタク</t>
    </rPh>
    <phoneticPr fontId="3"/>
  </si>
  <si>
    <t>6/8（火）別所15：15</t>
    <rPh sb="4" eb="5">
      <t>ヒ</t>
    </rPh>
    <rPh sb="6" eb="8">
      <t>ベッショ</t>
    </rPh>
    <phoneticPr fontId="3"/>
  </si>
  <si>
    <t>6/3（木）永田台14：30</t>
    <rPh sb="4" eb="5">
      <t>モク</t>
    </rPh>
    <rPh sb="6" eb="9">
      <t>ナガタダイ</t>
    </rPh>
    <phoneticPr fontId="3"/>
  </si>
  <si>
    <t>6/2（水）別所14：25</t>
    <rPh sb="4" eb="5">
      <t>スイ</t>
    </rPh>
    <rPh sb="6" eb="8">
      <t>ベッショ</t>
    </rPh>
    <phoneticPr fontId="3"/>
  </si>
  <si>
    <t>6/2（水）祖父母宅9：30</t>
    <rPh sb="4" eb="5">
      <t>スイ</t>
    </rPh>
    <rPh sb="6" eb="10">
      <t>ソフボタク</t>
    </rPh>
    <phoneticPr fontId="3"/>
  </si>
  <si>
    <t>6/2（水）蒔田中　　：</t>
    <rPh sb="4" eb="5">
      <t>スイ</t>
    </rPh>
    <rPh sb="6" eb="9">
      <t>マイタチュウ</t>
    </rPh>
    <phoneticPr fontId="3"/>
  </si>
  <si>
    <t>6/3（木）永田14：20</t>
    <rPh sb="4" eb="5">
      <t>モク</t>
    </rPh>
    <rPh sb="6" eb="8">
      <t>ナガタ</t>
    </rPh>
    <phoneticPr fontId="3"/>
  </si>
  <si>
    <t>6/3（木）藤の木小14：30</t>
    <rPh sb="4" eb="5">
      <t>モク</t>
    </rPh>
    <rPh sb="6" eb="7">
      <t>フジ</t>
    </rPh>
    <rPh sb="9" eb="10">
      <t>ショウ</t>
    </rPh>
    <phoneticPr fontId="3"/>
  </si>
  <si>
    <t>2</t>
    <phoneticPr fontId="3"/>
  </si>
  <si>
    <t>（水）</t>
    <rPh sb="1" eb="2">
      <t>スイ</t>
    </rPh>
    <phoneticPr fontId="3"/>
  </si>
  <si>
    <t>公園へGO！</t>
    <rPh sb="0" eb="2">
      <t>コウエン</t>
    </rPh>
    <phoneticPr fontId="3"/>
  </si>
  <si>
    <t>6/4（金）南太田　　：</t>
    <rPh sb="4" eb="5">
      <t>キン</t>
    </rPh>
    <rPh sb="6" eb="9">
      <t>ミナミオオタ</t>
    </rPh>
    <phoneticPr fontId="3"/>
  </si>
  <si>
    <t>6/4（金）別所15：15</t>
    <rPh sb="4" eb="5">
      <t>キン</t>
    </rPh>
    <rPh sb="6" eb="8">
      <t>ベッショ</t>
    </rPh>
    <phoneticPr fontId="3"/>
  </si>
  <si>
    <t>6/5（土）自宅10：00</t>
    <rPh sb="4" eb="5">
      <t>ド</t>
    </rPh>
    <rPh sb="6" eb="8">
      <t>ジタク</t>
    </rPh>
    <phoneticPr fontId="3"/>
  </si>
  <si>
    <t>6/3（木）大岡15：15</t>
    <rPh sb="4" eb="5">
      <t>モク</t>
    </rPh>
    <rPh sb="6" eb="8">
      <t>オオオカ</t>
    </rPh>
    <phoneticPr fontId="3"/>
  </si>
  <si>
    <t>6/3（木）永田台　　：</t>
    <rPh sb="4" eb="5">
      <t>モク</t>
    </rPh>
    <rPh sb="6" eb="9">
      <t>ナガタダイ</t>
    </rPh>
    <phoneticPr fontId="3"/>
  </si>
  <si>
    <t>6/3（木）大岡15：10</t>
    <rPh sb="4" eb="5">
      <t>モク</t>
    </rPh>
    <rPh sb="6" eb="8">
      <t>オオオカ</t>
    </rPh>
    <phoneticPr fontId="3"/>
  </si>
  <si>
    <t>6/3（木）別所14：25</t>
    <rPh sb="4" eb="5">
      <t>モク</t>
    </rPh>
    <rPh sb="6" eb="8">
      <t>ベッショ</t>
    </rPh>
    <phoneticPr fontId="3"/>
  </si>
  <si>
    <t>送</t>
  </si>
  <si>
    <t>母送り</t>
    <rPh sb="0" eb="2">
      <t>ハハオク</t>
    </rPh>
    <phoneticPr fontId="3"/>
  </si>
  <si>
    <t>6/3（木）蒔田中　　：</t>
    <rPh sb="4" eb="5">
      <t>モク</t>
    </rPh>
    <rPh sb="6" eb="9">
      <t>マイタチュウ</t>
    </rPh>
    <phoneticPr fontId="3"/>
  </si>
  <si>
    <t>（木）</t>
    <rPh sb="1" eb="2">
      <t>モク</t>
    </rPh>
    <phoneticPr fontId="3"/>
  </si>
  <si>
    <t>6/4（金）上菅田14：00</t>
    <rPh sb="4" eb="5">
      <t>キン</t>
    </rPh>
    <rPh sb="6" eb="9">
      <t>カミスゲタ</t>
    </rPh>
    <phoneticPr fontId="3"/>
  </si>
  <si>
    <t>パズル</t>
    <phoneticPr fontId="3"/>
  </si>
  <si>
    <t>6/5（土）自宅　　　：</t>
    <rPh sb="4" eb="5">
      <t>ド</t>
    </rPh>
    <rPh sb="6" eb="8">
      <t>ジタク</t>
    </rPh>
    <phoneticPr fontId="3"/>
  </si>
  <si>
    <t>6/4（金）ひの14：10</t>
    <rPh sb="4" eb="5">
      <t>キン</t>
    </rPh>
    <phoneticPr fontId="3"/>
  </si>
  <si>
    <t>6/4（金）大岡15：10</t>
    <rPh sb="4" eb="5">
      <t>キン</t>
    </rPh>
    <rPh sb="6" eb="8">
      <t>オオオカ</t>
    </rPh>
    <phoneticPr fontId="3"/>
  </si>
  <si>
    <t>6/7（月）ひの13：40</t>
    <rPh sb="4" eb="5">
      <t>ゲツ</t>
    </rPh>
    <phoneticPr fontId="3"/>
  </si>
  <si>
    <t>6/7（月）永田台13：00</t>
    <rPh sb="4" eb="5">
      <t>ゲツ</t>
    </rPh>
    <rPh sb="6" eb="9">
      <t>ナガタダイ</t>
    </rPh>
    <phoneticPr fontId="3"/>
  </si>
  <si>
    <t>6/4（金）別所14：25</t>
    <rPh sb="4" eb="5">
      <t>キン</t>
    </rPh>
    <rPh sb="6" eb="8">
      <t>ベッショ</t>
    </rPh>
    <phoneticPr fontId="3"/>
  </si>
  <si>
    <t>6/4（金）蒔田中　　：</t>
    <rPh sb="4" eb="5">
      <t>キン</t>
    </rPh>
    <rPh sb="6" eb="9">
      <t>マイタチュウ</t>
    </rPh>
    <phoneticPr fontId="3"/>
  </si>
  <si>
    <t>6/4（金）永田14：40</t>
    <rPh sb="4" eb="5">
      <t>キン</t>
    </rPh>
    <rPh sb="6" eb="8">
      <t>ナガタ</t>
    </rPh>
    <phoneticPr fontId="3"/>
  </si>
  <si>
    <t>6/8（火）藤の木小13：30</t>
    <rPh sb="4" eb="5">
      <t>ヒ</t>
    </rPh>
    <rPh sb="6" eb="7">
      <t>フジ</t>
    </rPh>
    <rPh sb="9" eb="10">
      <t>ショウ</t>
    </rPh>
    <phoneticPr fontId="3"/>
  </si>
  <si>
    <t>4</t>
    <phoneticPr fontId="3"/>
  </si>
  <si>
    <t>（金）</t>
    <rPh sb="1" eb="2">
      <t>キン</t>
    </rPh>
    <phoneticPr fontId="3"/>
  </si>
  <si>
    <t>輪っかとりゲーム</t>
    <rPh sb="0" eb="1">
      <t>ワ</t>
    </rPh>
    <phoneticPr fontId="3"/>
  </si>
  <si>
    <t>6/7（月）上菅田15：15</t>
    <rPh sb="4" eb="5">
      <t>ゲツ</t>
    </rPh>
    <rPh sb="6" eb="9">
      <t>カミスゲタ</t>
    </rPh>
    <phoneticPr fontId="3"/>
  </si>
  <si>
    <t>6/5（土）自宅9：20</t>
    <rPh sb="4" eb="5">
      <t>ド</t>
    </rPh>
    <rPh sb="6" eb="8">
      <t>ジタク</t>
    </rPh>
    <phoneticPr fontId="3"/>
  </si>
  <si>
    <t>6/7（月）上菅田15：10</t>
    <rPh sb="4" eb="5">
      <t>ゲツ</t>
    </rPh>
    <rPh sb="6" eb="9">
      <t>カミスゲタ</t>
    </rPh>
    <phoneticPr fontId="3"/>
  </si>
  <si>
    <t>6/8（火）藤の木中15：15</t>
    <rPh sb="4" eb="5">
      <t>ヒ</t>
    </rPh>
    <rPh sb="6" eb="7">
      <t>フジ</t>
    </rPh>
    <rPh sb="8" eb="10">
      <t>キチュウ</t>
    </rPh>
    <phoneticPr fontId="3"/>
  </si>
  <si>
    <t>6/9（水）下永谷14：30</t>
    <rPh sb="4" eb="5">
      <t>スイ</t>
    </rPh>
    <rPh sb="6" eb="9">
      <t>シモナガヤ</t>
    </rPh>
    <phoneticPr fontId="3"/>
  </si>
  <si>
    <t>6/11（金）ひの13：40</t>
    <rPh sb="5" eb="6">
      <t>キン</t>
    </rPh>
    <phoneticPr fontId="3"/>
  </si>
  <si>
    <t>6/5（土）自宅9：45</t>
    <rPh sb="4" eb="5">
      <t>ド</t>
    </rPh>
    <rPh sb="6" eb="8">
      <t>ジタク</t>
    </rPh>
    <phoneticPr fontId="3"/>
  </si>
  <si>
    <t>6/7（月）別所14：25</t>
    <rPh sb="4" eb="5">
      <t>ゲツ</t>
    </rPh>
    <rPh sb="6" eb="8">
      <t>ベッショ</t>
    </rPh>
    <phoneticPr fontId="3"/>
  </si>
  <si>
    <t>6/7（月）蒔田中　　：</t>
    <rPh sb="4" eb="5">
      <t>ゲツ</t>
    </rPh>
    <rPh sb="6" eb="9">
      <t>マイタチュウ</t>
    </rPh>
    <phoneticPr fontId="3"/>
  </si>
  <si>
    <t>6/8（火）永田14：40</t>
    <rPh sb="4" eb="5">
      <t>ヒ</t>
    </rPh>
    <rPh sb="6" eb="8">
      <t>ナガタ</t>
    </rPh>
    <phoneticPr fontId="3"/>
  </si>
  <si>
    <t>迎</t>
  </si>
  <si>
    <t>母迎え</t>
    <rPh sb="0" eb="2">
      <t>ハハムカ</t>
    </rPh>
    <phoneticPr fontId="3"/>
  </si>
  <si>
    <t>母送り</t>
    <rPh sb="0" eb="2">
      <t>ハハオク</t>
    </rPh>
    <phoneticPr fontId="3"/>
  </si>
  <si>
    <t>欠席</t>
    <rPh sb="0" eb="2">
      <t>ケッセキ</t>
    </rPh>
    <phoneticPr fontId="3"/>
  </si>
  <si>
    <t>タクシー</t>
  </si>
  <si>
    <t>町田</t>
  </si>
  <si>
    <t>5</t>
    <phoneticPr fontId="3"/>
  </si>
  <si>
    <t>（土）</t>
    <rPh sb="1" eb="2">
      <t>ド</t>
    </rPh>
    <phoneticPr fontId="3"/>
  </si>
  <si>
    <t>6/7（月）南太田15：20</t>
    <rPh sb="4" eb="5">
      <t>ゲツ</t>
    </rPh>
    <rPh sb="6" eb="9">
      <t>ミナミオオタ</t>
    </rPh>
    <phoneticPr fontId="3"/>
  </si>
  <si>
    <t>6/7（月）別所15：15</t>
    <rPh sb="4" eb="5">
      <t>ゲツ</t>
    </rPh>
    <rPh sb="6" eb="8">
      <t>ベッショ</t>
    </rPh>
    <phoneticPr fontId="3"/>
  </si>
  <si>
    <t>6/7（月）金沢養護13：40</t>
    <rPh sb="4" eb="5">
      <t>ゲツ</t>
    </rPh>
    <rPh sb="6" eb="10">
      <t>カナザワヨウゴ</t>
    </rPh>
    <phoneticPr fontId="3"/>
  </si>
  <si>
    <t>6/9（水）大岡13：55</t>
    <rPh sb="4" eb="5">
      <t>スイ</t>
    </rPh>
    <rPh sb="6" eb="8">
      <t>オオオカ</t>
    </rPh>
    <phoneticPr fontId="3"/>
  </si>
  <si>
    <t>6/7（月）ひの14：10</t>
    <rPh sb="4" eb="5">
      <t>ゲツ</t>
    </rPh>
    <phoneticPr fontId="3"/>
  </si>
  <si>
    <t>6/7（月）保土ヶ谷13：50</t>
    <rPh sb="4" eb="5">
      <t>ゲツ</t>
    </rPh>
    <rPh sb="6" eb="10">
      <t>ホドガヤ</t>
    </rPh>
    <phoneticPr fontId="3"/>
  </si>
  <si>
    <t>6/7（月）永田台　　：</t>
    <rPh sb="4" eb="5">
      <t>ゲツ</t>
    </rPh>
    <rPh sb="6" eb="9">
      <t>ナガタダイ</t>
    </rPh>
    <phoneticPr fontId="3"/>
  </si>
  <si>
    <t>6/10（木）永田台　　：</t>
    <rPh sb="5" eb="6">
      <t>モク</t>
    </rPh>
    <rPh sb="7" eb="10">
      <t>ナガタダイ</t>
    </rPh>
    <phoneticPr fontId="3"/>
  </si>
  <si>
    <t>6/7（月）永田中15：40</t>
    <rPh sb="4" eb="5">
      <t>ゲツ</t>
    </rPh>
    <rPh sb="6" eb="8">
      <t>ナガタ</t>
    </rPh>
    <rPh sb="8" eb="9">
      <t>チュウ</t>
    </rPh>
    <phoneticPr fontId="3"/>
  </si>
  <si>
    <t>6/9（水）大岡13：45</t>
    <rPh sb="4" eb="5">
      <t>スイ</t>
    </rPh>
    <rPh sb="6" eb="8">
      <t>オオオカ</t>
    </rPh>
    <phoneticPr fontId="3"/>
  </si>
  <si>
    <t>7</t>
    <phoneticPr fontId="3"/>
  </si>
  <si>
    <t>（月）</t>
    <rPh sb="1" eb="2">
      <t>ゲツ</t>
    </rPh>
    <phoneticPr fontId="3"/>
  </si>
  <si>
    <t>おしりレース</t>
    <phoneticPr fontId="3"/>
  </si>
  <si>
    <t>6/8（火）上菅田15：15</t>
    <rPh sb="4" eb="5">
      <t>ヒ</t>
    </rPh>
    <rPh sb="6" eb="9">
      <t>カミスゲタ</t>
    </rPh>
    <phoneticPr fontId="3"/>
  </si>
  <si>
    <t>6/8（火）南太田15：20</t>
    <rPh sb="4" eb="5">
      <t>ヒ</t>
    </rPh>
    <rPh sb="6" eb="9">
      <t>ミナミオオタ</t>
    </rPh>
    <phoneticPr fontId="3"/>
  </si>
  <si>
    <t>6/9（水）金沢養護13：40</t>
    <rPh sb="4" eb="5">
      <t>スイ</t>
    </rPh>
    <rPh sb="6" eb="10">
      <t>カナザワヨウゴ</t>
    </rPh>
    <phoneticPr fontId="3"/>
  </si>
  <si>
    <t>6/8（火）ひの14：10</t>
    <rPh sb="4" eb="5">
      <t>ヒ</t>
    </rPh>
    <phoneticPr fontId="3"/>
  </si>
  <si>
    <t>6/10（木）保土ヶ谷　　：</t>
    <rPh sb="5" eb="6">
      <t>モク</t>
    </rPh>
    <rPh sb="7" eb="11">
      <t>ホドガヤ</t>
    </rPh>
    <phoneticPr fontId="3"/>
  </si>
  <si>
    <t>6/8（火）永田台　　：</t>
    <rPh sb="4" eb="5">
      <t>ヒ</t>
    </rPh>
    <rPh sb="6" eb="9">
      <t>ナガタダイ</t>
    </rPh>
    <phoneticPr fontId="3"/>
  </si>
  <si>
    <t>6/10（木）ひの13：40</t>
    <rPh sb="5" eb="6">
      <t>モク</t>
    </rPh>
    <phoneticPr fontId="3"/>
  </si>
  <si>
    <t>6/9（水）永田中14：40</t>
    <rPh sb="4" eb="5">
      <t>スイ</t>
    </rPh>
    <rPh sb="6" eb="9">
      <t>ナガタチュウ</t>
    </rPh>
    <phoneticPr fontId="3"/>
  </si>
  <si>
    <t>6/8（火）永田台14：30</t>
    <rPh sb="4" eb="5">
      <t>ヒ</t>
    </rPh>
    <rPh sb="6" eb="9">
      <t>ナガタダイ</t>
    </rPh>
    <phoneticPr fontId="3"/>
  </si>
  <si>
    <t>6/8（火）別所14：25</t>
    <rPh sb="4" eb="5">
      <t>ヒ</t>
    </rPh>
    <rPh sb="6" eb="8">
      <t>ベッショ</t>
    </rPh>
    <phoneticPr fontId="3"/>
  </si>
  <si>
    <t>6/9（水）蒔田中　　：</t>
    <rPh sb="4" eb="5">
      <t>スイ</t>
    </rPh>
    <rPh sb="6" eb="9">
      <t>マイタチュウ</t>
    </rPh>
    <phoneticPr fontId="3"/>
  </si>
  <si>
    <t>6/14（月）六ツ川西　　：</t>
    <rPh sb="5" eb="6">
      <t>ゲツ</t>
    </rPh>
    <rPh sb="7" eb="8">
      <t>ム</t>
    </rPh>
    <rPh sb="9" eb="11">
      <t>カワニシ</t>
    </rPh>
    <phoneticPr fontId="3"/>
  </si>
  <si>
    <t>8</t>
    <phoneticPr fontId="3"/>
  </si>
  <si>
    <t>紙の上でストップ</t>
    <rPh sb="0" eb="1">
      <t>カミ</t>
    </rPh>
    <rPh sb="2" eb="3">
      <t>ウエ</t>
    </rPh>
    <phoneticPr fontId="3"/>
  </si>
  <si>
    <t>6/9（水）上菅田15：15</t>
    <rPh sb="4" eb="5">
      <t>スイ</t>
    </rPh>
    <rPh sb="6" eb="9">
      <t>カミスゲタ</t>
    </rPh>
    <phoneticPr fontId="3"/>
  </si>
  <si>
    <t>6/9（水）南太田14：30</t>
    <rPh sb="4" eb="5">
      <t>スイ</t>
    </rPh>
    <rPh sb="6" eb="9">
      <t>ミナミオオタ</t>
    </rPh>
    <phoneticPr fontId="3"/>
  </si>
  <si>
    <t>6/11（金）別所15：15</t>
    <rPh sb="5" eb="6">
      <t>キン</t>
    </rPh>
    <rPh sb="7" eb="9">
      <t>ベッショ</t>
    </rPh>
    <phoneticPr fontId="3"/>
  </si>
  <si>
    <t>6/11（金）藤の木中15：15</t>
    <rPh sb="5" eb="6">
      <t>キン</t>
    </rPh>
    <rPh sb="7" eb="8">
      <t>フジ</t>
    </rPh>
    <rPh sb="9" eb="11">
      <t>キチュウ</t>
    </rPh>
    <phoneticPr fontId="3"/>
  </si>
  <si>
    <t>6/9（水）ひの14：10</t>
    <rPh sb="4" eb="5">
      <t>スイ</t>
    </rPh>
    <phoneticPr fontId="3"/>
  </si>
  <si>
    <t>6/11（金）永田台　　：</t>
    <rPh sb="5" eb="6">
      <t>キン</t>
    </rPh>
    <rPh sb="7" eb="10">
      <t>ナガタダイ</t>
    </rPh>
    <phoneticPr fontId="3"/>
  </si>
  <si>
    <t>6/17（木）別所15：15</t>
    <rPh sb="5" eb="6">
      <t>モク</t>
    </rPh>
    <rPh sb="7" eb="9">
      <t>ベッショ</t>
    </rPh>
    <phoneticPr fontId="3"/>
  </si>
  <si>
    <t>6/10（木）永田台14：30</t>
    <rPh sb="5" eb="6">
      <t>モク</t>
    </rPh>
    <rPh sb="7" eb="10">
      <t>ナガタダイ</t>
    </rPh>
    <phoneticPr fontId="3"/>
  </si>
  <si>
    <t>6/9（水）別所14：25</t>
    <rPh sb="4" eb="5">
      <t>スイ</t>
    </rPh>
    <rPh sb="6" eb="8">
      <t>ベッショ</t>
    </rPh>
    <phoneticPr fontId="3"/>
  </si>
  <si>
    <t>6/10（木）永田14：20</t>
    <rPh sb="5" eb="6">
      <t>モク</t>
    </rPh>
    <rPh sb="7" eb="9">
      <t>ナガタ</t>
    </rPh>
    <phoneticPr fontId="3"/>
  </si>
  <si>
    <t>6/9（水）藤の木小14：30</t>
    <rPh sb="4" eb="5">
      <t>スイ</t>
    </rPh>
    <rPh sb="6" eb="7">
      <t>フジ</t>
    </rPh>
    <rPh sb="9" eb="10">
      <t>ショウ</t>
    </rPh>
    <phoneticPr fontId="3"/>
  </si>
  <si>
    <t>母迎え</t>
    <rPh sb="0" eb="2">
      <t>ハハムカ</t>
    </rPh>
    <phoneticPr fontId="3"/>
  </si>
  <si>
    <t>徒歩迎え</t>
    <rPh sb="0" eb="2">
      <t>トホ</t>
    </rPh>
    <rPh sb="2" eb="3">
      <t>ムカ</t>
    </rPh>
    <phoneticPr fontId="3"/>
  </si>
  <si>
    <t>欠席</t>
    <rPh sb="0" eb="2">
      <t>ケッセキ</t>
    </rPh>
    <phoneticPr fontId="3"/>
  </si>
  <si>
    <t>母送り</t>
    <rPh sb="0" eb="2">
      <t>ハハオク</t>
    </rPh>
    <phoneticPr fontId="3"/>
  </si>
  <si>
    <t>9</t>
    <phoneticPr fontId="3"/>
  </si>
  <si>
    <t>ビッグジェンガ</t>
    <phoneticPr fontId="3"/>
  </si>
  <si>
    <t>6/10（木）上菅田15：15</t>
    <rPh sb="5" eb="6">
      <t>モク</t>
    </rPh>
    <rPh sb="7" eb="10">
      <t>カミスゲタ</t>
    </rPh>
    <phoneticPr fontId="3"/>
  </si>
  <si>
    <t>6/11（金）南太田15：20</t>
    <rPh sb="5" eb="6">
      <t>キン</t>
    </rPh>
    <rPh sb="7" eb="10">
      <t>ミナミオオタ</t>
    </rPh>
    <phoneticPr fontId="3"/>
  </si>
  <si>
    <t>6/12（土）自宅10：00</t>
    <rPh sb="5" eb="6">
      <t>ド</t>
    </rPh>
    <rPh sb="7" eb="9">
      <t>ジタク</t>
    </rPh>
    <phoneticPr fontId="3"/>
  </si>
  <si>
    <t>6/11（金）下永谷15：20</t>
    <rPh sb="5" eb="6">
      <t>キン</t>
    </rPh>
    <rPh sb="7" eb="10">
      <t>シモナガヤ</t>
    </rPh>
    <phoneticPr fontId="3"/>
  </si>
  <si>
    <t>6/10（木）大岡15：15</t>
    <rPh sb="5" eb="6">
      <t>モク</t>
    </rPh>
    <rPh sb="7" eb="9">
      <t>オオオカ</t>
    </rPh>
    <phoneticPr fontId="3"/>
  </si>
  <si>
    <t>6/10（木）ひの14：10</t>
    <rPh sb="5" eb="6">
      <t>モク</t>
    </rPh>
    <phoneticPr fontId="3"/>
  </si>
  <si>
    <t>6/10（木）大岡15：10</t>
    <rPh sb="5" eb="6">
      <t>モク</t>
    </rPh>
    <rPh sb="7" eb="9">
      <t>オオオカ</t>
    </rPh>
    <phoneticPr fontId="3"/>
  </si>
  <si>
    <t>6/11（金）別所14：25</t>
    <rPh sb="5" eb="6">
      <t>キン</t>
    </rPh>
    <rPh sb="7" eb="9">
      <t>ベッショ</t>
    </rPh>
    <phoneticPr fontId="3"/>
  </si>
  <si>
    <t>6/10（木）別所14：25</t>
    <rPh sb="5" eb="6">
      <t>モク</t>
    </rPh>
    <rPh sb="7" eb="9">
      <t>ベッショ</t>
    </rPh>
    <phoneticPr fontId="3"/>
  </si>
  <si>
    <t>6/10（木）蒔田中14：40</t>
    <rPh sb="5" eb="6">
      <t>モク</t>
    </rPh>
    <rPh sb="7" eb="10">
      <t>マイタチュウ</t>
    </rPh>
    <phoneticPr fontId="3"/>
  </si>
  <si>
    <t>6/10（木）藤の木小13：30</t>
    <rPh sb="5" eb="6">
      <t>モク</t>
    </rPh>
    <rPh sb="7" eb="8">
      <t>フジ</t>
    </rPh>
    <rPh sb="9" eb="11">
      <t>キショウ</t>
    </rPh>
    <phoneticPr fontId="3"/>
  </si>
  <si>
    <t>欠席</t>
    <rPh sb="0" eb="2">
      <t>ケッセキ</t>
    </rPh>
    <phoneticPr fontId="3"/>
  </si>
  <si>
    <t>10</t>
    <phoneticPr fontId="3"/>
  </si>
  <si>
    <t>しっぽとり</t>
    <phoneticPr fontId="3"/>
  </si>
  <si>
    <t>6/11（金）上菅田15：15</t>
    <rPh sb="5" eb="6">
      <t>キン</t>
    </rPh>
    <rPh sb="7" eb="10">
      <t>カミスゲタ</t>
    </rPh>
    <phoneticPr fontId="3"/>
  </si>
  <si>
    <t>6/11（金）ひの14：10</t>
    <rPh sb="5" eb="6">
      <t>キン</t>
    </rPh>
    <phoneticPr fontId="3"/>
  </si>
  <si>
    <t>6/12（土）自宅　　　：</t>
    <rPh sb="5" eb="6">
      <t>ド</t>
    </rPh>
    <rPh sb="7" eb="9">
      <t>ジタク</t>
    </rPh>
    <phoneticPr fontId="3"/>
  </si>
  <si>
    <t>6/11（金）永田台15：20</t>
    <rPh sb="5" eb="6">
      <t>キン</t>
    </rPh>
    <rPh sb="7" eb="10">
      <t>ナガタダイ</t>
    </rPh>
    <phoneticPr fontId="3"/>
  </si>
  <si>
    <t>6/11（金）大岡14：20</t>
    <rPh sb="5" eb="6">
      <t>キン</t>
    </rPh>
    <rPh sb="7" eb="9">
      <t>オオオカ</t>
    </rPh>
    <phoneticPr fontId="3"/>
  </si>
  <si>
    <t>6/14（月）ひの14：10</t>
    <rPh sb="5" eb="6">
      <t>ゲツ</t>
    </rPh>
    <phoneticPr fontId="3"/>
  </si>
  <si>
    <t>6/17（木）六ツ川西15：15</t>
    <rPh sb="5" eb="6">
      <t>モク</t>
    </rPh>
    <rPh sb="7" eb="8">
      <t>ム</t>
    </rPh>
    <rPh sb="9" eb="11">
      <t>カワニシ</t>
    </rPh>
    <phoneticPr fontId="3"/>
  </si>
  <si>
    <t>6/14（月）永田台13：30</t>
    <rPh sb="5" eb="6">
      <t>ゲツ</t>
    </rPh>
    <rPh sb="7" eb="10">
      <t>ナガタダイ</t>
    </rPh>
    <phoneticPr fontId="3"/>
  </si>
  <si>
    <t>6/11（金）蒔田中14：40</t>
    <rPh sb="5" eb="6">
      <t>キン</t>
    </rPh>
    <rPh sb="7" eb="10">
      <t>マイタチュウ</t>
    </rPh>
    <phoneticPr fontId="3"/>
  </si>
  <si>
    <t>6/11（金）永田14：40</t>
    <rPh sb="5" eb="6">
      <t>キン</t>
    </rPh>
    <rPh sb="7" eb="9">
      <t>ナガタ</t>
    </rPh>
    <phoneticPr fontId="3"/>
  </si>
  <si>
    <t>6/15（火）藤の木小14：30</t>
    <rPh sb="5" eb="6">
      <t>ヒ</t>
    </rPh>
    <rPh sb="7" eb="8">
      <t>フジ</t>
    </rPh>
    <rPh sb="10" eb="11">
      <t>ショウ</t>
    </rPh>
    <phoneticPr fontId="3"/>
  </si>
  <si>
    <t>11</t>
    <phoneticPr fontId="3"/>
  </si>
  <si>
    <t>腕相撲マシーン</t>
    <rPh sb="0" eb="3">
      <t>ウデズモウ</t>
    </rPh>
    <phoneticPr fontId="3"/>
  </si>
  <si>
    <t>6/14（月）上菅田15：15</t>
    <rPh sb="5" eb="6">
      <t>ゲツ</t>
    </rPh>
    <rPh sb="7" eb="10">
      <t>カミスゲタ</t>
    </rPh>
    <phoneticPr fontId="3"/>
  </si>
  <si>
    <t>6/12（土）自宅9：20</t>
    <rPh sb="5" eb="6">
      <t>ド</t>
    </rPh>
    <rPh sb="7" eb="9">
      <t>ジタク</t>
    </rPh>
    <phoneticPr fontId="3"/>
  </si>
  <si>
    <t>6/14（月）別所15：30</t>
    <rPh sb="5" eb="6">
      <t>ゲツ</t>
    </rPh>
    <rPh sb="7" eb="9">
      <t>ベッショ</t>
    </rPh>
    <phoneticPr fontId="3"/>
  </si>
  <si>
    <t>6/15（火）藤の木中15：15</t>
    <rPh sb="5" eb="6">
      <t>ヒ</t>
    </rPh>
    <rPh sb="7" eb="8">
      <t>フジ</t>
    </rPh>
    <rPh sb="9" eb="11">
      <t>キチュウ</t>
    </rPh>
    <phoneticPr fontId="3"/>
  </si>
  <si>
    <t>6/16（水）下永谷14：30</t>
    <rPh sb="5" eb="6">
      <t>スイ</t>
    </rPh>
    <rPh sb="7" eb="10">
      <t>シモナガヤ</t>
    </rPh>
    <phoneticPr fontId="3"/>
  </si>
  <si>
    <t>6/16（水）ひの14：10</t>
    <rPh sb="5" eb="6">
      <t>スイ</t>
    </rPh>
    <phoneticPr fontId="3"/>
  </si>
  <si>
    <t>6/14（月）ひの14：30</t>
    <rPh sb="5" eb="6">
      <t>ゲツ</t>
    </rPh>
    <phoneticPr fontId="3"/>
  </si>
  <si>
    <t>6/16（水）大岡　　　：</t>
    <rPh sb="5" eb="6">
      <t>スイ</t>
    </rPh>
    <rPh sb="7" eb="9">
      <t>オオオカ</t>
    </rPh>
    <phoneticPr fontId="3"/>
  </si>
  <si>
    <t>6/14（月）別所14：25</t>
    <rPh sb="5" eb="6">
      <t>ゲツ</t>
    </rPh>
    <rPh sb="7" eb="9">
      <t>ベッショ</t>
    </rPh>
    <phoneticPr fontId="3"/>
  </si>
  <si>
    <t>6/14（月）蒔田中　　：</t>
    <rPh sb="5" eb="6">
      <t>ゲツ</t>
    </rPh>
    <rPh sb="7" eb="10">
      <t>マイタチュウ</t>
    </rPh>
    <phoneticPr fontId="3"/>
  </si>
  <si>
    <t>6/15（火）永田14：40</t>
    <rPh sb="5" eb="6">
      <t>ヒ</t>
    </rPh>
    <rPh sb="7" eb="9">
      <t>ナガタ</t>
    </rPh>
    <phoneticPr fontId="3"/>
  </si>
  <si>
    <t>欠席</t>
    <rPh sb="0" eb="2">
      <t>ケッセキ</t>
    </rPh>
    <phoneticPr fontId="3"/>
  </si>
  <si>
    <t>徒歩迎え</t>
    <rPh sb="0" eb="2">
      <t>トホ</t>
    </rPh>
    <rPh sb="2" eb="3">
      <t>ムカ</t>
    </rPh>
    <phoneticPr fontId="3"/>
  </si>
  <si>
    <t>12</t>
    <phoneticPr fontId="3"/>
  </si>
  <si>
    <t>6/14（月）南太田15：20</t>
    <rPh sb="5" eb="6">
      <t>ゲツ</t>
    </rPh>
    <rPh sb="7" eb="10">
      <t>ミナミオオタ</t>
    </rPh>
    <phoneticPr fontId="3"/>
  </si>
  <si>
    <t>6/14（月）金沢養護13：40</t>
    <rPh sb="5" eb="6">
      <t>ゲツ</t>
    </rPh>
    <rPh sb="7" eb="11">
      <t>カナザワヨウゴ</t>
    </rPh>
    <phoneticPr fontId="3"/>
  </si>
  <si>
    <t>6/16（水）大岡13：55</t>
    <rPh sb="5" eb="6">
      <t>スイ</t>
    </rPh>
    <rPh sb="7" eb="9">
      <t>オオオカ</t>
    </rPh>
    <phoneticPr fontId="3"/>
  </si>
  <si>
    <t>6/14（月）保土ヶ谷　　：</t>
    <rPh sb="5" eb="6">
      <t>ゲツ</t>
    </rPh>
    <rPh sb="7" eb="11">
      <t>ホドガヤ</t>
    </rPh>
    <phoneticPr fontId="3"/>
  </si>
  <si>
    <t>6/14（月）永田台　　：</t>
    <rPh sb="5" eb="6">
      <t>ゲツ</t>
    </rPh>
    <rPh sb="7" eb="10">
      <t>ナガタダイ</t>
    </rPh>
    <phoneticPr fontId="3"/>
  </si>
  <si>
    <t>6/17（木）永田台　　：</t>
    <rPh sb="5" eb="6">
      <t>モク</t>
    </rPh>
    <rPh sb="7" eb="10">
      <t>ナガタダイ</t>
    </rPh>
    <phoneticPr fontId="3"/>
  </si>
  <si>
    <t>6/14（月）永田中14：40</t>
    <rPh sb="5" eb="6">
      <t>ゲツ</t>
    </rPh>
    <rPh sb="7" eb="9">
      <t>ナガタ</t>
    </rPh>
    <rPh sb="9" eb="10">
      <t>チュウ</t>
    </rPh>
    <phoneticPr fontId="3"/>
  </si>
  <si>
    <t>徒歩迎え</t>
    <rPh sb="0" eb="2">
      <t>トホ</t>
    </rPh>
    <rPh sb="2" eb="3">
      <t>ムカ</t>
    </rPh>
    <phoneticPr fontId="3"/>
  </si>
  <si>
    <t>14</t>
    <phoneticPr fontId="3"/>
  </si>
  <si>
    <t>防災訓練週間</t>
    <rPh sb="0" eb="2">
      <t>ボウサイ</t>
    </rPh>
    <rPh sb="2" eb="6">
      <t>クンレンシュウカン</t>
    </rPh>
    <phoneticPr fontId="3"/>
  </si>
  <si>
    <t>6/15（火）上菅田15：15</t>
    <rPh sb="5" eb="6">
      <t>ヒ</t>
    </rPh>
    <rPh sb="7" eb="10">
      <t>カミスゲタ</t>
    </rPh>
    <phoneticPr fontId="3"/>
  </si>
  <si>
    <t>6/15（火）南太田14：30</t>
    <rPh sb="5" eb="6">
      <t>ヒ</t>
    </rPh>
    <rPh sb="7" eb="10">
      <t>ミナミオオタ</t>
    </rPh>
    <phoneticPr fontId="3"/>
  </si>
  <si>
    <t>6/16（水）金沢養護13：40</t>
    <rPh sb="5" eb="6">
      <t>スイ</t>
    </rPh>
    <rPh sb="7" eb="11">
      <t>カナザワヨウゴ</t>
    </rPh>
    <phoneticPr fontId="3"/>
  </si>
  <si>
    <t>6/19（土）自宅　　　：</t>
    <rPh sb="5" eb="6">
      <t>ド</t>
    </rPh>
    <rPh sb="7" eb="9">
      <t>ジタク</t>
    </rPh>
    <phoneticPr fontId="3"/>
  </si>
  <si>
    <t>6/15（火）永田台　　：</t>
    <rPh sb="5" eb="6">
      <t>ヒ</t>
    </rPh>
    <rPh sb="7" eb="10">
      <t>ナガタダイ</t>
    </rPh>
    <phoneticPr fontId="3"/>
  </si>
  <si>
    <t>6/17（木）ひの13：40</t>
    <rPh sb="5" eb="6">
      <t>モク</t>
    </rPh>
    <phoneticPr fontId="3"/>
  </si>
  <si>
    <t>6/16（水）永田中14：40</t>
    <rPh sb="5" eb="6">
      <t>スイ</t>
    </rPh>
    <rPh sb="7" eb="10">
      <t>ナガタチュウ</t>
    </rPh>
    <phoneticPr fontId="3"/>
  </si>
  <si>
    <t>6/15（火）永田台14：30</t>
    <rPh sb="5" eb="6">
      <t>ヒ</t>
    </rPh>
    <rPh sb="7" eb="10">
      <t>ナガタダイ</t>
    </rPh>
    <phoneticPr fontId="3"/>
  </si>
  <si>
    <t>6/15（火）別所14：25</t>
    <rPh sb="5" eb="6">
      <t>ヒ</t>
    </rPh>
    <rPh sb="7" eb="9">
      <t>ベッショ</t>
    </rPh>
    <phoneticPr fontId="3"/>
  </si>
  <si>
    <t>6/15（火）蒔田中　　：</t>
    <rPh sb="5" eb="6">
      <t>ヒ</t>
    </rPh>
    <rPh sb="7" eb="10">
      <t>マイタチュウ</t>
    </rPh>
    <phoneticPr fontId="3"/>
  </si>
  <si>
    <t>6/21（月）六ツ川西　　：</t>
    <rPh sb="5" eb="6">
      <t>ゲツ</t>
    </rPh>
    <rPh sb="7" eb="8">
      <t>ム</t>
    </rPh>
    <rPh sb="9" eb="11">
      <t>カワニシ</t>
    </rPh>
    <phoneticPr fontId="3"/>
  </si>
  <si>
    <t>15</t>
    <phoneticPr fontId="3"/>
  </si>
  <si>
    <t>防災訓練週間</t>
    <rPh sb="0" eb="6">
      <t>ボウサイクンレンシュウカン</t>
    </rPh>
    <phoneticPr fontId="3"/>
  </si>
  <si>
    <t>6/16（水）上菅田15：15</t>
    <rPh sb="5" eb="6">
      <t>スイ</t>
    </rPh>
    <rPh sb="7" eb="10">
      <t>カミスゲタ</t>
    </rPh>
    <phoneticPr fontId="3"/>
  </si>
  <si>
    <t>6/16（水）南太田14：30</t>
    <rPh sb="5" eb="6">
      <t>スイ</t>
    </rPh>
    <rPh sb="7" eb="10">
      <t>ミナミオオタ</t>
    </rPh>
    <phoneticPr fontId="3"/>
  </si>
  <si>
    <t>6/18（金）藤の木中15：15</t>
    <rPh sb="5" eb="6">
      <t>キン</t>
    </rPh>
    <rPh sb="7" eb="8">
      <t>フジ</t>
    </rPh>
    <rPh sb="9" eb="11">
      <t>キチュウ</t>
    </rPh>
    <phoneticPr fontId="3"/>
  </si>
  <si>
    <t>6/18（金）永田台　　：</t>
    <rPh sb="5" eb="6">
      <t>キン</t>
    </rPh>
    <rPh sb="7" eb="10">
      <t>ナガタダイ</t>
    </rPh>
    <phoneticPr fontId="3"/>
  </si>
  <si>
    <t>6/17（木）永田台14：30</t>
    <rPh sb="5" eb="6">
      <t>モク</t>
    </rPh>
    <rPh sb="7" eb="10">
      <t>ナガタダイ</t>
    </rPh>
    <phoneticPr fontId="3"/>
  </si>
  <si>
    <t>6/16（水）別所14：25</t>
    <rPh sb="5" eb="6">
      <t>スイ</t>
    </rPh>
    <rPh sb="7" eb="9">
      <t>ベッショ</t>
    </rPh>
    <phoneticPr fontId="3"/>
  </si>
  <si>
    <t>6/16（水）蒔田中　　：</t>
    <rPh sb="5" eb="6">
      <t>スイ</t>
    </rPh>
    <rPh sb="7" eb="9">
      <t>マイタ</t>
    </rPh>
    <rPh sb="9" eb="10">
      <t>チュウ</t>
    </rPh>
    <phoneticPr fontId="3"/>
  </si>
  <si>
    <t>6/17（木）永田14：20</t>
    <rPh sb="5" eb="6">
      <t>モク</t>
    </rPh>
    <rPh sb="7" eb="9">
      <t>ナガタ</t>
    </rPh>
    <phoneticPr fontId="3"/>
  </si>
  <si>
    <t>6/16（水）藤の木小14：30</t>
    <rPh sb="5" eb="6">
      <t>スイ</t>
    </rPh>
    <rPh sb="7" eb="8">
      <t>フジ</t>
    </rPh>
    <rPh sb="10" eb="11">
      <t>ショウ</t>
    </rPh>
    <phoneticPr fontId="3"/>
  </si>
  <si>
    <t>6/16（水）ひの14：30</t>
    <rPh sb="5" eb="6">
      <t>スイ</t>
    </rPh>
    <phoneticPr fontId="3"/>
  </si>
  <si>
    <t>徒歩迎え</t>
    <rPh sb="0" eb="2">
      <t>トホ</t>
    </rPh>
    <rPh sb="2" eb="3">
      <t>ムカ</t>
    </rPh>
    <phoneticPr fontId="3"/>
  </si>
  <si>
    <t>母迎え</t>
    <rPh sb="0" eb="2">
      <t>ハハムカ</t>
    </rPh>
    <phoneticPr fontId="3"/>
  </si>
  <si>
    <t>16</t>
    <phoneticPr fontId="3"/>
  </si>
  <si>
    <t>6/17（木）上菅田15：15</t>
    <rPh sb="5" eb="6">
      <t>モク</t>
    </rPh>
    <rPh sb="7" eb="10">
      <t>カミスゲタ</t>
    </rPh>
    <phoneticPr fontId="3"/>
  </si>
  <si>
    <t>6/18（金）南太田15：20</t>
    <rPh sb="5" eb="6">
      <t>キン</t>
    </rPh>
    <rPh sb="7" eb="10">
      <t>ミナミオオタ</t>
    </rPh>
    <phoneticPr fontId="3"/>
  </si>
  <si>
    <t>6/18（金）別所15：15</t>
    <rPh sb="5" eb="6">
      <t>キン</t>
    </rPh>
    <rPh sb="7" eb="9">
      <t>ベッショ</t>
    </rPh>
    <phoneticPr fontId="3"/>
  </si>
  <si>
    <t>6/19（土）自宅10：00</t>
    <rPh sb="5" eb="6">
      <t>ド</t>
    </rPh>
    <rPh sb="7" eb="9">
      <t>ジタク</t>
    </rPh>
    <phoneticPr fontId="3"/>
  </si>
  <si>
    <t>6/18（金）下永谷15：20</t>
    <rPh sb="5" eb="6">
      <t>キン</t>
    </rPh>
    <rPh sb="7" eb="10">
      <t>シモナガヤ</t>
    </rPh>
    <phoneticPr fontId="3"/>
  </si>
  <si>
    <t>6/18（金）ひの14：10</t>
    <rPh sb="5" eb="6">
      <t>キン</t>
    </rPh>
    <phoneticPr fontId="3"/>
  </si>
  <si>
    <t>6/17（木）大岡15：15</t>
    <rPh sb="5" eb="6">
      <t>モク</t>
    </rPh>
    <rPh sb="7" eb="9">
      <t>オオオカ</t>
    </rPh>
    <phoneticPr fontId="3"/>
  </si>
  <si>
    <t>6/17（木）ひの14：30</t>
    <rPh sb="5" eb="6">
      <t>モク</t>
    </rPh>
    <phoneticPr fontId="3"/>
  </si>
  <si>
    <t>6/17（木）大岡15：10</t>
    <rPh sb="5" eb="6">
      <t>モク</t>
    </rPh>
    <rPh sb="7" eb="9">
      <t>オオオカ</t>
    </rPh>
    <phoneticPr fontId="3"/>
  </si>
  <si>
    <t>6/17（木）別所14：25</t>
    <rPh sb="5" eb="6">
      <t>モク</t>
    </rPh>
    <rPh sb="7" eb="9">
      <t>ベッショ</t>
    </rPh>
    <phoneticPr fontId="3"/>
  </si>
  <si>
    <t>6/17（木）蒔田中12：25</t>
    <rPh sb="5" eb="6">
      <t>モク</t>
    </rPh>
    <rPh sb="7" eb="10">
      <t>マイタチュウ</t>
    </rPh>
    <phoneticPr fontId="3"/>
  </si>
  <si>
    <t>6/22（火）藤の木小13：30</t>
    <rPh sb="5" eb="6">
      <t>ヒ</t>
    </rPh>
    <rPh sb="7" eb="8">
      <t>フジ</t>
    </rPh>
    <rPh sb="9" eb="11">
      <t>キショウ</t>
    </rPh>
    <phoneticPr fontId="3"/>
  </si>
  <si>
    <t>欠席</t>
    <rPh sb="0" eb="2">
      <t>ケッセキ</t>
    </rPh>
    <phoneticPr fontId="3"/>
  </si>
  <si>
    <t>17</t>
    <phoneticPr fontId="3"/>
  </si>
  <si>
    <t>6/18（金）上菅田15：15</t>
    <rPh sb="5" eb="6">
      <t>キン</t>
    </rPh>
    <rPh sb="7" eb="10">
      <t>カミスゲタ</t>
    </rPh>
    <phoneticPr fontId="3"/>
  </si>
  <si>
    <t>6/18（金）永田台15：20</t>
    <rPh sb="5" eb="6">
      <t>キン</t>
    </rPh>
    <rPh sb="7" eb="10">
      <t>ナガタダイ</t>
    </rPh>
    <phoneticPr fontId="3"/>
  </si>
  <si>
    <t>6/18（金）大岡15：10</t>
    <rPh sb="5" eb="6">
      <t>キン</t>
    </rPh>
    <rPh sb="7" eb="9">
      <t>オオオカ</t>
    </rPh>
    <phoneticPr fontId="3"/>
  </si>
  <si>
    <t>6/22（火）別所14：25</t>
    <rPh sb="5" eb="6">
      <t>ヒ</t>
    </rPh>
    <rPh sb="7" eb="9">
      <t>ベッショ</t>
    </rPh>
    <phoneticPr fontId="3"/>
  </si>
  <si>
    <t>6/21（月）ひの14：10</t>
    <rPh sb="5" eb="6">
      <t>ゲツ</t>
    </rPh>
    <phoneticPr fontId="3"/>
  </si>
  <si>
    <t>6/24（木）六ツ川西15：15</t>
    <rPh sb="5" eb="6">
      <t>モク</t>
    </rPh>
    <rPh sb="7" eb="8">
      <t>ム</t>
    </rPh>
    <rPh sb="9" eb="11">
      <t>カワニシ</t>
    </rPh>
    <phoneticPr fontId="3"/>
  </si>
  <si>
    <t>6/21（月）永田台13：30</t>
    <rPh sb="5" eb="6">
      <t>ゲツ</t>
    </rPh>
    <rPh sb="7" eb="10">
      <t>ナガタダイ</t>
    </rPh>
    <phoneticPr fontId="3"/>
  </si>
  <si>
    <t>6/21（月）別所14：25</t>
    <rPh sb="5" eb="6">
      <t>ゲツ</t>
    </rPh>
    <rPh sb="7" eb="9">
      <t>ベッショ</t>
    </rPh>
    <phoneticPr fontId="3"/>
  </si>
  <si>
    <t>6/18（金）別所14：25</t>
    <rPh sb="5" eb="6">
      <t>キン</t>
    </rPh>
    <rPh sb="7" eb="9">
      <t>ベッショ</t>
    </rPh>
    <phoneticPr fontId="3"/>
  </si>
  <si>
    <t>6/23（水）蒔田中14：40</t>
    <rPh sb="5" eb="6">
      <t>スイ</t>
    </rPh>
    <rPh sb="7" eb="10">
      <t>マイタチュウ</t>
    </rPh>
    <phoneticPr fontId="3"/>
  </si>
  <si>
    <t>6/22（火）永田14：40</t>
    <rPh sb="5" eb="6">
      <t>ヒ</t>
    </rPh>
    <rPh sb="7" eb="9">
      <t>ナガタ</t>
    </rPh>
    <phoneticPr fontId="3"/>
  </si>
  <si>
    <t>18</t>
    <phoneticPr fontId="3"/>
  </si>
  <si>
    <t>6/21（月）上菅田15：15</t>
    <rPh sb="5" eb="6">
      <t>ゲツ</t>
    </rPh>
    <rPh sb="7" eb="10">
      <t>カミスゲタ</t>
    </rPh>
    <phoneticPr fontId="3"/>
  </si>
  <si>
    <t>6/19（土）自宅9：20</t>
    <rPh sb="5" eb="6">
      <t>ド</t>
    </rPh>
    <rPh sb="7" eb="9">
      <t>ジタク</t>
    </rPh>
    <phoneticPr fontId="3"/>
  </si>
  <si>
    <t>6/22（火）藤の木中15：15</t>
    <rPh sb="5" eb="6">
      <t>ヒ</t>
    </rPh>
    <rPh sb="7" eb="8">
      <t>フジ</t>
    </rPh>
    <rPh sb="9" eb="11">
      <t>キチュウ</t>
    </rPh>
    <phoneticPr fontId="3"/>
  </si>
  <si>
    <t>6/23（水）下永谷14：30</t>
    <rPh sb="5" eb="6">
      <t>スイ</t>
    </rPh>
    <rPh sb="7" eb="10">
      <t>シモナガヤ</t>
    </rPh>
    <phoneticPr fontId="3"/>
  </si>
  <si>
    <t>6/25（金）ひの14：10</t>
    <rPh sb="5" eb="6">
      <t>キン</t>
    </rPh>
    <phoneticPr fontId="3"/>
  </si>
  <si>
    <t>6/19（土）母送り9：00</t>
    <rPh sb="5" eb="6">
      <t>ド</t>
    </rPh>
    <rPh sb="7" eb="9">
      <t>ハハオク</t>
    </rPh>
    <phoneticPr fontId="3"/>
  </si>
  <si>
    <t>6/19（土）自宅9：45</t>
    <rPh sb="5" eb="6">
      <t>ド</t>
    </rPh>
    <rPh sb="7" eb="9">
      <t>ジタク</t>
    </rPh>
    <phoneticPr fontId="3"/>
  </si>
  <si>
    <t>6/23（水）大岡　　　：</t>
    <rPh sb="5" eb="6">
      <t>スイ</t>
    </rPh>
    <rPh sb="7" eb="9">
      <t>オオオカ</t>
    </rPh>
    <phoneticPr fontId="3"/>
  </si>
  <si>
    <t>6/22（火）永田14：25</t>
    <rPh sb="5" eb="6">
      <t>ヒ</t>
    </rPh>
    <rPh sb="7" eb="9">
      <t>ナガタ</t>
    </rPh>
    <phoneticPr fontId="3"/>
  </si>
  <si>
    <t>欠席</t>
    <rPh sb="0" eb="2">
      <t>ケッセキ</t>
    </rPh>
    <phoneticPr fontId="3"/>
  </si>
  <si>
    <t>母迎え</t>
    <rPh sb="0" eb="1">
      <t>ハハ</t>
    </rPh>
    <rPh sb="1" eb="2">
      <t>ムカ</t>
    </rPh>
    <phoneticPr fontId="3"/>
  </si>
  <si>
    <t>徒歩迎え</t>
    <rPh sb="0" eb="3">
      <t>トホムカ</t>
    </rPh>
    <phoneticPr fontId="3"/>
  </si>
  <si>
    <t>19</t>
    <phoneticPr fontId="3"/>
  </si>
  <si>
    <t>6/21（月）南太田15：20</t>
    <rPh sb="5" eb="6">
      <t>ゲツ</t>
    </rPh>
    <rPh sb="7" eb="10">
      <t>ミナミオオタ</t>
    </rPh>
    <phoneticPr fontId="3"/>
  </si>
  <si>
    <t>6/22（火）別所15：15</t>
    <rPh sb="5" eb="6">
      <t>ヒ</t>
    </rPh>
    <rPh sb="7" eb="9">
      <t>ベッショ</t>
    </rPh>
    <phoneticPr fontId="3"/>
  </si>
  <si>
    <t>6/21（月）金沢養護13：40</t>
    <rPh sb="5" eb="6">
      <t>ゲツ</t>
    </rPh>
    <rPh sb="7" eb="11">
      <t>カナザワヨウゴ</t>
    </rPh>
    <phoneticPr fontId="3"/>
  </si>
  <si>
    <t>6/23（水）大岡14：45</t>
    <rPh sb="5" eb="6">
      <t>スイ</t>
    </rPh>
    <rPh sb="7" eb="9">
      <t>オオオカ</t>
    </rPh>
    <phoneticPr fontId="3"/>
  </si>
  <si>
    <t>6/21（月）ひの14：30</t>
    <rPh sb="5" eb="6">
      <t>ゲツ</t>
    </rPh>
    <phoneticPr fontId="3"/>
  </si>
  <si>
    <t>6/21（月）保土ヶ谷　　：</t>
    <rPh sb="5" eb="6">
      <t>ゲツ</t>
    </rPh>
    <rPh sb="7" eb="11">
      <t>ホドガヤ</t>
    </rPh>
    <phoneticPr fontId="3"/>
  </si>
  <si>
    <t>6/21（月）永田台　　：</t>
    <rPh sb="5" eb="6">
      <t>ゲツ</t>
    </rPh>
    <rPh sb="7" eb="10">
      <t>ナガタダイ</t>
    </rPh>
    <phoneticPr fontId="3"/>
  </si>
  <si>
    <t>6/21（木）永田台　　：</t>
    <rPh sb="5" eb="6">
      <t>モク</t>
    </rPh>
    <rPh sb="7" eb="10">
      <t>ナガタダイ</t>
    </rPh>
    <phoneticPr fontId="3"/>
  </si>
  <si>
    <t>6/21（月）永田中15：40</t>
    <rPh sb="5" eb="6">
      <t>ゲツ</t>
    </rPh>
    <rPh sb="7" eb="9">
      <t>ナガタ</t>
    </rPh>
    <rPh sb="9" eb="10">
      <t>チュウ</t>
    </rPh>
    <phoneticPr fontId="3"/>
  </si>
  <si>
    <t>欠席</t>
    <rPh sb="0" eb="2">
      <t>ケッセキ</t>
    </rPh>
    <phoneticPr fontId="3"/>
  </si>
  <si>
    <t>母迎え</t>
    <rPh sb="0" eb="2">
      <t>ハハムカ</t>
    </rPh>
    <phoneticPr fontId="3"/>
  </si>
  <si>
    <t>徒歩迎え</t>
    <rPh sb="0" eb="3">
      <t>トホムカ</t>
    </rPh>
    <phoneticPr fontId="3"/>
  </si>
  <si>
    <t>21</t>
    <phoneticPr fontId="3"/>
  </si>
  <si>
    <t>来月の装飾作り</t>
    <rPh sb="0" eb="2">
      <t>ライゲツ</t>
    </rPh>
    <rPh sb="3" eb="6">
      <t>ソウショクツク</t>
    </rPh>
    <phoneticPr fontId="3"/>
  </si>
  <si>
    <t>6/22（火）上菅田15：15</t>
    <rPh sb="5" eb="6">
      <t>ヒ</t>
    </rPh>
    <rPh sb="7" eb="10">
      <t>カミスゲタ</t>
    </rPh>
    <phoneticPr fontId="3"/>
  </si>
  <si>
    <t>6/22（火）南太田15：20</t>
    <rPh sb="5" eb="6">
      <t>ヒ</t>
    </rPh>
    <rPh sb="7" eb="10">
      <t>ミナミオオタ</t>
    </rPh>
    <phoneticPr fontId="3"/>
  </si>
  <si>
    <t>6/23（水）金沢養護13：40</t>
    <rPh sb="5" eb="6">
      <t>スイ</t>
    </rPh>
    <rPh sb="7" eb="11">
      <t>カナザワヨウゴ</t>
    </rPh>
    <phoneticPr fontId="3"/>
  </si>
  <si>
    <t>6/23（水）ひの14：30</t>
    <rPh sb="5" eb="6">
      <t>スイ</t>
    </rPh>
    <phoneticPr fontId="3"/>
  </si>
  <si>
    <t>6/26（土）自宅　　　：</t>
    <rPh sb="5" eb="6">
      <t>ド</t>
    </rPh>
    <rPh sb="7" eb="9">
      <t>ジタク</t>
    </rPh>
    <phoneticPr fontId="3"/>
  </si>
  <si>
    <t>6/22（火）永田台　　：</t>
    <rPh sb="5" eb="6">
      <t>ヒ</t>
    </rPh>
    <rPh sb="7" eb="10">
      <t>ナガタダイ</t>
    </rPh>
    <phoneticPr fontId="3"/>
  </si>
  <si>
    <t>6/24（木）ひの13：40</t>
    <rPh sb="5" eb="6">
      <t>モク</t>
    </rPh>
    <phoneticPr fontId="3"/>
  </si>
  <si>
    <t>6/23（水）永田台　　：</t>
    <rPh sb="5" eb="6">
      <t>スイ</t>
    </rPh>
    <rPh sb="7" eb="10">
      <t>ナガタダイ</t>
    </rPh>
    <phoneticPr fontId="3"/>
  </si>
  <si>
    <t>6/23（水）永田中13：25</t>
    <rPh sb="5" eb="6">
      <t>スイ</t>
    </rPh>
    <rPh sb="7" eb="10">
      <t>ナガタチュウ</t>
    </rPh>
    <phoneticPr fontId="3"/>
  </si>
  <si>
    <t>6/22（火）永田台14：30</t>
    <rPh sb="5" eb="6">
      <t>ヒ</t>
    </rPh>
    <rPh sb="7" eb="10">
      <t>ナガタダイ</t>
    </rPh>
    <phoneticPr fontId="3"/>
  </si>
  <si>
    <t>6/28（月）六ツ川西　　：</t>
    <rPh sb="5" eb="6">
      <t>ゲツ</t>
    </rPh>
    <rPh sb="7" eb="8">
      <t>ム</t>
    </rPh>
    <rPh sb="9" eb="11">
      <t>カワニシ</t>
    </rPh>
    <phoneticPr fontId="3"/>
  </si>
  <si>
    <t>22</t>
    <phoneticPr fontId="3"/>
  </si>
  <si>
    <t>6/23（水）上菅田15：15</t>
    <rPh sb="5" eb="6">
      <t>スイ</t>
    </rPh>
    <rPh sb="7" eb="10">
      <t>カミスゲタ</t>
    </rPh>
    <phoneticPr fontId="3"/>
  </si>
  <si>
    <t>6/23（水）南太田14：30</t>
    <rPh sb="5" eb="6">
      <t>スイ</t>
    </rPh>
    <rPh sb="7" eb="10">
      <t>ミナミオオタ</t>
    </rPh>
    <phoneticPr fontId="3"/>
  </si>
  <si>
    <t>6/23（水）別所14：25</t>
    <rPh sb="5" eb="6">
      <t>スイ</t>
    </rPh>
    <rPh sb="7" eb="9">
      <t>ベッショ</t>
    </rPh>
    <phoneticPr fontId="3"/>
  </si>
  <si>
    <t>6/25（金）藤の木中15：15</t>
    <rPh sb="5" eb="6">
      <t>キン</t>
    </rPh>
    <rPh sb="7" eb="8">
      <t>フジ</t>
    </rPh>
    <rPh sb="9" eb="11">
      <t>キチュウ</t>
    </rPh>
    <phoneticPr fontId="3"/>
  </si>
  <si>
    <t>6/25（金）永田台　　：</t>
    <rPh sb="5" eb="6">
      <t>キン</t>
    </rPh>
    <rPh sb="7" eb="10">
      <t>ナガタダイ</t>
    </rPh>
    <phoneticPr fontId="3"/>
  </si>
  <si>
    <t>6/29（火）別所13：50</t>
    <rPh sb="5" eb="6">
      <t>ヒ</t>
    </rPh>
    <rPh sb="7" eb="9">
      <t>ベッショ</t>
    </rPh>
    <phoneticPr fontId="3"/>
  </si>
  <si>
    <t>6/24（木）永田台14：30</t>
    <rPh sb="5" eb="6">
      <t>モク</t>
    </rPh>
    <rPh sb="7" eb="10">
      <t>ナガタダイ</t>
    </rPh>
    <phoneticPr fontId="3"/>
  </si>
  <si>
    <t>6/24（木）永田14：40</t>
    <rPh sb="5" eb="6">
      <t>モク</t>
    </rPh>
    <rPh sb="7" eb="9">
      <t>ナガタ</t>
    </rPh>
    <phoneticPr fontId="3"/>
  </si>
  <si>
    <t>6/24（木）藤の木小14：30</t>
    <rPh sb="5" eb="6">
      <t>モク</t>
    </rPh>
    <rPh sb="7" eb="8">
      <t>フジ</t>
    </rPh>
    <rPh sb="10" eb="11">
      <t>ショウ</t>
    </rPh>
    <phoneticPr fontId="3"/>
  </si>
  <si>
    <t>23</t>
    <phoneticPr fontId="3"/>
  </si>
  <si>
    <t>6/24（木）上菅田15：15</t>
    <rPh sb="5" eb="6">
      <t>モク</t>
    </rPh>
    <rPh sb="7" eb="10">
      <t>カミスゲタ</t>
    </rPh>
    <phoneticPr fontId="3"/>
  </si>
  <si>
    <t>6/25（金）南太田15：20</t>
    <rPh sb="5" eb="6">
      <t>キン</t>
    </rPh>
    <rPh sb="7" eb="10">
      <t>ミナミオオタ</t>
    </rPh>
    <phoneticPr fontId="3"/>
  </si>
  <si>
    <t>6/25（金）別所15：15</t>
    <rPh sb="5" eb="6">
      <t>キン</t>
    </rPh>
    <rPh sb="7" eb="9">
      <t>ベッショ</t>
    </rPh>
    <phoneticPr fontId="3"/>
  </si>
  <si>
    <t>6/26（土）自宅10：00</t>
    <rPh sb="5" eb="6">
      <t>ド</t>
    </rPh>
    <rPh sb="7" eb="9">
      <t>ジタク</t>
    </rPh>
    <phoneticPr fontId="3"/>
  </si>
  <si>
    <t>6/25（金）下永谷15：20</t>
    <rPh sb="5" eb="6">
      <t>キン</t>
    </rPh>
    <rPh sb="7" eb="10">
      <t>シモナガヤ</t>
    </rPh>
    <phoneticPr fontId="3"/>
  </si>
  <si>
    <t>6/24（木）大岡15：15</t>
    <rPh sb="5" eb="6">
      <t>モク</t>
    </rPh>
    <rPh sb="7" eb="9">
      <t>オオオカ</t>
    </rPh>
    <phoneticPr fontId="3"/>
  </si>
  <si>
    <t>6/24（木）ひの14：30</t>
    <rPh sb="5" eb="6">
      <t>モク</t>
    </rPh>
    <phoneticPr fontId="3"/>
  </si>
  <si>
    <t>6/24（木）永田台　　：</t>
    <rPh sb="5" eb="6">
      <t>モク</t>
    </rPh>
    <rPh sb="7" eb="10">
      <t>ナガタダイ</t>
    </rPh>
    <phoneticPr fontId="3"/>
  </si>
  <si>
    <t>6/24（木）大岡15：10</t>
    <rPh sb="5" eb="6">
      <t>モク</t>
    </rPh>
    <rPh sb="7" eb="9">
      <t>オオオカ</t>
    </rPh>
    <phoneticPr fontId="3"/>
  </si>
  <si>
    <t>6/25（金）別所14：25</t>
    <rPh sb="5" eb="6">
      <t>キン</t>
    </rPh>
    <rPh sb="7" eb="9">
      <t>ベッショ</t>
    </rPh>
    <phoneticPr fontId="3"/>
  </si>
  <si>
    <t>6/24（木）別所14：25</t>
    <rPh sb="5" eb="6">
      <t>モク</t>
    </rPh>
    <rPh sb="7" eb="9">
      <t>ベッショ</t>
    </rPh>
    <phoneticPr fontId="3"/>
  </si>
  <si>
    <t>6/24（木）蒔田中14：40</t>
    <rPh sb="5" eb="6">
      <t>モク</t>
    </rPh>
    <rPh sb="7" eb="10">
      <t>マイタチュウ</t>
    </rPh>
    <phoneticPr fontId="3"/>
  </si>
  <si>
    <t>徒歩迎え</t>
    <rPh sb="0" eb="2">
      <t>トホ</t>
    </rPh>
    <rPh sb="2" eb="3">
      <t>ムカ</t>
    </rPh>
    <phoneticPr fontId="3"/>
  </si>
  <si>
    <t>欠席</t>
    <rPh sb="0" eb="2">
      <t>ケッセキ</t>
    </rPh>
    <phoneticPr fontId="3"/>
  </si>
  <si>
    <t>24</t>
    <phoneticPr fontId="3"/>
  </si>
  <si>
    <t>6/28（月）上菅田15：15</t>
    <rPh sb="5" eb="6">
      <t>ゲツ</t>
    </rPh>
    <rPh sb="7" eb="10">
      <t>カミスゲタ</t>
    </rPh>
    <phoneticPr fontId="3"/>
  </si>
  <si>
    <t>6/25（金）上菅田14：00</t>
    <rPh sb="5" eb="6">
      <t>キン</t>
    </rPh>
    <rPh sb="7" eb="10">
      <t>カミスゲタ</t>
    </rPh>
    <phoneticPr fontId="3"/>
  </si>
  <si>
    <t>6/28（月）ひの14：30</t>
    <rPh sb="5" eb="6">
      <t>ゲツ</t>
    </rPh>
    <phoneticPr fontId="3"/>
  </si>
  <si>
    <t>6/25（金）永田台15：20</t>
    <rPh sb="5" eb="6">
      <t>キン</t>
    </rPh>
    <rPh sb="7" eb="10">
      <t>ナガタダイ</t>
    </rPh>
    <phoneticPr fontId="3"/>
  </si>
  <si>
    <t>6/25（金）大岡14：20</t>
    <rPh sb="5" eb="6">
      <t>キン</t>
    </rPh>
    <rPh sb="7" eb="9">
      <t>オオオカ</t>
    </rPh>
    <phoneticPr fontId="3"/>
  </si>
  <si>
    <t>6/28（月）ひの14：10</t>
    <rPh sb="5" eb="6">
      <t>ゲツ</t>
    </rPh>
    <phoneticPr fontId="3"/>
  </si>
  <si>
    <t>7/　　（　）　　　　　：</t>
    <phoneticPr fontId="3"/>
  </si>
  <si>
    <t>6/28（月）永田台13：30</t>
    <rPh sb="5" eb="6">
      <t>ゲツ</t>
    </rPh>
    <rPh sb="7" eb="10">
      <t>ナガタダイ</t>
    </rPh>
    <phoneticPr fontId="3"/>
  </si>
  <si>
    <t>6/25（金）蒔田中14：40</t>
    <rPh sb="5" eb="6">
      <t>キン</t>
    </rPh>
    <rPh sb="7" eb="10">
      <t>マイタチュウ</t>
    </rPh>
    <phoneticPr fontId="3"/>
  </si>
  <si>
    <t>6/25（金）永田14：25</t>
    <rPh sb="5" eb="6">
      <t>キン</t>
    </rPh>
    <rPh sb="7" eb="9">
      <t>ナガタ</t>
    </rPh>
    <phoneticPr fontId="3"/>
  </si>
  <si>
    <t>6/29（火）藤の木小13：30</t>
    <rPh sb="5" eb="6">
      <t>ヒ</t>
    </rPh>
    <rPh sb="7" eb="8">
      <t>フジ</t>
    </rPh>
    <rPh sb="9" eb="10">
      <t>キ</t>
    </rPh>
    <rPh sb="10" eb="11">
      <t>ショウ</t>
    </rPh>
    <phoneticPr fontId="3"/>
  </si>
  <si>
    <t>欠席</t>
    <rPh sb="0" eb="2">
      <t>ケッセキ</t>
    </rPh>
    <phoneticPr fontId="3"/>
  </si>
  <si>
    <t>25</t>
    <phoneticPr fontId="3"/>
  </si>
  <si>
    <t>6/26（土）自宅9：20</t>
    <rPh sb="5" eb="6">
      <t>ド</t>
    </rPh>
    <rPh sb="7" eb="9">
      <t>ジタク</t>
    </rPh>
    <phoneticPr fontId="3"/>
  </si>
  <si>
    <t>6/28（月）別所15：30</t>
    <rPh sb="5" eb="6">
      <t>ゲツ</t>
    </rPh>
    <rPh sb="7" eb="9">
      <t>ベッショ</t>
    </rPh>
    <phoneticPr fontId="3"/>
  </si>
  <si>
    <t>6/29（火）藤の木中15：15</t>
    <rPh sb="5" eb="6">
      <t>ヒ</t>
    </rPh>
    <rPh sb="7" eb="8">
      <t>フジ</t>
    </rPh>
    <rPh sb="9" eb="11">
      <t>キチュウ</t>
    </rPh>
    <phoneticPr fontId="3"/>
  </si>
  <si>
    <t>6/30（水）下永谷14：30</t>
    <rPh sb="5" eb="6">
      <t>スイ</t>
    </rPh>
    <rPh sb="7" eb="10">
      <t>シモナガヤ</t>
    </rPh>
    <phoneticPr fontId="3"/>
  </si>
  <si>
    <t>6/30（水）ひの14：10</t>
    <rPh sb="5" eb="6">
      <t>スイ</t>
    </rPh>
    <phoneticPr fontId="3"/>
  </si>
  <si>
    <t>6/30（水）大岡　　　：</t>
    <rPh sb="5" eb="6">
      <t>スイ</t>
    </rPh>
    <rPh sb="7" eb="9">
      <t>オオオカ</t>
    </rPh>
    <phoneticPr fontId="3"/>
  </si>
  <si>
    <t>6/28（月）別所14：25</t>
    <rPh sb="5" eb="6">
      <t>ゲツ</t>
    </rPh>
    <rPh sb="7" eb="9">
      <t>ベッショ</t>
    </rPh>
    <phoneticPr fontId="3"/>
  </si>
  <si>
    <t>6/28（月）蒔田中13：50</t>
    <rPh sb="5" eb="6">
      <t>ゲツ</t>
    </rPh>
    <rPh sb="7" eb="10">
      <t>マイタチュウ</t>
    </rPh>
    <phoneticPr fontId="3"/>
  </si>
  <si>
    <t>6/29（火）永田14：40</t>
    <rPh sb="5" eb="6">
      <t>ヒ</t>
    </rPh>
    <rPh sb="7" eb="9">
      <t>ナガタ</t>
    </rPh>
    <phoneticPr fontId="3"/>
  </si>
  <si>
    <t>26</t>
    <phoneticPr fontId="3"/>
  </si>
  <si>
    <t>公園へGO＝3</t>
    <rPh sb="0" eb="2">
      <t>コウエン</t>
    </rPh>
    <phoneticPr fontId="3"/>
  </si>
  <si>
    <t>6/28（月）南太田15：20</t>
    <rPh sb="5" eb="6">
      <t>ゲツ</t>
    </rPh>
    <rPh sb="7" eb="10">
      <t>ミナミオオタ</t>
    </rPh>
    <phoneticPr fontId="3"/>
  </si>
  <si>
    <t>6/28（月）金沢養護13：40</t>
    <rPh sb="5" eb="6">
      <t>ゲツ</t>
    </rPh>
    <rPh sb="7" eb="11">
      <t>カナザワヨウゴ</t>
    </rPh>
    <phoneticPr fontId="3"/>
  </si>
  <si>
    <t>6/30（水）大岡14：45</t>
    <rPh sb="5" eb="6">
      <t>スイ</t>
    </rPh>
    <rPh sb="7" eb="9">
      <t>オオオカ</t>
    </rPh>
    <phoneticPr fontId="3"/>
  </si>
  <si>
    <t>6/28（月）保土ヶ谷　　：</t>
    <rPh sb="5" eb="6">
      <t>ゲツ</t>
    </rPh>
    <rPh sb="7" eb="11">
      <t>ホドガヤ</t>
    </rPh>
    <phoneticPr fontId="3"/>
  </si>
  <si>
    <t>6/28（月）永田台　　：</t>
    <rPh sb="5" eb="6">
      <t>ゲツ</t>
    </rPh>
    <rPh sb="7" eb="10">
      <t>ナガタダイ</t>
    </rPh>
    <phoneticPr fontId="3"/>
  </si>
  <si>
    <t>6/30（水）永田台　　：</t>
    <rPh sb="5" eb="6">
      <t>スイ</t>
    </rPh>
    <rPh sb="7" eb="10">
      <t>ナガタダイ</t>
    </rPh>
    <phoneticPr fontId="3"/>
  </si>
  <si>
    <t>6/28（月）永田中14：45</t>
    <rPh sb="5" eb="6">
      <t>ゲツ</t>
    </rPh>
    <rPh sb="7" eb="9">
      <t>ナガタ</t>
    </rPh>
    <rPh sb="9" eb="10">
      <t>チュウ</t>
    </rPh>
    <phoneticPr fontId="3"/>
  </si>
  <si>
    <t>欠席</t>
    <rPh sb="0" eb="2">
      <t>ケッセキ</t>
    </rPh>
    <phoneticPr fontId="3"/>
  </si>
  <si>
    <t>徒歩迎え</t>
    <rPh sb="0" eb="2">
      <t>トホ</t>
    </rPh>
    <rPh sb="2" eb="3">
      <t>ムカ</t>
    </rPh>
    <phoneticPr fontId="3"/>
  </si>
  <si>
    <t>徒歩迎え</t>
    <rPh sb="0" eb="3">
      <t>トホムカ</t>
    </rPh>
    <phoneticPr fontId="3"/>
  </si>
  <si>
    <t>母迎え</t>
    <rPh sb="0" eb="2">
      <t>ハハムカ</t>
    </rPh>
    <phoneticPr fontId="3"/>
  </si>
  <si>
    <t>28</t>
    <phoneticPr fontId="3"/>
  </si>
  <si>
    <t>レッツトライ！</t>
    <phoneticPr fontId="3"/>
  </si>
  <si>
    <t>6/29（火）上菅田15：15</t>
    <rPh sb="5" eb="6">
      <t>ヒ</t>
    </rPh>
    <rPh sb="7" eb="10">
      <t>カミスゲタ</t>
    </rPh>
    <phoneticPr fontId="3"/>
  </si>
  <si>
    <t>6/29（火）南太田15：20</t>
    <rPh sb="5" eb="6">
      <t>ヒ</t>
    </rPh>
    <rPh sb="7" eb="10">
      <t>ミナミオオタ</t>
    </rPh>
    <phoneticPr fontId="3"/>
  </si>
  <si>
    <t>6/30（水）金沢養護13：40</t>
    <rPh sb="5" eb="6">
      <t>スイ</t>
    </rPh>
    <rPh sb="7" eb="11">
      <t>カナザワヨウゴ</t>
    </rPh>
    <phoneticPr fontId="3"/>
  </si>
  <si>
    <t>6/30（水）ひの14：30</t>
    <rPh sb="5" eb="6">
      <t>スイ</t>
    </rPh>
    <phoneticPr fontId="3"/>
  </si>
  <si>
    <t>6/29（火）永田台　　：</t>
    <rPh sb="5" eb="6">
      <t>ヒ</t>
    </rPh>
    <rPh sb="7" eb="10">
      <t>ナガタダイ</t>
    </rPh>
    <phoneticPr fontId="3"/>
  </si>
  <si>
    <t>6/29（火）永田中　　：</t>
    <rPh sb="5" eb="6">
      <t>ヒ</t>
    </rPh>
    <rPh sb="7" eb="10">
      <t>ナガタチュウ</t>
    </rPh>
    <phoneticPr fontId="3"/>
  </si>
  <si>
    <t>6/29（火）永田台14：30</t>
    <rPh sb="5" eb="6">
      <t>ヒ</t>
    </rPh>
    <rPh sb="7" eb="10">
      <t>ナガタダイ</t>
    </rPh>
    <phoneticPr fontId="3"/>
  </si>
  <si>
    <t>6/29（火）蒔田中14：40</t>
    <rPh sb="5" eb="6">
      <t>ヒ</t>
    </rPh>
    <rPh sb="7" eb="10">
      <t>マイタチュウ</t>
    </rPh>
    <phoneticPr fontId="3"/>
  </si>
  <si>
    <t>7/1（木）保土ヶ谷　　：</t>
    <rPh sb="4" eb="5">
      <t>モク</t>
    </rPh>
    <rPh sb="6" eb="10">
      <t>ホドガヤ</t>
    </rPh>
    <phoneticPr fontId="3"/>
  </si>
  <si>
    <t>7/1（木）ひの13：40</t>
    <rPh sb="4" eb="5">
      <t>モク</t>
    </rPh>
    <phoneticPr fontId="3"/>
  </si>
  <si>
    <t>29</t>
    <phoneticPr fontId="3"/>
  </si>
  <si>
    <t>ひらがなパズル</t>
    <phoneticPr fontId="3"/>
  </si>
  <si>
    <t>6/30（水）上菅田15：15</t>
    <rPh sb="5" eb="6">
      <t>スイ</t>
    </rPh>
    <rPh sb="7" eb="10">
      <t>カミスゲタ</t>
    </rPh>
    <phoneticPr fontId="3"/>
  </si>
  <si>
    <t>6/30（水）南太田14：30</t>
    <rPh sb="5" eb="6">
      <t>スイ</t>
    </rPh>
    <rPh sb="7" eb="10">
      <t>ミナミオオタ</t>
    </rPh>
    <phoneticPr fontId="3"/>
  </si>
  <si>
    <t>7/2（金）藤の木中15：15</t>
    <rPh sb="4" eb="5">
      <t>キン</t>
    </rPh>
    <rPh sb="6" eb="7">
      <t>フジ</t>
    </rPh>
    <rPh sb="8" eb="10">
      <t>キチュウ</t>
    </rPh>
    <phoneticPr fontId="3"/>
  </si>
  <si>
    <t>7/2（金）永田台　　：</t>
    <rPh sb="4" eb="5">
      <t>キン</t>
    </rPh>
    <rPh sb="6" eb="9">
      <t>ナガタダイ</t>
    </rPh>
    <phoneticPr fontId="3"/>
  </si>
  <si>
    <t>7/　（　）　　　　　：</t>
    <phoneticPr fontId="3"/>
  </si>
  <si>
    <t>6/30（水）永田中14：40</t>
    <rPh sb="5" eb="6">
      <t>スイ</t>
    </rPh>
    <rPh sb="7" eb="9">
      <t>ナガタ</t>
    </rPh>
    <rPh sb="9" eb="10">
      <t>チュウ</t>
    </rPh>
    <phoneticPr fontId="3"/>
  </si>
  <si>
    <t>7/1（木）永田台14：30</t>
    <rPh sb="4" eb="5">
      <t>モク</t>
    </rPh>
    <rPh sb="6" eb="9">
      <t>ナガタダイ</t>
    </rPh>
    <phoneticPr fontId="3"/>
  </si>
  <si>
    <t>6/30（水）別所14：25</t>
    <rPh sb="5" eb="6">
      <t>スイ</t>
    </rPh>
    <rPh sb="7" eb="9">
      <t>ベッショ</t>
    </rPh>
    <phoneticPr fontId="3"/>
  </si>
  <si>
    <t>6/30（水）蒔田中14：40</t>
    <rPh sb="5" eb="6">
      <t>スイ</t>
    </rPh>
    <rPh sb="7" eb="10">
      <t>マイタチュウ</t>
    </rPh>
    <phoneticPr fontId="3"/>
  </si>
  <si>
    <t>7/1（木）永田14：15</t>
    <rPh sb="4" eb="5">
      <t>モク</t>
    </rPh>
    <rPh sb="6" eb="8">
      <t>ナガタ</t>
    </rPh>
    <phoneticPr fontId="3"/>
  </si>
  <si>
    <t>7/1（木）藤の木小14：30</t>
    <rPh sb="4" eb="5">
      <t>モク</t>
    </rPh>
    <rPh sb="6" eb="7">
      <t>フジ</t>
    </rPh>
    <rPh sb="9" eb="10">
      <t>ショウ</t>
    </rPh>
    <phoneticPr fontId="3"/>
  </si>
  <si>
    <t>欠席</t>
    <rPh sb="0" eb="2">
      <t>ケッセキ</t>
    </rPh>
    <phoneticPr fontId="3"/>
  </si>
  <si>
    <t>徒歩迎え</t>
    <rPh sb="0" eb="3">
      <t>トホムカ</t>
    </rPh>
    <phoneticPr fontId="3"/>
  </si>
  <si>
    <t>装飾作り</t>
    <rPh sb="0" eb="3">
      <t>ソウショクツク</t>
    </rPh>
    <phoneticPr fontId="3"/>
  </si>
  <si>
    <t>父送り</t>
    <rPh sb="0" eb="2">
      <t>チチオク</t>
    </rPh>
    <phoneticPr fontId="3"/>
  </si>
  <si>
    <t>集めよう</t>
    <rPh sb="0" eb="1">
      <t>アツ</t>
    </rPh>
    <phoneticPr fontId="3"/>
  </si>
  <si>
    <t>7/1（木）上菅田15：15</t>
    <rPh sb="4" eb="5">
      <t>モク</t>
    </rPh>
    <rPh sb="6" eb="9">
      <t>カミスゲタ</t>
    </rPh>
    <phoneticPr fontId="3"/>
  </si>
  <si>
    <t>7/2（金）南太田　　：</t>
    <rPh sb="4" eb="5">
      <t>キン</t>
    </rPh>
    <rPh sb="6" eb="9">
      <t>ミナミオオタ</t>
    </rPh>
    <phoneticPr fontId="3"/>
  </si>
  <si>
    <t>7/2（金）別所15：15</t>
    <rPh sb="4" eb="5">
      <t>キン</t>
    </rPh>
    <rPh sb="6" eb="8">
      <t>ベッショ</t>
    </rPh>
    <phoneticPr fontId="3"/>
  </si>
  <si>
    <t>7/3（土）自宅10：00</t>
    <rPh sb="4" eb="5">
      <t>ド</t>
    </rPh>
    <rPh sb="6" eb="8">
      <t>ジタク</t>
    </rPh>
    <phoneticPr fontId="3"/>
  </si>
  <si>
    <t>7/2（金）下永谷　　：</t>
    <rPh sb="4" eb="5">
      <t>キン</t>
    </rPh>
    <rPh sb="6" eb="9">
      <t>シモナガヤ</t>
    </rPh>
    <phoneticPr fontId="3"/>
  </si>
  <si>
    <t>7/2（金）ひの14：10</t>
    <rPh sb="4" eb="5">
      <t>キン</t>
    </rPh>
    <phoneticPr fontId="3"/>
  </si>
  <si>
    <t>7/1（木）大岡　　　：</t>
    <rPh sb="4" eb="5">
      <t>モク</t>
    </rPh>
    <rPh sb="6" eb="8">
      <t>オオオカ</t>
    </rPh>
    <phoneticPr fontId="3"/>
  </si>
  <si>
    <t>7/1（木）ひの14：30</t>
    <rPh sb="4" eb="5">
      <t>モク</t>
    </rPh>
    <phoneticPr fontId="3"/>
  </si>
  <si>
    <t>7/1（木）永田台　　：</t>
    <rPh sb="4" eb="5">
      <t>モク</t>
    </rPh>
    <rPh sb="6" eb="9">
      <t>ナガタダイ</t>
    </rPh>
    <phoneticPr fontId="3"/>
  </si>
  <si>
    <t>7/5（月）永田中　　：</t>
    <rPh sb="4" eb="5">
      <t>ゲツ</t>
    </rPh>
    <rPh sb="6" eb="9">
      <t>ナガタチュウ</t>
    </rPh>
    <phoneticPr fontId="3"/>
  </si>
  <si>
    <t>7/5（月）別所　　　：</t>
    <rPh sb="4" eb="5">
      <t>ゲツ</t>
    </rPh>
    <rPh sb="6" eb="8">
      <t>ベッショ</t>
    </rPh>
    <phoneticPr fontId="3"/>
  </si>
  <si>
    <t>7/1（木）別所　　　：</t>
    <rPh sb="4" eb="5">
      <t>モク</t>
    </rPh>
    <rPh sb="6" eb="8">
      <t>ベッショ</t>
    </rPh>
    <phoneticPr fontId="3"/>
  </si>
  <si>
    <t>7/1（木）蒔田中　　：</t>
    <rPh sb="4" eb="5">
      <t>モク</t>
    </rPh>
    <rPh sb="6" eb="9">
      <t>マイタチュウ</t>
    </rPh>
    <phoneticPr fontId="3"/>
  </si>
  <si>
    <t>母迎え</t>
    <rPh sb="0" eb="2">
      <t>ハハムカ</t>
    </rPh>
    <phoneticPr fontId="3"/>
  </si>
  <si>
    <t>欠席</t>
    <rPh sb="0" eb="2">
      <t>ケッセキ</t>
    </rPh>
    <phoneticPr fontId="3"/>
  </si>
  <si>
    <t>30</t>
    <phoneticPr fontId="3"/>
  </si>
  <si>
    <t>欠席</t>
    <rPh sb="0" eb="2">
      <t>ケッセキ</t>
    </rPh>
    <phoneticPr fontId="3"/>
  </si>
  <si>
    <t>徒歩迎え</t>
    <rPh sb="0" eb="3">
      <t>トホムカ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</si>
</sst>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@&quot;年&quot;"/>
    <numFmt numFmtId="177" formatCode="@&quot;月&quot;"/>
    <numFmt numFmtId="178" formatCode="@&quot;日&quot;"/>
    <numFmt numFmtId="179" formatCode="@&quot;様&quot;"/>
    <numFmt numFmtId="180" formatCode="h:mm;@"/>
    <numFmt numFmtId="181" formatCode="0&quot;名&quot;"/>
  </numFmts>
  <fonts count="22">
    <font>
      <sz val="12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name val="HGS明朝E"/>
      <family val="1"/>
      <charset val="128"/>
    </font>
    <font>
      <sz val="6"/>
      <name val="ＭＳ Ｐゴシック"/>
      <family val="2"/>
      <charset val="128"/>
      <scheme val="minor"/>
    </font>
    <font>
      <sz val="18"/>
      <name val="HGS明朝E"/>
      <family val="1"/>
      <charset val="128"/>
    </font>
    <font>
      <sz val="14"/>
      <name val="HGS明朝E"/>
      <family val="1"/>
      <charset val="128"/>
    </font>
    <font>
      <sz val="6"/>
      <name val="ＭＳ Ｐゴシック"/>
      <family val="3"/>
      <charset val="128"/>
    </font>
    <font>
      <sz val="11"/>
      <name val="HGS明朝E"/>
      <family val="1"/>
      <charset val="128"/>
    </font>
    <font>
      <sz val="12"/>
      <color theme="1"/>
      <name val="HGS明朝E"/>
      <family val="1"/>
      <charset val="128"/>
    </font>
    <font>
      <sz val="12"/>
      <name val="HGS明朝E"/>
      <family val="1"/>
      <charset val="128"/>
    </font>
    <font>
      <sz val="12"/>
      <color theme="1"/>
      <name val="HG丸ｺﾞｼｯｸM-PRO"/>
      <family val="3"/>
      <charset val="128"/>
    </font>
    <font>
      <u/>
      <sz val="18"/>
      <name val="HGS明朝E"/>
      <family val="1"/>
      <charset val="128"/>
    </font>
    <font>
      <sz val="5"/>
      <color theme="1"/>
      <name val="HG丸ｺﾞｼｯｸM-PRO"/>
      <family val="3"/>
      <charset val="128"/>
    </font>
    <font>
      <sz val="12"/>
      <name val="HG丸ｺﾞｼｯｸM-PRO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5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 style="thin">
        <color indexed="64"/>
      </diagonal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38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5" fillId="0" borderId="1" xfId="1" applyFont="1" applyBorder="1" applyAlignment="1">
      <alignment horizontal="right" vertical="center"/>
    </xf>
    <xf numFmtId="176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5" fillId="2" borderId="2" xfId="1" applyFont="1" applyFill="1" applyBorder="1" applyAlignment="1">
      <alignment horizontal="center" vertical="center" shrinkToFit="1"/>
    </xf>
    <xf numFmtId="0" fontId="5" fillId="0" borderId="0" xfId="1" applyFont="1">
      <alignment vertical="center"/>
    </xf>
    <xf numFmtId="0" fontId="7" fillId="0" borderId="6" xfId="1" applyFont="1" applyBorder="1" applyAlignment="1">
      <alignment horizontal="center" vertical="center" shrinkToFit="1"/>
    </xf>
    <xf numFmtId="179" fontId="9" fillId="0" borderId="6" xfId="1" applyNumberFormat="1" applyFont="1" applyBorder="1" applyAlignment="1">
      <alignment horizontal="center" vertical="center" shrinkToFit="1"/>
    </xf>
    <xf numFmtId="0" fontId="9" fillId="0" borderId="6" xfId="1" applyFont="1" applyBorder="1" applyAlignment="1">
      <alignment horizontal="center" vertical="center" shrinkToFit="1"/>
    </xf>
    <xf numFmtId="20" fontId="9" fillId="3" borderId="6" xfId="1" applyNumberFormat="1" applyFont="1" applyFill="1" applyBorder="1" applyAlignment="1">
      <alignment horizontal="center" vertical="center" shrinkToFit="1"/>
    </xf>
    <xf numFmtId="20" fontId="9" fillId="0" borderId="6" xfId="1" applyNumberFormat="1" applyFont="1" applyBorder="1" applyAlignment="1">
      <alignment horizontal="center" vertical="center" shrinkToFit="1"/>
    </xf>
    <xf numFmtId="0" fontId="9" fillId="0" borderId="7" xfId="1" applyFont="1" applyBorder="1" applyAlignment="1">
      <alignment horizontal="center" vertical="center" shrinkToFit="1"/>
    </xf>
    <xf numFmtId="0" fontId="7" fillId="0" borderId="7" xfId="1" applyFont="1" applyBorder="1" applyAlignment="1">
      <alignment horizontal="center" vertical="center" shrinkToFit="1"/>
    </xf>
    <xf numFmtId="20" fontId="9" fillId="0" borderId="6" xfId="1" applyNumberFormat="1" applyFont="1" applyFill="1" applyBorder="1" applyAlignment="1">
      <alignment horizontal="center" vertical="center" shrinkToFit="1"/>
    </xf>
    <xf numFmtId="20" fontId="9" fillId="0" borderId="7" xfId="1" applyNumberFormat="1" applyFont="1" applyBorder="1" applyAlignment="1">
      <alignment horizontal="center" vertical="center" shrinkToFit="1"/>
    </xf>
    <xf numFmtId="180" fontId="9" fillId="0" borderId="7" xfId="1" applyNumberFormat="1" applyFont="1" applyBorder="1" applyAlignment="1">
      <alignment horizontal="center" vertical="center" shrinkToFit="1"/>
    </xf>
    <xf numFmtId="181" fontId="5" fillId="0" borderId="0" xfId="1" applyNumberFormat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 shrinkToFit="1"/>
    </xf>
    <xf numFmtId="0" fontId="11" fillId="0" borderId="0" xfId="1" applyFont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3" fillId="0" borderId="0" xfId="1" applyFont="1">
      <alignment vertical="center"/>
    </xf>
    <xf numFmtId="0" fontId="7" fillId="0" borderId="0" xfId="1" applyFont="1" applyFill="1">
      <alignment vertical="center"/>
    </xf>
    <xf numFmtId="0" fontId="5" fillId="2" borderId="2" xfId="1" applyFont="1" applyFill="1" applyBorder="1" applyAlignment="1">
      <alignment vertical="center" shrinkToFit="1"/>
    </xf>
    <xf numFmtId="176" fontId="5" fillId="0" borderId="1" xfId="1" applyNumberFormat="1" applyFont="1" applyBorder="1" applyAlignment="1">
      <alignment horizontal="left" vertical="center"/>
    </xf>
    <xf numFmtId="177" fontId="5" fillId="0" borderId="1" xfId="1" applyNumberFormat="1" applyFont="1" applyBorder="1" applyAlignment="1">
      <alignment horizontal="left" vertical="center"/>
    </xf>
    <xf numFmtId="178" fontId="5" fillId="0" borderId="1" xfId="1" applyNumberFormat="1" applyFont="1" applyBorder="1" applyAlignment="1">
      <alignment horizontal="left" vertical="center"/>
    </xf>
    <xf numFmtId="0" fontId="20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vertical="center"/>
    </xf>
    <xf numFmtId="20" fontId="19" fillId="0" borderId="19" xfId="0" applyNumberFormat="1" applyFont="1" applyBorder="1" applyAlignment="1">
      <alignment horizontal="center" vertical="center"/>
    </xf>
    <xf numFmtId="20" fontId="19" fillId="0" borderId="21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29" xfId="0" applyFont="1" applyBorder="1" applyAlignment="1">
      <alignment horizontal="right" vertical="center"/>
    </xf>
    <xf numFmtId="0" fontId="19" fillId="0" borderId="17" xfId="0" applyFont="1" applyBorder="1" applyAlignment="1">
      <alignment horizontal="right" vertical="center"/>
    </xf>
    <xf numFmtId="0" fontId="19" fillId="0" borderId="30" xfId="0" applyFont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0" borderId="40" xfId="0" applyFont="1" applyBorder="1" applyAlignment="1">
      <alignment vertical="center"/>
    </xf>
    <xf numFmtId="0" fontId="19" fillId="0" borderId="37" xfId="0" applyFont="1" applyBorder="1" applyAlignment="1">
      <alignment vertical="center"/>
    </xf>
    <xf numFmtId="0" fontId="19" fillId="0" borderId="41" xfId="0" applyFont="1" applyBorder="1" applyAlignment="1">
      <alignment horizontal="right" vertical="center"/>
    </xf>
    <xf numFmtId="0" fontId="19" fillId="0" borderId="43" xfId="0" applyFont="1" applyBorder="1" applyAlignment="1">
      <alignment horizontal="center" vertical="center"/>
    </xf>
    <xf numFmtId="0" fontId="19" fillId="0" borderId="43" xfId="0" applyFont="1" applyBorder="1" applyAlignment="1">
      <alignment horizontal="right" vertical="center"/>
    </xf>
    <xf numFmtId="0" fontId="19" fillId="0" borderId="44" xfId="0" applyFont="1" applyBorder="1" applyAlignment="1">
      <alignment horizontal="right" vertical="center"/>
    </xf>
    <xf numFmtId="0" fontId="19" fillId="0" borderId="45" xfId="0" applyFont="1" applyBorder="1" applyAlignment="1">
      <alignment horizontal="right" vertical="center"/>
    </xf>
    <xf numFmtId="0" fontId="19" fillId="0" borderId="49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0" xfId="0" applyFont="1" applyAlignment="1">
      <alignment horizontal="right" vertical="center"/>
    </xf>
    <xf numFmtId="176" fontId="19" fillId="0" borderId="1" xfId="0" applyNumberFormat="1" applyFont="1" applyBorder="1" applyAlignment="1">
      <alignment horizontal="right" vertical="center"/>
    </xf>
    <xf numFmtId="177" fontId="19" fillId="0" borderId="1" xfId="0" applyNumberFormat="1" applyFont="1" applyBorder="1" applyAlignment="1">
      <alignment horizontal="right" vertical="center"/>
    </xf>
    <xf numFmtId="178" fontId="19" fillId="0" borderId="1" xfId="0" applyNumberFormat="1" applyFont="1" applyBorder="1" applyAlignment="1">
      <alignment horizontal="right" vertical="center"/>
    </xf>
    <xf numFmtId="0" fontId="7" fillId="0" borderId="15" xfId="1" applyFont="1" applyBorder="1">
      <alignment vertical="center"/>
    </xf>
    <xf numFmtId="0" fontId="21" fillId="0" borderId="0" xfId="1" applyFont="1" applyAlignment="1">
      <alignment horizontal="center" vertical="center"/>
    </xf>
    <xf numFmtId="0" fontId="9" fillId="0" borderId="7" xfId="1" applyFont="1" applyFill="1" applyBorder="1" applyAlignment="1">
      <alignment horizontal="center" vertical="center" shrinkToFit="1"/>
    </xf>
    <xf numFmtId="0" fontId="7" fillId="0" borderId="31" xfId="1" applyFont="1" applyBorder="1" applyAlignment="1">
      <alignment vertical="center" wrapText="1"/>
    </xf>
    <xf numFmtId="0" fontId="7" fillId="0" borderId="7" xfId="1" applyFont="1" applyBorder="1" applyAlignment="1">
      <alignment vertical="center" wrapText="1"/>
    </xf>
    <xf numFmtId="0" fontId="7" fillId="0" borderId="0" xfId="1" applyFont="1" applyBorder="1" applyAlignment="1">
      <alignment horizontal="center" vertical="center" shrinkToFit="1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shrinkToFit="1"/>
    </xf>
    <xf numFmtId="0" fontId="11" fillId="0" borderId="0" xfId="1" applyFont="1" applyBorder="1" applyAlignment="1">
      <alignment vertical="center"/>
    </xf>
    <xf numFmtId="0" fontId="0" fillId="0" borderId="0" xfId="0" applyBorder="1" applyAlignment="1">
      <alignment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1" applyFont="1">
      <alignment vertical="center"/>
    </xf>
    <xf numFmtId="0" fontId="10" fillId="0" borderId="0" xfId="0" applyFont="1" applyFill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56" fontId="10" fillId="0" borderId="0" xfId="0" applyNumberFormat="1" applyFont="1" applyFill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56" fontId="10" fillId="0" borderId="0" xfId="0" applyNumberFormat="1" applyFont="1" applyFill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56" fontId="10" fillId="0" borderId="0" xfId="0" applyNumberFormat="1" applyFont="1" applyFill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56" fontId="10" fillId="0" borderId="0" xfId="0" applyNumberFormat="1" applyFont="1" applyFill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5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179" fontId="19" fillId="0" borderId="50" xfId="0" applyNumberFormat="1" applyFont="1" applyBorder="1" applyAlignment="1">
      <alignment horizontal="right" vertical="center" shrinkToFit="1"/>
    </xf>
    <xf numFmtId="0" fontId="19" fillId="0" borderId="51" xfId="0" applyNumberFormat="1" applyFont="1" applyBorder="1" applyAlignment="1">
      <alignment horizontal="right" vertical="center" shrinkToFit="1"/>
    </xf>
    <xf numFmtId="0" fontId="19" fillId="0" borderId="52" xfId="0" applyNumberFormat="1" applyFont="1" applyBorder="1" applyAlignment="1">
      <alignment horizontal="right" vertical="center" shrinkToFit="1"/>
    </xf>
    <xf numFmtId="0" fontId="19" fillId="0" borderId="37" xfId="0" applyNumberFormat="1" applyFont="1" applyBorder="1" applyAlignment="1">
      <alignment horizontal="left" vertical="center" shrinkToFit="1"/>
    </xf>
    <xf numFmtId="0" fontId="19" fillId="0" borderId="38" xfId="0" applyNumberFormat="1" applyFont="1" applyBorder="1" applyAlignment="1">
      <alignment horizontal="left" vertical="center" shrinkToFit="1"/>
    </xf>
    <xf numFmtId="0" fontId="19" fillId="0" borderId="39" xfId="0" applyNumberFormat="1" applyFont="1" applyBorder="1" applyAlignment="1">
      <alignment horizontal="left" vertical="center" shrinkToFit="1"/>
    </xf>
    <xf numFmtId="0" fontId="17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3" xfId="0" applyNumberFormat="1" applyFont="1" applyBorder="1" applyAlignment="1">
      <alignment horizontal="left" vertical="center" shrinkToFit="1"/>
    </xf>
    <xf numFmtId="0" fontId="19" fillId="0" borderId="34" xfId="0" applyNumberFormat="1" applyFont="1" applyBorder="1" applyAlignment="1">
      <alignment horizontal="left" vertical="center" shrinkToFit="1"/>
    </xf>
    <xf numFmtId="0" fontId="19" fillId="0" borderId="35" xfId="0" applyNumberFormat="1" applyFont="1" applyBorder="1" applyAlignment="1">
      <alignment horizontal="left" vertical="center" shrinkToFit="1"/>
    </xf>
    <xf numFmtId="179" fontId="19" fillId="0" borderId="26" xfId="0" applyNumberFormat="1" applyFont="1" applyBorder="1" applyAlignment="1">
      <alignment horizontal="right" vertical="center" shrinkToFit="1"/>
    </xf>
    <xf numFmtId="0" fontId="19" fillId="0" borderId="27" xfId="0" applyNumberFormat="1" applyFont="1" applyBorder="1" applyAlignment="1">
      <alignment horizontal="right" vertical="center" shrinkToFit="1"/>
    </xf>
    <xf numFmtId="0" fontId="19" fillId="0" borderId="28" xfId="0" applyNumberFormat="1" applyFont="1" applyBorder="1" applyAlignment="1">
      <alignment horizontal="right" vertical="center" shrinkToFit="1"/>
    </xf>
    <xf numFmtId="0" fontId="19" fillId="0" borderId="25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shrinkToFit="1"/>
    </xf>
    <xf numFmtId="0" fontId="15" fillId="0" borderId="13" xfId="0" applyFont="1" applyBorder="1" applyAlignment="1">
      <alignment horizontal="left" vertical="center" shrinkToFit="1"/>
    </xf>
    <xf numFmtId="0" fontId="15" fillId="0" borderId="11" xfId="0" applyFont="1" applyBorder="1" applyAlignment="1">
      <alignment horizontal="left" vertical="center" shrinkToFi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79" fontId="19" fillId="0" borderId="27" xfId="0" applyNumberFormat="1" applyFont="1" applyBorder="1" applyAlignment="1">
      <alignment horizontal="right" vertical="center" shrinkToFit="1"/>
    </xf>
    <xf numFmtId="179" fontId="19" fillId="0" borderId="28" xfId="0" applyNumberFormat="1" applyFont="1" applyBorder="1" applyAlignment="1">
      <alignment horizontal="right" vertical="center" shrinkToFit="1"/>
    </xf>
    <xf numFmtId="0" fontId="11" fillId="0" borderId="0" xfId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181" fontId="5" fillId="0" borderId="7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14" fillId="0" borderId="14" xfId="0" applyFont="1" applyBorder="1" applyAlignment="1">
      <alignment horizontal="left" vertical="center" shrinkToFit="1"/>
    </xf>
    <xf numFmtId="0" fontId="15" fillId="0" borderId="15" xfId="0" applyFont="1" applyBorder="1" applyAlignment="1">
      <alignment horizontal="left" vertical="center" shrinkToFit="1"/>
    </xf>
    <xf numFmtId="0" fontId="15" fillId="0" borderId="16" xfId="0" applyFont="1" applyBorder="1" applyAlignment="1">
      <alignment horizontal="left" vertical="center" shrinkToFi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0" borderId="1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56" fontId="10" fillId="0" borderId="0" xfId="0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shrinkToFit="1"/>
    </xf>
    <xf numFmtId="0" fontId="17" fillId="0" borderId="16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6"/>
  <sheetViews>
    <sheetView zoomScale="80" zoomScaleNormal="80" workbookViewId="0">
      <selection activeCell="D29" sqref="D29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155</v>
      </c>
      <c r="P1" s="6" t="s">
        <v>155</v>
      </c>
      <c r="Q1" s="10" t="s">
        <v>153</v>
      </c>
    </row>
    <row r="2" spans="1:25" ht="14.25" thickTop="1">
      <c r="O2" s="8"/>
      <c r="Q2" s="56"/>
    </row>
    <row r="3" spans="1:25" s="10" customFormat="1" ht="18" thickBot="1">
      <c r="A3" s="9" t="s">
        <v>150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/>
      <c r="C4" s="13"/>
      <c r="D4" s="18"/>
      <c r="E4" s="14"/>
      <c r="F4" s="16"/>
      <c r="G4" s="16"/>
      <c r="H4" s="15"/>
      <c r="I4" s="15"/>
      <c r="J4" s="16"/>
      <c r="K4" s="16"/>
      <c r="L4" s="227"/>
      <c r="M4" s="227"/>
      <c r="N4" s="227"/>
      <c r="O4" s="227"/>
      <c r="P4" s="228"/>
      <c r="Q4" s="229"/>
      <c r="S4" s="230" t="s">
        <v>154</v>
      </c>
      <c r="T4" s="218"/>
      <c r="U4" s="218"/>
      <c r="V4" s="218"/>
      <c r="W4" s="73" t="s">
        <v>11</v>
      </c>
      <c r="X4" s="69" t="s">
        <v>11</v>
      </c>
    </row>
    <row r="5" spans="1:25" ht="30.95" customHeight="1">
      <c r="A5" s="17">
        <v>2</v>
      </c>
      <c r="B5" s="12"/>
      <c r="C5" s="13"/>
      <c r="D5" s="18"/>
      <c r="E5" s="14"/>
      <c r="F5" s="16"/>
      <c r="G5" s="16"/>
      <c r="H5" s="15"/>
      <c r="I5" s="15"/>
      <c r="J5" s="16"/>
      <c r="K5" s="16"/>
      <c r="L5" s="227"/>
      <c r="M5" s="227"/>
      <c r="N5" s="227"/>
      <c r="O5" s="227"/>
      <c r="P5" s="225"/>
      <c r="Q5" s="226"/>
      <c r="S5" s="230" t="s">
        <v>154</v>
      </c>
      <c r="T5" s="218"/>
      <c r="U5" s="218"/>
      <c r="V5" s="218"/>
      <c r="W5" s="73" t="s">
        <v>12</v>
      </c>
      <c r="X5" s="69" t="s">
        <v>12</v>
      </c>
    </row>
    <row r="6" spans="1:25" ht="30.95" customHeight="1">
      <c r="A6" s="11">
        <v>3</v>
      </c>
      <c r="B6" s="12"/>
      <c r="C6" s="13"/>
      <c r="D6" s="18"/>
      <c r="E6" s="14"/>
      <c r="F6" s="16"/>
      <c r="G6" s="16"/>
      <c r="H6" s="15"/>
      <c r="I6" s="15"/>
      <c r="J6" s="16"/>
      <c r="K6" s="16"/>
      <c r="L6" s="227"/>
      <c r="M6" s="227"/>
      <c r="N6" s="227"/>
      <c r="O6" s="227"/>
      <c r="P6" s="225"/>
      <c r="Q6" s="226"/>
      <c r="S6" s="230" t="s">
        <v>154</v>
      </c>
      <c r="T6" s="218"/>
      <c r="U6" s="218"/>
      <c r="V6" s="218"/>
      <c r="W6" s="73" t="s">
        <v>90</v>
      </c>
      <c r="X6" s="69" t="s">
        <v>15</v>
      </c>
    </row>
    <row r="7" spans="1:25" ht="30.95" customHeight="1">
      <c r="A7" s="17">
        <v>4</v>
      </c>
      <c r="B7" s="12"/>
      <c r="C7" s="13"/>
      <c r="D7" s="18"/>
      <c r="E7" s="14"/>
      <c r="F7" s="16"/>
      <c r="G7" s="16"/>
      <c r="H7" s="15"/>
      <c r="I7" s="15"/>
      <c r="J7" s="16"/>
      <c r="K7" s="16"/>
      <c r="L7" s="227"/>
      <c r="M7" s="227"/>
      <c r="N7" s="227"/>
      <c r="O7" s="227"/>
      <c r="P7" s="228"/>
      <c r="Q7" s="229"/>
      <c r="S7" s="230" t="s">
        <v>154</v>
      </c>
      <c r="T7" s="218"/>
      <c r="U7" s="218"/>
      <c r="V7" s="218"/>
      <c r="W7" s="73" t="s">
        <v>15</v>
      </c>
      <c r="X7" s="69" t="s">
        <v>130</v>
      </c>
    </row>
    <row r="8" spans="1:25" ht="30.95" customHeight="1">
      <c r="A8" s="11">
        <v>5</v>
      </c>
      <c r="B8" s="12"/>
      <c r="C8" s="13"/>
      <c r="D8" s="18"/>
      <c r="E8" s="14"/>
      <c r="F8" s="16"/>
      <c r="G8" s="16"/>
      <c r="H8" s="15"/>
      <c r="I8" s="15"/>
      <c r="J8" s="16"/>
      <c r="K8" s="16"/>
      <c r="L8" s="227"/>
      <c r="M8" s="227"/>
      <c r="N8" s="227"/>
      <c r="O8" s="227"/>
      <c r="P8" s="225"/>
      <c r="Q8" s="226"/>
      <c r="S8" s="230" t="s">
        <v>154</v>
      </c>
      <c r="T8" s="218"/>
      <c r="U8" s="218"/>
      <c r="V8" s="218"/>
      <c r="W8" s="73" t="s">
        <v>29</v>
      </c>
      <c r="X8" s="7" t="s">
        <v>144</v>
      </c>
    </row>
    <row r="9" spans="1:25" ht="30.95" customHeight="1">
      <c r="A9" s="17">
        <v>6</v>
      </c>
      <c r="B9" s="12"/>
      <c r="C9" s="13"/>
      <c r="D9" s="14"/>
      <c r="E9" s="14"/>
      <c r="F9" s="16"/>
      <c r="G9" s="16"/>
      <c r="H9" s="15"/>
      <c r="I9" s="15"/>
      <c r="J9" s="16"/>
      <c r="K9" s="16"/>
      <c r="L9" s="227"/>
      <c r="M9" s="227"/>
      <c r="N9" s="227"/>
      <c r="O9" s="227"/>
      <c r="P9" s="225"/>
      <c r="Q9" s="226"/>
      <c r="S9" s="230" t="s">
        <v>154</v>
      </c>
      <c r="T9" s="218"/>
      <c r="U9" s="219"/>
      <c r="V9" s="219"/>
      <c r="W9" s="25" t="s">
        <v>94</v>
      </c>
      <c r="X9" s="73" t="s">
        <v>13</v>
      </c>
    </row>
    <row r="10" spans="1:25" ht="30.95" customHeight="1">
      <c r="A10" s="11">
        <v>7</v>
      </c>
      <c r="B10" s="12"/>
      <c r="C10" s="13"/>
      <c r="D10" s="14"/>
      <c r="E10" s="14"/>
      <c r="F10" s="16"/>
      <c r="G10" s="16"/>
      <c r="H10" s="15"/>
      <c r="I10" s="15"/>
      <c r="J10" s="16"/>
      <c r="K10" s="16"/>
      <c r="L10" s="227"/>
      <c r="M10" s="227"/>
      <c r="N10" s="227"/>
      <c r="O10" s="227"/>
      <c r="P10" s="225"/>
      <c r="Q10" s="226"/>
      <c r="S10" s="230" t="s">
        <v>154</v>
      </c>
      <c r="T10" s="218"/>
      <c r="U10" s="219"/>
      <c r="V10" s="219"/>
      <c r="W10" s="73" t="s">
        <v>130</v>
      </c>
      <c r="X10" s="73" t="s">
        <v>17</v>
      </c>
    </row>
    <row r="11" spans="1:25" ht="30.95" customHeight="1">
      <c r="A11" s="17">
        <v>8</v>
      </c>
      <c r="B11" s="12"/>
      <c r="C11" s="13"/>
      <c r="D11" s="14"/>
      <c r="E11" s="14"/>
      <c r="F11" s="16"/>
      <c r="G11" s="16"/>
      <c r="H11" s="15"/>
      <c r="I11" s="15"/>
      <c r="J11" s="16"/>
      <c r="K11" s="16"/>
      <c r="L11" s="227"/>
      <c r="M11" s="227"/>
      <c r="N11" s="227"/>
      <c r="O11" s="227"/>
      <c r="P11" s="225"/>
      <c r="Q11" s="226"/>
      <c r="S11" s="230" t="s">
        <v>154</v>
      </c>
      <c r="T11" s="218"/>
      <c r="W11" s="7" t="s">
        <v>158</v>
      </c>
      <c r="X11" s="25" t="s">
        <v>92</v>
      </c>
    </row>
    <row r="12" spans="1:25" ht="30.95" customHeight="1">
      <c r="A12" s="11">
        <v>9</v>
      </c>
      <c r="B12" s="12"/>
      <c r="C12" s="13"/>
      <c r="D12" s="18"/>
      <c r="E12" s="14"/>
      <c r="F12" s="16"/>
      <c r="G12" s="16"/>
      <c r="H12" s="15"/>
      <c r="I12" s="15"/>
      <c r="J12" s="16"/>
      <c r="K12" s="16"/>
      <c r="L12" s="227"/>
      <c r="M12" s="227"/>
      <c r="N12" s="227"/>
      <c r="O12" s="227"/>
      <c r="P12" s="225"/>
      <c r="Q12" s="226"/>
      <c r="S12" s="230" t="s">
        <v>154</v>
      </c>
      <c r="T12" s="218"/>
      <c r="W12" s="7" t="s">
        <v>140</v>
      </c>
      <c r="X12" s="25" t="s">
        <v>93</v>
      </c>
      <c r="Y12" s="69"/>
    </row>
    <row r="13" spans="1:25" ht="30.75" customHeight="1">
      <c r="A13" s="17">
        <v>10</v>
      </c>
      <c r="B13" s="12"/>
      <c r="C13" s="13"/>
      <c r="D13" s="18"/>
      <c r="E13" s="14"/>
      <c r="F13" s="16"/>
      <c r="G13" s="16"/>
      <c r="H13" s="15"/>
      <c r="I13" s="15"/>
      <c r="J13" s="16"/>
      <c r="K13" s="16"/>
      <c r="L13" s="227"/>
      <c r="M13" s="227"/>
      <c r="N13" s="227"/>
      <c r="O13" s="227"/>
      <c r="P13" s="225"/>
      <c r="Q13" s="226"/>
      <c r="S13" s="230" t="s">
        <v>154</v>
      </c>
      <c r="T13" s="218"/>
      <c r="W13" s="7" t="s">
        <v>143</v>
      </c>
      <c r="X13" s="73" t="s">
        <v>134</v>
      </c>
      <c r="Y13" s="69"/>
    </row>
    <row r="14" spans="1:25" ht="30.95" customHeight="1">
      <c r="A14" s="11">
        <v>11</v>
      </c>
      <c r="B14" s="12"/>
      <c r="C14" s="13"/>
      <c r="D14" s="18"/>
      <c r="E14" s="14"/>
      <c r="F14" s="16"/>
      <c r="G14" s="16"/>
      <c r="H14" s="15"/>
      <c r="I14" s="15"/>
      <c r="J14" s="16"/>
      <c r="K14" s="16"/>
      <c r="L14" s="227"/>
      <c r="M14" s="227"/>
      <c r="N14" s="227"/>
      <c r="O14" s="227"/>
      <c r="P14" s="225"/>
      <c r="Q14" s="226"/>
      <c r="R14" s="26"/>
      <c r="S14" s="230" t="s">
        <v>154</v>
      </c>
      <c r="T14" s="218"/>
      <c r="W14" s="7" t="s">
        <v>144</v>
      </c>
      <c r="X14" s="73" t="s">
        <v>137</v>
      </c>
      <c r="Y14" s="69"/>
    </row>
    <row r="15" spans="1:25" ht="30.95" customHeight="1">
      <c r="A15" s="17">
        <v>12</v>
      </c>
      <c r="B15" s="12"/>
      <c r="C15" s="13"/>
      <c r="D15" s="18"/>
      <c r="E15" s="14"/>
      <c r="F15" s="16"/>
      <c r="G15" s="16"/>
      <c r="H15" s="15"/>
      <c r="I15" s="15"/>
      <c r="J15" s="16"/>
      <c r="K15" s="16"/>
      <c r="L15" s="227"/>
      <c r="M15" s="227"/>
      <c r="N15" s="227"/>
      <c r="O15" s="227"/>
      <c r="P15" s="225"/>
      <c r="Q15" s="226"/>
      <c r="S15" s="230" t="s">
        <v>154</v>
      </c>
      <c r="T15" s="218"/>
      <c r="W15" s="7" t="s">
        <v>145</v>
      </c>
      <c r="X15" s="7" t="s">
        <v>138</v>
      </c>
      <c r="Y15" s="69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230" t="s">
        <v>154</v>
      </c>
      <c r="T16" s="218"/>
      <c r="W16" s="73" t="s">
        <v>14</v>
      </c>
      <c r="X16" s="7" t="s">
        <v>142</v>
      </c>
      <c r="Y16" s="69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230" t="s">
        <v>154</v>
      </c>
      <c r="T17" s="218"/>
      <c r="W17" s="73" t="s">
        <v>13</v>
      </c>
      <c r="Y17" s="69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 t="s">
        <v>154</v>
      </c>
      <c r="T18" s="218"/>
      <c r="W18" s="73" t="s">
        <v>16</v>
      </c>
      <c r="Y18" s="69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8"/>
      <c r="Q19" s="229"/>
      <c r="S19" s="230" t="s">
        <v>154</v>
      </c>
      <c r="T19" s="218"/>
      <c r="W19" s="73" t="s">
        <v>17</v>
      </c>
      <c r="Y19" s="69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7"/>
      <c r="M20" s="227"/>
      <c r="N20" s="227"/>
      <c r="O20" s="227"/>
      <c r="P20" s="228"/>
      <c r="Q20" s="229"/>
      <c r="S20" s="230" t="s">
        <v>154</v>
      </c>
      <c r="T20" s="218"/>
      <c r="W20" s="73" t="s">
        <v>18</v>
      </c>
      <c r="Y20" s="69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66"/>
      <c r="T21" s="67"/>
      <c r="W21" s="73" t="s">
        <v>27</v>
      </c>
      <c r="Y21" s="69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67"/>
      <c r="T22" s="67"/>
      <c r="W22" s="73" t="s">
        <v>28</v>
      </c>
      <c r="Y22" s="69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67"/>
      <c r="T23" s="67"/>
      <c r="W23" s="25" t="s">
        <v>92</v>
      </c>
      <c r="Y23" s="69"/>
    </row>
    <row r="24" spans="1:25" ht="14.25">
      <c r="R24" s="218"/>
      <c r="S24" s="218"/>
      <c r="W24" s="25" t="s">
        <v>93</v>
      </c>
      <c r="Y24" s="69"/>
    </row>
    <row r="25" spans="1:25" ht="17.25">
      <c r="A25" s="203" t="s">
        <v>19</v>
      </c>
      <c r="B25" s="203"/>
      <c r="C25" s="204">
        <f>COUNTA(B4:B23)</f>
        <v>0</v>
      </c>
      <c r="D25" s="204"/>
      <c r="E25" s="21"/>
      <c r="F25" s="22" t="s">
        <v>20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S25" s="218"/>
      <c r="T25" s="218"/>
      <c r="W25" s="73" t="s">
        <v>133</v>
      </c>
      <c r="Y25" s="69"/>
    </row>
    <row r="26" spans="1:25" ht="17.25">
      <c r="A26" s="203" t="s">
        <v>21</v>
      </c>
      <c r="B26" s="203"/>
      <c r="C26" s="204">
        <f>COUNTIF(C5:C23,"迎")+COUNTIF(C5:C20,"送迎")</f>
        <v>0</v>
      </c>
      <c r="D26" s="204"/>
      <c r="E26" s="21"/>
      <c r="F26" s="22" t="s">
        <v>22</v>
      </c>
      <c r="G26" s="16"/>
      <c r="H26" s="58"/>
      <c r="I26" s="58"/>
      <c r="J26" s="58"/>
      <c r="K26" s="58"/>
      <c r="L26" s="58"/>
      <c r="M26" s="58"/>
      <c r="N26" s="16"/>
      <c r="O26" s="16"/>
      <c r="P26" s="16"/>
      <c r="Q26" s="16"/>
      <c r="S26" s="218"/>
      <c r="T26" s="218"/>
      <c r="W26" s="73" t="s">
        <v>124</v>
      </c>
      <c r="X26" s="69"/>
      <c r="Y26" s="69"/>
    </row>
    <row r="27" spans="1:25" ht="17.25">
      <c r="A27" s="203" t="s">
        <v>23</v>
      </c>
      <c r="B27" s="203"/>
      <c r="C27" s="204">
        <f>COUNTIF(C5:C23,"送")+COUNTIF(C5:C20,"送迎")</f>
        <v>0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69"/>
      <c r="Y27" s="69"/>
    </row>
    <row r="28" spans="1:25" ht="17.25">
      <c r="A28" s="203" t="s">
        <v>25</v>
      </c>
      <c r="B28" s="203"/>
      <c r="C28" s="204">
        <f>COUNTA(G25:Q25)</f>
        <v>0</v>
      </c>
      <c r="D28" s="204"/>
      <c r="E28" s="21"/>
      <c r="F28" s="22" t="s">
        <v>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S28" s="218"/>
      <c r="T28" s="218"/>
      <c r="W28" s="25" t="s">
        <v>139</v>
      </c>
      <c r="X28" s="69"/>
      <c r="Y28" s="69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69"/>
      <c r="Y29" s="69"/>
    </row>
    <row r="30" spans="1:25" ht="21">
      <c r="F30" s="23"/>
      <c r="G30" s="23"/>
      <c r="R30" s="219"/>
      <c r="S30" s="219"/>
      <c r="W30" s="7" t="s">
        <v>142</v>
      </c>
      <c r="X30" s="69"/>
      <c r="Y30" s="69"/>
    </row>
    <row r="31" spans="1:25" ht="14.25">
      <c r="R31" s="220"/>
      <c r="S31" s="221"/>
      <c r="X31" s="69"/>
      <c r="Y31" s="69"/>
    </row>
    <row r="32" spans="1:25" ht="14.25">
      <c r="R32" s="220"/>
      <c r="S32" s="221"/>
      <c r="X32" s="69"/>
      <c r="Y32" s="69"/>
    </row>
    <row r="33" spans="8:25" ht="14.25">
      <c r="R33" s="220"/>
      <c r="S33" s="221"/>
      <c r="X33" s="69"/>
      <c r="Y33" s="69"/>
    </row>
    <row r="34" spans="8:25" ht="14.25">
      <c r="R34" s="220"/>
      <c r="S34" s="221"/>
      <c r="X34" s="69"/>
      <c r="Y34" s="69"/>
    </row>
    <row r="35" spans="8:25" ht="14.25">
      <c r="R35" s="220"/>
      <c r="S35" s="221"/>
      <c r="X35" s="69"/>
      <c r="Y35" s="69"/>
    </row>
    <row r="36" spans="8:25" ht="14.25">
      <c r="R36" s="220"/>
      <c r="S36" s="221"/>
      <c r="X36" s="69"/>
      <c r="Y36" s="69"/>
    </row>
    <row r="37" spans="8:25" ht="14.25">
      <c r="R37" s="220"/>
      <c r="S37" s="221"/>
      <c r="X37" s="69"/>
      <c r="Y37" s="69"/>
    </row>
    <row r="38" spans="8:25" ht="14.25">
      <c r="R38" s="220"/>
      <c r="S38" s="221"/>
      <c r="X38" s="69"/>
    </row>
    <row r="39" spans="8:25" ht="14.25">
      <c r="R39" s="220"/>
      <c r="S39" s="221"/>
      <c r="X39" s="69"/>
    </row>
    <row r="40" spans="8:25" ht="14.25">
      <c r="R40" s="220"/>
      <c r="S40" s="221"/>
      <c r="X40" s="69"/>
    </row>
    <row r="42" spans="8:25" ht="14.25">
      <c r="H42" s="67" t="s">
        <v>30</v>
      </c>
      <c r="I42" s="67" t="s">
        <v>33</v>
      </c>
    </row>
    <row r="43" spans="8:25" ht="14.25">
      <c r="H43" s="67" t="s">
        <v>31</v>
      </c>
      <c r="I43" s="68" t="s">
        <v>37</v>
      </c>
    </row>
    <row r="44" spans="8:25" ht="14.25">
      <c r="H44" s="67" t="s">
        <v>32</v>
      </c>
      <c r="I44" s="68" t="s">
        <v>44</v>
      </c>
    </row>
    <row r="45" spans="8:25" ht="14.25">
      <c r="H45" s="67" t="s">
        <v>33</v>
      </c>
      <c r="I45" s="68" t="s">
        <v>45</v>
      </c>
    </row>
    <row r="46" spans="8:25" ht="14.25">
      <c r="H46" s="67" t="s">
        <v>34</v>
      </c>
      <c r="I46" s="68" t="s">
        <v>47</v>
      </c>
    </row>
    <row r="47" spans="8:25" ht="14.25">
      <c r="H47" s="67" t="s">
        <v>35</v>
      </c>
      <c r="I47" s="68" t="s">
        <v>48</v>
      </c>
    </row>
    <row r="48" spans="8:25" ht="14.25">
      <c r="H48" s="67" t="s">
        <v>36</v>
      </c>
      <c r="I48" s="24" t="s">
        <v>151</v>
      </c>
    </row>
    <row r="49" spans="8:9" ht="14.25">
      <c r="H49" s="68" t="s">
        <v>37</v>
      </c>
      <c r="I49" s="68" t="s">
        <v>51</v>
      </c>
    </row>
    <row r="50" spans="8:9" ht="14.25">
      <c r="H50" s="68" t="s">
        <v>38</v>
      </c>
      <c r="I50" s="68" t="s">
        <v>52</v>
      </c>
    </row>
    <row r="51" spans="8:9" ht="14.25">
      <c r="H51" s="68" t="s">
        <v>39</v>
      </c>
      <c r="I51" s="68" t="s">
        <v>111</v>
      </c>
    </row>
    <row r="52" spans="8:9" ht="14.25">
      <c r="H52" s="68" t="s">
        <v>40</v>
      </c>
      <c r="I52" s="68" t="s">
        <v>53</v>
      </c>
    </row>
    <row r="53" spans="8:9" ht="14.25">
      <c r="H53" s="68" t="s">
        <v>41</v>
      </c>
      <c r="I53" s="68" t="s">
        <v>55</v>
      </c>
    </row>
    <row r="54" spans="8:9" ht="14.25">
      <c r="H54" s="68" t="s">
        <v>42</v>
      </c>
      <c r="I54" s="68" t="s">
        <v>57</v>
      </c>
    </row>
    <row r="55" spans="8:9" ht="14.25">
      <c r="H55" s="68" t="s">
        <v>43</v>
      </c>
      <c r="I55" s="68" t="s">
        <v>79</v>
      </c>
    </row>
    <row r="56" spans="8:9" ht="14.25">
      <c r="H56" s="68" t="s">
        <v>44</v>
      </c>
      <c r="I56" s="68" t="s">
        <v>58</v>
      </c>
    </row>
    <row r="57" spans="8:9" ht="14.25">
      <c r="H57" s="68" t="s">
        <v>45</v>
      </c>
      <c r="I57" s="68" t="s">
        <v>59</v>
      </c>
    </row>
    <row r="58" spans="8:9" ht="14.25">
      <c r="H58" s="68" t="s">
        <v>46</v>
      </c>
      <c r="I58" s="68" t="s">
        <v>60</v>
      </c>
    </row>
    <row r="59" spans="8:9" ht="14.25">
      <c r="H59" s="68" t="s">
        <v>47</v>
      </c>
      <c r="I59" s="68" t="s">
        <v>61</v>
      </c>
    </row>
    <row r="60" spans="8:9" ht="14.25">
      <c r="H60" s="68" t="s">
        <v>48</v>
      </c>
      <c r="I60" s="68" t="s">
        <v>62</v>
      </c>
    </row>
    <row r="61" spans="8:9" ht="14.25">
      <c r="H61" s="68" t="s">
        <v>49</v>
      </c>
      <c r="I61" s="68" t="s">
        <v>67</v>
      </c>
    </row>
    <row r="62" spans="8:9" ht="14.25">
      <c r="H62" s="24" t="s">
        <v>151</v>
      </c>
      <c r="I62" s="68" t="s">
        <v>68</v>
      </c>
    </row>
    <row r="63" spans="8:9" ht="14.25">
      <c r="H63" s="68" t="s">
        <v>51</v>
      </c>
      <c r="I63" s="67" t="s">
        <v>70</v>
      </c>
    </row>
    <row r="64" spans="8:9" ht="14.25">
      <c r="H64" s="68" t="s">
        <v>52</v>
      </c>
      <c r="I64" s="67" t="s">
        <v>80</v>
      </c>
    </row>
    <row r="65" spans="8:9" ht="14.25">
      <c r="H65" s="68" t="s">
        <v>111</v>
      </c>
      <c r="I65" s="67" t="s">
        <v>74</v>
      </c>
    </row>
    <row r="66" spans="8:9" ht="14.25">
      <c r="H66" s="68" t="s">
        <v>53</v>
      </c>
      <c r="I66" s="67" t="s">
        <v>75</v>
      </c>
    </row>
    <row r="67" spans="8:9" ht="14.25">
      <c r="H67" s="68" t="s">
        <v>54</v>
      </c>
      <c r="I67" s="67" t="s">
        <v>78</v>
      </c>
    </row>
    <row r="68" spans="8:9" ht="14.25">
      <c r="H68" s="68" t="s">
        <v>55</v>
      </c>
      <c r="I68" s="67" t="s">
        <v>77</v>
      </c>
    </row>
    <row r="69" spans="8:9" ht="14.25">
      <c r="H69" s="68" t="s">
        <v>56</v>
      </c>
      <c r="I69" s="67" t="s">
        <v>89</v>
      </c>
    </row>
    <row r="70" spans="8:9" ht="14.25">
      <c r="H70" s="68" t="s">
        <v>57</v>
      </c>
      <c r="I70" s="67" t="s">
        <v>82</v>
      </c>
    </row>
    <row r="71" spans="8:9" ht="14.25">
      <c r="H71" s="68" t="s">
        <v>79</v>
      </c>
      <c r="I71" s="67" t="s">
        <v>83</v>
      </c>
    </row>
    <row r="72" spans="8:9" ht="14.25">
      <c r="H72" s="68" t="s">
        <v>58</v>
      </c>
      <c r="I72" s="67" t="s">
        <v>84</v>
      </c>
    </row>
    <row r="73" spans="8:9" ht="14.25">
      <c r="H73" s="68" t="s">
        <v>59</v>
      </c>
      <c r="I73" s="67" t="s">
        <v>86</v>
      </c>
    </row>
    <row r="74" spans="8:9" ht="14.25">
      <c r="H74" s="68" t="s">
        <v>60</v>
      </c>
      <c r="I74" s="67" t="s">
        <v>88</v>
      </c>
    </row>
    <row r="75" spans="8:9" ht="14.25">
      <c r="H75" s="68" t="s">
        <v>61</v>
      </c>
      <c r="I75" s="67" t="s">
        <v>85</v>
      </c>
    </row>
    <row r="76" spans="8:9" ht="14.25">
      <c r="H76" s="68" t="s">
        <v>62</v>
      </c>
      <c r="I76" s="67" t="s">
        <v>91</v>
      </c>
    </row>
    <row r="77" spans="8:9" ht="14.25">
      <c r="H77" s="68" t="s">
        <v>63</v>
      </c>
      <c r="I77" s="67" t="s">
        <v>127</v>
      </c>
    </row>
    <row r="78" spans="8:9" ht="14.25">
      <c r="H78" s="68" t="s">
        <v>64</v>
      </c>
      <c r="I78" s="67" t="s">
        <v>131</v>
      </c>
    </row>
    <row r="79" spans="8:9" ht="14.25">
      <c r="H79" s="68" t="s">
        <v>65</v>
      </c>
      <c r="I79" s="67" t="s">
        <v>132</v>
      </c>
    </row>
    <row r="80" spans="8:9" ht="14.25">
      <c r="H80" s="68" t="s">
        <v>66</v>
      </c>
      <c r="I80" s="67" t="s">
        <v>135</v>
      </c>
    </row>
    <row r="81" spans="8:9" ht="14.25">
      <c r="H81" s="68" t="s">
        <v>67</v>
      </c>
      <c r="I81" s="67" t="s">
        <v>136</v>
      </c>
    </row>
    <row r="82" spans="8:9" ht="14.25">
      <c r="H82" s="68" t="s">
        <v>68</v>
      </c>
      <c r="I82" s="7" t="s">
        <v>146</v>
      </c>
    </row>
    <row r="83" spans="8:9" ht="14.25">
      <c r="H83" s="67" t="s">
        <v>69</v>
      </c>
      <c r="I83" s="68" t="s">
        <v>65</v>
      </c>
    </row>
    <row r="84" spans="8:9" ht="14.25">
      <c r="H84" s="67" t="s">
        <v>70</v>
      </c>
      <c r="I84" s="67" t="s">
        <v>115</v>
      </c>
    </row>
    <row r="85" spans="8:9" ht="14.25">
      <c r="H85" s="67" t="s">
        <v>80</v>
      </c>
      <c r="I85" s="67" t="s">
        <v>116</v>
      </c>
    </row>
    <row r="86" spans="8:9" ht="14.25">
      <c r="H86" s="67" t="s">
        <v>71</v>
      </c>
      <c r="I86" s="7" t="s">
        <v>156</v>
      </c>
    </row>
    <row r="87" spans="8:9" ht="14.25">
      <c r="H87" s="67" t="s">
        <v>73</v>
      </c>
    </row>
    <row r="88" spans="8:9" ht="14.25">
      <c r="H88" s="67" t="s">
        <v>74</v>
      </c>
    </row>
    <row r="89" spans="8:9" ht="14.25">
      <c r="H89" s="67" t="s">
        <v>75</v>
      </c>
    </row>
    <row r="90" spans="8:9" ht="14.25">
      <c r="H90" s="67" t="s">
        <v>76</v>
      </c>
    </row>
    <row r="91" spans="8:9" ht="14.25">
      <c r="H91" s="67" t="s">
        <v>81</v>
      </c>
    </row>
    <row r="92" spans="8:9" ht="14.25">
      <c r="H92" s="67" t="s">
        <v>78</v>
      </c>
    </row>
    <row r="93" spans="8:9" ht="14.25">
      <c r="H93" s="67" t="s">
        <v>77</v>
      </c>
    </row>
    <row r="94" spans="8:9" ht="14.25">
      <c r="H94" s="67" t="s">
        <v>89</v>
      </c>
    </row>
    <row r="95" spans="8:9" ht="14.25">
      <c r="H95" s="67" t="s">
        <v>82</v>
      </c>
    </row>
    <row r="96" spans="8:9" ht="14.25">
      <c r="H96" s="67" t="s">
        <v>83</v>
      </c>
    </row>
    <row r="97" spans="8:8" ht="14.25">
      <c r="H97" s="67" t="s">
        <v>84</v>
      </c>
    </row>
    <row r="98" spans="8:8" ht="14.25">
      <c r="H98" s="67" t="s">
        <v>85</v>
      </c>
    </row>
    <row r="99" spans="8:8" ht="14.25">
      <c r="H99" s="67" t="s">
        <v>86</v>
      </c>
    </row>
    <row r="100" spans="8:8" ht="14.25">
      <c r="H100" s="67" t="s">
        <v>87</v>
      </c>
    </row>
    <row r="101" spans="8:8" ht="14.25">
      <c r="H101" s="67" t="s">
        <v>88</v>
      </c>
    </row>
    <row r="102" spans="8:8" ht="14.25">
      <c r="H102" s="67" t="s">
        <v>91</v>
      </c>
    </row>
    <row r="103" spans="8:8" ht="14.25">
      <c r="H103" s="67" t="s">
        <v>112</v>
      </c>
    </row>
    <row r="104" spans="8:8" ht="14.25">
      <c r="H104" s="67" t="s">
        <v>113</v>
      </c>
    </row>
    <row r="105" spans="8:8" ht="14.25">
      <c r="H105" s="67" t="s">
        <v>114</v>
      </c>
    </row>
    <row r="106" spans="8:8" ht="14.25">
      <c r="H106" s="67" t="s">
        <v>115</v>
      </c>
    </row>
    <row r="107" spans="8:8" ht="14.25">
      <c r="H107" s="67" t="s">
        <v>116</v>
      </c>
    </row>
    <row r="108" spans="8:8" ht="14.25">
      <c r="H108" s="67" t="s">
        <v>117</v>
      </c>
    </row>
    <row r="109" spans="8:8" ht="14.25">
      <c r="H109" s="67" t="s">
        <v>118</v>
      </c>
    </row>
    <row r="110" spans="8:8" ht="14.25">
      <c r="H110" s="67" t="s">
        <v>119</v>
      </c>
    </row>
    <row r="111" spans="8:8" ht="14.25">
      <c r="H111" s="67" t="s">
        <v>120</v>
      </c>
    </row>
    <row r="112" spans="8:8" ht="14.25">
      <c r="H112" s="67" t="s">
        <v>121</v>
      </c>
    </row>
    <row r="113" spans="8:9" ht="14.25">
      <c r="H113" s="67" t="s">
        <v>122</v>
      </c>
    </row>
    <row r="114" spans="8:9" ht="14.25">
      <c r="H114" s="67" t="s">
        <v>123</v>
      </c>
    </row>
    <row r="115" spans="8:9" ht="14.25">
      <c r="I115" s="67"/>
    </row>
    <row r="116" spans="8:9" ht="14.25">
      <c r="I116" s="67"/>
    </row>
    <row r="117" spans="8:9" ht="14.25">
      <c r="I117" s="67"/>
    </row>
    <row r="118" spans="8:9" ht="14.25">
      <c r="I118" s="67"/>
    </row>
    <row r="119" spans="8:9" ht="14.25">
      <c r="I119" s="67"/>
    </row>
    <row r="120" spans="8:9" ht="14.25">
      <c r="H120" s="6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1</v>
      </c>
      <c r="P144" s="30" t="str">
        <f>P1</f>
        <v>1</v>
      </c>
      <c r="Q144" s="10" t="str">
        <f>Q1</f>
        <v>（　）</v>
      </c>
    </row>
    <row r="145" spans="1:17" ht="14.25" thickTop="1">
      <c r="O145" s="8"/>
      <c r="Q145" s="56"/>
    </row>
    <row r="146" spans="1:17" ht="18" thickBot="1">
      <c r="A146" s="9" t="s">
        <v>152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>
        <f>B4</f>
        <v>0</v>
      </c>
      <c r="C147" s="13">
        <f>C4</f>
        <v>0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　　/　（　）　　　　　：</v>
      </c>
      <c r="M147" s="208"/>
      <c r="N147" s="209"/>
      <c r="O147" s="210">
        <f>L4</f>
        <v>0</v>
      </c>
      <c r="P147" s="211"/>
      <c r="Q147" s="59">
        <f>P4</f>
        <v>0</v>
      </c>
    </row>
    <row r="148" spans="1:17" ht="35.1" customHeight="1">
      <c r="A148" s="17">
        <v>2</v>
      </c>
      <c r="B148" s="12">
        <f t="shared" ref="B148:C163" si="0">B5</f>
        <v>0</v>
      </c>
      <c r="C148" s="13">
        <f t="shared" si="0"/>
        <v>0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4" si="1">S5</f>
        <v>　　/　（　）　　　　　：</v>
      </c>
      <c r="M148" s="189"/>
      <c r="N148" s="190"/>
      <c r="O148" s="191">
        <f t="shared" ref="O148:O164" si="2">L5</f>
        <v>0</v>
      </c>
      <c r="P148" s="192"/>
      <c r="Q148" s="60">
        <f t="shared" ref="Q148:Q164" si="3">P5</f>
        <v>0</v>
      </c>
    </row>
    <row r="149" spans="1:17" ht="35.1" customHeight="1">
      <c r="A149" s="11">
        <v>3</v>
      </c>
      <c r="B149" s="12">
        <f t="shared" si="0"/>
        <v>0</v>
      </c>
      <c r="C149" s="13">
        <f t="shared" si="0"/>
        <v>0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　　/　（　）　　　　　：</v>
      </c>
      <c r="M149" s="189"/>
      <c r="N149" s="190"/>
      <c r="O149" s="191">
        <f t="shared" si="2"/>
        <v>0</v>
      </c>
      <c r="P149" s="192"/>
      <c r="Q149" s="60">
        <f t="shared" si="3"/>
        <v>0</v>
      </c>
    </row>
    <row r="150" spans="1:17" ht="35.1" customHeight="1">
      <c r="A150" s="17">
        <v>4</v>
      </c>
      <c r="B150" s="12">
        <f t="shared" si="0"/>
        <v>0</v>
      </c>
      <c r="C150" s="13">
        <f t="shared" si="0"/>
        <v>0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　　/　（　）　　　　　：</v>
      </c>
      <c r="M150" s="189"/>
      <c r="N150" s="190"/>
      <c r="O150" s="191">
        <f t="shared" si="2"/>
        <v>0</v>
      </c>
      <c r="P150" s="192"/>
      <c r="Q150" s="60">
        <f t="shared" si="3"/>
        <v>0</v>
      </c>
    </row>
    <row r="151" spans="1:17" ht="35.1" customHeight="1">
      <c r="A151" s="11">
        <v>5</v>
      </c>
      <c r="B151" s="12">
        <f t="shared" si="0"/>
        <v>0</v>
      </c>
      <c r="C151" s="13">
        <f t="shared" si="0"/>
        <v>0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　　/　（　）　　　　　：</v>
      </c>
      <c r="M151" s="189"/>
      <c r="N151" s="190"/>
      <c r="O151" s="191">
        <f t="shared" si="2"/>
        <v>0</v>
      </c>
      <c r="P151" s="192"/>
      <c r="Q151" s="60">
        <f t="shared" si="3"/>
        <v>0</v>
      </c>
    </row>
    <row r="152" spans="1:17" ht="35.1" customHeight="1">
      <c r="A152" s="17">
        <v>6</v>
      </c>
      <c r="B152" s="12">
        <f t="shared" si="0"/>
        <v>0</v>
      </c>
      <c r="C152" s="13">
        <f t="shared" si="0"/>
        <v>0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　　/　（　）　　　　　：</v>
      </c>
      <c r="M152" s="189"/>
      <c r="N152" s="190"/>
      <c r="O152" s="191">
        <f t="shared" si="2"/>
        <v>0</v>
      </c>
      <c r="P152" s="192"/>
      <c r="Q152" s="60">
        <f t="shared" si="3"/>
        <v>0</v>
      </c>
    </row>
    <row r="153" spans="1:17" ht="35.1" customHeight="1">
      <c r="A153" s="11">
        <v>7</v>
      </c>
      <c r="B153" s="12">
        <f t="shared" si="0"/>
        <v>0</v>
      </c>
      <c r="C153" s="13">
        <f t="shared" si="0"/>
        <v>0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　　/　（　）　　　　　：</v>
      </c>
      <c r="M153" s="189"/>
      <c r="N153" s="190"/>
      <c r="O153" s="191">
        <f t="shared" si="2"/>
        <v>0</v>
      </c>
      <c r="P153" s="192"/>
      <c r="Q153" s="60">
        <f t="shared" si="3"/>
        <v>0</v>
      </c>
    </row>
    <row r="154" spans="1:17" ht="35.1" customHeight="1">
      <c r="A154" s="17">
        <v>8</v>
      </c>
      <c r="B154" s="12">
        <f t="shared" si="0"/>
        <v>0</v>
      </c>
      <c r="C154" s="13">
        <f t="shared" si="0"/>
        <v>0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　　/　（　）　　　　　：</v>
      </c>
      <c r="M154" s="189"/>
      <c r="N154" s="190"/>
      <c r="O154" s="191">
        <f t="shared" si="2"/>
        <v>0</v>
      </c>
      <c r="P154" s="192"/>
      <c r="Q154" s="60">
        <f t="shared" si="3"/>
        <v>0</v>
      </c>
    </row>
    <row r="155" spans="1:17" ht="35.1" customHeight="1">
      <c r="A155" s="11">
        <v>9</v>
      </c>
      <c r="B155" s="12">
        <f t="shared" si="0"/>
        <v>0</v>
      </c>
      <c r="C155" s="13">
        <f t="shared" si="0"/>
        <v>0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　　/　（　）　　　　　：</v>
      </c>
      <c r="M155" s="189"/>
      <c r="N155" s="190"/>
      <c r="O155" s="191">
        <f t="shared" si="2"/>
        <v>0</v>
      </c>
      <c r="P155" s="192"/>
      <c r="Q155" s="60">
        <f t="shared" si="3"/>
        <v>0</v>
      </c>
    </row>
    <row r="156" spans="1:17" ht="35.1" customHeight="1">
      <c r="A156" s="17">
        <v>10</v>
      </c>
      <c r="B156" s="12">
        <f t="shared" si="0"/>
        <v>0</v>
      </c>
      <c r="C156" s="13">
        <f t="shared" si="0"/>
        <v>0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　　/　（　）　　　　　：</v>
      </c>
      <c r="M156" s="189"/>
      <c r="N156" s="190"/>
      <c r="O156" s="191">
        <f t="shared" si="2"/>
        <v>0</v>
      </c>
      <c r="P156" s="192"/>
      <c r="Q156" s="60">
        <f t="shared" si="3"/>
        <v>0</v>
      </c>
    </row>
    <row r="157" spans="1:17" ht="35.1" customHeight="1">
      <c r="A157" s="11">
        <v>11</v>
      </c>
      <c r="B157" s="12">
        <f t="shared" si="0"/>
        <v>0</v>
      </c>
      <c r="C157" s="13">
        <f>C14</f>
        <v>0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　　/　（　）　　　　　：</v>
      </c>
      <c r="M157" s="189"/>
      <c r="N157" s="190"/>
      <c r="O157" s="191">
        <f t="shared" si="2"/>
        <v>0</v>
      </c>
      <c r="P157" s="192"/>
      <c r="Q157" s="60">
        <f t="shared" si="3"/>
        <v>0</v>
      </c>
    </row>
    <row r="158" spans="1:17" ht="35.1" customHeight="1">
      <c r="A158" s="17">
        <v>12</v>
      </c>
      <c r="B158" s="12">
        <f t="shared" si="0"/>
        <v>0</v>
      </c>
      <c r="C158" s="13">
        <f t="shared" si="0"/>
        <v>0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　　/　（　）　　　　　：</v>
      </c>
      <c r="M158" s="189"/>
      <c r="N158" s="190"/>
      <c r="O158" s="191">
        <f t="shared" si="2"/>
        <v>0</v>
      </c>
      <c r="P158" s="192"/>
      <c r="Q158" s="60">
        <f t="shared" si="3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　　/　（　）　　　　　：</v>
      </c>
      <c r="M159" s="189"/>
      <c r="N159" s="190"/>
      <c r="O159" s="191">
        <f t="shared" si="2"/>
        <v>0</v>
      </c>
      <c r="P159" s="192"/>
      <c r="Q159" s="60">
        <f t="shared" si="3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　　/　（　）　　　　　：</v>
      </c>
      <c r="M160" s="189"/>
      <c r="N160" s="190"/>
      <c r="O160" s="191">
        <f t="shared" si="2"/>
        <v>0</v>
      </c>
      <c r="P160" s="192"/>
      <c r="Q160" s="60">
        <f t="shared" si="3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　　/　（　）　　　　　：</v>
      </c>
      <c r="M161" s="189"/>
      <c r="N161" s="190"/>
      <c r="O161" s="191">
        <f t="shared" si="2"/>
        <v>0</v>
      </c>
      <c r="P161" s="192"/>
      <c r="Q161" s="60">
        <f t="shared" si="3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 t="str">
        <f t="shared" si="1"/>
        <v>　　/　（　）　　　　　：</v>
      </c>
      <c r="M162" s="189"/>
      <c r="N162" s="190"/>
      <c r="O162" s="191">
        <f t="shared" si="2"/>
        <v>0</v>
      </c>
      <c r="P162" s="192"/>
      <c r="Q162" s="60">
        <f t="shared" si="3"/>
        <v>0</v>
      </c>
    </row>
    <row r="163" spans="1:55" ht="35.1" customHeight="1">
      <c r="A163" s="11">
        <v>17</v>
      </c>
      <c r="B163" s="12">
        <f t="shared" si="0"/>
        <v>0</v>
      </c>
      <c r="C163" s="13">
        <f t="shared" si="0"/>
        <v>0</v>
      </c>
      <c r="D163" s="19" t="s">
        <v>72</v>
      </c>
      <c r="E163" s="19" t="s">
        <v>72</v>
      </c>
      <c r="F163" s="13"/>
      <c r="G163" s="13"/>
      <c r="H163" s="19" t="s">
        <v>72</v>
      </c>
      <c r="I163" s="19" t="s">
        <v>72</v>
      </c>
      <c r="J163" s="13"/>
      <c r="K163" s="13"/>
      <c r="L163" s="188" t="str">
        <f t="shared" si="1"/>
        <v>　　/　（　）　　　　　：</v>
      </c>
      <c r="M163" s="189"/>
      <c r="N163" s="190"/>
      <c r="O163" s="191">
        <f t="shared" si="2"/>
        <v>0</v>
      </c>
      <c r="P163" s="192"/>
      <c r="Q163" s="60">
        <f t="shared" si="3"/>
        <v>0</v>
      </c>
    </row>
    <row r="164" spans="1:55" ht="35.1" customHeight="1">
      <c r="A164" s="11">
        <v>18</v>
      </c>
      <c r="B164" s="12">
        <f t="shared" ref="B164:C164" si="4">B21</f>
        <v>0</v>
      </c>
      <c r="C164" s="13">
        <f t="shared" si="4"/>
        <v>0</v>
      </c>
      <c r="D164" s="19" t="s">
        <v>72</v>
      </c>
      <c r="E164" s="19" t="s">
        <v>72</v>
      </c>
      <c r="F164" s="13"/>
      <c r="G164" s="13"/>
      <c r="H164" s="19" t="s">
        <v>72</v>
      </c>
      <c r="I164" s="19" t="s">
        <v>72</v>
      </c>
      <c r="J164" s="13"/>
      <c r="K164" s="13"/>
      <c r="L164" s="188">
        <f t="shared" si="1"/>
        <v>0</v>
      </c>
      <c r="M164" s="189"/>
      <c r="N164" s="190"/>
      <c r="O164" s="191">
        <f t="shared" si="2"/>
        <v>0</v>
      </c>
      <c r="P164" s="192"/>
      <c r="Q164" s="60">
        <f t="shared" si="3"/>
        <v>0</v>
      </c>
    </row>
    <row r="165" spans="1:55" ht="10.5" customHeight="1"/>
    <row r="166" spans="1:55" ht="21.75" customHeight="1">
      <c r="A166" s="203" t="s">
        <v>19</v>
      </c>
      <c r="B166" s="203"/>
      <c r="C166" s="204">
        <f>COUNTA(B147:B161)</f>
        <v>15</v>
      </c>
      <c r="D166" s="204"/>
      <c r="E166" s="22" t="s">
        <v>20</v>
      </c>
      <c r="F166" s="17">
        <f t="shared" ref="F166:Q166" si="5">G25</f>
        <v>0</v>
      </c>
      <c r="G166" s="17">
        <f t="shared" si="5"/>
        <v>0</v>
      </c>
      <c r="H166" s="17">
        <f t="shared" si="5"/>
        <v>0</v>
      </c>
      <c r="I166" s="17">
        <f t="shared" si="5"/>
        <v>0</v>
      </c>
      <c r="J166" s="17">
        <f t="shared" si="5"/>
        <v>0</v>
      </c>
      <c r="K166" s="17">
        <f t="shared" si="5"/>
        <v>0</v>
      </c>
      <c r="L166" s="17">
        <f t="shared" si="5"/>
        <v>0</v>
      </c>
      <c r="M166" s="17">
        <f t="shared" si="5"/>
        <v>0</v>
      </c>
      <c r="N166" s="17">
        <f t="shared" si="5"/>
        <v>0</v>
      </c>
      <c r="O166" s="17">
        <f t="shared" si="5"/>
        <v>0</v>
      </c>
      <c r="P166" s="17">
        <f t="shared" si="5"/>
        <v>0</v>
      </c>
      <c r="Q166" s="17">
        <f t="shared" si="5"/>
        <v>0</v>
      </c>
    </row>
    <row r="167" spans="1:55" ht="18.75" customHeight="1">
      <c r="A167" s="203" t="s">
        <v>21</v>
      </c>
      <c r="B167" s="203"/>
      <c r="C167" s="204">
        <f>COUNTIF(C147:C161,"迎")+COUNTIF(C147:C161,"送迎")</f>
        <v>0</v>
      </c>
      <c r="D167" s="204"/>
      <c r="E167" s="22" t="s">
        <v>125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6.25" customHeight="1">
      <c r="A168" s="203" t="s">
        <v>23</v>
      </c>
      <c r="B168" s="203"/>
      <c r="C168" s="204">
        <f>COUNTIF(C147:C161,"送")+COUNTIF(C147:C161,"送迎")</f>
        <v>0</v>
      </c>
      <c r="D168" s="204"/>
      <c r="E168" s="22" t="s">
        <v>126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19.5" customHeight="1">
      <c r="A169" s="203" t="s">
        <v>25</v>
      </c>
      <c r="B169" s="203"/>
      <c r="C169" s="204">
        <f>COUNTA(K166:Q166)</f>
        <v>7</v>
      </c>
      <c r="D169" s="204"/>
      <c r="E169" s="22" t="s">
        <v>147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55" ht="21" customHeight="1">
      <c r="A170" s="62"/>
      <c r="B170" s="62"/>
      <c r="C170" s="62"/>
      <c r="D170" s="62"/>
      <c r="E170" s="63"/>
      <c r="F170" s="61"/>
      <c r="G170" s="61"/>
      <c r="H170" s="61"/>
      <c r="I170" s="61"/>
      <c r="J170" s="61"/>
      <c r="K170" s="61"/>
      <c r="L170" s="205" t="s">
        <v>97</v>
      </c>
      <c r="M170" s="206"/>
      <c r="N170" s="206"/>
      <c r="O170" s="206"/>
      <c r="P170" s="206"/>
      <c r="Q170" s="61"/>
    </row>
    <row r="171" spans="1:55" ht="12.75" customHeight="1">
      <c r="A171" s="62"/>
      <c r="B171" s="62"/>
      <c r="C171" s="62"/>
      <c r="D171" s="62"/>
      <c r="E171" s="63"/>
      <c r="F171" s="61"/>
      <c r="G171" s="61"/>
      <c r="H171" s="61"/>
      <c r="I171" s="61"/>
      <c r="J171" s="61"/>
      <c r="K171" s="61"/>
      <c r="L171" s="196"/>
      <c r="M171" s="197"/>
      <c r="N171" s="197"/>
      <c r="O171" s="197"/>
      <c r="P171" s="197"/>
      <c r="Q171" s="61"/>
      <c r="AL171" s="198" t="s">
        <v>128</v>
      </c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6.75" customHeight="1">
      <c r="AL172" s="198"/>
      <c r="AM172" s="198"/>
      <c r="AN172" s="198"/>
      <c r="AO172" s="198"/>
      <c r="AP172" s="198"/>
      <c r="AQ172" s="198"/>
      <c r="AR172" s="198"/>
      <c r="AS172" s="198"/>
      <c r="AT172" s="198"/>
      <c r="AU172" s="198"/>
      <c r="AV172" s="198"/>
      <c r="AW172" s="198"/>
      <c r="AX172" s="198"/>
      <c r="AY172" s="198"/>
      <c r="AZ172" s="198"/>
      <c r="BA172" s="198"/>
      <c r="BB172" s="198"/>
      <c r="BC172" s="198"/>
    </row>
    <row r="173" spans="1:55" ht="23.25" customHeight="1" thickBot="1">
      <c r="AL173" s="199" t="s">
        <v>98</v>
      </c>
      <c r="AM173" s="200"/>
      <c r="AN173" s="200"/>
      <c r="AO173" s="200"/>
      <c r="AP173" s="200"/>
      <c r="AQ173" s="200"/>
      <c r="AR173" s="200"/>
      <c r="AS173" s="70"/>
      <c r="AT173" s="70"/>
      <c r="AU173" s="70"/>
      <c r="AV173" s="70"/>
      <c r="AW173" s="52" t="s">
        <v>129</v>
      </c>
      <c r="AX173" s="53" t="str">
        <f>N1</f>
        <v>3</v>
      </c>
      <c r="AY173" s="54" t="str">
        <f>O1</f>
        <v>1</v>
      </c>
      <c r="AZ173" s="55" t="str">
        <f>P1</f>
        <v>1</v>
      </c>
      <c r="BA173" s="57" t="str">
        <f>Q1</f>
        <v>（　）</v>
      </c>
      <c r="BB173" s="51" t="s">
        <v>108</v>
      </c>
      <c r="BC173" s="50"/>
    </row>
    <row r="174" spans="1:55" ht="23.25" customHeight="1" thickTop="1" thickBot="1">
      <c r="AL174" s="31" t="s">
        <v>107</v>
      </c>
      <c r="AM174" s="193" t="s">
        <v>99</v>
      </c>
      <c r="AN174" s="193"/>
      <c r="AO174" s="193"/>
      <c r="AP174" s="32"/>
      <c r="AQ174" s="33">
        <v>0.375</v>
      </c>
      <c r="AR174" s="33">
        <v>0.41666666666666669</v>
      </c>
      <c r="AS174" s="33">
        <v>0.45833333333333331</v>
      </c>
      <c r="AT174" s="33">
        <v>0.5</v>
      </c>
      <c r="AU174" s="33">
        <v>0.54166666666666663</v>
      </c>
      <c r="AV174" s="33">
        <v>0.58333333333333337</v>
      </c>
      <c r="AW174" s="33">
        <v>0.625</v>
      </c>
      <c r="AX174" s="33">
        <v>0.66666666666666663</v>
      </c>
      <c r="AY174" s="34">
        <v>0.70833333333333337</v>
      </c>
      <c r="AZ174" s="35" t="s">
        <v>100</v>
      </c>
      <c r="BA174" s="201" t="s">
        <v>101</v>
      </c>
      <c r="BB174" s="193"/>
      <c r="BC174" s="202"/>
    </row>
    <row r="175" spans="1:55" ht="21" customHeight="1" thickTop="1">
      <c r="AL175" s="186">
        <v>1</v>
      </c>
      <c r="AM175" s="183">
        <f>B4</f>
        <v>0</v>
      </c>
      <c r="AN175" s="194"/>
      <c r="AO175" s="195"/>
      <c r="AP175" s="48" t="s">
        <v>102</v>
      </c>
      <c r="AQ175" s="37" t="s">
        <v>106</v>
      </c>
      <c r="AR175" s="37" t="s">
        <v>106</v>
      </c>
      <c r="AS175" s="37" t="s">
        <v>106</v>
      </c>
      <c r="AT175" s="37" t="s">
        <v>106</v>
      </c>
      <c r="AU175" s="37" t="s">
        <v>106</v>
      </c>
      <c r="AV175" s="37" t="s">
        <v>106</v>
      </c>
      <c r="AW175" s="37" t="s">
        <v>106</v>
      </c>
      <c r="AX175" s="37" t="s">
        <v>106</v>
      </c>
      <c r="AY175" s="38" t="s">
        <v>106</v>
      </c>
      <c r="AZ175" s="39" t="s">
        <v>106</v>
      </c>
      <c r="BA175" s="232"/>
      <c r="BB175" s="233"/>
      <c r="BC175" s="234"/>
    </row>
    <row r="176" spans="1:55" ht="21" customHeight="1" thickBot="1">
      <c r="AL176" s="179"/>
      <c r="AM176" s="169" t="s">
        <v>103</v>
      </c>
      <c r="AN176" s="170"/>
      <c r="AO176" s="171"/>
      <c r="AP176" s="49" t="s">
        <v>104</v>
      </c>
      <c r="AQ176" s="41"/>
      <c r="AR176" s="41"/>
      <c r="AS176" s="41"/>
      <c r="AT176" s="41"/>
      <c r="AU176" s="41"/>
      <c r="AV176" s="41"/>
      <c r="AW176" s="41"/>
      <c r="AX176" s="41"/>
      <c r="AY176" s="42"/>
      <c r="AZ176" s="43" t="s">
        <v>105</v>
      </c>
      <c r="BA176" s="175"/>
      <c r="BB176" s="176"/>
      <c r="BC176" s="177"/>
    </row>
    <row r="177" spans="38:55" ht="21" customHeight="1" thickTop="1">
      <c r="AL177" s="178">
        <v>2</v>
      </c>
      <c r="AM177" s="183">
        <f>B5</f>
        <v>0</v>
      </c>
      <c r="AN177" s="194"/>
      <c r="AO177" s="195"/>
      <c r="AP177" s="44" t="s">
        <v>102</v>
      </c>
      <c r="AQ177" s="45" t="s">
        <v>106</v>
      </c>
      <c r="AR177" s="45" t="s">
        <v>106</v>
      </c>
      <c r="AS177" s="45" t="s">
        <v>106</v>
      </c>
      <c r="AT177" s="45" t="s">
        <v>106</v>
      </c>
      <c r="AU177" s="45" t="s">
        <v>106</v>
      </c>
      <c r="AV177" s="45" t="s">
        <v>106</v>
      </c>
      <c r="AW177" s="45" t="s">
        <v>106</v>
      </c>
      <c r="AX177" s="45" t="s">
        <v>106</v>
      </c>
      <c r="AY177" s="46" t="s">
        <v>106</v>
      </c>
      <c r="AZ177" s="47" t="s">
        <v>106</v>
      </c>
      <c r="BA177" s="172"/>
      <c r="BB177" s="173"/>
      <c r="BC177" s="174"/>
    </row>
    <row r="178" spans="38:55" ht="21" customHeight="1" thickBot="1">
      <c r="AL178" s="187"/>
      <c r="AM178" s="180" t="s">
        <v>103</v>
      </c>
      <c r="AN178" s="181"/>
      <c r="AO178" s="182"/>
      <c r="AP178" s="40" t="s">
        <v>104</v>
      </c>
      <c r="AQ178" s="41"/>
      <c r="AR178" s="41"/>
      <c r="AS178" s="41"/>
      <c r="AT178" s="41"/>
      <c r="AU178" s="41"/>
      <c r="AV178" s="41"/>
      <c r="AW178" s="41"/>
      <c r="AX178" s="41"/>
      <c r="AY178" s="42"/>
      <c r="AZ178" s="43" t="s">
        <v>105</v>
      </c>
      <c r="BA178" s="175"/>
      <c r="BB178" s="176"/>
      <c r="BC178" s="177"/>
    </row>
    <row r="179" spans="38:55" ht="21" customHeight="1" thickTop="1">
      <c r="AL179" s="186">
        <v>3</v>
      </c>
      <c r="AM179" s="183">
        <f>B6</f>
        <v>0</v>
      </c>
      <c r="AN179" s="184"/>
      <c r="AO179" s="185"/>
      <c r="AP179" s="44" t="s">
        <v>102</v>
      </c>
      <c r="AQ179" s="45" t="s">
        <v>106</v>
      </c>
      <c r="AR179" s="45" t="s">
        <v>106</v>
      </c>
      <c r="AS179" s="45" t="s">
        <v>106</v>
      </c>
      <c r="AT179" s="45" t="s">
        <v>106</v>
      </c>
      <c r="AU179" s="45" t="s">
        <v>106</v>
      </c>
      <c r="AV179" s="45" t="s">
        <v>106</v>
      </c>
      <c r="AW179" s="45" t="s">
        <v>106</v>
      </c>
      <c r="AX179" s="45" t="s">
        <v>106</v>
      </c>
      <c r="AY179" s="46" t="s">
        <v>106</v>
      </c>
      <c r="AZ179" s="47" t="s">
        <v>106</v>
      </c>
      <c r="BA179" s="172"/>
      <c r="BB179" s="173"/>
      <c r="BC179" s="174"/>
    </row>
    <row r="180" spans="38:55" ht="21" customHeight="1" thickBot="1">
      <c r="AL180" s="187"/>
      <c r="AM180" s="180" t="s">
        <v>103</v>
      </c>
      <c r="AN180" s="181"/>
      <c r="AO180" s="182"/>
      <c r="AP180" s="40" t="s">
        <v>104</v>
      </c>
      <c r="AQ180" s="41"/>
      <c r="AR180" s="41"/>
      <c r="AS180" s="41"/>
      <c r="AT180" s="41"/>
      <c r="AU180" s="41"/>
      <c r="AV180" s="41"/>
      <c r="AW180" s="41"/>
      <c r="AX180" s="41"/>
      <c r="AY180" s="42"/>
      <c r="AZ180" s="43" t="s">
        <v>105</v>
      </c>
      <c r="BA180" s="175"/>
      <c r="BB180" s="176"/>
      <c r="BC180" s="177"/>
    </row>
    <row r="181" spans="38:55" ht="21" customHeight="1" thickTop="1">
      <c r="AL181" s="186">
        <v>4</v>
      </c>
      <c r="AM181" s="183">
        <f>B7</f>
        <v>0</v>
      </c>
      <c r="AN181" s="184"/>
      <c r="AO181" s="185"/>
      <c r="AP181" s="44" t="s">
        <v>102</v>
      </c>
      <c r="AQ181" s="45" t="s">
        <v>106</v>
      </c>
      <c r="AR181" s="45" t="s">
        <v>106</v>
      </c>
      <c r="AS181" s="45" t="s">
        <v>106</v>
      </c>
      <c r="AT181" s="45" t="s">
        <v>106</v>
      </c>
      <c r="AU181" s="45" t="s">
        <v>106</v>
      </c>
      <c r="AV181" s="45" t="s">
        <v>106</v>
      </c>
      <c r="AW181" s="45" t="s">
        <v>106</v>
      </c>
      <c r="AX181" s="45" t="s">
        <v>106</v>
      </c>
      <c r="AY181" s="46" t="s">
        <v>106</v>
      </c>
      <c r="AZ181" s="47" t="s">
        <v>106</v>
      </c>
      <c r="BA181" s="172"/>
      <c r="BB181" s="173"/>
      <c r="BC181" s="174"/>
    </row>
    <row r="182" spans="38:55" ht="21" customHeight="1" thickBot="1">
      <c r="AL182" s="187"/>
      <c r="AM182" s="180" t="s">
        <v>103</v>
      </c>
      <c r="AN182" s="181"/>
      <c r="AO182" s="182"/>
      <c r="AP182" s="40" t="s">
        <v>104</v>
      </c>
      <c r="AQ182" s="41"/>
      <c r="AR182" s="41"/>
      <c r="AS182" s="41"/>
      <c r="AT182" s="41"/>
      <c r="AU182" s="41"/>
      <c r="AV182" s="41"/>
      <c r="AW182" s="41"/>
      <c r="AX182" s="41"/>
      <c r="AY182" s="42"/>
      <c r="AZ182" s="43" t="s">
        <v>105</v>
      </c>
      <c r="BA182" s="175"/>
      <c r="BB182" s="176"/>
      <c r="BC182" s="177"/>
    </row>
    <row r="183" spans="38:55" ht="21" customHeight="1" thickTop="1">
      <c r="AL183" s="186">
        <v>5</v>
      </c>
      <c r="AM183" s="183">
        <f>B8</f>
        <v>0</v>
      </c>
      <c r="AN183" s="184"/>
      <c r="AO183" s="185"/>
      <c r="AP183" s="44" t="s">
        <v>102</v>
      </c>
      <c r="AQ183" s="45" t="s">
        <v>106</v>
      </c>
      <c r="AR183" s="45" t="s">
        <v>106</v>
      </c>
      <c r="AS183" s="45" t="s">
        <v>106</v>
      </c>
      <c r="AT183" s="45" t="s">
        <v>106</v>
      </c>
      <c r="AU183" s="45" t="s">
        <v>106</v>
      </c>
      <c r="AV183" s="45" t="s">
        <v>106</v>
      </c>
      <c r="AW183" s="45" t="s">
        <v>106</v>
      </c>
      <c r="AX183" s="45" t="s">
        <v>106</v>
      </c>
      <c r="AY183" s="46" t="s">
        <v>106</v>
      </c>
      <c r="AZ183" s="47" t="s">
        <v>106</v>
      </c>
      <c r="BA183" s="172"/>
      <c r="BB183" s="173"/>
      <c r="BC183" s="174"/>
    </row>
    <row r="184" spans="38:55" ht="21" customHeight="1" thickBot="1">
      <c r="AL184" s="187"/>
      <c r="AM184" s="180" t="s">
        <v>103</v>
      </c>
      <c r="AN184" s="181"/>
      <c r="AO184" s="182"/>
      <c r="AP184" s="40" t="s">
        <v>104</v>
      </c>
      <c r="AQ184" s="41"/>
      <c r="AR184" s="41"/>
      <c r="AS184" s="41"/>
      <c r="AT184" s="41"/>
      <c r="AU184" s="41"/>
      <c r="AV184" s="41"/>
      <c r="AW184" s="41"/>
      <c r="AX184" s="41"/>
      <c r="AY184" s="42"/>
      <c r="AZ184" s="43" t="s">
        <v>105</v>
      </c>
      <c r="BA184" s="175"/>
      <c r="BB184" s="176"/>
      <c r="BC184" s="177"/>
    </row>
    <row r="185" spans="38:55" ht="21" customHeight="1" thickTop="1">
      <c r="AL185" s="186">
        <v>6</v>
      </c>
      <c r="AM185" s="183">
        <f>B9</f>
        <v>0</v>
      </c>
      <c r="AN185" s="184"/>
      <c r="AO185" s="185"/>
      <c r="AP185" s="44" t="s">
        <v>102</v>
      </c>
      <c r="AQ185" s="45" t="s">
        <v>106</v>
      </c>
      <c r="AR185" s="45" t="s">
        <v>106</v>
      </c>
      <c r="AS185" s="45" t="s">
        <v>106</v>
      </c>
      <c r="AT185" s="45" t="s">
        <v>106</v>
      </c>
      <c r="AU185" s="45" t="s">
        <v>106</v>
      </c>
      <c r="AV185" s="45" t="s">
        <v>106</v>
      </c>
      <c r="AW185" s="45" t="s">
        <v>106</v>
      </c>
      <c r="AX185" s="45" t="s">
        <v>106</v>
      </c>
      <c r="AY185" s="46" t="s">
        <v>106</v>
      </c>
      <c r="AZ185" s="47" t="s">
        <v>106</v>
      </c>
      <c r="BA185" s="172"/>
      <c r="BB185" s="173"/>
      <c r="BC185" s="174"/>
    </row>
    <row r="186" spans="38:55" ht="21" customHeight="1" thickBot="1">
      <c r="AL186" s="187"/>
      <c r="AM186" s="180" t="s">
        <v>103</v>
      </c>
      <c r="AN186" s="181"/>
      <c r="AO186" s="182"/>
      <c r="AP186" s="40" t="s">
        <v>104</v>
      </c>
      <c r="AQ186" s="41"/>
      <c r="AR186" s="41"/>
      <c r="AS186" s="41"/>
      <c r="AT186" s="41"/>
      <c r="AU186" s="41"/>
      <c r="AV186" s="41"/>
      <c r="AW186" s="41"/>
      <c r="AX186" s="41"/>
      <c r="AY186" s="42"/>
      <c r="AZ186" s="43" t="s">
        <v>105</v>
      </c>
      <c r="BA186" s="175"/>
      <c r="BB186" s="176"/>
      <c r="BC186" s="177"/>
    </row>
    <row r="187" spans="38:55" ht="21" customHeight="1" thickTop="1">
      <c r="AL187" s="186">
        <v>7</v>
      </c>
      <c r="AM187" s="183">
        <f>B10</f>
        <v>0</v>
      </c>
      <c r="AN187" s="184"/>
      <c r="AO187" s="185"/>
      <c r="AP187" s="44" t="s">
        <v>102</v>
      </c>
      <c r="AQ187" s="45" t="s">
        <v>106</v>
      </c>
      <c r="AR187" s="45" t="s">
        <v>106</v>
      </c>
      <c r="AS187" s="45" t="s">
        <v>106</v>
      </c>
      <c r="AT187" s="45" t="s">
        <v>106</v>
      </c>
      <c r="AU187" s="45" t="s">
        <v>106</v>
      </c>
      <c r="AV187" s="45" t="s">
        <v>106</v>
      </c>
      <c r="AW187" s="45" t="s">
        <v>106</v>
      </c>
      <c r="AX187" s="45" t="s">
        <v>106</v>
      </c>
      <c r="AY187" s="46" t="s">
        <v>106</v>
      </c>
      <c r="AZ187" s="47" t="s">
        <v>106</v>
      </c>
      <c r="BA187" s="172"/>
      <c r="BB187" s="173"/>
      <c r="BC187" s="174"/>
    </row>
    <row r="188" spans="38:55" ht="21" customHeight="1" thickBot="1">
      <c r="AL188" s="179"/>
      <c r="AM188" s="180" t="s">
        <v>103</v>
      </c>
      <c r="AN188" s="181"/>
      <c r="AO188" s="182"/>
      <c r="AP188" s="40" t="s">
        <v>104</v>
      </c>
      <c r="AQ188" s="41"/>
      <c r="AR188" s="41"/>
      <c r="AS188" s="41"/>
      <c r="AT188" s="41"/>
      <c r="AU188" s="41"/>
      <c r="AV188" s="41"/>
      <c r="AW188" s="41"/>
      <c r="AX188" s="41"/>
      <c r="AY188" s="42"/>
      <c r="AZ188" s="43" t="s">
        <v>105</v>
      </c>
      <c r="BA188" s="175"/>
      <c r="BB188" s="176"/>
      <c r="BC188" s="177"/>
    </row>
    <row r="189" spans="38:55" ht="21" customHeight="1" thickTop="1">
      <c r="AL189" s="178">
        <v>8</v>
      </c>
      <c r="AM189" s="183">
        <f>B11</f>
        <v>0</v>
      </c>
      <c r="AN189" s="184"/>
      <c r="AO189" s="185"/>
      <c r="AP189" s="44" t="s">
        <v>102</v>
      </c>
      <c r="AQ189" s="45" t="s">
        <v>106</v>
      </c>
      <c r="AR189" s="45" t="s">
        <v>106</v>
      </c>
      <c r="AS189" s="45" t="s">
        <v>106</v>
      </c>
      <c r="AT189" s="45" t="s">
        <v>106</v>
      </c>
      <c r="AU189" s="45" t="s">
        <v>106</v>
      </c>
      <c r="AV189" s="45" t="s">
        <v>106</v>
      </c>
      <c r="AW189" s="45" t="s">
        <v>106</v>
      </c>
      <c r="AX189" s="45" t="s">
        <v>106</v>
      </c>
      <c r="AY189" s="46" t="s">
        <v>106</v>
      </c>
      <c r="AZ189" s="47" t="s">
        <v>106</v>
      </c>
      <c r="BA189" s="172"/>
      <c r="BB189" s="173"/>
      <c r="BC189" s="174"/>
    </row>
    <row r="190" spans="38:55" ht="21" customHeight="1" thickBot="1">
      <c r="AL190" s="187"/>
      <c r="AM190" s="169" t="s">
        <v>103</v>
      </c>
      <c r="AN190" s="170"/>
      <c r="AO190" s="171"/>
      <c r="AP190" s="40" t="s">
        <v>104</v>
      </c>
      <c r="AQ190" s="41"/>
      <c r="AR190" s="41"/>
      <c r="AS190" s="41"/>
      <c r="AT190" s="41"/>
      <c r="AU190" s="41"/>
      <c r="AV190" s="41"/>
      <c r="AW190" s="41"/>
      <c r="AX190" s="41"/>
      <c r="AY190" s="42"/>
      <c r="AZ190" s="43" t="s">
        <v>105</v>
      </c>
      <c r="BA190" s="175"/>
      <c r="BB190" s="176"/>
      <c r="BC190" s="177"/>
    </row>
    <row r="191" spans="38:55" ht="21" customHeight="1" thickTop="1">
      <c r="AL191" s="186">
        <v>9</v>
      </c>
      <c r="AM191" s="166">
        <f>B12</f>
        <v>0</v>
      </c>
      <c r="AN191" s="167"/>
      <c r="AO191" s="168"/>
      <c r="AP191" s="44" t="s">
        <v>102</v>
      </c>
      <c r="AQ191" s="45" t="s">
        <v>106</v>
      </c>
      <c r="AR191" s="45" t="s">
        <v>106</v>
      </c>
      <c r="AS191" s="45" t="s">
        <v>106</v>
      </c>
      <c r="AT191" s="45" t="s">
        <v>106</v>
      </c>
      <c r="AU191" s="45" t="s">
        <v>106</v>
      </c>
      <c r="AV191" s="45" t="s">
        <v>106</v>
      </c>
      <c r="AW191" s="45" t="s">
        <v>106</v>
      </c>
      <c r="AX191" s="45" t="s">
        <v>106</v>
      </c>
      <c r="AY191" s="46" t="s">
        <v>106</v>
      </c>
      <c r="AZ191" s="47" t="s">
        <v>106</v>
      </c>
      <c r="BA191" s="172"/>
      <c r="BB191" s="173"/>
      <c r="BC191" s="174"/>
    </row>
    <row r="192" spans="38:55" ht="21" customHeight="1" thickBot="1">
      <c r="AL192" s="179"/>
      <c r="AM192" s="169" t="s">
        <v>103</v>
      </c>
      <c r="AN192" s="170"/>
      <c r="AO192" s="171"/>
      <c r="AP192" s="40" t="s">
        <v>104</v>
      </c>
      <c r="AQ192" s="41"/>
      <c r="AR192" s="41"/>
      <c r="AS192" s="41"/>
      <c r="AT192" s="41"/>
      <c r="AU192" s="41"/>
      <c r="AV192" s="41"/>
      <c r="AW192" s="41"/>
      <c r="AX192" s="41"/>
      <c r="AY192" s="42"/>
      <c r="AZ192" s="43" t="s">
        <v>105</v>
      </c>
      <c r="BA192" s="175"/>
      <c r="BB192" s="176"/>
      <c r="BC192" s="177"/>
    </row>
    <row r="193" spans="38:55" ht="21" customHeight="1" thickTop="1">
      <c r="AL193" s="178">
        <v>10</v>
      </c>
      <c r="AM193" s="166">
        <f>B13</f>
        <v>0</v>
      </c>
      <c r="AN193" s="167"/>
      <c r="AO193" s="168"/>
      <c r="AP193" s="44" t="s">
        <v>102</v>
      </c>
      <c r="AQ193" s="45" t="s">
        <v>106</v>
      </c>
      <c r="AR193" s="45" t="s">
        <v>106</v>
      </c>
      <c r="AS193" s="45" t="s">
        <v>106</v>
      </c>
      <c r="AT193" s="45" t="s">
        <v>106</v>
      </c>
      <c r="AU193" s="45" t="s">
        <v>106</v>
      </c>
      <c r="AV193" s="45" t="s">
        <v>106</v>
      </c>
      <c r="AW193" s="45" t="s">
        <v>106</v>
      </c>
      <c r="AX193" s="45" t="s">
        <v>106</v>
      </c>
      <c r="AY193" s="46" t="s">
        <v>106</v>
      </c>
      <c r="AZ193" s="47" t="s">
        <v>106</v>
      </c>
      <c r="BA193" s="172"/>
      <c r="BB193" s="173"/>
      <c r="BC193" s="174"/>
    </row>
    <row r="194" spans="38:55" ht="21" customHeight="1" thickBot="1">
      <c r="AL194" s="179"/>
      <c r="AM194" s="169" t="s">
        <v>103</v>
      </c>
      <c r="AN194" s="170"/>
      <c r="AO194" s="171"/>
      <c r="AP194" s="40" t="s">
        <v>104</v>
      </c>
      <c r="AQ194" s="41"/>
      <c r="AR194" s="41"/>
      <c r="AS194" s="41"/>
      <c r="AT194" s="41"/>
      <c r="AU194" s="41"/>
      <c r="AV194" s="41"/>
      <c r="AW194" s="41"/>
      <c r="AX194" s="41"/>
      <c r="AY194" s="42"/>
      <c r="AZ194" s="43" t="s">
        <v>105</v>
      </c>
      <c r="BA194" s="175"/>
      <c r="BB194" s="176"/>
      <c r="BC194" s="177"/>
    </row>
    <row r="195" spans="38:55" ht="21" customHeight="1" thickTop="1">
      <c r="AL195" s="178">
        <v>11</v>
      </c>
      <c r="AM195" s="166">
        <f>B14</f>
        <v>0</v>
      </c>
      <c r="AN195" s="167"/>
      <c r="AO195" s="168"/>
      <c r="AP195" s="44" t="s">
        <v>102</v>
      </c>
      <c r="AQ195" s="45" t="s">
        <v>106</v>
      </c>
      <c r="AR195" s="45" t="s">
        <v>106</v>
      </c>
      <c r="AS195" s="45" t="s">
        <v>106</v>
      </c>
      <c r="AT195" s="45" t="s">
        <v>106</v>
      </c>
      <c r="AU195" s="45" t="s">
        <v>106</v>
      </c>
      <c r="AV195" s="45" t="s">
        <v>106</v>
      </c>
      <c r="AW195" s="45" t="s">
        <v>106</v>
      </c>
      <c r="AX195" s="45" t="s">
        <v>106</v>
      </c>
      <c r="AY195" s="46" t="s">
        <v>106</v>
      </c>
      <c r="AZ195" s="47" t="s">
        <v>106</v>
      </c>
      <c r="BA195" s="172"/>
      <c r="BB195" s="173"/>
      <c r="BC195" s="174"/>
    </row>
    <row r="196" spans="38:55" ht="21" customHeight="1" thickBot="1">
      <c r="AL196" s="179"/>
      <c r="AM196" s="169" t="s">
        <v>103</v>
      </c>
      <c r="AN196" s="170"/>
      <c r="AO196" s="171"/>
      <c r="AP196" s="40" t="s">
        <v>104</v>
      </c>
      <c r="AQ196" s="41"/>
      <c r="AR196" s="41"/>
      <c r="AS196" s="41"/>
      <c r="AT196" s="41"/>
      <c r="AU196" s="41"/>
      <c r="AV196" s="41"/>
      <c r="AW196" s="41"/>
      <c r="AX196" s="41"/>
      <c r="AY196" s="42"/>
      <c r="AZ196" s="43" t="s">
        <v>105</v>
      </c>
      <c r="BA196" s="175"/>
      <c r="BB196" s="176"/>
      <c r="BC196" s="177"/>
    </row>
    <row r="197" spans="38:55" ht="21" customHeight="1" thickTop="1">
      <c r="AL197" s="178">
        <v>12</v>
      </c>
      <c r="AM197" s="166">
        <f>B15</f>
        <v>0</v>
      </c>
      <c r="AN197" s="167"/>
      <c r="AO197" s="168"/>
      <c r="AP197" s="44" t="s">
        <v>102</v>
      </c>
      <c r="AQ197" s="45" t="s">
        <v>106</v>
      </c>
      <c r="AR197" s="45" t="s">
        <v>106</v>
      </c>
      <c r="AS197" s="45" t="s">
        <v>106</v>
      </c>
      <c r="AT197" s="45" t="s">
        <v>106</v>
      </c>
      <c r="AU197" s="45" t="s">
        <v>106</v>
      </c>
      <c r="AV197" s="45" t="s">
        <v>106</v>
      </c>
      <c r="AW197" s="45" t="s">
        <v>106</v>
      </c>
      <c r="AX197" s="45" t="s">
        <v>106</v>
      </c>
      <c r="AY197" s="46" t="s">
        <v>106</v>
      </c>
      <c r="AZ197" s="47" t="s">
        <v>106</v>
      </c>
      <c r="BA197" s="172"/>
      <c r="BB197" s="173"/>
      <c r="BC197" s="174"/>
    </row>
    <row r="198" spans="38:55" ht="21" customHeight="1" thickBot="1">
      <c r="AL198" s="179"/>
      <c r="AM198" s="169" t="s">
        <v>103</v>
      </c>
      <c r="AN198" s="170"/>
      <c r="AO198" s="171"/>
      <c r="AP198" s="40" t="s">
        <v>104</v>
      </c>
      <c r="AQ198" s="41"/>
      <c r="AR198" s="41"/>
      <c r="AS198" s="41"/>
      <c r="AT198" s="41"/>
      <c r="AU198" s="41"/>
      <c r="AV198" s="41"/>
      <c r="AW198" s="41"/>
      <c r="AX198" s="41"/>
      <c r="AY198" s="42"/>
      <c r="AZ198" s="43" t="s">
        <v>105</v>
      </c>
      <c r="BA198" s="175"/>
      <c r="BB198" s="176"/>
      <c r="BC198" s="177"/>
    </row>
    <row r="199" spans="38:55" ht="21" customHeight="1" thickTop="1">
      <c r="AL199" s="178">
        <v>13</v>
      </c>
      <c r="AM199" s="166">
        <f>B16</f>
        <v>0</v>
      </c>
      <c r="AN199" s="167"/>
      <c r="AO199" s="168"/>
      <c r="AP199" s="44" t="s">
        <v>102</v>
      </c>
      <c r="AQ199" s="45" t="s">
        <v>106</v>
      </c>
      <c r="AR199" s="45" t="s">
        <v>106</v>
      </c>
      <c r="AS199" s="45" t="s">
        <v>106</v>
      </c>
      <c r="AT199" s="45" t="s">
        <v>106</v>
      </c>
      <c r="AU199" s="45" t="s">
        <v>106</v>
      </c>
      <c r="AV199" s="45" t="s">
        <v>106</v>
      </c>
      <c r="AW199" s="45" t="s">
        <v>106</v>
      </c>
      <c r="AX199" s="45" t="s">
        <v>106</v>
      </c>
      <c r="AY199" s="46" t="s">
        <v>106</v>
      </c>
      <c r="AZ199" s="47" t="s">
        <v>106</v>
      </c>
      <c r="BA199" s="172"/>
      <c r="BB199" s="173"/>
      <c r="BC199" s="174"/>
    </row>
    <row r="200" spans="38:55" ht="21" customHeight="1" thickBot="1">
      <c r="AL200" s="179"/>
      <c r="AM200" s="169" t="s">
        <v>103</v>
      </c>
      <c r="AN200" s="170"/>
      <c r="AO200" s="171"/>
      <c r="AP200" s="40" t="s">
        <v>104</v>
      </c>
      <c r="AQ200" s="41"/>
      <c r="AR200" s="41"/>
      <c r="AS200" s="41"/>
      <c r="AT200" s="41"/>
      <c r="AU200" s="41"/>
      <c r="AV200" s="41"/>
      <c r="AW200" s="41"/>
      <c r="AX200" s="41"/>
      <c r="AY200" s="42"/>
      <c r="AZ200" s="43" t="s">
        <v>105</v>
      </c>
      <c r="BA200" s="175"/>
      <c r="BB200" s="176"/>
      <c r="BC200" s="177"/>
    </row>
    <row r="201" spans="38:55" ht="21" customHeight="1" thickTop="1">
      <c r="AL201" s="186">
        <v>14</v>
      </c>
      <c r="AM201" s="183">
        <f>B17</f>
        <v>0</v>
      </c>
      <c r="AN201" s="184"/>
      <c r="AO201" s="185"/>
      <c r="AP201" s="36" t="s">
        <v>102</v>
      </c>
      <c r="AQ201" s="37" t="s">
        <v>106</v>
      </c>
      <c r="AR201" s="37" t="s">
        <v>106</v>
      </c>
      <c r="AS201" s="37" t="s">
        <v>106</v>
      </c>
      <c r="AT201" s="37" t="s">
        <v>106</v>
      </c>
      <c r="AU201" s="37" t="s">
        <v>106</v>
      </c>
      <c r="AV201" s="37" t="s">
        <v>106</v>
      </c>
      <c r="AW201" s="37" t="s">
        <v>106</v>
      </c>
      <c r="AX201" s="37" t="s">
        <v>106</v>
      </c>
      <c r="AY201" s="38" t="s">
        <v>106</v>
      </c>
      <c r="AZ201" s="39" t="s">
        <v>106</v>
      </c>
      <c r="BA201" s="232"/>
      <c r="BB201" s="233"/>
      <c r="BC201" s="234"/>
    </row>
    <row r="202" spans="38:55" ht="21" customHeight="1" thickBot="1">
      <c r="AL202" s="179"/>
      <c r="AM202" s="169" t="s">
        <v>103</v>
      </c>
      <c r="AN202" s="170"/>
      <c r="AO202" s="171"/>
      <c r="AP202" s="40" t="s">
        <v>104</v>
      </c>
      <c r="AQ202" s="41"/>
      <c r="AR202" s="41"/>
      <c r="AS202" s="41"/>
      <c r="AT202" s="41"/>
      <c r="AU202" s="41"/>
      <c r="AV202" s="41"/>
      <c r="AW202" s="41"/>
      <c r="AX202" s="41"/>
      <c r="AY202" s="42"/>
      <c r="AZ202" s="43" t="s">
        <v>105</v>
      </c>
      <c r="BA202" s="175"/>
      <c r="BB202" s="176"/>
      <c r="BC202" s="177"/>
    </row>
    <row r="203" spans="38:55" ht="21" customHeight="1" thickTop="1">
      <c r="AL203" s="178">
        <v>15</v>
      </c>
      <c r="AM203" s="166">
        <f>B18</f>
        <v>0</v>
      </c>
      <c r="AN203" s="167"/>
      <c r="AO203" s="168"/>
      <c r="AP203" s="44" t="s">
        <v>102</v>
      </c>
      <c r="AQ203" s="45" t="s">
        <v>106</v>
      </c>
      <c r="AR203" s="45" t="s">
        <v>106</v>
      </c>
      <c r="AS203" s="45" t="s">
        <v>106</v>
      </c>
      <c r="AT203" s="45" t="s">
        <v>106</v>
      </c>
      <c r="AU203" s="45" t="s">
        <v>106</v>
      </c>
      <c r="AV203" s="45" t="s">
        <v>106</v>
      </c>
      <c r="AW203" s="45" t="s">
        <v>106</v>
      </c>
      <c r="AX203" s="45" t="s">
        <v>106</v>
      </c>
      <c r="AY203" s="46" t="s">
        <v>106</v>
      </c>
      <c r="AZ203" s="47" t="s">
        <v>106</v>
      </c>
      <c r="BA203" s="172"/>
      <c r="BB203" s="173"/>
      <c r="BC203" s="174"/>
    </row>
    <row r="204" spans="38:55" ht="21" customHeight="1" thickBot="1">
      <c r="AL204" s="179"/>
      <c r="AM204" s="169" t="s">
        <v>103</v>
      </c>
      <c r="AN204" s="170"/>
      <c r="AO204" s="171"/>
      <c r="AP204" s="40" t="s">
        <v>104</v>
      </c>
      <c r="AQ204" s="41"/>
      <c r="AR204" s="41"/>
      <c r="AS204" s="41"/>
      <c r="AT204" s="41"/>
      <c r="AU204" s="41"/>
      <c r="AV204" s="41"/>
      <c r="AW204" s="41"/>
      <c r="AX204" s="41"/>
      <c r="AY204" s="42"/>
      <c r="AZ204" s="43" t="s">
        <v>105</v>
      </c>
      <c r="BA204" s="175"/>
      <c r="BB204" s="176"/>
      <c r="BC204" s="177"/>
    </row>
    <row r="205" spans="38:55" ht="21" customHeight="1" thickTop="1">
      <c r="AL205" s="178">
        <v>16</v>
      </c>
      <c r="AM205" s="183">
        <f>B19</f>
        <v>0</v>
      </c>
      <c r="AN205" s="194"/>
      <c r="AO205" s="195"/>
      <c r="AP205" s="44" t="s">
        <v>102</v>
      </c>
      <c r="AQ205" s="45" t="s">
        <v>106</v>
      </c>
      <c r="AR205" s="45" t="s">
        <v>106</v>
      </c>
      <c r="AS205" s="45" t="s">
        <v>106</v>
      </c>
      <c r="AT205" s="45" t="s">
        <v>106</v>
      </c>
      <c r="AU205" s="45" t="s">
        <v>106</v>
      </c>
      <c r="AV205" s="45" t="s">
        <v>106</v>
      </c>
      <c r="AW205" s="45" t="s">
        <v>106</v>
      </c>
      <c r="AX205" s="45" t="s">
        <v>106</v>
      </c>
      <c r="AY205" s="46" t="s">
        <v>106</v>
      </c>
      <c r="AZ205" s="47" t="s">
        <v>106</v>
      </c>
      <c r="BA205" s="172"/>
      <c r="BB205" s="173"/>
      <c r="BC205" s="174"/>
    </row>
    <row r="206" spans="38:55" ht="21" customHeight="1" thickBot="1">
      <c r="AL206" s="179"/>
      <c r="AM206" s="169" t="s">
        <v>103</v>
      </c>
      <c r="AN206" s="170"/>
      <c r="AO206" s="171"/>
      <c r="AP206" s="40" t="s">
        <v>104</v>
      </c>
      <c r="AQ206" s="41"/>
      <c r="AR206" s="41"/>
      <c r="AS206" s="41"/>
      <c r="AT206" s="41"/>
      <c r="AU206" s="41"/>
      <c r="AV206" s="41"/>
      <c r="AW206" s="41"/>
      <c r="AX206" s="41"/>
      <c r="AY206" s="42"/>
      <c r="AZ206" s="43" t="s">
        <v>105</v>
      </c>
      <c r="BA206" s="175"/>
      <c r="BB206" s="176"/>
      <c r="BC206" s="177"/>
    </row>
    <row r="207" spans="38:55" ht="23.25" customHeight="1" thickTop="1">
      <c r="AL207" s="178">
        <v>17</v>
      </c>
      <c r="AM207" s="166">
        <f>B21</f>
        <v>0</v>
      </c>
      <c r="AN207" s="167"/>
      <c r="AO207" s="168"/>
      <c r="AP207" s="44" t="s">
        <v>102</v>
      </c>
      <c r="AQ207" s="45" t="s">
        <v>106</v>
      </c>
      <c r="AR207" s="45" t="s">
        <v>106</v>
      </c>
      <c r="AS207" s="45" t="s">
        <v>106</v>
      </c>
      <c r="AT207" s="45" t="s">
        <v>106</v>
      </c>
      <c r="AU207" s="45" t="s">
        <v>106</v>
      </c>
      <c r="AV207" s="45" t="s">
        <v>106</v>
      </c>
      <c r="AW207" s="45" t="s">
        <v>106</v>
      </c>
      <c r="AX207" s="45" t="s">
        <v>106</v>
      </c>
      <c r="AY207" s="46" t="s">
        <v>106</v>
      </c>
      <c r="AZ207" s="47" t="s">
        <v>106</v>
      </c>
      <c r="BA207" s="172"/>
      <c r="BB207" s="173"/>
      <c r="BC207" s="174"/>
    </row>
    <row r="208" spans="38:55" ht="23.25" customHeight="1" thickBot="1">
      <c r="AL208" s="179"/>
      <c r="AM208" s="169" t="s">
        <v>103</v>
      </c>
      <c r="AN208" s="170"/>
      <c r="AO208" s="171"/>
      <c r="AP208" s="40" t="s">
        <v>104</v>
      </c>
      <c r="AQ208" s="41"/>
      <c r="AR208" s="41"/>
      <c r="AS208" s="41"/>
      <c r="AT208" s="41"/>
      <c r="AU208" s="41"/>
      <c r="AV208" s="41"/>
      <c r="AW208" s="41"/>
      <c r="AX208" s="41"/>
      <c r="AY208" s="42"/>
      <c r="AZ208" s="43" t="s">
        <v>105</v>
      </c>
      <c r="BA208" s="175"/>
      <c r="BB208" s="176"/>
      <c r="BC208" s="177"/>
    </row>
    <row r="209" spans="38:55" ht="23.25" customHeight="1" thickTop="1"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</row>
    <row r="210" spans="38:55" ht="23.25" customHeight="1"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</row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  <row r="216" spans="38:55" ht="23.25" customHeight="1"/>
  </sheetData>
  <mergeCells count="218">
    <mergeCell ref="S16:T16"/>
    <mergeCell ref="S17:T17"/>
    <mergeCell ref="S18:T18"/>
    <mergeCell ref="S19:T19"/>
    <mergeCell ref="S20:T20"/>
    <mergeCell ref="AL201:AL202"/>
    <mergeCell ref="BA201:BC202"/>
    <mergeCell ref="AL203:AL204"/>
    <mergeCell ref="BA203:BC204"/>
    <mergeCell ref="AM201:AO201"/>
    <mergeCell ref="AM202:AO202"/>
    <mergeCell ref="AM203:AO203"/>
    <mergeCell ref="R31:S31"/>
    <mergeCell ref="R32:S32"/>
    <mergeCell ref="R33:S33"/>
    <mergeCell ref="R34:S34"/>
    <mergeCell ref="R35:S35"/>
    <mergeCell ref="R36:S36"/>
    <mergeCell ref="R40:S40"/>
    <mergeCell ref="AM176:AO176"/>
    <mergeCell ref="AM177:AO177"/>
    <mergeCell ref="AM178:AO178"/>
    <mergeCell ref="AM179:AO179"/>
    <mergeCell ref="BA175:BC176"/>
    <mergeCell ref="AL205:AL206"/>
    <mergeCell ref="BA205:BC206"/>
    <mergeCell ref="AM206:AO206"/>
    <mergeCell ref="AL207:AL208"/>
    <mergeCell ref="AM207:AO207"/>
    <mergeCell ref="BA207:BC208"/>
    <mergeCell ref="AM208:AO208"/>
    <mergeCell ref="AM204:AO204"/>
    <mergeCell ref="AM205:AO205"/>
    <mergeCell ref="S4:T4"/>
    <mergeCell ref="U4:V4"/>
    <mergeCell ref="L5:O5"/>
    <mergeCell ref="P5:Q5"/>
    <mergeCell ref="S5:T5"/>
    <mergeCell ref="U5:V5"/>
    <mergeCell ref="A1:H1"/>
    <mergeCell ref="F3:G3"/>
    <mergeCell ref="J3:K3"/>
    <mergeCell ref="L3:O3"/>
    <mergeCell ref="P3:Q3"/>
    <mergeCell ref="L4:O4"/>
    <mergeCell ref="P4:Q4"/>
    <mergeCell ref="L8:O8"/>
    <mergeCell ref="P8:Q8"/>
    <mergeCell ref="U8:V8"/>
    <mergeCell ref="L9:O9"/>
    <mergeCell ref="P9:Q9"/>
    <mergeCell ref="U9:V9"/>
    <mergeCell ref="L6:O6"/>
    <mergeCell ref="P6:Q6"/>
    <mergeCell ref="U6:V6"/>
    <mergeCell ref="L7:O7"/>
    <mergeCell ref="P7:Q7"/>
    <mergeCell ref="U7:V7"/>
    <mergeCell ref="S6:T6"/>
    <mergeCell ref="S8:T8"/>
    <mergeCell ref="S7:T7"/>
    <mergeCell ref="S9:T9"/>
    <mergeCell ref="L13:O13"/>
    <mergeCell ref="P13:Q13"/>
    <mergeCell ref="L14:O14"/>
    <mergeCell ref="P14:Q14"/>
    <mergeCell ref="L15:O15"/>
    <mergeCell ref="L10:O10"/>
    <mergeCell ref="P10:Q10"/>
    <mergeCell ref="U10:V10"/>
    <mergeCell ref="L11:O11"/>
    <mergeCell ref="P11:Q11"/>
    <mergeCell ref="L12:O12"/>
    <mergeCell ref="P12:Q12"/>
    <mergeCell ref="P15:Q15"/>
    <mergeCell ref="S10:T10"/>
    <mergeCell ref="S11:T11"/>
    <mergeCell ref="S12:T12"/>
    <mergeCell ref="S13:T13"/>
    <mergeCell ref="S14:T14"/>
    <mergeCell ref="S15:T15"/>
    <mergeCell ref="L19:O19"/>
    <mergeCell ref="P19:Q19"/>
    <mergeCell ref="L20:O20"/>
    <mergeCell ref="P20:Q20"/>
    <mergeCell ref="L21:O21"/>
    <mergeCell ref="P21:Q21"/>
    <mergeCell ref="L16:O16"/>
    <mergeCell ref="P16:Q16"/>
    <mergeCell ref="L17:O17"/>
    <mergeCell ref="P17:Q17"/>
    <mergeCell ref="L18:O18"/>
    <mergeCell ref="P18:Q18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A28:B28"/>
    <mergeCell ref="C28:D28"/>
    <mergeCell ref="S28:T28"/>
    <mergeCell ref="L29:P29"/>
    <mergeCell ref="R29:S29"/>
    <mergeCell ref="R30:S30"/>
    <mergeCell ref="R37:S37"/>
    <mergeCell ref="R38:S38"/>
    <mergeCell ref="R39:S39"/>
    <mergeCell ref="A144:H144"/>
    <mergeCell ref="F146:G146"/>
    <mergeCell ref="J146:K146"/>
    <mergeCell ref="L146:N146"/>
    <mergeCell ref="O146:P146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62:N162"/>
    <mergeCell ref="O162:P162"/>
    <mergeCell ref="L159:N159"/>
    <mergeCell ref="O159:P159"/>
    <mergeCell ref="L160:N160"/>
    <mergeCell ref="O160:P160"/>
    <mergeCell ref="L161:N161"/>
    <mergeCell ref="O161:P161"/>
    <mergeCell ref="L163:N163"/>
    <mergeCell ref="O163:P163"/>
    <mergeCell ref="A166:B166"/>
    <mergeCell ref="C166:D166"/>
    <mergeCell ref="A167:B167"/>
    <mergeCell ref="C167:D167"/>
    <mergeCell ref="A168:B168"/>
    <mergeCell ref="C168:D168"/>
    <mergeCell ref="A169:B169"/>
    <mergeCell ref="C169:D169"/>
    <mergeCell ref="L170:P170"/>
    <mergeCell ref="L164:N164"/>
    <mergeCell ref="O164:P164"/>
    <mergeCell ref="AM174:AO174"/>
    <mergeCell ref="AM175:AO175"/>
    <mergeCell ref="L171:P171"/>
    <mergeCell ref="AL171:BC172"/>
    <mergeCell ref="AL173:AR173"/>
    <mergeCell ref="BA174:BC174"/>
    <mergeCell ref="AL175:AL176"/>
    <mergeCell ref="AL177:AL178"/>
    <mergeCell ref="BA177:BC178"/>
    <mergeCell ref="AL179:AL180"/>
    <mergeCell ref="BA179:BC180"/>
    <mergeCell ref="AL181:AL182"/>
    <mergeCell ref="BA181:BC182"/>
    <mergeCell ref="AL183:AL184"/>
    <mergeCell ref="AM188:AO188"/>
    <mergeCell ref="AM189:AO189"/>
    <mergeCell ref="AM180:AO180"/>
    <mergeCell ref="AM181:AO181"/>
    <mergeCell ref="AM182:AO182"/>
    <mergeCell ref="AM183:AO183"/>
    <mergeCell ref="AM190:AO190"/>
    <mergeCell ref="AM191:AO191"/>
    <mergeCell ref="AM184:AO184"/>
    <mergeCell ref="AM185:AO185"/>
    <mergeCell ref="AM186:AO186"/>
    <mergeCell ref="AM187:AO187"/>
    <mergeCell ref="BA183:BC184"/>
    <mergeCell ref="AL185:AL186"/>
    <mergeCell ref="BA185:BC186"/>
    <mergeCell ref="AL187:AL188"/>
    <mergeCell ref="BA187:BC188"/>
    <mergeCell ref="AL189:AL190"/>
    <mergeCell ref="BA189:BC190"/>
    <mergeCell ref="AL191:AL192"/>
    <mergeCell ref="AM199:AO199"/>
    <mergeCell ref="AM192:AO192"/>
    <mergeCell ref="AM193:AO193"/>
    <mergeCell ref="AM194:AO194"/>
    <mergeCell ref="AM195:AO195"/>
    <mergeCell ref="BA191:BC192"/>
    <mergeCell ref="AL193:AL194"/>
    <mergeCell ref="BA193:BC194"/>
    <mergeCell ref="AL195:AL196"/>
    <mergeCell ref="BA195:BC196"/>
    <mergeCell ref="AL197:AL198"/>
    <mergeCell ref="BA197:BC198"/>
    <mergeCell ref="AL199:AL200"/>
    <mergeCell ref="BA199:BC200"/>
    <mergeCell ref="AM200:AO200"/>
    <mergeCell ref="AM196:AO196"/>
    <mergeCell ref="AM197:AO197"/>
    <mergeCell ref="AM198:AO198"/>
  </mergeCells>
  <phoneticPr fontId="3"/>
  <dataValidations count="8">
    <dataValidation type="list" allowBlank="1" showInputMessage="1" showErrorMessage="1" sqref="Q25 Q28">
      <formula1>$X$4:$X$16</formula1>
    </dataValidation>
    <dataValidation type="list" allowBlank="1" showInputMessage="1" showErrorMessage="1" sqref="G26">
      <formula1>$X$4:$X$15</formula1>
    </dataValidation>
    <dataValidation type="list" allowBlank="1" showInputMessage="1" showErrorMessage="1" sqref="H26:Q27 G27">
      <formula1>$X$4:$X$17</formula1>
    </dataValidation>
    <dataValidation type="list" allowBlank="1" showInputMessage="1" showErrorMessage="1" sqref="C147:C164 C4:C23">
      <formula1>"  ,送,迎,送迎,無,"</formula1>
    </dataValidation>
    <dataValidation type="list" allowBlank="1" showInputMessage="1" showErrorMessage="1" sqref="J147:K164 F147:G164">
      <formula1>$X$4:$X$12</formula1>
    </dataValidation>
    <dataValidation type="list" allowBlank="1" showInputMessage="1" showErrorMessage="1" sqref="G25:P25 G28:P28">
      <formula1>$X$4:$X$16</formula1>
    </dataValidation>
    <dataValidation type="list" allowBlank="1" showInputMessage="1" showErrorMessage="1" sqref="B4:B23">
      <formula1>$I$42:$I$86</formula1>
    </dataValidation>
    <dataValidation type="list" allowBlank="1" showInputMessage="1" showErrorMessage="1" sqref="F4:G23 J4:K23">
      <formula1>$W$4:$W$30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7" sqref="K17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291</v>
      </c>
      <c r="Q1" s="10" t="s">
        <v>202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0.66319444444444442</v>
      </c>
      <c r="F4" s="16" t="s">
        <v>90</v>
      </c>
      <c r="G4" s="16" t="s">
        <v>232</v>
      </c>
      <c r="H4" s="15">
        <v>0.71527777777777779</v>
      </c>
      <c r="I4" s="15">
        <v>0.72222222222222221</v>
      </c>
      <c r="J4" s="16" t="s">
        <v>161</v>
      </c>
      <c r="K4" s="16" t="s">
        <v>15</v>
      </c>
      <c r="L4" s="227" t="s">
        <v>292</v>
      </c>
      <c r="M4" s="227"/>
      <c r="N4" s="227"/>
      <c r="O4" s="227"/>
      <c r="P4" s="228"/>
      <c r="Q4" s="229"/>
      <c r="S4" s="106" t="s">
        <v>293</v>
      </c>
      <c r="T4" s="107"/>
      <c r="U4" s="218"/>
      <c r="V4" s="218"/>
      <c r="W4" s="108" t="s">
        <v>11</v>
      </c>
      <c r="X4" s="108" t="s">
        <v>11</v>
      </c>
    </row>
    <row r="5" spans="1:25" ht="30.95" customHeight="1">
      <c r="A5" s="17">
        <v>2</v>
      </c>
      <c r="B5" s="12" t="s">
        <v>45</v>
      </c>
      <c r="C5" s="13" t="s">
        <v>160</v>
      </c>
      <c r="D5" s="18">
        <v>0.63541666666666663</v>
      </c>
      <c r="E5" s="14">
        <v>0.66319444444444442</v>
      </c>
      <c r="F5" s="16" t="s">
        <v>90</v>
      </c>
      <c r="G5" s="16" t="s">
        <v>232</v>
      </c>
      <c r="H5" s="15">
        <v>0.72222222222222221</v>
      </c>
      <c r="I5" s="15">
        <v>0.75347222222222221</v>
      </c>
      <c r="J5" s="16" t="s">
        <v>130</v>
      </c>
      <c r="K5" s="16" t="s">
        <v>162</v>
      </c>
      <c r="L5" s="227" t="s">
        <v>292</v>
      </c>
      <c r="M5" s="227"/>
      <c r="N5" s="227"/>
      <c r="O5" s="227"/>
      <c r="P5" s="225"/>
      <c r="Q5" s="226"/>
      <c r="S5" s="106" t="s">
        <v>293</v>
      </c>
      <c r="T5" s="107"/>
      <c r="U5" s="218"/>
      <c r="V5" s="218"/>
      <c r="W5" s="108" t="s">
        <v>12</v>
      </c>
      <c r="X5" s="7" t="s">
        <v>90</v>
      </c>
    </row>
    <row r="6" spans="1:25" ht="30.95" customHeight="1">
      <c r="A6" s="11">
        <v>3</v>
      </c>
      <c r="B6" s="12" t="s">
        <v>62</v>
      </c>
      <c r="C6" s="13" t="s">
        <v>199</v>
      </c>
      <c r="D6" s="18">
        <v>0.62847222222222221</v>
      </c>
      <c r="E6" s="14">
        <v>0.64583333333333337</v>
      </c>
      <c r="F6" s="16" t="s">
        <v>15</v>
      </c>
      <c r="G6" s="16" t="s">
        <v>133</v>
      </c>
      <c r="H6" s="15">
        <v>0.71527777777777779</v>
      </c>
      <c r="I6" s="15">
        <v>0.73263888888888884</v>
      </c>
      <c r="J6" s="16" t="s">
        <v>12</v>
      </c>
      <c r="K6" s="16" t="s">
        <v>163</v>
      </c>
      <c r="L6" s="227" t="s">
        <v>292</v>
      </c>
      <c r="M6" s="227"/>
      <c r="N6" s="227"/>
      <c r="O6" s="227"/>
      <c r="P6" s="225" t="s">
        <v>327</v>
      </c>
      <c r="Q6" s="226"/>
      <c r="S6" s="106" t="s">
        <v>281</v>
      </c>
      <c r="T6" s="107"/>
      <c r="U6" s="218"/>
      <c r="V6" s="218"/>
      <c r="W6" s="108" t="s">
        <v>90</v>
      </c>
      <c r="X6" s="108" t="s">
        <v>15</v>
      </c>
    </row>
    <row r="7" spans="1:25" ht="30.95" customHeight="1">
      <c r="A7" s="17">
        <v>4</v>
      </c>
      <c r="B7" s="12" t="s">
        <v>68</v>
      </c>
      <c r="C7" s="13" t="s">
        <v>160</v>
      </c>
      <c r="D7" s="18">
        <v>0.59027777777777779</v>
      </c>
      <c r="E7" s="14">
        <v>0.66319444444444442</v>
      </c>
      <c r="F7" s="16" t="s">
        <v>18</v>
      </c>
      <c r="G7" s="16" t="s">
        <v>144</v>
      </c>
      <c r="H7" s="15">
        <v>0.71527777777777779</v>
      </c>
      <c r="I7" s="15">
        <v>0.72916666666666663</v>
      </c>
      <c r="J7" s="16" t="s">
        <v>161</v>
      </c>
      <c r="K7" s="16" t="s">
        <v>15</v>
      </c>
      <c r="L7" s="227" t="s">
        <v>292</v>
      </c>
      <c r="M7" s="227"/>
      <c r="N7" s="227"/>
      <c r="O7" s="227"/>
      <c r="P7" s="225"/>
      <c r="Q7" s="226"/>
      <c r="S7" s="106" t="s">
        <v>294</v>
      </c>
      <c r="T7" s="107"/>
      <c r="U7" s="218"/>
      <c r="V7" s="218"/>
      <c r="W7" s="108" t="s">
        <v>15</v>
      </c>
      <c r="X7" s="108" t="s">
        <v>130</v>
      </c>
    </row>
    <row r="8" spans="1:25" ht="30.95" customHeight="1">
      <c r="A8" s="11">
        <v>5</v>
      </c>
      <c r="B8" s="12" t="s">
        <v>89</v>
      </c>
      <c r="C8" s="13" t="s">
        <v>160</v>
      </c>
      <c r="D8" s="18">
        <v>0.61111111111111105</v>
      </c>
      <c r="E8" s="14">
        <v>0.66319444444444442</v>
      </c>
      <c r="F8" s="16" t="s">
        <v>90</v>
      </c>
      <c r="G8" s="16" t="s">
        <v>232</v>
      </c>
      <c r="H8" s="15">
        <v>0.71527777777777779</v>
      </c>
      <c r="I8" s="15">
        <v>0.74305555555555547</v>
      </c>
      <c r="J8" s="16" t="s">
        <v>140</v>
      </c>
      <c r="K8" s="16" t="s">
        <v>231</v>
      </c>
      <c r="L8" s="227" t="s">
        <v>292</v>
      </c>
      <c r="M8" s="227"/>
      <c r="N8" s="227"/>
      <c r="O8" s="227"/>
      <c r="P8" s="225"/>
      <c r="Q8" s="226"/>
      <c r="S8" s="106" t="s">
        <v>295</v>
      </c>
      <c r="T8" s="107"/>
      <c r="U8" s="218"/>
      <c r="V8" s="218"/>
      <c r="W8" s="108" t="s">
        <v>29</v>
      </c>
      <c r="X8" s="7" t="s">
        <v>144</v>
      </c>
    </row>
    <row r="9" spans="1:25" ht="30.95" customHeight="1">
      <c r="A9" s="17">
        <v>6</v>
      </c>
      <c r="B9" s="12" t="s">
        <v>83</v>
      </c>
      <c r="C9" s="13" t="s">
        <v>160</v>
      </c>
      <c r="D9" s="14">
        <v>0.56944444444444442</v>
      </c>
      <c r="E9" s="14">
        <v>0.58680555555555558</v>
      </c>
      <c r="F9" s="16" t="s">
        <v>90</v>
      </c>
      <c r="G9" s="16" t="s">
        <v>232</v>
      </c>
      <c r="H9" s="15">
        <v>0.72222222222222221</v>
      </c>
      <c r="I9" s="15">
        <v>0.76041666666666663</v>
      </c>
      <c r="J9" s="16" t="s">
        <v>130</v>
      </c>
      <c r="K9" s="16" t="s">
        <v>162</v>
      </c>
      <c r="L9" s="227" t="s">
        <v>292</v>
      </c>
      <c r="M9" s="227"/>
      <c r="N9" s="227"/>
      <c r="O9" s="227"/>
      <c r="P9" s="225"/>
      <c r="Q9" s="226"/>
      <c r="S9" s="106" t="s">
        <v>222</v>
      </c>
      <c r="T9" s="107"/>
      <c r="U9" s="219"/>
      <c r="V9" s="219"/>
      <c r="W9" s="25" t="s">
        <v>94</v>
      </c>
      <c r="X9" s="108" t="s">
        <v>13</v>
      </c>
    </row>
    <row r="10" spans="1:25" ht="30.95" customHeight="1">
      <c r="A10" s="11">
        <v>7</v>
      </c>
      <c r="B10" s="12" t="s">
        <v>84</v>
      </c>
      <c r="C10" s="13" t="s">
        <v>160</v>
      </c>
      <c r="D10" s="14">
        <v>0.63888888888888895</v>
      </c>
      <c r="E10" s="14">
        <v>0.66319444444444442</v>
      </c>
      <c r="F10" s="16" t="s">
        <v>18</v>
      </c>
      <c r="G10" s="16" t="s">
        <v>144</v>
      </c>
      <c r="H10" s="15">
        <v>0.71875</v>
      </c>
      <c r="I10" s="15">
        <v>0.73611111111111116</v>
      </c>
      <c r="J10" s="16" t="s">
        <v>18</v>
      </c>
      <c r="K10" s="16" t="s">
        <v>144</v>
      </c>
      <c r="L10" s="227" t="s">
        <v>292</v>
      </c>
      <c r="M10" s="227"/>
      <c r="N10" s="227"/>
      <c r="O10" s="227"/>
      <c r="P10" s="225"/>
      <c r="Q10" s="226"/>
      <c r="S10" s="106" t="s">
        <v>296</v>
      </c>
      <c r="T10" s="107"/>
      <c r="U10" s="219"/>
      <c r="V10" s="219"/>
      <c r="W10" s="108" t="s">
        <v>130</v>
      </c>
      <c r="X10" s="108" t="s">
        <v>17</v>
      </c>
    </row>
    <row r="11" spans="1:25" ht="30.95" customHeight="1">
      <c r="A11" s="17">
        <v>8</v>
      </c>
      <c r="B11" s="12" t="s">
        <v>86</v>
      </c>
      <c r="C11" s="13" t="s">
        <v>199</v>
      </c>
      <c r="D11" s="14">
        <v>0.62847222222222221</v>
      </c>
      <c r="E11" s="14">
        <v>0.64583333333333337</v>
      </c>
      <c r="F11" s="16" t="s">
        <v>15</v>
      </c>
      <c r="G11" s="16" t="s">
        <v>133</v>
      </c>
      <c r="H11" s="15">
        <v>0.69791666666666663</v>
      </c>
      <c r="I11" s="15">
        <v>0.70486111111111116</v>
      </c>
      <c r="J11" s="16" t="s">
        <v>161</v>
      </c>
      <c r="K11" s="16"/>
      <c r="L11" s="227" t="s">
        <v>292</v>
      </c>
      <c r="M11" s="227"/>
      <c r="N11" s="227"/>
      <c r="O11" s="227"/>
      <c r="P11" s="225" t="s">
        <v>327</v>
      </c>
      <c r="Q11" s="226"/>
      <c r="S11" s="106" t="s">
        <v>297</v>
      </c>
      <c r="T11" s="10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85</v>
      </c>
      <c r="C12" s="13" t="s">
        <v>160</v>
      </c>
      <c r="D12" s="18">
        <v>0.56944444444444442</v>
      </c>
      <c r="E12" s="14">
        <v>0.58680555555555558</v>
      </c>
      <c r="F12" s="16" t="s">
        <v>90</v>
      </c>
      <c r="G12" s="16" t="s">
        <v>232</v>
      </c>
      <c r="H12" s="15">
        <v>0.71527777777777779</v>
      </c>
      <c r="I12" s="15">
        <v>0.73611111111111116</v>
      </c>
      <c r="J12" s="16" t="s">
        <v>161</v>
      </c>
      <c r="K12" s="16" t="s">
        <v>15</v>
      </c>
      <c r="L12" s="227" t="s">
        <v>292</v>
      </c>
      <c r="M12" s="227"/>
      <c r="N12" s="227"/>
      <c r="O12" s="227"/>
      <c r="P12" s="225"/>
      <c r="Q12" s="226"/>
      <c r="S12" s="106" t="s">
        <v>298</v>
      </c>
      <c r="T12" s="107"/>
      <c r="W12" s="7" t="s">
        <v>140</v>
      </c>
      <c r="X12" s="108" t="s">
        <v>134</v>
      </c>
      <c r="Y12" s="108"/>
    </row>
    <row r="13" spans="1:25" ht="30.75" customHeight="1">
      <c r="A13" s="17">
        <v>10</v>
      </c>
      <c r="B13" s="12" t="s">
        <v>127</v>
      </c>
      <c r="C13" s="13" t="s">
        <v>160</v>
      </c>
      <c r="D13" s="18">
        <v>0.63888888888888895</v>
      </c>
      <c r="E13" s="14">
        <v>0.66319444444444442</v>
      </c>
      <c r="F13" s="16" t="s">
        <v>93</v>
      </c>
      <c r="G13" s="16"/>
      <c r="H13" s="15">
        <v>0.71875</v>
      </c>
      <c r="I13" s="15">
        <v>0.72916666666666663</v>
      </c>
      <c r="J13" s="16" t="s">
        <v>18</v>
      </c>
      <c r="K13" s="16" t="s">
        <v>144</v>
      </c>
      <c r="L13" s="227" t="s">
        <v>292</v>
      </c>
      <c r="M13" s="227"/>
      <c r="N13" s="227"/>
      <c r="O13" s="227"/>
      <c r="P13" s="225"/>
      <c r="Q13" s="226"/>
      <c r="S13" s="106" t="s">
        <v>299</v>
      </c>
      <c r="T13" s="107"/>
      <c r="W13" s="7" t="s">
        <v>143</v>
      </c>
      <c r="X13" s="108" t="s">
        <v>137</v>
      </c>
      <c r="Y13" s="108"/>
    </row>
    <row r="14" spans="1:25" ht="30.95" customHeight="1">
      <c r="A14" s="11">
        <v>11</v>
      </c>
      <c r="B14" s="12" t="s">
        <v>164</v>
      </c>
      <c r="C14" s="13" t="s">
        <v>160</v>
      </c>
      <c r="D14" s="18">
        <v>0.60416666666666663</v>
      </c>
      <c r="E14" s="14">
        <v>0.625</v>
      </c>
      <c r="F14" s="16" t="s">
        <v>130</v>
      </c>
      <c r="G14" s="16" t="s">
        <v>162</v>
      </c>
      <c r="H14" s="15">
        <v>0.71875</v>
      </c>
      <c r="I14" s="15">
        <v>0.74652777777777779</v>
      </c>
      <c r="J14" s="16" t="s">
        <v>18</v>
      </c>
      <c r="K14" s="16" t="s">
        <v>144</v>
      </c>
      <c r="L14" s="227" t="s">
        <v>292</v>
      </c>
      <c r="M14" s="227"/>
      <c r="N14" s="227"/>
      <c r="O14" s="227"/>
      <c r="P14" s="225"/>
      <c r="Q14" s="226"/>
      <c r="R14" s="26"/>
      <c r="S14" s="106" t="s">
        <v>300</v>
      </c>
      <c r="T14" s="107"/>
      <c r="W14" s="7" t="s">
        <v>144</v>
      </c>
      <c r="X14" s="74" t="s">
        <v>138</v>
      </c>
      <c r="Y14" s="108"/>
    </row>
    <row r="15" spans="1:25" ht="30.95" customHeight="1">
      <c r="A15" s="17">
        <v>12</v>
      </c>
      <c r="B15" s="12" t="s">
        <v>166</v>
      </c>
      <c r="C15" s="13" t="s">
        <v>160</v>
      </c>
      <c r="D15" s="18">
        <v>0.59722222222222221</v>
      </c>
      <c r="E15" s="14">
        <v>0.625</v>
      </c>
      <c r="F15" s="16" t="s">
        <v>130</v>
      </c>
      <c r="G15" s="16" t="s">
        <v>162</v>
      </c>
      <c r="H15" s="15">
        <v>0.72222222222222221</v>
      </c>
      <c r="I15" s="15">
        <v>0.74305555555555547</v>
      </c>
      <c r="J15" s="16" t="s">
        <v>130</v>
      </c>
      <c r="K15" s="16" t="s">
        <v>162</v>
      </c>
      <c r="L15" s="227" t="s">
        <v>292</v>
      </c>
      <c r="M15" s="227"/>
      <c r="N15" s="227"/>
      <c r="O15" s="227"/>
      <c r="P15" s="225"/>
      <c r="Q15" s="226"/>
      <c r="S15" s="106" t="s">
        <v>286</v>
      </c>
      <c r="T15" s="107"/>
      <c r="W15" s="7" t="s">
        <v>145</v>
      </c>
      <c r="X15" s="74" t="s">
        <v>142</v>
      </c>
      <c r="Y15" s="108"/>
    </row>
    <row r="16" spans="1:25" ht="30.95" customHeight="1">
      <c r="A16" s="11">
        <v>13</v>
      </c>
      <c r="B16" s="12" t="s">
        <v>167</v>
      </c>
      <c r="C16" s="13" t="s">
        <v>160</v>
      </c>
      <c r="D16" s="18">
        <v>0.61111111111111105</v>
      </c>
      <c r="E16" s="14">
        <v>0.62847222222222221</v>
      </c>
      <c r="F16" s="16" t="s">
        <v>12</v>
      </c>
      <c r="G16" s="16" t="s">
        <v>163</v>
      </c>
      <c r="H16" s="15">
        <v>0.71527777777777779</v>
      </c>
      <c r="I16" s="15">
        <v>0.76041666666666663</v>
      </c>
      <c r="J16" s="16" t="s">
        <v>161</v>
      </c>
      <c r="K16" s="16" t="s">
        <v>15</v>
      </c>
      <c r="L16" s="227" t="s">
        <v>292</v>
      </c>
      <c r="M16" s="227"/>
      <c r="N16" s="227"/>
      <c r="O16" s="227"/>
      <c r="P16" s="225"/>
      <c r="Q16" s="226"/>
      <c r="S16" s="230" t="s">
        <v>301</v>
      </c>
      <c r="T16" s="218"/>
      <c r="W16" s="108" t="s">
        <v>14</v>
      </c>
      <c r="X16" s="7" t="s">
        <v>161</v>
      </c>
      <c r="Y16" s="108"/>
    </row>
    <row r="17" spans="1:25" ht="30.95" customHeight="1">
      <c r="A17" s="17">
        <v>14</v>
      </c>
      <c r="B17" s="12" t="s">
        <v>169</v>
      </c>
      <c r="C17" s="13" t="s">
        <v>160</v>
      </c>
      <c r="D17" s="18">
        <v>0.59722222222222221</v>
      </c>
      <c r="E17" s="15">
        <v>0.62847222222222221</v>
      </c>
      <c r="F17" s="16" t="s">
        <v>12</v>
      </c>
      <c r="G17" s="16" t="s">
        <v>163</v>
      </c>
      <c r="H17" s="15">
        <v>0.71527777777777779</v>
      </c>
      <c r="I17" s="15">
        <v>0.75</v>
      </c>
      <c r="J17" s="16" t="s">
        <v>140</v>
      </c>
      <c r="K17" s="16" t="s">
        <v>231</v>
      </c>
      <c r="L17" s="227" t="s">
        <v>292</v>
      </c>
      <c r="M17" s="227"/>
      <c r="N17" s="227"/>
      <c r="O17" s="227"/>
      <c r="P17" s="228"/>
      <c r="Q17" s="229"/>
      <c r="S17" s="230" t="s">
        <v>302</v>
      </c>
      <c r="T17" s="218"/>
      <c r="W17" s="108" t="s">
        <v>13</v>
      </c>
      <c r="X17" s="108" t="s">
        <v>12</v>
      </c>
      <c r="Y17" s="108"/>
    </row>
    <row r="18" spans="1:25" ht="30.95" customHeight="1">
      <c r="A18" s="11">
        <v>15</v>
      </c>
      <c r="B18" s="12" t="s">
        <v>173</v>
      </c>
      <c r="C18" s="13" t="s">
        <v>160</v>
      </c>
      <c r="D18" s="15">
        <v>0.55902777777777779</v>
      </c>
      <c r="E18" s="15">
        <v>0.56944444444444442</v>
      </c>
      <c r="F18" s="16" t="s">
        <v>130</v>
      </c>
      <c r="G18" s="16" t="s">
        <v>162</v>
      </c>
      <c r="H18" s="15">
        <v>0.71527777777777779</v>
      </c>
      <c r="I18" s="15">
        <v>0.74305555555555547</v>
      </c>
      <c r="J18" s="16" t="s">
        <v>161</v>
      </c>
      <c r="K18" s="16" t="s">
        <v>15</v>
      </c>
      <c r="L18" s="227" t="s">
        <v>292</v>
      </c>
      <c r="M18" s="227"/>
      <c r="N18" s="227"/>
      <c r="O18" s="227"/>
      <c r="P18" s="228"/>
      <c r="Q18" s="229"/>
      <c r="S18" s="230" t="s">
        <v>303</v>
      </c>
      <c r="T18" s="218"/>
      <c r="W18" s="108" t="s">
        <v>16</v>
      </c>
      <c r="X18" s="7" t="s">
        <v>163</v>
      </c>
      <c r="Y18" s="10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06"/>
      <c r="T19" s="107"/>
      <c r="W19" s="108" t="s">
        <v>17</v>
      </c>
      <c r="X19" s="7" t="s">
        <v>171</v>
      </c>
      <c r="Y19" s="10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06"/>
      <c r="T20" s="107"/>
      <c r="W20" s="108" t="s">
        <v>18</v>
      </c>
      <c r="X20" s="7" t="s">
        <v>172</v>
      </c>
      <c r="Y20" s="10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07"/>
      <c r="T21" s="107"/>
      <c r="W21" s="108" t="s">
        <v>27</v>
      </c>
      <c r="Y21" s="10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07"/>
      <c r="T22" s="107"/>
      <c r="W22" s="108" t="s">
        <v>28</v>
      </c>
      <c r="Y22" s="10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07"/>
      <c r="T23" s="107"/>
      <c r="W23" s="25" t="s">
        <v>92</v>
      </c>
      <c r="Y23" s="108"/>
    </row>
    <row r="24" spans="1:25" ht="14.25">
      <c r="R24" s="218"/>
      <c r="S24" s="218"/>
      <c r="W24" s="25" t="s">
        <v>93</v>
      </c>
      <c r="Y24" s="108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13</v>
      </c>
      <c r="K25" s="16" t="s">
        <v>163</v>
      </c>
      <c r="L25" s="16" t="s">
        <v>161</v>
      </c>
      <c r="M25" s="16" t="s">
        <v>137</v>
      </c>
      <c r="N25" s="16"/>
      <c r="O25" s="16"/>
      <c r="P25" s="16"/>
      <c r="Q25" s="16"/>
      <c r="S25" s="218"/>
      <c r="T25" s="218"/>
      <c r="W25" s="108" t="s">
        <v>133</v>
      </c>
      <c r="Y25" s="108"/>
    </row>
    <row r="26" spans="1:25" ht="17.25">
      <c r="A26" s="203" t="s">
        <v>21</v>
      </c>
      <c r="B26" s="203"/>
      <c r="C26" s="204">
        <f>COUNTIF(C5:C23,"迎")+COUNTIF(C5:C20,"送迎")</f>
        <v>12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08" t="s">
        <v>124</v>
      </c>
      <c r="X26" s="108"/>
      <c r="Y26" s="108"/>
    </row>
    <row r="27" spans="1:25" ht="17.25">
      <c r="A27" s="203" t="s">
        <v>23</v>
      </c>
      <c r="B27" s="203"/>
      <c r="C27" s="204">
        <f>COUNTIF(C5:C23,"送")+COUNTIF(C5:C20,"送迎")</f>
        <v>14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08"/>
      <c r="Y27" s="108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13</v>
      </c>
      <c r="K28" s="16" t="s">
        <v>163</v>
      </c>
      <c r="L28" s="16" t="s">
        <v>161</v>
      </c>
      <c r="M28" s="16" t="s">
        <v>137</v>
      </c>
      <c r="N28" s="16"/>
      <c r="O28" s="16"/>
      <c r="P28" s="16"/>
      <c r="Q28" s="16"/>
      <c r="S28" s="218"/>
      <c r="T28" s="218"/>
      <c r="W28" s="25" t="s">
        <v>139</v>
      </c>
      <c r="X28" s="108"/>
      <c r="Y28" s="10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08"/>
      <c r="Y29" s="108"/>
    </row>
    <row r="30" spans="1:25" ht="21">
      <c r="F30" s="23"/>
      <c r="G30" s="23"/>
      <c r="R30" s="219"/>
      <c r="S30" s="219"/>
      <c r="W30" s="7" t="s">
        <v>142</v>
      </c>
      <c r="X30" s="108"/>
      <c r="Y30" s="108"/>
    </row>
    <row r="31" spans="1:25" ht="14.25">
      <c r="R31" s="220"/>
      <c r="S31" s="221"/>
      <c r="W31" s="7" t="s">
        <v>161</v>
      </c>
      <c r="X31" s="108"/>
      <c r="Y31" s="108"/>
    </row>
    <row r="32" spans="1:25" ht="14.25">
      <c r="R32" s="220"/>
      <c r="S32" s="221"/>
      <c r="W32" s="7" t="s">
        <v>162</v>
      </c>
      <c r="X32" s="108"/>
      <c r="Y32" s="108"/>
    </row>
    <row r="33" spans="8:25" ht="14.25">
      <c r="R33" s="220"/>
      <c r="S33" s="221"/>
      <c r="W33" s="7" t="s">
        <v>163</v>
      </c>
      <c r="X33" s="108"/>
      <c r="Y33" s="108"/>
    </row>
    <row r="34" spans="8:25" ht="14.25">
      <c r="R34" s="220"/>
      <c r="S34" s="221"/>
      <c r="W34" s="7" t="s">
        <v>171</v>
      </c>
      <c r="X34" s="108"/>
      <c r="Y34" s="108"/>
    </row>
    <row r="35" spans="8:25" ht="14.25">
      <c r="R35" s="220"/>
      <c r="S35" s="221"/>
      <c r="W35" s="7" t="s">
        <v>172</v>
      </c>
      <c r="X35" s="108"/>
      <c r="Y35" s="108"/>
    </row>
    <row r="36" spans="8:25" ht="14.25">
      <c r="R36" s="220"/>
      <c r="S36" s="221"/>
      <c r="X36" s="108"/>
      <c r="Y36" s="108"/>
    </row>
    <row r="37" spans="8:25" ht="14.25">
      <c r="R37" s="220"/>
      <c r="S37" s="221"/>
      <c r="X37" s="108"/>
      <c r="Y37" s="108"/>
    </row>
    <row r="38" spans="8:25" ht="14.25">
      <c r="R38" s="220"/>
      <c r="S38" s="221"/>
      <c r="X38" s="108"/>
    </row>
    <row r="39" spans="8:25" ht="14.25">
      <c r="R39" s="220"/>
      <c r="S39" s="221"/>
      <c r="X39" s="108"/>
    </row>
    <row r="40" spans="8:25" ht="14.25">
      <c r="R40" s="220"/>
      <c r="S40" s="221"/>
      <c r="X40" s="108"/>
    </row>
    <row r="42" spans="8:25" ht="14.25">
      <c r="H42" s="107" t="s">
        <v>30</v>
      </c>
      <c r="I42" s="107" t="s">
        <v>33</v>
      </c>
    </row>
    <row r="43" spans="8:25" ht="14.25">
      <c r="H43" s="107" t="s">
        <v>31</v>
      </c>
      <c r="I43" s="110" t="s">
        <v>37</v>
      </c>
    </row>
    <row r="44" spans="8:25" ht="14.25">
      <c r="H44" s="107" t="s">
        <v>32</v>
      </c>
      <c r="I44" s="110" t="s">
        <v>44</v>
      </c>
    </row>
    <row r="45" spans="8:25" ht="14.25">
      <c r="H45" s="107" t="s">
        <v>33</v>
      </c>
      <c r="I45" s="110" t="s">
        <v>45</v>
      </c>
    </row>
    <row r="46" spans="8:25" ht="14.25">
      <c r="H46" s="107" t="s">
        <v>34</v>
      </c>
      <c r="I46" s="110" t="s">
        <v>47</v>
      </c>
    </row>
    <row r="47" spans="8:25" ht="14.25">
      <c r="H47" s="107" t="s">
        <v>35</v>
      </c>
      <c r="I47" s="110" t="s">
        <v>48</v>
      </c>
    </row>
    <row r="48" spans="8:25" ht="14.25">
      <c r="H48" s="107" t="s">
        <v>36</v>
      </c>
      <c r="I48" s="24" t="s">
        <v>50</v>
      </c>
    </row>
    <row r="49" spans="8:9" ht="14.25">
      <c r="H49" s="110" t="s">
        <v>37</v>
      </c>
      <c r="I49" s="110" t="s">
        <v>51</v>
      </c>
    </row>
    <row r="50" spans="8:9" ht="14.25">
      <c r="H50" s="110" t="s">
        <v>38</v>
      </c>
      <c r="I50" s="110" t="s">
        <v>52</v>
      </c>
    </row>
    <row r="51" spans="8:9" ht="14.25">
      <c r="H51" s="110" t="s">
        <v>39</v>
      </c>
      <c r="I51" s="110" t="s">
        <v>111</v>
      </c>
    </row>
    <row r="52" spans="8:9" ht="14.25">
      <c r="H52" s="110" t="s">
        <v>40</v>
      </c>
      <c r="I52" s="110" t="s">
        <v>53</v>
      </c>
    </row>
    <row r="53" spans="8:9" ht="14.25">
      <c r="H53" s="110" t="s">
        <v>41</v>
      </c>
      <c r="I53" s="110" t="s">
        <v>55</v>
      </c>
    </row>
    <row r="54" spans="8:9" ht="14.25">
      <c r="H54" s="110" t="s">
        <v>42</v>
      </c>
      <c r="I54" s="110" t="s">
        <v>57</v>
      </c>
    </row>
    <row r="55" spans="8:9" ht="14.25">
      <c r="H55" s="110" t="s">
        <v>43</v>
      </c>
      <c r="I55" s="110" t="s">
        <v>79</v>
      </c>
    </row>
    <row r="56" spans="8:9" ht="14.25">
      <c r="H56" s="110" t="s">
        <v>44</v>
      </c>
      <c r="I56" s="110" t="s">
        <v>58</v>
      </c>
    </row>
    <row r="57" spans="8:9" ht="14.25">
      <c r="H57" s="110" t="s">
        <v>45</v>
      </c>
      <c r="I57" s="110" t="s">
        <v>59</v>
      </c>
    </row>
    <row r="58" spans="8:9" ht="14.25">
      <c r="H58" s="110" t="s">
        <v>46</v>
      </c>
      <c r="I58" s="110" t="s">
        <v>60</v>
      </c>
    </row>
    <row r="59" spans="8:9" ht="14.25">
      <c r="H59" s="110" t="s">
        <v>47</v>
      </c>
      <c r="I59" s="110" t="s">
        <v>61</v>
      </c>
    </row>
    <row r="60" spans="8:9" ht="14.25">
      <c r="H60" s="110" t="s">
        <v>48</v>
      </c>
      <c r="I60" s="110" t="s">
        <v>62</v>
      </c>
    </row>
    <row r="61" spans="8:9" ht="14.25">
      <c r="H61" s="110" t="s">
        <v>49</v>
      </c>
      <c r="I61" s="110" t="s">
        <v>67</v>
      </c>
    </row>
    <row r="62" spans="8:9" ht="14.25">
      <c r="H62" s="24" t="s">
        <v>50</v>
      </c>
      <c r="I62" s="110" t="s">
        <v>68</v>
      </c>
    </row>
    <row r="63" spans="8:9" ht="14.25">
      <c r="H63" s="110" t="s">
        <v>51</v>
      </c>
      <c r="I63" s="107" t="s">
        <v>70</v>
      </c>
    </row>
    <row r="64" spans="8:9" ht="14.25">
      <c r="H64" s="110" t="s">
        <v>52</v>
      </c>
      <c r="I64" s="107" t="s">
        <v>80</v>
      </c>
    </row>
    <row r="65" spans="8:9" ht="14.25">
      <c r="H65" s="110" t="s">
        <v>111</v>
      </c>
      <c r="I65" s="107" t="s">
        <v>74</v>
      </c>
    </row>
    <row r="66" spans="8:9" ht="14.25">
      <c r="H66" s="110" t="s">
        <v>53</v>
      </c>
      <c r="I66" s="107" t="s">
        <v>75</v>
      </c>
    </row>
    <row r="67" spans="8:9" ht="14.25">
      <c r="H67" s="110" t="s">
        <v>54</v>
      </c>
      <c r="I67" s="107" t="s">
        <v>78</v>
      </c>
    </row>
    <row r="68" spans="8:9" ht="14.25">
      <c r="H68" s="110" t="s">
        <v>55</v>
      </c>
      <c r="I68" s="107" t="s">
        <v>77</v>
      </c>
    </row>
    <row r="69" spans="8:9" ht="14.25">
      <c r="H69" s="110" t="s">
        <v>56</v>
      </c>
      <c r="I69" s="107" t="s">
        <v>89</v>
      </c>
    </row>
    <row r="70" spans="8:9" ht="14.25">
      <c r="H70" s="110" t="s">
        <v>57</v>
      </c>
      <c r="I70" s="107" t="s">
        <v>82</v>
      </c>
    </row>
    <row r="71" spans="8:9" ht="14.25">
      <c r="H71" s="110" t="s">
        <v>79</v>
      </c>
      <c r="I71" s="107" t="s">
        <v>83</v>
      </c>
    </row>
    <row r="72" spans="8:9" ht="14.25">
      <c r="H72" s="110" t="s">
        <v>58</v>
      </c>
      <c r="I72" s="107" t="s">
        <v>84</v>
      </c>
    </row>
    <row r="73" spans="8:9" ht="14.25">
      <c r="H73" s="110" t="s">
        <v>59</v>
      </c>
      <c r="I73" s="107" t="s">
        <v>86</v>
      </c>
    </row>
    <row r="74" spans="8:9" ht="14.25">
      <c r="H74" s="110" t="s">
        <v>60</v>
      </c>
      <c r="I74" s="107" t="s">
        <v>88</v>
      </c>
    </row>
    <row r="75" spans="8:9" ht="14.25">
      <c r="H75" s="110" t="s">
        <v>61</v>
      </c>
      <c r="I75" s="107" t="s">
        <v>85</v>
      </c>
    </row>
    <row r="76" spans="8:9" ht="14.25">
      <c r="H76" s="110" t="s">
        <v>62</v>
      </c>
      <c r="I76" s="107" t="s">
        <v>91</v>
      </c>
    </row>
    <row r="77" spans="8:9" ht="14.25">
      <c r="H77" s="110" t="s">
        <v>63</v>
      </c>
      <c r="I77" s="107" t="s">
        <v>127</v>
      </c>
    </row>
    <row r="78" spans="8:9" ht="14.25">
      <c r="H78" s="110" t="s">
        <v>64</v>
      </c>
      <c r="I78" s="107" t="s">
        <v>131</v>
      </c>
    </row>
    <row r="79" spans="8:9" ht="14.25">
      <c r="H79" s="110" t="s">
        <v>65</v>
      </c>
      <c r="I79" s="107" t="s">
        <v>132</v>
      </c>
    </row>
    <row r="80" spans="8:9" ht="14.25">
      <c r="H80" s="110" t="s">
        <v>66</v>
      </c>
      <c r="I80" s="107" t="s">
        <v>135</v>
      </c>
    </row>
    <row r="81" spans="8:9" ht="14.25">
      <c r="H81" s="110" t="s">
        <v>67</v>
      </c>
      <c r="I81" s="107" t="s">
        <v>136</v>
      </c>
    </row>
    <row r="82" spans="8:9" ht="14.25">
      <c r="H82" s="110" t="s">
        <v>68</v>
      </c>
      <c r="I82" s="7" t="s">
        <v>146</v>
      </c>
    </row>
    <row r="83" spans="8:9" ht="14.25">
      <c r="H83" s="107" t="s">
        <v>69</v>
      </c>
      <c r="I83" s="110" t="s">
        <v>65</v>
      </c>
    </row>
    <row r="84" spans="8:9" ht="14.25">
      <c r="H84" s="107" t="s">
        <v>70</v>
      </c>
      <c r="I84" s="107" t="s">
        <v>115</v>
      </c>
    </row>
    <row r="85" spans="8:9" ht="14.25">
      <c r="H85" s="107" t="s">
        <v>80</v>
      </c>
      <c r="I85" s="107" t="s">
        <v>116</v>
      </c>
    </row>
    <row r="86" spans="8:9" ht="14.25">
      <c r="H86" s="107" t="s">
        <v>71</v>
      </c>
      <c r="I86" s="8" t="s">
        <v>149</v>
      </c>
    </row>
    <row r="87" spans="8:9" ht="14.25">
      <c r="H87" s="107" t="s">
        <v>73</v>
      </c>
      <c r="I87" s="7" t="s">
        <v>42</v>
      </c>
    </row>
    <row r="88" spans="8:9" ht="14.25">
      <c r="H88" s="107" t="s">
        <v>74</v>
      </c>
      <c r="I88" s="7" t="s">
        <v>164</v>
      </c>
    </row>
    <row r="89" spans="8:9" ht="14.25">
      <c r="H89" s="107" t="s">
        <v>75</v>
      </c>
      <c r="I89" s="7" t="s">
        <v>165</v>
      </c>
    </row>
    <row r="90" spans="8:9" ht="14.25">
      <c r="H90" s="107" t="s">
        <v>76</v>
      </c>
      <c r="I90" s="7" t="s">
        <v>166</v>
      </c>
    </row>
    <row r="91" spans="8:9" ht="14.25">
      <c r="H91" s="107" t="s">
        <v>81</v>
      </c>
      <c r="I91" s="7" t="s">
        <v>167</v>
      </c>
    </row>
    <row r="92" spans="8:9" ht="14.25">
      <c r="H92" s="107" t="s">
        <v>78</v>
      </c>
      <c r="I92" s="7" t="s">
        <v>168</v>
      </c>
    </row>
    <row r="93" spans="8:9" ht="14.25">
      <c r="H93" s="107" t="s">
        <v>77</v>
      </c>
      <c r="I93" s="7" t="s">
        <v>169</v>
      </c>
    </row>
    <row r="94" spans="8:9" ht="14.25">
      <c r="H94" s="107" t="s">
        <v>89</v>
      </c>
      <c r="I94" s="7" t="s">
        <v>173</v>
      </c>
    </row>
    <row r="95" spans="8:9" ht="14.25">
      <c r="H95" s="107" t="s">
        <v>82</v>
      </c>
    </row>
    <row r="96" spans="8:9" ht="14.25">
      <c r="H96" s="107" t="s">
        <v>83</v>
      </c>
    </row>
    <row r="97" spans="8:8" ht="14.25">
      <c r="H97" s="107" t="s">
        <v>84</v>
      </c>
    </row>
    <row r="98" spans="8:8" ht="14.25">
      <c r="H98" s="107" t="s">
        <v>85</v>
      </c>
    </row>
    <row r="99" spans="8:8" ht="14.25">
      <c r="H99" s="107" t="s">
        <v>86</v>
      </c>
    </row>
    <row r="100" spans="8:8" ht="14.25">
      <c r="H100" s="107" t="s">
        <v>87</v>
      </c>
    </row>
    <row r="101" spans="8:8" ht="14.25">
      <c r="H101" s="107" t="s">
        <v>88</v>
      </c>
    </row>
    <row r="102" spans="8:8" ht="14.25">
      <c r="H102" s="107" t="s">
        <v>91</v>
      </c>
    </row>
    <row r="103" spans="8:8" ht="14.25">
      <c r="H103" s="107" t="s">
        <v>112</v>
      </c>
    </row>
    <row r="104" spans="8:8" ht="14.25">
      <c r="H104" s="107" t="s">
        <v>113</v>
      </c>
    </row>
    <row r="105" spans="8:8" ht="14.25">
      <c r="H105" s="107" t="s">
        <v>114</v>
      </c>
    </row>
    <row r="106" spans="8:8" ht="14.25">
      <c r="H106" s="107" t="s">
        <v>115</v>
      </c>
    </row>
    <row r="107" spans="8:8" ht="14.25">
      <c r="H107" s="107" t="s">
        <v>116</v>
      </c>
    </row>
    <row r="108" spans="8:8" ht="14.25">
      <c r="H108" s="107" t="s">
        <v>117</v>
      </c>
    </row>
    <row r="109" spans="8:8" ht="14.25">
      <c r="H109" s="107" t="s">
        <v>118</v>
      </c>
    </row>
    <row r="110" spans="8:8" ht="14.25">
      <c r="H110" s="107" t="s">
        <v>119</v>
      </c>
    </row>
    <row r="111" spans="8:8" ht="14.25">
      <c r="H111" s="107" t="s">
        <v>120</v>
      </c>
    </row>
    <row r="112" spans="8:8" ht="14.25">
      <c r="H112" s="107" t="s">
        <v>121</v>
      </c>
    </row>
    <row r="113" spans="8:9" ht="14.25">
      <c r="H113" s="107" t="s">
        <v>122</v>
      </c>
    </row>
    <row r="114" spans="8:9" ht="14.25">
      <c r="H114" s="107" t="s">
        <v>123</v>
      </c>
    </row>
    <row r="115" spans="8:9" ht="14.25">
      <c r="I115" s="107"/>
    </row>
    <row r="116" spans="8:9" ht="14.25">
      <c r="I116" s="107"/>
    </row>
    <row r="117" spans="8:9" ht="14.25">
      <c r="I117" s="107"/>
    </row>
    <row r="118" spans="8:9" ht="14.25">
      <c r="I118" s="107"/>
    </row>
    <row r="119" spans="8:9" ht="14.25">
      <c r="I119" s="107"/>
    </row>
    <row r="120" spans="8:9" ht="14.25">
      <c r="H120" s="10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10</v>
      </c>
      <c r="Q144" s="10" t="str">
        <f>Q1</f>
        <v>（木）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6/11（金）上菅田15：15</v>
      </c>
      <c r="M147" s="208"/>
      <c r="N147" s="209"/>
      <c r="O147" s="210" t="str">
        <f>L4</f>
        <v>しっぽとり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菊野　泰星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6/11（金）上菅田15：15</v>
      </c>
      <c r="M148" s="189"/>
      <c r="N148" s="190"/>
      <c r="O148" s="191" t="str">
        <f>L5</f>
        <v>しっぽとり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杉山　悠馬</v>
      </c>
      <c r="C149" s="13" t="str">
        <f t="shared" si="0"/>
        <v>送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6/12（土）自宅10：00</v>
      </c>
      <c r="M149" s="189"/>
      <c r="N149" s="190"/>
      <c r="O149" s="191" t="str">
        <f t="shared" ref="O149:O162" si="3">L6</f>
        <v>しっぽとり</v>
      </c>
      <c r="P149" s="192"/>
      <c r="Q149" s="60" t="str">
        <f t="shared" si="2"/>
        <v>徒歩迎え</v>
      </c>
    </row>
    <row r="150" spans="1:17" ht="35.1" customHeight="1">
      <c r="A150" s="17">
        <v>4</v>
      </c>
      <c r="B150" s="12" t="str">
        <f t="shared" si="0"/>
        <v>越智　翔真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6/11（金）ひの14：10</v>
      </c>
      <c r="M150" s="189"/>
      <c r="N150" s="190"/>
      <c r="O150" s="191" t="str">
        <f t="shared" si="3"/>
        <v>しっぽとり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藤本　昂志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6/12（土）自宅　　　：</v>
      </c>
      <c r="M151" s="189"/>
      <c r="N151" s="190"/>
      <c r="O151" s="191" t="str">
        <f t="shared" si="3"/>
        <v>しっぽとり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伊澤　昴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6/11（金）ひの13：40</v>
      </c>
      <c r="M152" s="189"/>
      <c r="N152" s="190"/>
      <c r="O152" s="191" t="str">
        <f t="shared" si="3"/>
        <v>しっぽとり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齋藤　爽祐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6/11（金）永田台15：20</v>
      </c>
      <c r="M153" s="189"/>
      <c r="N153" s="190"/>
      <c r="O153" s="191" t="str">
        <f t="shared" si="3"/>
        <v>しっぽとり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安藤　圭人</v>
      </c>
      <c r="C154" s="13" t="str">
        <f t="shared" si="0"/>
        <v>送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6/11（金）大岡14：20</v>
      </c>
      <c r="M154" s="189"/>
      <c r="N154" s="190"/>
      <c r="O154" s="191" t="str">
        <f t="shared" si="3"/>
        <v>しっぽとり</v>
      </c>
      <c r="P154" s="192"/>
      <c r="Q154" s="60" t="str">
        <f t="shared" si="2"/>
        <v>徒歩迎え</v>
      </c>
    </row>
    <row r="155" spans="1:17" ht="35.1" customHeight="1">
      <c r="A155" s="11">
        <v>9</v>
      </c>
      <c r="B155" s="12" t="str">
        <f t="shared" si="0"/>
        <v>菊田　由里亜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6/14（月）ひの14：10</v>
      </c>
      <c r="M155" s="189"/>
      <c r="N155" s="190"/>
      <c r="O155" s="191" t="str">
        <f t="shared" si="3"/>
        <v>しっぽとり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北野　世夏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6/17（木）六ツ川西15：15</v>
      </c>
      <c r="M156" s="189"/>
      <c r="N156" s="190"/>
      <c r="O156" s="191" t="str">
        <f t="shared" si="3"/>
        <v>しっぽとり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三上　竜聖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6/14（月）永田台13：30</v>
      </c>
      <c r="M157" s="189"/>
      <c r="N157" s="190"/>
      <c r="O157" s="191" t="str">
        <f>L14</f>
        <v>しっぽとり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河田　凱利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6/11（金）別所14：25</v>
      </c>
      <c r="M158" s="189"/>
      <c r="N158" s="190"/>
      <c r="O158" s="191" t="str">
        <f t="shared" si="3"/>
        <v>しっぽとり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松田　姫花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6/11（金）蒔田中14：40</v>
      </c>
      <c r="M159" s="189"/>
      <c r="N159" s="190"/>
      <c r="O159" s="191" t="str">
        <f t="shared" si="3"/>
        <v>しっぽとり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向　輝汰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6/11（金）永田14：40</v>
      </c>
      <c r="M160" s="189"/>
      <c r="N160" s="190"/>
      <c r="O160" s="191" t="str">
        <f t="shared" si="3"/>
        <v>しっぽとり</v>
      </c>
      <c r="P160" s="192"/>
      <c r="Q160" s="60">
        <f t="shared" si="2"/>
        <v>0</v>
      </c>
    </row>
    <row r="161" spans="1:55" ht="35.1" customHeight="1">
      <c r="A161" s="11">
        <v>15</v>
      </c>
      <c r="B161" s="12" t="str">
        <f t="shared" si="0"/>
        <v>角　涼人</v>
      </c>
      <c r="C161" s="13" t="str">
        <f t="shared" si="0"/>
        <v>送迎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6/15（火）藤の木小14：30</v>
      </c>
      <c r="M161" s="189"/>
      <c r="N161" s="190"/>
      <c r="O161" s="191" t="str">
        <f t="shared" si="3"/>
        <v>しっぽとり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米持</v>
      </c>
      <c r="J164" s="17" t="str">
        <f t="shared" si="4"/>
        <v>柴田</v>
      </c>
      <c r="K164" s="17" t="str">
        <f t="shared" si="4"/>
        <v>深町</v>
      </c>
      <c r="L164" s="17" t="str">
        <f t="shared" si="4"/>
        <v>渡辺ひ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13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15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09"/>
      <c r="AT172" s="109"/>
      <c r="AU172" s="109"/>
      <c r="AV172" s="10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10</v>
      </c>
      <c r="BA172" s="57" t="str">
        <f>Q1</f>
        <v>（木）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菊野　泰星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杉山　悠馬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越智　翔真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藤本　昂志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伊澤　昴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齋藤　爽祐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安藤　圭人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菊田　由里亜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北野　世夏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三上　竜聖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河田　凱利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松田　姫花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向　輝汰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角　涼人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</row>
    <row r="207" spans="38:55" ht="23.25" customHeight="1">
      <c r="AL207" s="109"/>
      <c r="AM207" s="109"/>
      <c r="AN207" s="109"/>
      <c r="AO207" s="109"/>
      <c r="AP207" s="109"/>
      <c r="AQ207" s="109"/>
      <c r="AR207" s="109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</row>
    <row r="208" spans="38:55" ht="23.25" customHeight="1">
      <c r="AL208" s="109"/>
      <c r="AM208" s="109"/>
      <c r="AN208" s="109"/>
      <c r="AO208" s="109"/>
      <c r="AP208" s="109"/>
      <c r="AQ208" s="109"/>
      <c r="AR208" s="109"/>
      <c r="AS208" s="109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</row>
    <row r="209" spans="38:55" ht="23.25" customHeight="1"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4" sqref="K14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304</v>
      </c>
      <c r="Q1" s="10" t="s">
        <v>215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42</v>
      </c>
      <c r="C4" s="13" t="s">
        <v>160</v>
      </c>
      <c r="D4" s="18">
        <v>0.63541666666666663</v>
      </c>
      <c r="E4" s="14">
        <v>0.65625</v>
      </c>
      <c r="F4" s="16" t="s">
        <v>93</v>
      </c>
      <c r="G4" s="16"/>
      <c r="H4" s="15">
        <v>0.71527777777777779</v>
      </c>
      <c r="I4" s="15">
        <v>0.72569444444444453</v>
      </c>
      <c r="J4" s="16" t="s">
        <v>90</v>
      </c>
      <c r="K4" s="16" t="s">
        <v>140</v>
      </c>
      <c r="L4" s="227" t="s">
        <v>305</v>
      </c>
      <c r="M4" s="227"/>
      <c r="N4" s="227"/>
      <c r="O4" s="227"/>
      <c r="P4" s="228"/>
      <c r="Q4" s="229"/>
      <c r="S4" s="106" t="s">
        <v>306</v>
      </c>
      <c r="T4" s="107"/>
      <c r="U4" s="218"/>
      <c r="V4" s="218"/>
      <c r="W4" s="108" t="s">
        <v>11</v>
      </c>
      <c r="X4" s="108" t="s">
        <v>11</v>
      </c>
    </row>
    <row r="5" spans="1:25" ht="30.95" customHeight="1">
      <c r="A5" s="17">
        <v>2</v>
      </c>
      <c r="B5" s="12" t="s">
        <v>45</v>
      </c>
      <c r="C5" s="13" t="s">
        <v>160</v>
      </c>
      <c r="D5" s="18">
        <v>0.63541666666666663</v>
      </c>
      <c r="E5" s="14">
        <v>0.66666666666666663</v>
      </c>
      <c r="F5" s="16" t="s">
        <v>90</v>
      </c>
      <c r="G5" s="16" t="s">
        <v>15</v>
      </c>
      <c r="H5" s="15">
        <v>0.72222222222222221</v>
      </c>
      <c r="I5" s="15">
        <v>0.75694444444444453</v>
      </c>
      <c r="J5" s="16" t="s">
        <v>172</v>
      </c>
      <c r="K5" s="16" t="s">
        <v>15</v>
      </c>
      <c r="L5" s="227" t="s">
        <v>305</v>
      </c>
      <c r="M5" s="227"/>
      <c r="N5" s="227"/>
      <c r="O5" s="227"/>
      <c r="P5" s="225"/>
      <c r="Q5" s="226"/>
      <c r="S5" s="106" t="s">
        <v>307</v>
      </c>
      <c r="T5" s="107"/>
      <c r="U5" s="218"/>
      <c r="V5" s="218"/>
      <c r="W5" s="108" t="s">
        <v>12</v>
      </c>
      <c r="X5" s="7" t="s">
        <v>90</v>
      </c>
    </row>
    <row r="6" spans="1:25" ht="30.95" customHeight="1">
      <c r="A6" s="11">
        <v>3</v>
      </c>
      <c r="B6" s="12" t="s">
        <v>52</v>
      </c>
      <c r="C6" s="13" t="s">
        <v>160</v>
      </c>
      <c r="D6" s="18">
        <v>0.63541666666666663</v>
      </c>
      <c r="E6" s="14">
        <v>0.66666666666666663</v>
      </c>
      <c r="F6" s="16" t="s">
        <v>29</v>
      </c>
      <c r="G6" s="16" t="s">
        <v>171</v>
      </c>
      <c r="H6" s="15">
        <v>0.71875</v>
      </c>
      <c r="I6" s="15">
        <v>0.75347222222222221</v>
      </c>
      <c r="J6" s="16" t="s">
        <v>144</v>
      </c>
      <c r="K6" s="16" t="s">
        <v>231</v>
      </c>
      <c r="L6" s="227" t="s">
        <v>305</v>
      </c>
      <c r="M6" s="227"/>
      <c r="N6" s="227"/>
      <c r="O6" s="227"/>
      <c r="P6" s="225"/>
      <c r="Q6" s="226"/>
      <c r="S6" s="106" t="s">
        <v>306</v>
      </c>
      <c r="T6" s="107"/>
      <c r="U6" s="218"/>
      <c r="V6" s="218"/>
      <c r="W6" s="108" t="s">
        <v>90</v>
      </c>
      <c r="X6" s="108" t="s">
        <v>15</v>
      </c>
    </row>
    <row r="7" spans="1:25" ht="30.95" customHeight="1">
      <c r="A7" s="17">
        <v>4</v>
      </c>
      <c r="B7" s="12" t="s">
        <v>53</v>
      </c>
      <c r="C7" s="13" t="s">
        <v>160</v>
      </c>
      <c r="D7" s="18">
        <v>0.66319444444444442</v>
      </c>
      <c r="E7" s="14">
        <v>0.67013888888888884</v>
      </c>
      <c r="F7" s="16" t="s">
        <v>12</v>
      </c>
      <c r="G7" s="16"/>
      <c r="H7" s="15">
        <v>0.71875</v>
      </c>
      <c r="I7" s="15">
        <v>0.74305555555555547</v>
      </c>
      <c r="J7" s="16" t="s">
        <v>232</v>
      </c>
      <c r="K7" s="16" t="s">
        <v>231</v>
      </c>
      <c r="L7" s="227" t="s">
        <v>305</v>
      </c>
      <c r="M7" s="227"/>
      <c r="N7" s="227"/>
      <c r="O7" s="227"/>
      <c r="P7" s="225"/>
      <c r="Q7" s="226"/>
      <c r="S7" s="106" t="s">
        <v>308</v>
      </c>
      <c r="T7" s="107"/>
      <c r="U7" s="218"/>
      <c r="V7" s="218"/>
      <c r="W7" s="108" t="s">
        <v>15</v>
      </c>
      <c r="X7" s="108" t="s">
        <v>130</v>
      </c>
    </row>
    <row r="8" spans="1:25" ht="30.95" customHeight="1">
      <c r="A8" s="11">
        <v>5</v>
      </c>
      <c r="B8" s="12" t="s">
        <v>60</v>
      </c>
      <c r="C8" s="13" t="s">
        <v>160</v>
      </c>
      <c r="D8" s="18">
        <v>0.63888888888888895</v>
      </c>
      <c r="E8" s="14">
        <v>0.65625</v>
      </c>
      <c r="F8" s="16" t="s">
        <v>12</v>
      </c>
      <c r="G8" s="16" t="s">
        <v>162</v>
      </c>
      <c r="H8" s="15">
        <v>0.72222222222222221</v>
      </c>
      <c r="I8" s="15">
        <v>0.77083333333333337</v>
      </c>
      <c r="J8" s="16" t="s">
        <v>172</v>
      </c>
      <c r="K8" s="16" t="s">
        <v>15</v>
      </c>
      <c r="L8" s="227" t="s">
        <v>305</v>
      </c>
      <c r="M8" s="227"/>
      <c r="N8" s="227"/>
      <c r="O8" s="227"/>
      <c r="P8" s="225"/>
      <c r="Q8" s="226"/>
      <c r="S8" s="106" t="s">
        <v>309</v>
      </c>
      <c r="T8" s="107"/>
      <c r="U8" s="218"/>
      <c r="V8" s="218"/>
      <c r="W8" s="108" t="s">
        <v>29</v>
      </c>
      <c r="X8" s="7" t="s">
        <v>144</v>
      </c>
    </row>
    <row r="9" spans="1:25" ht="30.95" customHeight="1">
      <c r="A9" s="17">
        <v>6</v>
      </c>
      <c r="B9" s="12" t="s">
        <v>61</v>
      </c>
      <c r="C9" s="13" t="s">
        <v>160</v>
      </c>
      <c r="D9" s="14">
        <v>0.56944444444444442</v>
      </c>
      <c r="E9" s="14">
        <v>0.58680555555555558</v>
      </c>
      <c r="F9" s="16" t="s">
        <v>93</v>
      </c>
      <c r="G9" s="16" t="s">
        <v>28</v>
      </c>
      <c r="H9" s="15">
        <v>0.73611111111111116</v>
      </c>
      <c r="I9" s="15">
        <v>0.76041666666666663</v>
      </c>
      <c r="J9" s="16" t="s">
        <v>90</v>
      </c>
      <c r="K9" s="16" t="s">
        <v>140</v>
      </c>
      <c r="L9" s="227" t="s">
        <v>305</v>
      </c>
      <c r="M9" s="227"/>
      <c r="N9" s="227"/>
      <c r="O9" s="227"/>
      <c r="P9" s="225"/>
      <c r="Q9" s="226"/>
      <c r="S9" s="106" t="s">
        <v>310</v>
      </c>
      <c r="T9" s="107"/>
      <c r="U9" s="219"/>
      <c r="V9" s="219"/>
      <c r="W9" s="25" t="s">
        <v>94</v>
      </c>
      <c r="X9" s="108" t="s">
        <v>13</v>
      </c>
    </row>
    <row r="10" spans="1:25" ht="30.95" customHeight="1">
      <c r="A10" s="11">
        <v>7</v>
      </c>
      <c r="B10" s="12" t="s">
        <v>68</v>
      </c>
      <c r="C10" s="13" t="s">
        <v>160</v>
      </c>
      <c r="D10" s="14">
        <v>0.59027777777777779</v>
      </c>
      <c r="E10" s="14">
        <v>0.61111111111111105</v>
      </c>
      <c r="F10" s="16" t="s">
        <v>90</v>
      </c>
      <c r="G10" s="16" t="s">
        <v>15</v>
      </c>
      <c r="H10" s="15">
        <v>0.71527777777777779</v>
      </c>
      <c r="I10" s="15">
        <v>0.75</v>
      </c>
      <c r="J10" s="16" t="s">
        <v>29</v>
      </c>
      <c r="K10" s="16" t="s">
        <v>171</v>
      </c>
      <c r="L10" s="227" t="s">
        <v>305</v>
      </c>
      <c r="M10" s="227"/>
      <c r="N10" s="227"/>
      <c r="O10" s="227"/>
      <c r="P10" s="225"/>
      <c r="Q10" s="226"/>
      <c r="S10" s="106" t="s">
        <v>311</v>
      </c>
      <c r="T10" s="107"/>
      <c r="U10" s="219"/>
      <c r="V10" s="219"/>
      <c r="W10" s="108" t="s">
        <v>130</v>
      </c>
      <c r="X10" s="108" t="s">
        <v>17</v>
      </c>
    </row>
    <row r="11" spans="1:25" ht="30.95" customHeight="1">
      <c r="A11" s="17">
        <v>8</v>
      </c>
      <c r="B11" s="12" t="s">
        <v>82</v>
      </c>
      <c r="C11" s="13" t="s">
        <v>160</v>
      </c>
      <c r="D11" s="14">
        <v>0.64930555555555558</v>
      </c>
      <c r="E11" s="14">
        <v>0.66666666666666663</v>
      </c>
      <c r="F11" s="16" t="s">
        <v>29</v>
      </c>
      <c r="G11" s="16" t="s">
        <v>171</v>
      </c>
      <c r="H11" s="15">
        <v>0.71527777777777779</v>
      </c>
      <c r="I11" s="15">
        <v>0.72222222222222221</v>
      </c>
      <c r="J11" s="16" t="s">
        <v>29</v>
      </c>
      <c r="K11" s="16" t="s">
        <v>171</v>
      </c>
      <c r="L11" s="227" t="s">
        <v>305</v>
      </c>
      <c r="M11" s="227"/>
      <c r="N11" s="227"/>
      <c r="O11" s="227"/>
      <c r="P11" s="225"/>
      <c r="Q11" s="226"/>
      <c r="S11" s="106" t="s">
        <v>312</v>
      </c>
      <c r="T11" s="10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83</v>
      </c>
      <c r="C12" s="13" t="s">
        <v>160</v>
      </c>
      <c r="D12" s="18">
        <v>0.56944444444444442</v>
      </c>
      <c r="E12" s="14">
        <v>0.58680555555555558</v>
      </c>
      <c r="F12" s="16" t="s">
        <v>93</v>
      </c>
      <c r="G12" s="16" t="s">
        <v>28</v>
      </c>
      <c r="H12" s="15">
        <v>0.72222222222222221</v>
      </c>
      <c r="I12" s="15">
        <v>0.75347222222222221</v>
      </c>
      <c r="J12" s="16" t="s">
        <v>172</v>
      </c>
      <c r="K12" s="16" t="s">
        <v>15</v>
      </c>
      <c r="L12" s="227" t="s">
        <v>305</v>
      </c>
      <c r="M12" s="227"/>
      <c r="N12" s="227"/>
      <c r="O12" s="227"/>
      <c r="P12" s="225"/>
      <c r="Q12" s="226"/>
      <c r="S12" s="106" t="s">
        <v>295</v>
      </c>
      <c r="T12" s="107"/>
      <c r="W12" s="7" t="s">
        <v>140</v>
      </c>
      <c r="X12" s="108" t="s">
        <v>134</v>
      </c>
      <c r="Y12" s="108"/>
    </row>
    <row r="13" spans="1:25" ht="30.75" customHeight="1">
      <c r="A13" s="17">
        <v>10</v>
      </c>
      <c r="B13" s="12" t="s">
        <v>84</v>
      </c>
      <c r="C13" s="13" t="s">
        <v>160</v>
      </c>
      <c r="D13" s="18">
        <v>0.64930555555555558</v>
      </c>
      <c r="E13" s="14">
        <v>0.66666666666666663</v>
      </c>
      <c r="F13" s="16" t="s">
        <v>29</v>
      </c>
      <c r="G13" s="16" t="s">
        <v>171</v>
      </c>
      <c r="H13" s="15">
        <v>0.71527777777777779</v>
      </c>
      <c r="I13" s="15">
        <v>0.72916666666666663</v>
      </c>
      <c r="J13" s="16" t="s">
        <v>29</v>
      </c>
      <c r="K13" s="16" t="s">
        <v>171</v>
      </c>
      <c r="L13" s="227" t="s">
        <v>305</v>
      </c>
      <c r="M13" s="227"/>
      <c r="N13" s="227"/>
      <c r="O13" s="227"/>
      <c r="P13" s="225"/>
      <c r="Q13" s="226"/>
      <c r="S13" s="106" t="s">
        <v>298</v>
      </c>
      <c r="T13" s="107"/>
      <c r="W13" s="7" t="s">
        <v>143</v>
      </c>
      <c r="X13" s="108" t="s">
        <v>137</v>
      </c>
      <c r="Y13" s="108"/>
    </row>
    <row r="14" spans="1:25" ht="30.95" customHeight="1">
      <c r="A14" s="11">
        <v>11</v>
      </c>
      <c r="B14" s="12" t="s">
        <v>86</v>
      </c>
      <c r="C14" s="13" t="s">
        <v>199</v>
      </c>
      <c r="D14" s="18">
        <v>0.58680555555555558</v>
      </c>
      <c r="E14" s="14">
        <v>0.60416666666666663</v>
      </c>
      <c r="F14" s="16" t="s">
        <v>140</v>
      </c>
      <c r="G14" s="16" t="s">
        <v>144</v>
      </c>
      <c r="H14" s="15">
        <v>0.69791666666666663</v>
      </c>
      <c r="I14" s="15">
        <v>0.70486111111111116</v>
      </c>
      <c r="J14" s="16" t="s">
        <v>90</v>
      </c>
      <c r="K14" s="16" t="s">
        <v>15</v>
      </c>
      <c r="L14" s="227" t="s">
        <v>305</v>
      </c>
      <c r="M14" s="227"/>
      <c r="N14" s="227"/>
      <c r="O14" s="227"/>
      <c r="P14" s="225" t="s">
        <v>353</v>
      </c>
      <c r="Q14" s="226"/>
      <c r="R14" s="26"/>
      <c r="S14" s="106" t="s">
        <v>295</v>
      </c>
      <c r="T14" s="107"/>
      <c r="W14" s="7" t="s">
        <v>144</v>
      </c>
      <c r="X14" s="74" t="s">
        <v>138</v>
      </c>
      <c r="Y14" s="108"/>
    </row>
    <row r="15" spans="1:25" ht="30.95" customHeight="1">
      <c r="A15" s="17">
        <v>12</v>
      </c>
      <c r="B15" s="12" t="s">
        <v>165</v>
      </c>
      <c r="C15" s="13" t="s">
        <v>160</v>
      </c>
      <c r="D15" s="18">
        <v>0.60069444444444442</v>
      </c>
      <c r="E15" s="14">
        <v>0.625</v>
      </c>
      <c r="F15" s="16" t="s">
        <v>29</v>
      </c>
      <c r="G15" s="16" t="s">
        <v>171</v>
      </c>
      <c r="H15" s="15">
        <v>0.72222222222222221</v>
      </c>
      <c r="I15" s="15">
        <v>0.74305555555555547</v>
      </c>
      <c r="J15" s="16" t="s">
        <v>172</v>
      </c>
      <c r="K15" s="16" t="s">
        <v>15</v>
      </c>
      <c r="L15" s="227" t="s">
        <v>305</v>
      </c>
      <c r="M15" s="227"/>
      <c r="N15" s="227"/>
      <c r="O15" s="227"/>
      <c r="P15" s="225"/>
      <c r="Q15" s="226"/>
      <c r="S15" s="106" t="s">
        <v>313</v>
      </c>
      <c r="T15" s="107"/>
      <c r="W15" s="7" t="s">
        <v>145</v>
      </c>
      <c r="X15" s="74" t="s">
        <v>142</v>
      </c>
      <c r="Y15" s="108"/>
    </row>
    <row r="16" spans="1:25" ht="30.95" customHeight="1">
      <c r="A16" s="11">
        <v>13</v>
      </c>
      <c r="B16" s="12" t="s">
        <v>166</v>
      </c>
      <c r="C16" s="13" t="s">
        <v>160</v>
      </c>
      <c r="D16" s="18">
        <v>0.60069444444444442</v>
      </c>
      <c r="E16" s="14">
        <v>0.625</v>
      </c>
      <c r="F16" s="16" t="s">
        <v>29</v>
      </c>
      <c r="G16" s="16" t="s">
        <v>171</v>
      </c>
      <c r="H16" s="15">
        <v>0.72222222222222221</v>
      </c>
      <c r="I16" s="15">
        <v>0.73611111111111116</v>
      </c>
      <c r="J16" s="16" t="s">
        <v>172</v>
      </c>
      <c r="K16" s="16" t="s">
        <v>15</v>
      </c>
      <c r="L16" s="227" t="s">
        <v>305</v>
      </c>
      <c r="M16" s="227"/>
      <c r="N16" s="227"/>
      <c r="O16" s="227"/>
      <c r="P16" s="225"/>
      <c r="Q16" s="226"/>
      <c r="S16" s="106" t="s">
        <v>281</v>
      </c>
      <c r="T16" s="107"/>
      <c r="W16" s="108" t="s">
        <v>14</v>
      </c>
      <c r="X16" s="7" t="s">
        <v>161</v>
      </c>
      <c r="Y16" s="108"/>
    </row>
    <row r="17" spans="1:25" ht="30.95" customHeight="1">
      <c r="A17" s="17">
        <v>14</v>
      </c>
      <c r="B17" s="12" t="s">
        <v>167</v>
      </c>
      <c r="C17" s="13" t="s">
        <v>227</v>
      </c>
      <c r="D17" s="18">
        <v>0.60763888888888895</v>
      </c>
      <c r="E17" s="15">
        <v>0.625</v>
      </c>
      <c r="F17" s="16" t="s">
        <v>93</v>
      </c>
      <c r="G17" s="16" t="s">
        <v>28</v>
      </c>
      <c r="H17" s="15">
        <v>0.67708333333333337</v>
      </c>
      <c r="I17" s="15"/>
      <c r="J17" s="16"/>
      <c r="K17" s="16"/>
      <c r="L17" s="227" t="s">
        <v>305</v>
      </c>
      <c r="M17" s="227"/>
      <c r="N17" s="227"/>
      <c r="O17" s="227"/>
      <c r="P17" s="228" t="s">
        <v>354</v>
      </c>
      <c r="Q17" s="229"/>
      <c r="S17" s="106" t="s">
        <v>314</v>
      </c>
      <c r="T17" s="107"/>
      <c r="W17" s="108" t="s">
        <v>13</v>
      </c>
      <c r="X17" s="108" t="s">
        <v>12</v>
      </c>
      <c r="Y17" s="108"/>
    </row>
    <row r="18" spans="1:25" ht="30.95" customHeight="1">
      <c r="A18" s="11">
        <v>15</v>
      </c>
      <c r="B18" s="12" t="s">
        <v>169</v>
      </c>
      <c r="C18" s="13" t="s">
        <v>160</v>
      </c>
      <c r="D18" s="15">
        <v>0.60763888888888895</v>
      </c>
      <c r="E18" s="15">
        <v>0.63194444444444442</v>
      </c>
      <c r="F18" s="16" t="s">
        <v>12</v>
      </c>
      <c r="G18" s="16" t="s">
        <v>162</v>
      </c>
      <c r="H18" s="15">
        <v>0.71527777777777779</v>
      </c>
      <c r="I18" s="15">
        <v>0.78125</v>
      </c>
      <c r="J18" s="16" t="s">
        <v>29</v>
      </c>
      <c r="K18" s="16" t="s">
        <v>171</v>
      </c>
      <c r="L18" s="227" t="s">
        <v>305</v>
      </c>
      <c r="M18" s="227"/>
      <c r="N18" s="227"/>
      <c r="O18" s="227"/>
      <c r="P18" s="228"/>
      <c r="Q18" s="229"/>
      <c r="S18" s="106" t="s">
        <v>315</v>
      </c>
      <c r="T18" s="107"/>
      <c r="W18" s="108" t="s">
        <v>16</v>
      </c>
      <c r="X18" s="7" t="s">
        <v>163</v>
      </c>
      <c r="Y18" s="10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06" t="s">
        <v>316</v>
      </c>
      <c r="T19" s="107"/>
      <c r="W19" s="108" t="s">
        <v>17</v>
      </c>
      <c r="X19" s="7" t="s">
        <v>171</v>
      </c>
      <c r="Y19" s="10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06"/>
      <c r="T20" s="107"/>
      <c r="W20" s="108" t="s">
        <v>18</v>
      </c>
      <c r="X20" s="7" t="s">
        <v>172</v>
      </c>
      <c r="Y20" s="10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07"/>
      <c r="T21" s="107"/>
      <c r="W21" s="108" t="s">
        <v>27</v>
      </c>
      <c r="Y21" s="10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07"/>
      <c r="T22" s="107"/>
      <c r="W22" s="108" t="s">
        <v>28</v>
      </c>
      <c r="Y22" s="10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07"/>
      <c r="T23" s="107"/>
      <c r="W23" s="25" t="s">
        <v>92</v>
      </c>
      <c r="Y23" s="108"/>
    </row>
    <row r="24" spans="1:25" ht="14.25">
      <c r="R24" s="218"/>
      <c r="S24" s="218"/>
      <c r="W24" s="25" t="s">
        <v>93</v>
      </c>
      <c r="Y24" s="108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171</v>
      </c>
      <c r="K25" s="16" t="s">
        <v>17</v>
      </c>
      <c r="L25" s="16" t="s">
        <v>172</v>
      </c>
      <c r="M25" s="16" t="s">
        <v>137</v>
      </c>
      <c r="N25" s="16"/>
      <c r="O25" s="16"/>
      <c r="P25" s="16"/>
      <c r="Q25" s="16"/>
      <c r="S25" s="218"/>
      <c r="T25" s="218"/>
      <c r="W25" s="108" t="s">
        <v>133</v>
      </c>
      <c r="Y25" s="108"/>
    </row>
    <row r="26" spans="1:25" ht="17.25">
      <c r="A26" s="203" t="s">
        <v>21</v>
      </c>
      <c r="B26" s="203"/>
      <c r="C26" s="204">
        <f>COUNTIF(C5:C23,"迎")+COUNTIF(C5:C20,"送迎")</f>
        <v>13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08" t="s">
        <v>124</v>
      </c>
      <c r="X26" s="108"/>
      <c r="Y26" s="108"/>
    </row>
    <row r="27" spans="1:25" ht="17.25">
      <c r="A27" s="203" t="s">
        <v>23</v>
      </c>
      <c r="B27" s="203"/>
      <c r="C27" s="204">
        <f>COUNTIF(C5:C23,"送")+COUNTIF(C5:C20,"送迎")</f>
        <v>13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08"/>
      <c r="Y27" s="108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171</v>
      </c>
      <c r="K28" s="16" t="s">
        <v>17</v>
      </c>
      <c r="L28" s="16" t="s">
        <v>172</v>
      </c>
      <c r="M28" s="16" t="s">
        <v>137</v>
      </c>
      <c r="N28" s="16"/>
      <c r="O28" s="16"/>
      <c r="P28" s="16"/>
      <c r="Q28" s="16"/>
      <c r="S28" s="218"/>
      <c r="T28" s="218"/>
      <c r="W28" s="25" t="s">
        <v>139</v>
      </c>
      <c r="X28" s="108"/>
      <c r="Y28" s="10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08"/>
      <c r="Y29" s="108"/>
    </row>
    <row r="30" spans="1:25" ht="21">
      <c r="F30" s="23"/>
      <c r="G30" s="23"/>
      <c r="R30" s="219"/>
      <c r="S30" s="219"/>
      <c r="W30" s="7" t="s">
        <v>142</v>
      </c>
      <c r="X30" s="108"/>
      <c r="Y30" s="108"/>
    </row>
    <row r="31" spans="1:25" ht="14.25">
      <c r="R31" s="220"/>
      <c r="S31" s="221"/>
      <c r="W31" s="7" t="s">
        <v>161</v>
      </c>
      <c r="X31" s="108"/>
      <c r="Y31" s="108"/>
    </row>
    <row r="32" spans="1:25" ht="14.25">
      <c r="R32" s="220"/>
      <c r="S32" s="221"/>
      <c r="W32" s="7" t="s">
        <v>162</v>
      </c>
      <c r="X32" s="108"/>
      <c r="Y32" s="108"/>
    </row>
    <row r="33" spans="8:25" ht="14.25">
      <c r="R33" s="220"/>
      <c r="S33" s="221"/>
      <c r="W33" s="7" t="s">
        <v>163</v>
      </c>
      <c r="X33" s="108"/>
      <c r="Y33" s="108"/>
    </row>
    <row r="34" spans="8:25" ht="14.25">
      <c r="R34" s="220"/>
      <c r="S34" s="221"/>
      <c r="W34" s="7" t="s">
        <v>171</v>
      </c>
      <c r="X34" s="108"/>
      <c r="Y34" s="108"/>
    </row>
    <row r="35" spans="8:25" ht="14.25">
      <c r="R35" s="220"/>
      <c r="S35" s="221"/>
      <c r="W35" s="7" t="s">
        <v>172</v>
      </c>
      <c r="X35" s="108"/>
      <c r="Y35" s="108"/>
    </row>
    <row r="36" spans="8:25" ht="14.25">
      <c r="R36" s="220"/>
      <c r="S36" s="221"/>
      <c r="X36" s="108"/>
      <c r="Y36" s="108"/>
    </row>
    <row r="37" spans="8:25" ht="14.25">
      <c r="R37" s="220"/>
      <c r="S37" s="221"/>
      <c r="X37" s="108"/>
      <c r="Y37" s="108"/>
    </row>
    <row r="38" spans="8:25" ht="14.25">
      <c r="R38" s="220"/>
      <c r="S38" s="221"/>
      <c r="X38" s="108"/>
    </row>
    <row r="39" spans="8:25" ht="14.25">
      <c r="R39" s="220"/>
      <c r="S39" s="221"/>
      <c r="X39" s="108"/>
    </row>
    <row r="40" spans="8:25" ht="14.25">
      <c r="R40" s="220"/>
      <c r="S40" s="221"/>
      <c r="X40" s="108"/>
    </row>
    <row r="42" spans="8:25" ht="14.25">
      <c r="H42" s="107" t="s">
        <v>30</v>
      </c>
      <c r="I42" s="107" t="s">
        <v>33</v>
      </c>
    </row>
    <row r="43" spans="8:25" ht="14.25">
      <c r="H43" s="107" t="s">
        <v>31</v>
      </c>
      <c r="I43" s="110" t="s">
        <v>37</v>
      </c>
    </row>
    <row r="44" spans="8:25" ht="14.25">
      <c r="H44" s="107" t="s">
        <v>32</v>
      </c>
      <c r="I44" s="110" t="s">
        <v>44</v>
      </c>
    </row>
    <row r="45" spans="8:25" ht="14.25">
      <c r="H45" s="107" t="s">
        <v>33</v>
      </c>
      <c r="I45" s="110" t="s">
        <v>45</v>
      </c>
    </row>
    <row r="46" spans="8:25" ht="14.25">
      <c r="H46" s="107" t="s">
        <v>34</v>
      </c>
      <c r="I46" s="110" t="s">
        <v>47</v>
      </c>
    </row>
    <row r="47" spans="8:25" ht="14.25">
      <c r="H47" s="107" t="s">
        <v>35</v>
      </c>
      <c r="I47" s="110" t="s">
        <v>48</v>
      </c>
    </row>
    <row r="48" spans="8:25" ht="14.25">
      <c r="H48" s="107" t="s">
        <v>36</v>
      </c>
      <c r="I48" s="24" t="s">
        <v>50</v>
      </c>
    </row>
    <row r="49" spans="8:9" ht="14.25">
      <c r="H49" s="110" t="s">
        <v>37</v>
      </c>
      <c r="I49" s="110" t="s">
        <v>51</v>
      </c>
    </row>
    <row r="50" spans="8:9" ht="14.25">
      <c r="H50" s="110" t="s">
        <v>38</v>
      </c>
      <c r="I50" s="110" t="s">
        <v>52</v>
      </c>
    </row>
    <row r="51" spans="8:9" ht="14.25">
      <c r="H51" s="110" t="s">
        <v>39</v>
      </c>
      <c r="I51" s="110" t="s">
        <v>111</v>
      </c>
    </row>
    <row r="52" spans="8:9" ht="14.25">
      <c r="H52" s="110" t="s">
        <v>40</v>
      </c>
      <c r="I52" s="110" t="s">
        <v>53</v>
      </c>
    </row>
    <row r="53" spans="8:9" ht="14.25">
      <c r="H53" s="110" t="s">
        <v>41</v>
      </c>
      <c r="I53" s="110" t="s">
        <v>55</v>
      </c>
    </row>
    <row r="54" spans="8:9" ht="14.25">
      <c r="H54" s="110" t="s">
        <v>42</v>
      </c>
      <c r="I54" s="110" t="s">
        <v>57</v>
      </c>
    </row>
    <row r="55" spans="8:9" ht="14.25">
      <c r="H55" s="110" t="s">
        <v>43</v>
      </c>
      <c r="I55" s="110" t="s">
        <v>79</v>
      </c>
    </row>
    <row r="56" spans="8:9" ht="14.25">
      <c r="H56" s="110" t="s">
        <v>44</v>
      </c>
      <c r="I56" s="110" t="s">
        <v>58</v>
      </c>
    </row>
    <row r="57" spans="8:9" ht="14.25">
      <c r="H57" s="110" t="s">
        <v>45</v>
      </c>
      <c r="I57" s="110" t="s">
        <v>59</v>
      </c>
    </row>
    <row r="58" spans="8:9" ht="14.25">
      <c r="H58" s="110" t="s">
        <v>46</v>
      </c>
      <c r="I58" s="110" t="s">
        <v>60</v>
      </c>
    </row>
    <row r="59" spans="8:9" ht="14.25">
      <c r="H59" s="110" t="s">
        <v>47</v>
      </c>
      <c r="I59" s="110" t="s">
        <v>61</v>
      </c>
    </row>
    <row r="60" spans="8:9" ht="14.25">
      <c r="H60" s="110" t="s">
        <v>48</v>
      </c>
      <c r="I60" s="110" t="s">
        <v>62</v>
      </c>
    </row>
    <row r="61" spans="8:9" ht="14.25">
      <c r="H61" s="110" t="s">
        <v>49</v>
      </c>
      <c r="I61" s="110" t="s">
        <v>67</v>
      </c>
    </row>
    <row r="62" spans="8:9" ht="14.25">
      <c r="H62" s="24" t="s">
        <v>50</v>
      </c>
      <c r="I62" s="110" t="s">
        <v>68</v>
      </c>
    </row>
    <row r="63" spans="8:9" ht="14.25">
      <c r="H63" s="110" t="s">
        <v>51</v>
      </c>
      <c r="I63" s="107" t="s">
        <v>70</v>
      </c>
    </row>
    <row r="64" spans="8:9" ht="14.25">
      <c r="H64" s="110" t="s">
        <v>52</v>
      </c>
      <c r="I64" s="107" t="s">
        <v>80</v>
      </c>
    </row>
    <row r="65" spans="8:9" ht="14.25">
      <c r="H65" s="110" t="s">
        <v>111</v>
      </c>
      <c r="I65" s="107" t="s">
        <v>74</v>
      </c>
    </row>
    <row r="66" spans="8:9" ht="14.25">
      <c r="H66" s="110" t="s">
        <v>53</v>
      </c>
      <c r="I66" s="107" t="s">
        <v>75</v>
      </c>
    </row>
    <row r="67" spans="8:9" ht="14.25">
      <c r="H67" s="110" t="s">
        <v>54</v>
      </c>
      <c r="I67" s="107" t="s">
        <v>78</v>
      </c>
    </row>
    <row r="68" spans="8:9" ht="14.25">
      <c r="H68" s="110" t="s">
        <v>55</v>
      </c>
      <c r="I68" s="107" t="s">
        <v>77</v>
      </c>
    </row>
    <row r="69" spans="8:9" ht="14.25">
      <c r="H69" s="110" t="s">
        <v>56</v>
      </c>
      <c r="I69" s="107" t="s">
        <v>89</v>
      </c>
    </row>
    <row r="70" spans="8:9" ht="14.25">
      <c r="H70" s="110" t="s">
        <v>57</v>
      </c>
      <c r="I70" s="107" t="s">
        <v>82</v>
      </c>
    </row>
    <row r="71" spans="8:9" ht="14.25">
      <c r="H71" s="110" t="s">
        <v>79</v>
      </c>
      <c r="I71" s="107" t="s">
        <v>83</v>
      </c>
    </row>
    <row r="72" spans="8:9" ht="14.25">
      <c r="H72" s="110" t="s">
        <v>58</v>
      </c>
      <c r="I72" s="107" t="s">
        <v>84</v>
      </c>
    </row>
    <row r="73" spans="8:9" ht="14.25">
      <c r="H73" s="110" t="s">
        <v>59</v>
      </c>
      <c r="I73" s="107" t="s">
        <v>86</v>
      </c>
    </row>
    <row r="74" spans="8:9" ht="14.25">
      <c r="H74" s="110" t="s">
        <v>60</v>
      </c>
      <c r="I74" s="107" t="s">
        <v>88</v>
      </c>
    </row>
    <row r="75" spans="8:9" ht="14.25">
      <c r="H75" s="110" t="s">
        <v>61</v>
      </c>
      <c r="I75" s="107" t="s">
        <v>85</v>
      </c>
    </row>
    <row r="76" spans="8:9" ht="14.25">
      <c r="H76" s="110" t="s">
        <v>62</v>
      </c>
      <c r="I76" s="107" t="s">
        <v>91</v>
      </c>
    </row>
    <row r="77" spans="8:9" ht="14.25">
      <c r="H77" s="110" t="s">
        <v>63</v>
      </c>
      <c r="I77" s="107" t="s">
        <v>127</v>
      </c>
    </row>
    <row r="78" spans="8:9" ht="14.25">
      <c r="H78" s="110" t="s">
        <v>64</v>
      </c>
      <c r="I78" s="107" t="s">
        <v>131</v>
      </c>
    </row>
    <row r="79" spans="8:9" ht="14.25">
      <c r="H79" s="110" t="s">
        <v>65</v>
      </c>
      <c r="I79" s="107" t="s">
        <v>132</v>
      </c>
    </row>
    <row r="80" spans="8:9" ht="14.25">
      <c r="H80" s="110" t="s">
        <v>66</v>
      </c>
      <c r="I80" s="107" t="s">
        <v>135</v>
      </c>
    </row>
    <row r="81" spans="8:9" ht="14.25">
      <c r="H81" s="110" t="s">
        <v>67</v>
      </c>
      <c r="I81" s="107" t="s">
        <v>136</v>
      </c>
    </row>
    <row r="82" spans="8:9" ht="14.25">
      <c r="H82" s="110" t="s">
        <v>68</v>
      </c>
      <c r="I82" s="7" t="s">
        <v>146</v>
      </c>
    </row>
    <row r="83" spans="8:9" ht="14.25">
      <c r="H83" s="107" t="s">
        <v>69</v>
      </c>
      <c r="I83" s="110" t="s">
        <v>65</v>
      </c>
    </row>
    <row r="84" spans="8:9" ht="14.25">
      <c r="H84" s="107" t="s">
        <v>70</v>
      </c>
      <c r="I84" s="107" t="s">
        <v>115</v>
      </c>
    </row>
    <row r="85" spans="8:9" ht="14.25">
      <c r="H85" s="107" t="s">
        <v>80</v>
      </c>
      <c r="I85" s="107" t="s">
        <v>116</v>
      </c>
    </row>
    <row r="86" spans="8:9" ht="14.25">
      <c r="H86" s="107" t="s">
        <v>71</v>
      </c>
      <c r="I86" s="8" t="s">
        <v>149</v>
      </c>
    </row>
    <row r="87" spans="8:9" ht="14.25">
      <c r="H87" s="107" t="s">
        <v>73</v>
      </c>
      <c r="I87" s="7" t="s">
        <v>42</v>
      </c>
    </row>
    <row r="88" spans="8:9" ht="14.25">
      <c r="H88" s="107" t="s">
        <v>74</v>
      </c>
      <c r="I88" s="7" t="s">
        <v>164</v>
      </c>
    </row>
    <row r="89" spans="8:9" ht="14.25">
      <c r="H89" s="107" t="s">
        <v>75</v>
      </c>
      <c r="I89" s="7" t="s">
        <v>165</v>
      </c>
    </row>
    <row r="90" spans="8:9" ht="14.25">
      <c r="H90" s="107" t="s">
        <v>76</v>
      </c>
      <c r="I90" s="7" t="s">
        <v>166</v>
      </c>
    </row>
    <row r="91" spans="8:9" ht="14.25">
      <c r="H91" s="107" t="s">
        <v>81</v>
      </c>
      <c r="I91" s="7" t="s">
        <v>167</v>
      </c>
    </row>
    <row r="92" spans="8:9" ht="14.25">
      <c r="H92" s="107" t="s">
        <v>78</v>
      </c>
      <c r="I92" s="7" t="s">
        <v>168</v>
      </c>
    </row>
    <row r="93" spans="8:9" ht="14.25">
      <c r="H93" s="107" t="s">
        <v>77</v>
      </c>
      <c r="I93" s="7" t="s">
        <v>169</v>
      </c>
    </row>
    <row r="94" spans="8:9" ht="14.25">
      <c r="H94" s="107" t="s">
        <v>89</v>
      </c>
      <c r="I94" s="7" t="s">
        <v>173</v>
      </c>
    </row>
    <row r="95" spans="8:9" ht="14.25">
      <c r="H95" s="107" t="s">
        <v>82</v>
      </c>
    </row>
    <row r="96" spans="8:9" ht="14.25">
      <c r="H96" s="107" t="s">
        <v>83</v>
      </c>
    </row>
    <row r="97" spans="8:8" ht="14.25">
      <c r="H97" s="107" t="s">
        <v>84</v>
      </c>
    </row>
    <row r="98" spans="8:8" ht="14.25">
      <c r="H98" s="107" t="s">
        <v>85</v>
      </c>
    </row>
    <row r="99" spans="8:8" ht="14.25">
      <c r="H99" s="107" t="s">
        <v>86</v>
      </c>
    </row>
    <row r="100" spans="8:8" ht="14.25">
      <c r="H100" s="107" t="s">
        <v>87</v>
      </c>
    </row>
    <row r="101" spans="8:8" ht="14.25">
      <c r="H101" s="107" t="s">
        <v>88</v>
      </c>
    </row>
    <row r="102" spans="8:8" ht="14.25">
      <c r="H102" s="107" t="s">
        <v>91</v>
      </c>
    </row>
    <row r="103" spans="8:8" ht="14.25">
      <c r="H103" s="107" t="s">
        <v>112</v>
      </c>
    </row>
    <row r="104" spans="8:8" ht="14.25">
      <c r="H104" s="107" t="s">
        <v>113</v>
      </c>
    </row>
    <row r="105" spans="8:8" ht="14.25">
      <c r="H105" s="107" t="s">
        <v>114</v>
      </c>
    </row>
    <row r="106" spans="8:8" ht="14.25">
      <c r="H106" s="107" t="s">
        <v>115</v>
      </c>
    </row>
    <row r="107" spans="8:8" ht="14.25">
      <c r="H107" s="107" t="s">
        <v>116</v>
      </c>
    </row>
    <row r="108" spans="8:8" ht="14.25">
      <c r="H108" s="107" t="s">
        <v>117</v>
      </c>
    </row>
    <row r="109" spans="8:8" ht="14.25">
      <c r="H109" s="107" t="s">
        <v>118</v>
      </c>
    </row>
    <row r="110" spans="8:8" ht="14.25">
      <c r="H110" s="107" t="s">
        <v>119</v>
      </c>
    </row>
    <row r="111" spans="8:8" ht="14.25">
      <c r="H111" s="107" t="s">
        <v>120</v>
      </c>
    </row>
    <row r="112" spans="8:8" ht="14.25">
      <c r="H112" s="107" t="s">
        <v>121</v>
      </c>
    </row>
    <row r="113" spans="8:9" ht="14.25">
      <c r="H113" s="107" t="s">
        <v>122</v>
      </c>
    </row>
    <row r="114" spans="8:9" ht="14.25">
      <c r="H114" s="107" t="s">
        <v>123</v>
      </c>
    </row>
    <row r="115" spans="8:9" ht="14.25">
      <c r="I115" s="107"/>
    </row>
    <row r="116" spans="8:9" ht="14.25">
      <c r="I116" s="107"/>
    </row>
    <row r="117" spans="8:9" ht="14.25">
      <c r="I117" s="107"/>
    </row>
    <row r="118" spans="8:9" ht="14.25">
      <c r="I118" s="107"/>
    </row>
    <row r="119" spans="8:9" ht="14.25">
      <c r="I119" s="107"/>
    </row>
    <row r="120" spans="8:9" ht="14.25">
      <c r="H120" s="10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11</v>
      </c>
      <c r="Q144" s="10" t="str">
        <f>Q1</f>
        <v>（金）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茂田　怜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6/14（月）上菅田15：15</v>
      </c>
      <c r="M147" s="208"/>
      <c r="N147" s="209"/>
      <c r="O147" s="210" t="str">
        <f>L4</f>
        <v>腕相撲マシーン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菊野　泰星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6/12（土）自宅9：20</v>
      </c>
      <c r="M148" s="189"/>
      <c r="N148" s="190"/>
      <c r="O148" s="191" t="str">
        <f>L5</f>
        <v>腕相撲マシーン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奥田　尚希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6/14（月）上菅田15：15</v>
      </c>
      <c r="M149" s="189"/>
      <c r="N149" s="190"/>
      <c r="O149" s="191" t="str">
        <f t="shared" ref="O149:O162" si="3">L6</f>
        <v>腕相撲マシーン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宇野　創也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6/14（月）別所15：30</v>
      </c>
      <c r="M150" s="189"/>
      <c r="N150" s="190"/>
      <c r="O150" s="191" t="str">
        <f t="shared" si="3"/>
        <v>腕相撲マシーン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宗像　翔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6/15（火）藤の木中15：15</v>
      </c>
      <c r="M151" s="189"/>
      <c r="N151" s="190"/>
      <c r="O151" s="191" t="str">
        <f t="shared" si="3"/>
        <v>腕相撲マシーン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佐々木　葉琉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6/16（水）下永谷14：30</v>
      </c>
      <c r="M152" s="189"/>
      <c r="N152" s="190"/>
      <c r="O152" s="191" t="str">
        <f t="shared" si="3"/>
        <v>腕相撲マシーン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越智　翔真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6/16（水）ひの14：10</v>
      </c>
      <c r="M153" s="189"/>
      <c r="N153" s="190"/>
      <c r="O153" s="191" t="str">
        <f t="shared" si="3"/>
        <v>腕相撲マシーン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岡本　遼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6/14（月）ひの14：30</v>
      </c>
      <c r="M154" s="189"/>
      <c r="N154" s="190"/>
      <c r="O154" s="191" t="str">
        <f t="shared" si="3"/>
        <v>腕相撲マシーン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伊澤　昴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6/12（土）自宅　　　：</v>
      </c>
      <c r="M155" s="189"/>
      <c r="N155" s="190"/>
      <c r="O155" s="191" t="str">
        <f t="shared" si="3"/>
        <v>腕相撲マシーン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齋藤　爽祐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6/14（月）ひの14：10</v>
      </c>
      <c r="M156" s="189"/>
      <c r="N156" s="190"/>
      <c r="O156" s="191" t="str">
        <f t="shared" si="3"/>
        <v>腕相撲マシーン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安藤　圭人</v>
      </c>
      <c r="C157" s="13" t="str">
        <f>C14</f>
        <v>送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6/12（土）自宅　　　：</v>
      </c>
      <c r="M157" s="189"/>
      <c r="N157" s="190"/>
      <c r="O157" s="191" t="str">
        <f>L14</f>
        <v>腕相撲マシーン</v>
      </c>
      <c r="P157" s="192"/>
      <c r="Q157" s="60" t="str">
        <f t="shared" si="2"/>
        <v>徒歩迎え</v>
      </c>
    </row>
    <row r="158" spans="1:17" ht="35.1" customHeight="1">
      <c r="A158" s="17">
        <v>12</v>
      </c>
      <c r="B158" s="12" t="str">
        <f t="shared" si="0"/>
        <v>深井　美羽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6/16（水）大岡　　　：</v>
      </c>
      <c r="M158" s="189"/>
      <c r="N158" s="190"/>
      <c r="O158" s="191" t="str">
        <f t="shared" si="3"/>
        <v>腕相撲マシーン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河田　凱利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6/12（土）自宅10：00</v>
      </c>
      <c r="M159" s="189"/>
      <c r="N159" s="190"/>
      <c r="O159" s="191" t="str">
        <f t="shared" si="3"/>
        <v>腕相撲マシーン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松田　姫花</v>
      </c>
      <c r="C160" s="13" t="str">
        <f t="shared" si="0"/>
        <v>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6/14（月）別所14：25</v>
      </c>
      <c r="M160" s="189"/>
      <c r="N160" s="190"/>
      <c r="O160" s="191" t="str">
        <f t="shared" si="3"/>
        <v>腕相撲マシーン</v>
      </c>
      <c r="P160" s="192"/>
      <c r="Q160" s="60" t="str">
        <f t="shared" si="2"/>
        <v>母迎え</v>
      </c>
    </row>
    <row r="161" spans="1:55" ht="35.1" customHeight="1">
      <c r="A161" s="11">
        <v>15</v>
      </c>
      <c r="B161" s="12" t="str">
        <f t="shared" si="0"/>
        <v>向　輝汰</v>
      </c>
      <c r="C161" s="13" t="str">
        <f t="shared" si="0"/>
        <v>送迎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6/14（月）蒔田中　　：</v>
      </c>
      <c r="M161" s="189"/>
      <c r="N161" s="190"/>
      <c r="O161" s="191" t="str">
        <f t="shared" si="3"/>
        <v>腕相撲マシーン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 t="str">
        <f t="shared" si="1"/>
        <v>6/15（火）永田14：40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飯田</v>
      </c>
      <c r="J164" s="17" t="str">
        <f t="shared" si="4"/>
        <v>加藤れ</v>
      </c>
      <c r="K164" s="17" t="str">
        <f t="shared" si="4"/>
        <v>山中</v>
      </c>
      <c r="L164" s="17" t="str">
        <f t="shared" si="4"/>
        <v>渡辺ひ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14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14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09"/>
      <c r="AT172" s="109"/>
      <c r="AU172" s="109"/>
      <c r="AV172" s="10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11</v>
      </c>
      <c r="BA172" s="57" t="str">
        <f>Q1</f>
        <v>（金）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茂田　怜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菊野　泰星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奥田　尚希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宇野　創也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宗像　翔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佐々木　葉琉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越智　翔真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岡本　遼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伊澤　昴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齋藤　爽祐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安藤　圭人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深井　美羽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河田　凱利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松田　姫花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向　輝汰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</row>
    <row r="207" spans="38:55" ht="23.25" customHeight="1">
      <c r="AL207" s="109"/>
      <c r="AM207" s="109"/>
      <c r="AN207" s="109"/>
      <c r="AO207" s="109"/>
      <c r="AP207" s="109"/>
      <c r="AQ207" s="109"/>
      <c r="AR207" s="109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</row>
    <row r="208" spans="38:55" ht="23.25" customHeight="1">
      <c r="AL208" s="109"/>
      <c r="AM208" s="109"/>
      <c r="AN208" s="109"/>
      <c r="AO208" s="109"/>
      <c r="AP208" s="109"/>
      <c r="AQ208" s="109"/>
      <c r="AR208" s="109"/>
      <c r="AS208" s="109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</row>
    <row r="209" spans="38:55" ht="23.25" customHeight="1"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3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L17:O17"/>
    <mergeCell ref="P17:Q17"/>
    <mergeCell ref="L18:O18"/>
    <mergeCell ref="P18:Q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5:P25 H28:P28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1" sqref="K11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319</v>
      </c>
      <c r="Q1" s="10" t="s">
        <v>234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42</v>
      </c>
      <c r="C4" s="13" t="s">
        <v>160</v>
      </c>
      <c r="D4" s="18">
        <v>0.38541666666666669</v>
      </c>
      <c r="E4" s="14">
        <v>0.4236111111111111</v>
      </c>
      <c r="F4" s="16" t="s">
        <v>130</v>
      </c>
      <c r="G4" s="16" t="s">
        <v>162</v>
      </c>
      <c r="H4" s="15">
        <v>0.66319444444444442</v>
      </c>
      <c r="I4" s="15">
        <v>0.67013888888888884</v>
      </c>
      <c r="J4" s="16" t="s">
        <v>141</v>
      </c>
      <c r="K4" s="16" t="s">
        <v>15</v>
      </c>
      <c r="L4" s="227" t="s">
        <v>191</v>
      </c>
      <c r="M4" s="227"/>
      <c r="N4" s="227"/>
      <c r="O4" s="227"/>
      <c r="P4" s="228"/>
      <c r="Q4" s="229"/>
      <c r="S4" s="111" t="s">
        <v>320</v>
      </c>
      <c r="T4" s="112"/>
      <c r="U4" s="218"/>
      <c r="V4" s="218"/>
      <c r="W4" s="113" t="s">
        <v>11</v>
      </c>
      <c r="X4" s="113" t="s">
        <v>11</v>
      </c>
    </row>
    <row r="5" spans="1:25" ht="30.95" customHeight="1">
      <c r="A5" s="17">
        <v>2</v>
      </c>
      <c r="B5" s="12" t="s">
        <v>57</v>
      </c>
      <c r="C5" s="13" t="s">
        <v>160</v>
      </c>
      <c r="D5" s="18">
        <v>0.40972222222222227</v>
      </c>
      <c r="E5" s="14">
        <v>0.45833333333333331</v>
      </c>
      <c r="F5" s="16" t="s">
        <v>90</v>
      </c>
      <c r="G5" s="16" t="s">
        <v>16</v>
      </c>
      <c r="H5" s="15">
        <v>0.67361111111111116</v>
      </c>
      <c r="I5" s="15">
        <v>0.6875</v>
      </c>
      <c r="J5" s="16" t="s">
        <v>90</v>
      </c>
      <c r="K5" s="16" t="s">
        <v>16</v>
      </c>
      <c r="L5" s="227" t="s">
        <v>191</v>
      </c>
      <c r="M5" s="227"/>
      <c r="N5" s="227"/>
      <c r="O5" s="227"/>
      <c r="P5" s="225"/>
      <c r="Q5" s="226"/>
      <c r="S5" s="111" t="s">
        <v>321</v>
      </c>
      <c r="T5" s="112"/>
      <c r="U5" s="218"/>
      <c r="V5" s="218"/>
      <c r="W5" s="113" t="s">
        <v>12</v>
      </c>
      <c r="X5" s="7" t="s">
        <v>90</v>
      </c>
    </row>
    <row r="6" spans="1:25" ht="30.95" customHeight="1">
      <c r="A6" s="11">
        <v>3</v>
      </c>
      <c r="B6" s="12" t="s">
        <v>62</v>
      </c>
      <c r="C6" s="13" t="s">
        <v>160</v>
      </c>
      <c r="D6" s="18">
        <v>0.41319444444444442</v>
      </c>
      <c r="E6" s="14">
        <v>0.4236111111111111</v>
      </c>
      <c r="F6" s="16" t="s">
        <v>17</v>
      </c>
      <c r="G6" s="16" t="s">
        <v>231</v>
      </c>
      <c r="H6" s="15">
        <v>0.66666666666666663</v>
      </c>
      <c r="I6" s="15">
        <v>0.67361111111111116</v>
      </c>
      <c r="J6" s="16" t="s">
        <v>130</v>
      </c>
      <c r="K6" s="16" t="s">
        <v>232</v>
      </c>
      <c r="L6" s="227" t="s">
        <v>191</v>
      </c>
      <c r="M6" s="227"/>
      <c r="N6" s="227"/>
      <c r="O6" s="227"/>
      <c r="P6" s="225"/>
      <c r="Q6" s="226"/>
      <c r="S6" s="111" t="s">
        <v>322</v>
      </c>
      <c r="T6" s="112"/>
      <c r="U6" s="218"/>
      <c r="V6" s="218"/>
      <c r="W6" s="113" t="s">
        <v>90</v>
      </c>
      <c r="X6" s="113" t="s">
        <v>15</v>
      </c>
    </row>
    <row r="7" spans="1:25" ht="30.95" customHeight="1">
      <c r="A7" s="17">
        <v>4</v>
      </c>
      <c r="B7" s="12" t="s">
        <v>89</v>
      </c>
      <c r="C7" s="13" t="s">
        <v>160</v>
      </c>
      <c r="D7" s="18">
        <v>0.39930555555555558</v>
      </c>
      <c r="E7" s="14">
        <v>0.4513888888888889</v>
      </c>
      <c r="F7" s="16" t="s">
        <v>171</v>
      </c>
      <c r="G7" s="16" t="s">
        <v>29</v>
      </c>
      <c r="H7" s="15">
        <v>0.67013888888888884</v>
      </c>
      <c r="I7" s="15">
        <v>0.69097222222222221</v>
      </c>
      <c r="J7" s="16" t="s">
        <v>162</v>
      </c>
      <c r="K7" s="16" t="s">
        <v>231</v>
      </c>
      <c r="L7" s="227" t="s">
        <v>191</v>
      </c>
      <c r="M7" s="227"/>
      <c r="N7" s="227"/>
      <c r="O7" s="227"/>
      <c r="P7" s="225"/>
      <c r="Q7" s="226"/>
      <c r="S7" s="111" t="s">
        <v>323</v>
      </c>
      <c r="T7" s="112"/>
      <c r="U7" s="218"/>
      <c r="V7" s="218"/>
      <c r="W7" s="113" t="s">
        <v>15</v>
      </c>
      <c r="X7" s="113" t="s">
        <v>130</v>
      </c>
    </row>
    <row r="8" spans="1:25" ht="30.95" customHeight="1">
      <c r="A8" s="11">
        <v>5</v>
      </c>
      <c r="B8" s="12" t="s">
        <v>82</v>
      </c>
      <c r="C8" s="13" t="s">
        <v>160</v>
      </c>
      <c r="D8" s="18">
        <v>0.40972222222222227</v>
      </c>
      <c r="E8" s="14">
        <v>0.4513888888888889</v>
      </c>
      <c r="F8" s="16" t="s">
        <v>171</v>
      </c>
      <c r="G8" s="16" t="s">
        <v>29</v>
      </c>
      <c r="H8" s="15">
        <v>0.67013888888888884</v>
      </c>
      <c r="I8" s="15">
        <v>0.67708333333333337</v>
      </c>
      <c r="J8" s="16" t="s">
        <v>162</v>
      </c>
      <c r="K8" s="16" t="s">
        <v>231</v>
      </c>
      <c r="L8" s="227" t="s">
        <v>191</v>
      </c>
      <c r="M8" s="227"/>
      <c r="N8" s="227"/>
      <c r="O8" s="227"/>
      <c r="P8" s="225"/>
      <c r="Q8" s="226"/>
      <c r="S8" s="111" t="s">
        <v>324</v>
      </c>
      <c r="T8" s="112"/>
      <c r="U8" s="218"/>
      <c r="V8" s="218"/>
      <c r="W8" s="113" t="s">
        <v>29</v>
      </c>
      <c r="X8" s="7" t="s">
        <v>144</v>
      </c>
    </row>
    <row r="9" spans="1:25" ht="30.95" customHeight="1">
      <c r="A9" s="17">
        <v>6</v>
      </c>
      <c r="B9" s="12" t="s">
        <v>84</v>
      </c>
      <c r="C9" s="13" t="s">
        <v>160</v>
      </c>
      <c r="D9" s="14">
        <v>0.40277777777777773</v>
      </c>
      <c r="E9" s="14">
        <v>0.4513888888888889</v>
      </c>
      <c r="F9" s="16" t="s">
        <v>171</v>
      </c>
      <c r="G9" s="16" t="s">
        <v>29</v>
      </c>
      <c r="H9" s="15">
        <v>0.67013888888888884</v>
      </c>
      <c r="I9" s="15">
        <v>0.68402777777777779</v>
      </c>
      <c r="J9" s="16" t="s">
        <v>162</v>
      </c>
      <c r="K9" s="16" t="s">
        <v>231</v>
      </c>
      <c r="L9" s="227" t="s">
        <v>191</v>
      </c>
      <c r="M9" s="227"/>
      <c r="N9" s="227"/>
      <c r="O9" s="227"/>
      <c r="P9" s="225"/>
      <c r="Q9" s="226"/>
      <c r="S9" s="111" t="s">
        <v>325</v>
      </c>
      <c r="T9" s="112"/>
      <c r="U9" s="219"/>
      <c r="V9" s="219"/>
      <c r="W9" s="25" t="s">
        <v>94</v>
      </c>
      <c r="X9" s="113" t="s">
        <v>13</v>
      </c>
    </row>
    <row r="10" spans="1:25" ht="30.95" customHeight="1">
      <c r="A10" s="11">
        <v>7</v>
      </c>
      <c r="B10" s="12" t="s">
        <v>149</v>
      </c>
      <c r="C10" s="13" t="s">
        <v>160</v>
      </c>
      <c r="D10" s="14">
        <v>0.43055555555555558</v>
      </c>
      <c r="E10" s="14">
        <v>0.4513888888888889</v>
      </c>
      <c r="F10" s="16" t="s">
        <v>171</v>
      </c>
      <c r="G10" s="16" t="s">
        <v>29</v>
      </c>
      <c r="H10" s="15">
        <v>0.67013888888888884</v>
      </c>
      <c r="I10" s="15">
        <v>0.69791666666666663</v>
      </c>
      <c r="J10" s="16" t="s">
        <v>162</v>
      </c>
      <c r="K10" s="16" t="s">
        <v>231</v>
      </c>
      <c r="L10" s="227" t="s">
        <v>191</v>
      </c>
      <c r="M10" s="227"/>
      <c r="N10" s="227"/>
      <c r="O10" s="227"/>
      <c r="P10" s="225"/>
      <c r="Q10" s="226"/>
      <c r="S10" s="111" t="s">
        <v>326</v>
      </c>
      <c r="T10" s="112"/>
      <c r="U10" s="219"/>
      <c r="V10" s="219"/>
      <c r="W10" s="113" t="s">
        <v>130</v>
      </c>
      <c r="X10" s="113" t="s">
        <v>17</v>
      </c>
    </row>
    <row r="11" spans="1:25" ht="30.95" customHeight="1">
      <c r="A11" s="17">
        <v>8</v>
      </c>
      <c r="B11" s="12" t="s">
        <v>165</v>
      </c>
      <c r="C11" s="13" t="s">
        <v>160</v>
      </c>
      <c r="D11" s="14">
        <v>0.39930555555555558</v>
      </c>
      <c r="E11" s="14">
        <v>0.4236111111111111</v>
      </c>
      <c r="F11" s="16" t="s">
        <v>17</v>
      </c>
      <c r="G11" s="16" t="s">
        <v>231</v>
      </c>
      <c r="H11" s="15">
        <v>0.66666666666666663</v>
      </c>
      <c r="I11" s="15">
        <v>0.6875</v>
      </c>
      <c r="J11" s="16" t="s">
        <v>130</v>
      </c>
      <c r="K11" s="16" t="s">
        <v>232</v>
      </c>
      <c r="L11" s="227" t="s">
        <v>191</v>
      </c>
      <c r="M11" s="227"/>
      <c r="N11" s="227"/>
      <c r="O11" s="227"/>
      <c r="P11" s="225"/>
      <c r="Q11" s="226"/>
      <c r="S11" s="111" t="s">
        <v>314</v>
      </c>
      <c r="T11" s="112"/>
      <c r="W11" s="7" t="s">
        <v>158</v>
      </c>
      <c r="X11" s="25" t="s">
        <v>92</v>
      </c>
    </row>
    <row r="12" spans="1:25" ht="30.95" customHeight="1">
      <c r="A12" s="11">
        <v>9</v>
      </c>
      <c r="B12" s="12"/>
      <c r="C12" s="13"/>
      <c r="D12" s="18"/>
      <c r="E12" s="14"/>
      <c r="F12" s="16"/>
      <c r="G12" s="16"/>
      <c r="H12" s="15"/>
      <c r="I12" s="15"/>
      <c r="J12" s="16"/>
      <c r="K12" s="16"/>
      <c r="L12" s="227"/>
      <c r="M12" s="227"/>
      <c r="N12" s="227"/>
      <c r="O12" s="227"/>
      <c r="P12" s="225"/>
      <c r="Q12" s="226"/>
      <c r="S12" s="111"/>
      <c r="T12" s="112"/>
      <c r="W12" s="7" t="s">
        <v>140</v>
      </c>
      <c r="X12" s="113" t="s">
        <v>134</v>
      </c>
      <c r="Y12" s="113"/>
    </row>
    <row r="13" spans="1:25" ht="30.75" customHeight="1">
      <c r="A13" s="17">
        <v>10</v>
      </c>
      <c r="B13" s="12"/>
      <c r="C13" s="13"/>
      <c r="D13" s="18"/>
      <c r="E13" s="14"/>
      <c r="F13" s="16"/>
      <c r="G13" s="16"/>
      <c r="H13" s="15"/>
      <c r="I13" s="15"/>
      <c r="J13" s="16"/>
      <c r="K13" s="16"/>
      <c r="L13" s="227"/>
      <c r="M13" s="227"/>
      <c r="N13" s="227"/>
      <c r="O13" s="227"/>
      <c r="P13" s="225"/>
      <c r="Q13" s="226"/>
      <c r="S13" s="111"/>
      <c r="T13" s="112"/>
      <c r="W13" s="7" t="s">
        <v>143</v>
      </c>
      <c r="X13" s="113" t="s">
        <v>137</v>
      </c>
      <c r="Y13" s="113"/>
    </row>
    <row r="14" spans="1:25" ht="30.95" customHeight="1">
      <c r="A14" s="11">
        <v>11</v>
      </c>
      <c r="B14" s="12"/>
      <c r="C14" s="13"/>
      <c r="D14" s="18"/>
      <c r="E14" s="14"/>
      <c r="F14" s="16"/>
      <c r="G14" s="16"/>
      <c r="H14" s="15"/>
      <c r="I14" s="15"/>
      <c r="J14" s="16"/>
      <c r="K14" s="16"/>
      <c r="L14" s="227"/>
      <c r="M14" s="227"/>
      <c r="N14" s="227"/>
      <c r="O14" s="227"/>
      <c r="P14" s="225"/>
      <c r="Q14" s="226"/>
      <c r="R14" s="26"/>
      <c r="S14" s="111"/>
      <c r="T14" s="112"/>
      <c r="W14" s="7" t="s">
        <v>144</v>
      </c>
      <c r="X14" s="74" t="s">
        <v>138</v>
      </c>
      <c r="Y14" s="113"/>
    </row>
    <row r="15" spans="1:25" ht="30.95" customHeight="1">
      <c r="A15" s="17">
        <v>12</v>
      </c>
      <c r="B15" s="12"/>
      <c r="C15" s="13"/>
      <c r="D15" s="18"/>
      <c r="E15" s="14"/>
      <c r="F15" s="16"/>
      <c r="G15" s="16"/>
      <c r="H15" s="15"/>
      <c r="I15" s="15"/>
      <c r="J15" s="16"/>
      <c r="K15" s="16"/>
      <c r="L15" s="227"/>
      <c r="M15" s="227"/>
      <c r="N15" s="227"/>
      <c r="O15" s="227"/>
      <c r="P15" s="225"/>
      <c r="Q15" s="226"/>
      <c r="S15" s="111"/>
      <c r="T15" s="112"/>
      <c r="W15" s="7" t="s">
        <v>145</v>
      </c>
      <c r="X15" s="74" t="s">
        <v>142</v>
      </c>
      <c r="Y15" s="113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230"/>
      <c r="T16" s="218"/>
      <c r="W16" s="113" t="s">
        <v>14</v>
      </c>
      <c r="X16" s="7" t="s">
        <v>161</v>
      </c>
      <c r="Y16" s="113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230"/>
      <c r="T17" s="218"/>
      <c r="W17" s="113" t="s">
        <v>13</v>
      </c>
      <c r="X17" s="113" t="s">
        <v>12</v>
      </c>
      <c r="Y17" s="113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113" t="s">
        <v>16</v>
      </c>
      <c r="X18" s="7" t="s">
        <v>163</v>
      </c>
      <c r="Y18" s="11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11"/>
      <c r="T19" s="112"/>
      <c r="W19" s="113" t="s">
        <v>17</v>
      </c>
      <c r="X19" s="7" t="s">
        <v>171</v>
      </c>
      <c r="Y19" s="11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11"/>
      <c r="T20" s="112"/>
      <c r="W20" s="113" t="s">
        <v>18</v>
      </c>
      <c r="X20" s="7" t="s">
        <v>172</v>
      </c>
      <c r="Y20" s="11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12"/>
      <c r="T21" s="112"/>
      <c r="W21" s="113" t="s">
        <v>27</v>
      </c>
      <c r="Y21" s="11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12"/>
      <c r="T22" s="112"/>
      <c r="W22" s="113" t="s">
        <v>28</v>
      </c>
      <c r="Y22" s="11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12"/>
      <c r="T23" s="112"/>
      <c r="W23" s="25" t="s">
        <v>92</v>
      </c>
      <c r="Y23" s="113"/>
    </row>
    <row r="24" spans="1:25" ht="14.25">
      <c r="R24" s="218"/>
      <c r="S24" s="218"/>
      <c r="W24" s="25" t="s">
        <v>93</v>
      </c>
      <c r="Y24" s="113"/>
    </row>
    <row r="25" spans="1:25" ht="17.25">
      <c r="A25" s="203" t="s">
        <v>19</v>
      </c>
      <c r="B25" s="203"/>
      <c r="C25" s="204">
        <f>COUNTA(B4:B23)</f>
        <v>8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171</v>
      </c>
      <c r="J25" s="16" t="s">
        <v>17</v>
      </c>
      <c r="K25" s="16"/>
      <c r="L25" s="16"/>
      <c r="M25" s="16"/>
      <c r="N25" s="16"/>
      <c r="O25" s="16"/>
      <c r="P25" s="16"/>
      <c r="Q25" s="16"/>
      <c r="S25" s="218"/>
      <c r="T25" s="218"/>
      <c r="W25" s="113" t="s">
        <v>133</v>
      </c>
      <c r="Y25" s="113"/>
    </row>
    <row r="26" spans="1:25" ht="17.25">
      <c r="A26" s="203" t="s">
        <v>21</v>
      </c>
      <c r="B26" s="203"/>
      <c r="C26" s="204">
        <f>COUNTIF(C5:C23,"迎")+COUNTIF(C5:C20,"送迎")</f>
        <v>7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13" t="s">
        <v>124</v>
      </c>
      <c r="X26" s="113"/>
      <c r="Y26" s="113"/>
    </row>
    <row r="27" spans="1:25" ht="17.25">
      <c r="A27" s="203" t="s">
        <v>23</v>
      </c>
      <c r="B27" s="203"/>
      <c r="C27" s="204">
        <f>COUNTIF(C5:C23,"送")+COUNTIF(C5:C20,"送迎")</f>
        <v>7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13"/>
      <c r="Y27" s="113"/>
    </row>
    <row r="28" spans="1:25" ht="17.25">
      <c r="A28" s="203" t="s">
        <v>25</v>
      </c>
      <c r="B28" s="203"/>
      <c r="C28" s="204">
        <f>COUNTA(G25:Q25)</f>
        <v>4</v>
      </c>
      <c r="D28" s="204"/>
      <c r="E28" s="21"/>
      <c r="F28" s="22" t="s">
        <v>26</v>
      </c>
      <c r="G28" s="16"/>
      <c r="H28" s="16" t="s">
        <v>15</v>
      </c>
      <c r="I28" s="16" t="s">
        <v>171</v>
      </c>
      <c r="J28" s="16" t="s">
        <v>17</v>
      </c>
      <c r="K28" s="16"/>
      <c r="L28" s="16"/>
      <c r="M28" s="16"/>
      <c r="N28" s="16"/>
      <c r="O28" s="16"/>
      <c r="P28" s="16"/>
      <c r="Q28" s="16"/>
      <c r="S28" s="218"/>
      <c r="T28" s="218"/>
      <c r="W28" s="25" t="s">
        <v>139</v>
      </c>
      <c r="X28" s="113"/>
      <c r="Y28" s="11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13"/>
      <c r="Y29" s="113"/>
    </row>
    <row r="30" spans="1:25" ht="21">
      <c r="F30" s="23"/>
      <c r="G30" s="23"/>
      <c r="R30" s="219"/>
      <c r="S30" s="219"/>
      <c r="W30" s="7" t="s">
        <v>142</v>
      </c>
      <c r="X30" s="113"/>
      <c r="Y30" s="113"/>
    </row>
    <row r="31" spans="1:25" ht="14.25">
      <c r="R31" s="220"/>
      <c r="S31" s="221"/>
      <c r="W31" s="7" t="s">
        <v>161</v>
      </c>
      <c r="X31" s="113"/>
      <c r="Y31" s="113"/>
    </row>
    <row r="32" spans="1:25" ht="14.25">
      <c r="R32" s="220"/>
      <c r="S32" s="221"/>
      <c r="W32" s="7" t="s">
        <v>162</v>
      </c>
      <c r="X32" s="113"/>
      <c r="Y32" s="113"/>
    </row>
    <row r="33" spans="8:25" ht="14.25">
      <c r="R33" s="220"/>
      <c r="S33" s="221"/>
      <c r="W33" s="7" t="s">
        <v>163</v>
      </c>
      <c r="X33" s="113"/>
      <c r="Y33" s="113"/>
    </row>
    <row r="34" spans="8:25" ht="14.25">
      <c r="R34" s="220"/>
      <c r="S34" s="221"/>
      <c r="W34" s="7" t="s">
        <v>171</v>
      </c>
      <c r="X34" s="113"/>
      <c r="Y34" s="113"/>
    </row>
    <row r="35" spans="8:25" ht="14.25">
      <c r="R35" s="220"/>
      <c r="S35" s="221"/>
      <c r="W35" s="7" t="s">
        <v>172</v>
      </c>
      <c r="X35" s="113"/>
      <c r="Y35" s="113"/>
    </row>
    <row r="36" spans="8:25" ht="14.25">
      <c r="R36" s="220"/>
      <c r="S36" s="221"/>
      <c r="X36" s="113"/>
      <c r="Y36" s="113"/>
    </row>
    <row r="37" spans="8:25" ht="14.25">
      <c r="R37" s="220"/>
      <c r="S37" s="221"/>
      <c r="X37" s="113"/>
      <c r="Y37" s="113"/>
    </row>
    <row r="38" spans="8:25" ht="14.25">
      <c r="R38" s="220"/>
      <c r="S38" s="221"/>
      <c r="X38" s="113"/>
    </row>
    <row r="39" spans="8:25" ht="14.25">
      <c r="R39" s="220"/>
      <c r="S39" s="221"/>
      <c r="X39" s="113"/>
    </row>
    <row r="40" spans="8:25" ht="14.25">
      <c r="R40" s="220"/>
      <c r="S40" s="221"/>
      <c r="X40" s="113"/>
    </row>
    <row r="42" spans="8:25" ht="14.25">
      <c r="H42" s="112" t="s">
        <v>30</v>
      </c>
      <c r="I42" s="112" t="s">
        <v>33</v>
      </c>
    </row>
    <row r="43" spans="8:25" ht="14.25">
      <c r="H43" s="112" t="s">
        <v>31</v>
      </c>
      <c r="I43" s="115" t="s">
        <v>37</v>
      </c>
    </row>
    <row r="44" spans="8:25" ht="14.25">
      <c r="H44" s="112" t="s">
        <v>32</v>
      </c>
      <c r="I44" s="115" t="s">
        <v>44</v>
      </c>
    </row>
    <row r="45" spans="8:25" ht="14.25">
      <c r="H45" s="112" t="s">
        <v>33</v>
      </c>
      <c r="I45" s="115" t="s">
        <v>45</v>
      </c>
    </row>
    <row r="46" spans="8:25" ht="14.25">
      <c r="H46" s="112" t="s">
        <v>34</v>
      </c>
      <c r="I46" s="115" t="s">
        <v>47</v>
      </c>
    </row>
    <row r="47" spans="8:25" ht="14.25">
      <c r="H47" s="112" t="s">
        <v>35</v>
      </c>
      <c r="I47" s="115" t="s">
        <v>48</v>
      </c>
    </row>
    <row r="48" spans="8:25" ht="14.25">
      <c r="H48" s="112" t="s">
        <v>36</v>
      </c>
      <c r="I48" s="24" t="s">
        <v>50</v>
      </c>
    </row>
    <row r="49" spans="8:9" ht="14.25">
      <c r="H49" s="115" t="s">
        <v>37</v>
      </c>
      <c r="I49" s="115" t="s">
        <v>51</v>
      </c>
    </row>
    <row r="50" spans="8:9" ht="14.25">
      <c r="H50" s="115" t="s">
        <v>38</v>
      </c>
      <c r="I50" s="115" t="s">
        <v>52</v>
      </c>
    </row>
    <row r="51" spans="8:9" ht="14.25">
      <c r="H51" s="115" t="s">
        <v>39</v>
      </c>
      <c r="I51" s="115" t="s">
        <v>111</v>
      </c>
    </row>
    <row r="52" spans="8:9" ht="14.25">
      <c r="H52" s="115" t="s">
        <v>40</v>
      </c>
      <c r="I52" s="115" t="s">
        <v>53</v>
      </c>
    </row>
    <row r="53" spans="8:9" ht="14.25">
      <c r="H53" s="115" t="s">
        <v>41</v>
      </c>
      <c r="I53" s="115" t="s">
        <v>55</v>
      </c>
    </row>
    <row r="54" spans="8:9" ht="14.25">
      <c r="H54" s="115" t="s">
        <v>42</v>
      </c>
      <c r="I54" s="115" t="s">
        <v>57</v>
      </c>
    </row>
    <row r="55" spans="8:9" ht="14.25">
      <c r="H55" s="115" t="s">
        <v>43</v>
      </c>
      <c r="I55" s="115" t="s">
        <v>79</v>
      </c>
    </row>
    <row r="56" spans="8:9" ht="14.25">
      <c r="H56" s="115" t="s">
        <v>44</v>
      </c>
      <c r="I56" s="115" t="s">
        <v>58</v>
      </c>
    </row>
    <row r="57" spans="8:9" ht="14.25">
      <c r="H57" s="115" t="s">
        <v>45</v>
      </c>
      <c r="I57" s="115" t="s">
        <v>59</v>
      </c>
    </row>
    <row r="58" spans="8:9" ht="14.25">
      <c r="H58" s="115" t="s">
        <v>46</v>
      </c>
      <c r="I58" s="115" t="s">
        <v>60</v>
      </c>
    </row>
    <row r="59" spans="8:9" ht="14.25">
      <c r="H59" s="115" t="s">
        <v>47</v>
      </c>
      <c r="I59" s="115" t="s">
        <v>61</v>
      </c>
    </row>
    <row r="60" spans="8:9" ht="14.25">
      <c r="H60" s="115" t="s">
        <v>48</v>
      </c>
      <c r="I60" s="115" t="s">
        <v>62</v>
      </c>
    </row>
    <row r="61" spans="8:9" ht="14.25">
      <c r="H61" s="115" t="s">
        <v>49</v>
      </c>
      <c r="I61" s="115" t="s">
        <v>67</v>
      </c>
    </row>
    <row r="62" spans="8:9" ht="14.25">
      <c r="H62" s="24" t="s">
        <v>50</v>
      </c>
      <c r="I62" s="115" t="s">
        <v>68</v>
      </c>
    </row>
    <row r="63" spans="8:9" ht="14.25">
      <c r="H63" s="115" t="s">
        <v>51</v>
      </c>
      <c r="I63" s="112" t="s">
        <v>70</v>
      </c>
    </row>
    <row r="64" spans="8:9" ht="14.25">
      <c r="H64" s="115" t="s">
        <v>52</v>
      </c>
      <c r="I64" s="112" t="s">
        <v>80</v>
      </c>
    </row>
    <row r="65" spans="8:9" ht="14.25">
      <c r="H65" s="115" t="s">
        <v>111</v>
      </c>
      <c r="I65" s="112" t="s">
        <v>74</v>
      </c>
    </row>
    <row r="66" spans="8:9" ht="14.25">
      <c r="H66" s="115" t="s">
        <v>53</v>
      </c>
      <c r="I66" s="112" t="s">
        <v>75</v>
      </c>
    </row>
    <row r="67" spans="8:9" ht="14.25">
      <c r="H67" s="115" t="s">
        <v>54</v>
      </c>
      <c r="I67" s="112" t="s">
        <v>78</v>
      </c>
    </row>
    <row r="68" spans="8:9" ht="14.25">
      <c r="H68" s="115" t="s">
        <v>55</v>
      </c>
      <c r="I68" s="112" t="s">
        <v>77</v>
      </c>
    </row>
    <row r="69" spans="8:9" ht="14.25">
      <c r="H69" s="115" t="s">
        <v>56</v>
      </c>
      <c r="I69" s="112" t="s">
        <v>89</v>
      </c>
    </row>
    <row r="70" spans="8:9" ht="14.25">
      <c r="H70" s="115" t="s">
        <v>57</v>
      </c>
      <c r="I70" s="112" t="s">
        <v>82</v>
      </c>
    </row>
    <row r="71" spans="8:9" ht="14.25">
      <c r="H71" s="115" t="s">
        <v>79</v>
      </c>
      <c r="I71" s="112" t="s">
        <v>83</v>
      </c>
    </row>
    <row r="72" spans="8:9" ht="14.25">
      <c r="H72" s="115" t="s">
        <v>58</v>
      </c>
      <c r="I72" s="112" t="s">
        <v>84</v>
      </c>
    </row>
    <row r="73" spans="8:9" ht="14.25">
      <c r="H73" s="115" t="s">
        <v>59</v>
      </c>
      <c r="I73" s="112" t="s">
        <v>86</v>
      </c>
    </row>
    <row r="74" spans="8:9" ht="14.25">
      <c r="H74" s="115" t="s">
        <v>60</v>
      </c>
      <c r="I74" s="112" t="s">
        <v>88</v>
      </c>
    </row>
    <row r="75" spans="8:9" ht="14.25">
      <c r="H75" s="115" t="s">
        <v>61</v>
      </c>
      <c r="I75" s="112" t="s">
        <v>85</v>
      </c>
    </row>
    <row r="76" spans="8:9" ht="14.25">
      <c r="H76" s="115" t="s">
        <v>62</v>
      </c>
      <c r="I76" s="112" t="s">
        <v>91</v>
      </c>
    </row>
    <row r="77" spans="8:9" ht="14.25">
      <c r="H77" s="115" t="s">
        <v>63</v>
      </c>
      <c r="I77" s="112" t="s">
        <v>127</v>
      </c>
    </row>
    <row r="78" spans="8:9" ht="14.25">
      <c r="H78" s="115" t="s">
        <v>64</v>
      </c>
      <c r="I78" s="112" t="s">
        <v>131</v>
      </c>
    </row>
    <row r="79" spans="8:9" ht="14.25">
      <c r="H79" s="115" t="s">
        <v>65</v>
      </c>
      <c r="I79" s="112" t="s">
        <v>132</v>
      </c>
    </row>
    <row r="80" spans="8:9" ht="14.25">
      <c r="H80" s="115" t="s">
        <v>66</v>
      </c>
      <c r="I80" s="112" t="s">
        <v>135</v>
      </c>
    </row>
    <row r="81" spans="8:9" ht="14.25">
      <c r="H81" s="115" t="s">
        <v>67</v>
      </c>
      <c r="I81" s="112" t="s">
        <v>136</v>
      </c>
    </row>
    <row r="82" spans="8:9" ht="14.25">
      <c r="H82" s="115" t="s">
        <v>68</v>
      </c>
      <c r="I82" s="7" t="s">
        <v>146</v>
      </c>
    </row>
    <row r="83" spans="8:9" ht="14.25">
      <c r="H83" s="112" t="s">
        <v>69</v>
      </c>
      <c r="I83" s="115" t="s">
        <v>65</v>
      </c>
    </row>
    <row r="84" spans="8:9" ht="14.25">
      <c r="H84" s="112" t="s">
        <v>70</v>
      </c>
      <c r="I84" s="112" t="s">
        <v>115</v>
      </c>
    </row>
    <row r="85" spans="8:9" ht="14.25">
      <c r="H85" s="112" t="s">
        <v>80</v>
      </c>
      <c r="I85" s="112" t="s">
        <v>116</v>
      </c>
    </row>
    <row r="86" spans="8:9" ht="14.25">
      <c r="H86" s="112" t="s">
        <v>71</v>
      </c>
      <c r="I86" s="8" t="s">
        <v>149</v>
      </c>
    </row>
    <row r="87" spans="8:9" ht="14.25">
      <c r="H87" s="112" t="s">
        <v>73</v>
      </c>
      <c r="I87" s="7" t="s">
        <v>42</v>
      </c>
    </row>
    <row r="88" spans="8:9" ht="14.25">
      <c r="H88" s="112" t="s">
        <v>74</v>
      </c>
      <c r="I88" s="7" t="s">
        <v>164</v>
      </c>
    </row>
    <row r="89" spans="8:9" ht="14.25">
      <c r="H89" s="112" t="s">
        <v>75</v>
      </c>
      <c r="I89" s="7" t="s">
        <v>165</v>
      </c>
    </row>
    <row r="90" spans="8:9" ht="14.25">
      <c r="H90" s="112" t="s">
        <v>76</v>
      </c>
      <c r="I90" s="7" t="s">
        <v>166</v>
      </c>
    </row>
    <row r="91" spans="8:9" ht="14.25">
      <c r="H91" s="112" t="s">
        <v>81</v>
      </c>
      <c r="I91" s="7" t="s">
        <v>167</v>
      </c>
    </row>
    <row r="92" spans="8:9" ht="14.25">
      <c r="H92" s="112" t="s">
        <v>78</v>
      </c>
      <c r="I92" s="7" t="s">
        <v>168</v>
      </c>
    </row>
    <row r="93" spans="8:9" ht="14.25">
      <c r="H93" s="112" t="s">
        <v>77</v>
      </c>
      <c r="I93" s="7" t="s">
        <v>169</v>
      </c>
    </row>
    <row r="94" spans="8:9" ht="14.25">
      <c r="H94" s="112" t="s">
        <v>89</v>
      </c>
      <c r="I94" s="7" t="s">
        <v>173</v>
      </c>
    </row>
    <row r="95" spans="8:9" ht="14.25">
      <c r="H95" s="112" t="s">
        <v>82</v>
      </c>
    </row>
    <row r="96" spans="8:9" ht="14.25">
      <c r="H96" s="112" t="s">
        <v>83</v>
      </c>
    </row>
    <row r="97" spans="8:8" ht="14.25">
      <c r="H97" s="112" t="s">
        <v>84</v>
      </c>
    </row>
    <row r="98" spans="8:8" ht="14.25">
      <c r="H98" s="112" t="s">
        <v>85</v>
      </c>
    </row>
    <row r="99" spans="8:8" ht="14.25">
      <c r="H99" s="112" t="s">
        <v>86</v>
      </c>
    </row>
    <row r="100" spans="8:8" ht="14.25">
      <c r="H100" s="112" t="s">
        <v>87</v>
      </c>
    </row>
    <row r="101" spans="8:8" ht="14.25">
      <c r="H101" s="112" t="s">
        <v>88</v>
      </c>
    </row>
    <row r="102" spans="8:8" ht="14.25">
      <c r="H102" s="112" t="s">
        <v>91</v>
      </c>
    </row>
    <row r="103" spans="8:8" ht="14.25">
      <c r="H103" s="112" t="s">
        <v>112</v>
      </c>
    </row>
    <row r="104" spans="8:8" ht="14.25">
      <c r="H104" s="112" t="s">
        <v>113</v>
      </c>
    </row>
    <row r="105" spans="8:8" ht="14.25">
      <c r="H105" s="112" t="s">
        <v>114</v>
      </c>
    </row>
    <row r="106" spans="8:8" ht="14.25">
      <c r="H106" s="112" t="s">
        <v>115</v>
      </c>
    </row>
    <row r="107" spans="8:8" ht="14.25">
      <c r="H107" s="112" t="s">
        <v>116</v>
      </c>
    </row>
    <row r="108" spans="8:8" ht="14.25">
      <c r="H108" s="112" t="s">
        <v>117</v>
      </c>
    </row>
    <row r="109" spans="8:8" ht="14.25">
      <c r="H109" s="112" t="s">
        <v>118</v>
      </c>
    </row>
    <row r="110" spans="8:8" ht="14.25">
      <c r="H110" s="112" t="s">
        <v>119</v>
      </c>
    </row>
    <row r="111" spans="8:8" ht="14.25">
      <c r="H111" s="112" t="s">
        <v>120</v>
      </c>
    </row>
    <row r="112" spans="8:8" ht="14.25">
      <c r="H112" s="112" t="s">
        <v>121</v>
      </c>
    </row>
    <row r="113" spans="8:9" ht="14.25">
      <c r="H113" s="112" t="s">
        <v>122</v>
      </c>
    </row>
    <row r="114" spans="8:9" ht="14.25">
      <c r="H114" s="112" t="s">
        <v>123</v>
      </c>
    </row>
    <row r="115" spans="8:9" ht="14.25">
      <c r="I115" s="112"/>
    </row>
    <row r="116" spans="8:9" ht="14.25">
      <c r="I116" s="112"/>
    </row>
    <row r="117" spans="8:9" ht="14.25">
      <c r="I117" s="112"/>
    </row>
    <row r="118" spans="8:9" ht="14.25">
      <c r="I118" s="112"/>
    </row>
    <row r="119" spans="8:9" ht="14.25">
      <c r="I119" s="112"/>
    </row>
    <row r="120" spans="8:9" ht="14.25">
      <c r="H120" s="112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12</v>
      </c>
      <c r="Q144" s="10" t="str">
        <f>Q1</f>
        <v>（土）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茂田　怜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6/14（月）南太田15：20</v>
      </c>
      <c r="M147" s="208"/>
      <c r="N147" s="209"/>
      <c r="O147" s="210" t="str">
        <f>L4</f>
        <v>公園へGO！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住吉　快一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6/14（月）金沢養護13：40</v>
      </c>
      <c r="M148" s="189"/>
      <c r="N148" s="190"/>
      <c r="O148" s="191" t="str">
        <f>L5</f>
        <v>公園へGO！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杉山　悠馬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6/16（水）大岡13：55</v>
      </c>
      <c r="M149" s="189"/>
      <c r="N149" s="190"/>
      <c r="O149" s="191" t="str">
        <f t="shared" ref="O149:O162" si="3">L6</f>
        <v>公園へGO！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藤本　昂志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6/14（月）保土ヶ谷　　：</v>
      </c>
      <c r="M150" s="189"/>
      <c r="N150" s="190"/>
      <c r="O150" s="191" t="str">
        <f t="shared" si="3"/>
        <v>公園へGO！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岡本　遼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6/14（月）永田台　　：</v>
      </c>
      <c r="M151" s="189"/>
      <c r="N151" s="190"/>
      <c r="O151" s="191" t="str">
        <f t="shared" si="3"/>
        <v>公園へGO！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齋藤　爽祐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6/17（木）永田台　　：</v>
      </c>
      <c r="M152" s="189"/>
      <c r="N152" s="190"/>
      <c r="O152" s="191" t="str">
        <f t="shared" si="3"/>
        <v>公園へGO！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向井　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6/14（月）永田中14：40</v>
      </c>
      <c r="M153" s="189"/>
      <c r="N153" s="190"/>
      <c r="O153" s="191" t="str">
        <f t="shared" si="3"/>
        <v>公園へGO！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深井　美羽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6/14（月）別所14：25</v>
      </c>
      <c r="M154" s="189"/>
      <c r="N154" s="190"/>
      <c r="O154" s="191" t="str">
        <f t="shared" si="3"/>
        <v>公園へGO！</v>
      </c>
      <c r="P154" s="192"/>
      <c r="Q154" s="60">
        <f t="shared" si="2"/>
        <v>0</v>
      </c>
    </row>
    <row r="155" spans="1:17" ht="35.1" customHeight="1">
      <c r="A155" s="11">
        <v>9</v>
      </c>
      <c r="B155" s="12">
        <f t="shared" si="0"/>
        <v>0</v>
      </c>
      <c r="C155" s="13">
        <f t="shared" si="0"/>
        <v>0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>
        <f t="shared" si="1"/>
        <v>0</v>
      </c>
      <c r="M155" s="189"/>
      <c r="N155" s="190"/>
      <c r="O155" s="191">
        <f t="shared" si="3"/>
        <v>0</v>
      </c>
      <c r="P155" s="192"/>
      <c r="Q155" s="60">
        <f t="shared" si="2"/>
        <v>0</v>
      </c>
    </row>
    <row r="156" spans="1:17" ht="35.1" customHeight="1">
      <c r="A156" s="17">
        <v>10</v>
      </c>
      <c r="B156" s="12">
        <f t="shared" si="0"/>
        <v>0</v>
      </c>
      <c r="C156" s="13">
        <f t="shared" si="0"/>
        <v>0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>
        <f t="shared" si="1"/>
        <v>0</v>
      </c>
      <c r="M156" s="189"/>
      <c r="N156" s="190"/>
      <c r="O156" s="191">
        <f t="shared" si="3"/>
        <v>0</v>
      </c>
      <c r="P156" s="192"/>
      <c r="Q156" s="60">
        <f t="shared" si="2"/>
        <v>0</v>
      </c>
    </row>
    <row r="157" spans="1:17" ht="35.1" customHeight="1">
      <c r="A157" s="11">
        <v>11</v>
      </c>
      <c r="B157" s="12">
        <f t="shared" si="0"/>
        <v>0</v>
      </c>
      <c r="C157" s="13">
        <f>C14</f>
        <v>0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>
        <f t="shared" si="1"/>
        <v>0</v>
      </c>
      <c r="M157" s="189"/>
      <c r="N157" s="190"/>
      <c r="O157" s="191">
        <f>L14</f>
        <v>0</v>
      </c>
      <c r="P157" s="192"/>
      <c r="Q157" s="60">
        <f t="shared" si="2"/>
        <v>0</v>
      </c>
    </row>
    <row r="158" spans="1:17" ht="35.1" customHeight="1">
      <c r="A158" s="17">
        <v>12</v>
      </c>
      <c r="B158" s="12">
        <f t="shared" si="0"/>
        <v>0</v>
      </c>
      <c r="C158" s="13">
        <f t="shared" si="0"/>
        <v>0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>
        <f t="shared" si="1"/>
        <v>0</v>
      </c>
      <c r="M158" s="189"/>
      <c r="N158" s="190"/>
      <c r="O158" s="191">
        <f t="shared" si="3"/>
        <v>0</v>
      </c>
      <c r="P158" s="192"/>
      <c r="Q158" s="60">
        <f t="shared" si="2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>
        <f t="shared" si="1"/>
        <v>0</v>
      </c>
      <c r="M159" s="189"/>
      <c r="N159" s="190"/>
      <c r="O159" s="191">
        <f t="shared" si="3"/>
        <v>0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飯田</v>
      </c>
      <c r="I164" s="17" t="str">
        <f t="shared" si="4"/>
        <v>加藤れ</v>
      </c>
      <c r="J164" s="17">
        <f t="shared" si="4"/>
        <v>0</v>
      </c>
      <c r="K164" s="17">
        <f t="shared" si="4"/>
        <v>0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8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8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14"/>
      <c r="AT172" s="114"/>
      <c r="AU172" s="114"/>
      <c r="AV172" s="11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12</v>
      </c>
      <c r="BA172" s="57" t="str">
        <f>Q1</f>
        <v>（土）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茂田　怜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住吉　快一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杉山　悠馬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藤本　昂志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岡本　遼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齋藤　爽祐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向井　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深井　美羽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>
        <f>B12</f>
        <v>0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>
        <f>B13</f>
        <v>0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>
        <f>B14</f>
        <v>0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>
        <f>B15</f>
        <v>0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>
        <f>B16</f>
        <v>0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  <c r="AX206" s="114"/>
      <c r="AY206" s="114"/>
      <c r="AZ206" s="114"/>
      <c r="BA206" s="114"/>
      <c r="BB206" s="114"/>
      <c r="BC206" s="114"/>
    </row>
    <row r="207" spans="38:55" ht="23.25" customHeight="1"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  <c r="AX207" s="114"/>
      <c r="AY207" s="114"/>
      <c r="AZ207" s="114"/>
      <c r="BA207" s="114"/>
      <c r="BB207" s="114"/>
      <c r="BC207" s="114"/>
    </row>
    <row r="208" spans="38:55" ht="23.25" customHeight="1"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114"/>
      <c r="AX208" s="114"/>
      <c r="AY208" s="114"/>
      <c r="AZ208" s="114"/>
      <c r="BA208" s="114"/>
      <c r="BB208" s="114"/>
      <c r="BC208" s="114"/>
    </row>
    <row r="209" spans="38:55" ht="23.25" customHeight="1">
      <c r="AL209" s="114"/>
      <c r="AM209" s="114"/>
      <c r="AN209" s="114"/>
      <c r="AO209" s="114"/>
      <c r="AP209" s="114"/>
      <c r="AQ209" s="114"/>
      <c r="AR209" s="114"/>
      <c r="AS209" s="114"/>
      <c r="AT209" s="114"/>
      <c r="AU209" s="114"/>
      <c r="AV209" s="114"/>
      <c r="AW209" s="114"/>
      <c r="AX209" s="114"/>
      <c r="AY209" s="114"/>
      <c r="AZ209" s="114"/>
      <c r="BA209" s="114"/>
      <c r="BB209" s="114"/>
      <c r="BC209" s="11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5:P25 H28:P28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4" sqref="K14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328</v>
      </c>
      <c r="Q1" s="10" t="s">
        <v>246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11</v>
      </c>
      <c r="G4" s="16" t="s">
        <v>16</v>
      </c>
      <c r="H4" s="15">
        <v>0.71875</v>
      </c>
      <c r="I4" s="15">
        <v>0.72222222222222221</v>
      </c>
      <c r="J4" s="16" t="s">
        <v>18</v>
      </c>
      <c r="K4" s="16" t="s">
        <v>16</v>
      </c>
      <c r="L4" s="227" t="s">
        <v>329</v>
      </c>
      <c r="M4" s="227"/>
      <c r="N4" s="227"/>
      <c r="O4" s="227"/>
      <c r="P4" s="228"/>
      <c r="Q4" s="229"/>
      <c r="S4" s="116" t="s">
        <v>330</v>
      </c>
      <c r="T4" s="117"/>
      <c r="U4" s="218"/>
      <c r="V4" s="218"/>
      <c r="W4" s="118" t="s">
        <v>11</v>
      </c>
      <c r="X4" s="118" t="s">
        <v>11</v>
      </c>
    </row>
    <row r="5" spans="1:25" ht="30.95" customHeight="1">
      <c r="A5" s="17">
        <v>2</v>
      </c>
      <c r="B5" s="12" t="s">
        <v>42</v>
      </c>
      <c r="C5" s="13"/>
      <c r="D5" s="18" t="s">
        <v>368</v>
      </c>
      <c r="E5" s="14"/>
      <c r="F5" s="16"/>
      <c r="G5" s="16"/>
      <c r="H5" s="15"/>
      <c r="I5" s="15"/>
      <c r="J5" s="16"/>
      <c r="K5" s="16"/>
      <c r="L5" s="227"/>
      <c r="M5" s="227"/>
      <c r="N5" s="227"/>
      <c r="O5" s="227"/>
      <c r="P5" s="225"/>
      <c r="Q5" s="226"/>
      <c r="S5" s="116" t="s">
        <v>331</v>
      </c>
      <c r="T5" s="117"/>
      <c r="U5" s="218"/>
      <c r="V5" s="218"/>
      <c r="W5" s="118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11</v>
      </c>
      <c r="G6" s="16" t="s">
        <v>16</v>
      </c>
      <c r="H6" s="15">
        <v>0.72916666666666663</v>
      </c>
      <c r="I6" s="15">
        <v>0.75347222222222221</v>
      </c>
      <c r="J6" s="16" t="s">
        <v>130</v>
      </c>
      <c r="K6" s="16" t="s">
        <v>171</v>
      </c>
      <c r="L6" s="227" t="s">
        <v>329</v>
      </c>
      <c r="M6" s="227"/>
      <c r="N6" s="227"/>
      <c r="O6" s="227"/>
      <c r="P6" s="225"/>
      <c r="Q6" s="226"/>
      <c r="S6" s="116" t="s">
        <v>330</v>
      </c>
      <c r="T6" s="117"/>
      <c r="U6" s="218"/>
      <c r="V6" s="218"/>
      <c r="W6" s="118" t="s">
        <v>90</v>
      </c>
      <c r="X6" s="118" t="s">
        <v>15</v>
      </c>
    </row>
    <row r="7" spans="1:25" ht="30.95" customHeight="1">
      <c r="A7" s="17">
        <v>4</v>
      </c>
      <c r="B7" s="12" t="s">
        <v>57</v>
      </c>
      <c r="C7" s="13" t="s">
        <v>160</v>
      </c>
      <c r="D7" s="18">
        <v>0.56944444444444442</v>
      </c>
      <c r="E7" s="14">
        <v>0.62152777777777779</v>
      </c>
      <c r="F7" s="16" t="s">
        <v>90</v>
      </c>
      <c r="G7" s="16" t="s">
        <v>140</v>
      </c>
      <c r="H7" s="15">
        <v>0.71527777777777779</v>
      </c>
      <c r="I7" s="15">
        <v>0.75</v>
      </c>
      <c r="J7" s="16" t="s">
        <v>161</v>
      </c>
      <c r="K7" s="16" t="s">
        <v>144</v>
      </c>
      <c r="L7" s="227" t="s">
        <v>329</v>
      </c>
      <c r="M7" s="227"/>
      <c r="N7" s="227"/>
      <c r="O7" s="227"/>
      <c r="P7" s="225"/>
      <c r="Q7" s="226"/>
      <c r="S7" s="116" t="s">
        <v>332</v>
      </c>
      <c r="T7" s="117"/>
      <c r="U7" s="218"/>
      <c r="V7" s="218"/>
      <c r="W7" s="118" t="s">
        <v>15</v>
      </c>
      <c r="X7" s="118" t="s">
        <v>130</v>
      </c>
    </row>
    <row r="8" spans="1:25" ht="30.95" customHeight="1">
      <c r="A8" s="11">
        <v>5</v>
      </c>
      <c r="B8" s="12" t="s">
        <v>68</v>
      </c>
      <c r="C8" s="13" t="s">
        <v>160</v>
      </c>
      <c r="D8" s="18">
        <v>0.59722222222222221</v>
      </c>
      <c r="E8" s="14">
        <v>0.62152777777777779</v>
      </c>
      <c r="F8" s="16" t="s">
        <v>90</v>
      </c>
      <c r="G8" s="16" t="s">
        <v>140</v>
      </c>
      <c r="H8" s="15">
        <v>0.71875</v>
      </c>
      <c r="I8" s="15">
        <v>0.72916666666666663</v>
      </c>
      <c r="J8" s="16" t="s">
        <v>18</v>
      </c>
      <c r="K8" s="16" t="s">
        <v>16</v>
      </c>
      <c r="L8" s="227" t="s">
        <v>329</v>
      </c>
      <c r="M8" s="227"/>
      <c r="N8" s="227"/>
      <c r="O8" s="227"/>
      <c r="P8" s="225"/>
      <c r="Q8" s="226"/>
      <c r="S8" s="116" t="s">
        <v>352</v>
      </c>
      <c r="T8" s="117"/>
      <c r="U8" s="218"/>
      <c r="V8" s="218"/>
      <c r="W8" s="118" t="s">
        <v>29</v>
      </c>
      <c r="X8" s="7" t="s">
        <v>144</v>
      </c>
    </row>
    <row r="9" spans="1:25" ht="30.95" customHeight="1">
      <c r="A9" s="17">
        <v>6</v>
      </c>
      <c r="B9" s="12" t="s">
        <v>89</v>
      </c>
      <c r="C9" s="13" t="s">
        <v>160</v>
      </c>
      <c r="D9" s="14">
        <v>0.57638888888888895</v>
      </c>
      <c r="E9" s="14">
        <v>0.59027777777777779</v>
      </c>
      <c r="F9" s="16" t="s">
        <v>172</v>
      </c>
      <c r="G9" s="16" t="s">
        <v>28</v>
      </c>
      <c r="H9" s="15">
        <v>0.71527777777777779</v>
      </c>
      <c r="I9" s="15">
        <v>0.74305555555555547</v>
      </c>
      <c r="J9" s="16" t="s">
        <v>172</v>
      </c>
      <c r="K9" s="16" t="s">
        <v>28</v>
      </c>
      <c r="L9" s="227" t="s">
        <v>329</v>
      </c>
      <c r="M9" s="227"/>
      <c r="N9" s="227"/>
      <c r="O9" s="227"/>
      <c r="P9" s="225"/>
      <c r="Q9" s="226"/>
      <c r="S9" s="116" t="s">
        <v>333</v>
      </c>
      <c r="T9" s="117"/>
      <c r="U9" s="219"/>
      <c r="V9" s="219"/>
      <c r="W9" s="25" t="s">
        <v>94</v>
      </c>
      <c r="X9" s="118" t="s">
        <v>13</v>
      </c>
    </row>
    <row r="10" spans="1:25" ht="30.95" customHeight="1">
      <c r="A10" s="11">
        <v>7</v>
      </c>
      <c r="B10" s="12" t="s">
        <v>82</v>
      </c>
      <c r="C10" s="13" t="s">
        <v>160</v>
      </c>
      <c r="D10" s="14">
        <v>0.63888888888888895</v>
      </c>
      <c r="E10" s="14">
        <v>0.65625</v>
      </c>
      <c r="F10" s="16" t="s">
        <v>172</v>
      </c>
      <c r="G10" s="16" t="s">
        <v>28</v>
      </c>
      <c r="H10" s="15">
        <v>0.72569444444444453</v>
      </c>
      <c r="I10" s="15">
        <v>0.73958333333333337</v>
      </c>
      <c r="J10" s="16" t="s">
        <v>90</v>
      </c>
      <c r="K10" s="16" t="s">
        <v>162</v>
      </c>
      <c r="L10" s="227" t="s">
        <v>329</v>
      </c>
      <c r="M10" s="227"/>
      <c r="N10" s="227"/>
      <c r="O10" s="227"/>
      <c r="P10" s="225"/>
      <c r="Q10" s="226"/>
      <c r="S10" s="116" t="s">
        <v>334</v>
      </c>
      <c r="T10" s="117"/>
      <c r="U10" s="219"/>
      <c r="V10" s="219"/>
      <c r="W10" s="118" t="s">
        <v>130</v>
      </c>
      <c r="X10" s="118" t="s">
        <v>17</v>
      </c>
    </row>
    <row r="11" spans="1:25" ht="30.95" customHeight="1">
      <c r="A11" s="17">
        <v>8</v>
      </c>
      <c r="B11" s="12" t="s">
        <v>83</v>
      </c>
      <c r="C11" s="13" t="s">
        <v>160</v>
      </c>
      <c r="D11" s="14">
        <v>0.59027777777777779</v>
      </c>
      <c r="E11" s="14">
        <v>0.62152777777777779</v>
      </c>
      <c r="F11" s="16" t="s">
        <v>90</v>
      </c>
      <c r="G11" s="16" t="s">
        <v>140</v>
      </c>
      <c r="H11" s="15">
        <v>0.72916666666666663</v>
      </c>
      <c r="I11" s="15">
        <v>0.75</v>
      </c>
      <c r="J11" s="16" t="s">
        <v>130</v>
      </c>
      <c r="K11" s="16" t="s">
        <v>171</v>
      </c>
      <c r="L11" s="227" t="s">
        <v>329</v>
      </c>
      <c r="M11" s="227"/>
      <c r="N11" s="227"/>
      <c r="O11" s="227"/>
      <c r="P11" s="225"/>
      <c r="Q11" s="226"/>
      <c r="S11" s="116" t="s">
        <v>335</v>
      </c>
      <c r="T11" s="11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85</v>
      </c>
      <c r="C12" s="13" t="s">
        <v>160</v>
      </c>
      <c r="D12" s="18">
        <v>0.59027777777777779</v>
      </c>
      <c r="E12" s="14">
        <v>0.62152777777777779</v>
      </c>
      <c r="F12" s="16" t="s">
        <v>90</v>
      </c>
      <c r="G12" s="16" t="s">
        <v>140</v>
      </c>
      <c r="H12" s="15">
        <v>0.71527777777777779</v>
      </c>
      <c r="I12" s="15">
        <v>0.72569444444444453</v>
      </c>
      <c r="J12" s="16" t="s">
        <v>161</v>
      </c>
      <c r="K12" s="16" t="s">
        <v>144</v>
      </c>
      <c r="L12" s="227" t="s">
        <v>329</v>
      </c>
      <c r="M12" s="227"/>
      <c r="N12" s="227"/>
      <c r="O12" s="227"/>
      <c r="P12" s="225"/>
      <c r="Q12" s="226"/>
      <c r="S12" s="116" t="s">
        <v>335</v>
      </c>
      <c r="T12" s="117"/>
      <c r="W12" s="7" t="s">
        <v>140</v>
      </c>
      <c r="X12" s="118" t="s">
        <v>134</v>
      </c>
      <c r="Y12" s="118"/>
    </row>
    <row r="13" spans="1:25" ht="30.75" customHeight="1">
      <c r="A13" s="17">
        <v>10</v>
      </c>
      <c r="B13" s="12" t="s">
        <v>149</v>
      </c>
      <c r="C13" s="13" t="s">
        <v>160</v>
      </c>
      <c r="D13" s="18">
        <v>0.60763888888888895</v>
      </c>
      <c r="E13" s="14">
        <v>0.66666666666666663</v>
      </c>
      <c r="F13" s="16" t="s">
        <v>11</v>
      </c>
      <c r="G13" s="16" t="s">
        <v>16</v>
      </c>
      <c r="H13" s="15">
        <v>0.72569444444444453</v>
      </c>
      <c r="I13" s="15">
        <v>0.75347222222222221</v>
      </c>
      <c r="J13" s="16" t="s">
        <v>90</v>
      </c>
      <c r="K13" s="16" t="s">
        <v>162</v>
      </c>
      <c r="L13" s="227" t="s">
        <v>329</v>
      </c>
      <c r="M13" s="227"/>
      <c r="N13" s="227"/>
      <c r="O13" s="227"/>
      <c r="P13" s="225"/>
      <c r="Q13" s="226"/>
      <c r="S13" s="116" t="s">
        <v>336</v>
      </c>
      <c r="T13" s="117"/>
      <c r="W13" s="7" t="s">
        <v>143</v>
      </c>
      <c r="X13" s="118" t="s">
        <v>137</v>
      </c>
      <c r="Y13" s="118"/>
    </row>
    <row r="14" spans="1:25" ht="30.95" customHeight="1">
      <c r="A14" s="11">
        <v>11</v>
      </c>
      <c r="B14" s="12" t="s">
        <v>164</v>
      </c>
      <c r="C14" s="13" t="s">
        <v>160</v>
      </c>
      <c r="D14" s="18">
        <v>0.55902777777777779</v>
      </c>
      <c r="E14" s="14">
        <v>0.57638888888888895</v>
      </c>
      <c r="F14" s="16" t="s">
        <v>18</v>
      </c>
      <c r="G14" s="16" t="s">
        <v>144</v>
      </c>
      <c r="H14" s="15">
        <v>0.72569444444444453</v>
      </c>
      <c r="I14" s="15">
        <v>0.74305555555555547</v>
      </c>
      <c r="J14" s="16" t="s">
        <v>90</v>
      </c>
      <c r="K14" s="16" t="s">
        <v>162</v>
      </c>
      <c r="L14" s="227" t="s">
        <v>329</v>
      </c>
      <c r="M14" s="227"/>
      <c r="N14" s="227"/>
      <c r="O14" s="227"/>
      <c r="P14" s="225"/>
      <c r="Q14" s="226"/>
      <c r="R14" s="26"/>
      <c r="S14" s="116" t="s">
        <v>337</v>
      </c>
      <c r="T14" s="117"/>
      <c r="W14" s="7" t="s">
        <v>144</v>
      </c>
      <c r="X14" s="74" t="s">
        <v>138</v>
      </c>
      <c r="Y14" s="118"/>
    </row>
    <row r="15" spans="1:25" ht="30.95" customHeight="1">
      <c r="A15" s="17">
        <v>12</v>
      </c>
      <c r="B15" s="12" t="s">
        <v>165</v>
      </c>
      <c r="C15" s="13" t="s">
        <v>160</v>
      </c>
      <c r="D15" s="18">
        <v>0.59722222222222221</v>
      </c>
      <c r="E15" s="14">
        <v>0.625</v>
      </c>
      <c r="F15" s="16" t="s">
        <v>18</v>
      </c>
      <c r="G15" s="16" t="s">
        <v>144</v>
      </c>
      <c r="H15" s="15">
        <v>0.72916666666666663</v>
      </c>
      <c r="I15" s="15">
        <v>0.73958333333333337</v>
      </c>
      <c r="J15" s="16" t="s">
        <v>130</v>
      </c>
      <c r="K15" s="16" t="s">
        <v>171</v>
      </c>
      <c r="L15" s="227" t="s">
        <v>329</v>
      </c>
      <c r="M15" s="227"/>
      <c r="N15" s="227"/>
      <c r="O15" s="227"/>
      <c r="P15" s="225"/>
      <c r="Q15" s="226"/>
      <c r="S15" s="116" t="s">
        <v>338</v>
      </c>
      <c r="T15" s="117"/>
      <c r="W15" s="7" t="s">
        <v>145</v>
      </c>
      <c r="X15" s="74" t="s">
        <v>142</v>
      </c>
      <c r="Y15" s="118"/>
    </row>
    <row r="16" spans="1:25" ht="30.95" customHeight="1">
      <c r="A16" s="11">
        <v>13</v>
      </c>
      <c r="B16" s="12" t="s">
        <v>166</v>
      </c>
      <c r="C16" s="13" t="s">
        <v>160</v>
      </c>
      <c r="D16" s="18">
        <v>0.59722222222222221</v>
      </c>
      <c r="E16" s="14">
        <v>0.625</v>
      </c>
      <c r="F16" s="16" t="s">
        <v>18</v>
      </c>
      <c r="G16" s="16" t="s">
        <v>144</v>
      </c>
      <c r="H16" s="15">
        <v>0.72916666666666663</v>
      </c>
      <c r="I16" s="15">
        <v>0.74305555555555547</v>
      </c>
      <c r="J16" s="16" t="s">
        <v>130</v>
      </c>
      <c r="K16" s="16" t="s">
        <v>171</v>
      </c>
      <c r="L16" s="227" t="s">
        <v>329</v>
      </c>
      <c r="M16" s="227"/>
      <c r="N16" s="227"/>
      <c r="O16" s="227"/>
      <c r="P16" s="225"/>
      <c r="Q16" s="226"/>
      <c r="S16" s="230" t="s">
        <v>338</v>
      </c>
      <c r="T16" s="218"/>
      <c r="W16" s="118" t="s">
        <v>14</v>
      </c>
      <c r="X16" s="7" t="s">
        <v>161</v>
      </c>
      <c r="Y16" s="118"/>
    </row>
    <row r="17" spans="1:25" ht="30.95" customHeight="1">
      <c r="A17" s="17">
        <v>14</v>
      </c>
      <c r="B17" s="12" t="s">
        <v>167</v>
      </c>
      <c r="C17" s="13" t="s">
        <v>160</v>
      </c>
      <c r="D17" s="18">
        <v>0.61111111111111105</v>
      </c>
      <c r="E17" s="15">
        <v>0.62847222222222221</v>
      </c>
      <c r="F17" s="16" t="s">
        <v>12</v>
      </c>
      <c r="G17" s="16" t="s">
        <v>15</v>
      </c>
      <c r="H17" s="15">
        <v>0.71875</v>
      </c>
      <c r="I17" s="15">
        <v>0.75</v>
      </c>
      <c r="J17" s="16" t="s">
        <v>18</v>
      </c>
      <c r="K17" s="16" t="s">
        <v>16</v>
      </c>
      <c r="L17" s="227" t="s">
        <v>329</v>
      </c>
      <c r="M17" s="227"/>
      <c r="N17" s="227"/>
      <c r="O17" s="227"/>
      <c r="P17" s="228"/>
      <c r="Q17" s="229"/>
      <c r="S17" s="230" t="s">
        <v>339</v>
      </c>
      <c r="T17" s="218"/>
      <c r="W17" s="118" t="s">
        <v>13</v>
      </c>
      <c r="X17" s="118" t="s">
        <v>12</v>
      </c>
      <c r="Y17" s="118"/>
    </row>
    <row r="18" spans="1:25" ht="30.95" customHeight="1">
      <c r="A18" s="11">
        <v>15</v>
      </c>
      <c r="B18" s="12" t="s">
        <v>168</v>
      </c>
      <c r="C18" s="13"/>
      <c r="D18" s="18" t="s">
        <v>368</v>
      </c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 t="s">
        <v>340</v>
      </c>
      <c r="T18" s="218"/>
      <c r="W18" s="118" t="s">
        <v>16</v>
      </c>
      <c r="X18" s="7" t="s">
        <v>163</v>
      </c>
      <c r="Y18" s="11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16"/>
      <c r="T19" s="117"/>
      <c r="W19" s="118" t="s">
        <v>17</v>
      </c>
      <c r="X19" s="7" t="s">
        <v>171</v>
      </c>
      <c r="Y19" s="11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16"/>
      <c r="T20" s="117"/>
      <c r="W20" s="118" t="s">
        <v>18</v>
      </c>
      <c r="X20" s="7" t="s">
        <v>172</v>
      </c>
      <c r="Y20" s="11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17"/>
      <c r="T21" s="117"/>
      <c r="W21" s="118" t="s">
        <v>27</v>
      </c>
      <c r="Y21" s="11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17"/>
      <c r="T22" s="117"/>
      <c r="W22" s="118" t="s">
        <v>28</v>
      </c>
      <c r="Y22" s="11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17"/>
      <c r="T23" s="117"/>
      <c r="W23" s="25" t="s">
        <v>92</v>
      </c>
      <c r="Y23" s="118"/>
    </row>
    <row r="24" spans="1:25" ht="14.25">
      <c r="R24" s="218"/>
      <c r="S24" s="218"/>
      <c r="W24" s="25" t="s">
        <v>93</v>
      </c>
      <c r="Y24" s="118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171</v>
      </c>
      <c r="K25" s="16" t="s">
        <v>13</v>
      </c>
      <c r="L25" s="16" t="s">
        <v>161</v>
      </c>
      <c r="M25" s="16" t="s">
        <v>172</v>
      </c>
      <c r="N25" s="16" t="s">
        <v>137</v>
      </c>
      <c r="O25" s="16"/>
      <c r="P25" s="16"/>
      <c r="Q25" s="16"/>
      <c r="S25" s="218"/>
      <c r="T25" s="218"/>
      <c r="W25" s="118" t="s">
        <v>133</v>
      </c>
      <c r="Y25" s="118"/>
    </row>
    <row r="26" spans="1:25" ht="17.25">
      <c r="A26" s="203" t="s">
        <v>21</v>
      </c>
      <c r="B26" s="203"/>
      <c r="C26" s="204">
        <f>COUNTIF(C5:C23,"迎")+COUNTIF(C5:C20,"送迎")</f>
        <v>12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18" t="s">
        <v>124</v>
      </c>
      <c r="X26" s="118"/>
      <c r="Y26" s="118"/>
    </row>
    <row r="27" spans="1:25" ht="17.25">
      <c r="A27" s="203" t="s">
        <v>23</v>
      </c>
      <c r="B27" s="203"/>
      <c r="C27" s="204">
        <f>COUNTIF(C5:C23,"送")+COUNTIF(C5:C20,"送迎")</f>
        <v>12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18"/>
      <c r="Y27" s="118"/>
    </row>
    <row r="28" spans="1:25" ht="17.25">
      <c r="A28" s="203" t="s">
        <v>25</v>
      </c>
      <c r="B28" s="203"/>
      <c r="C28" s="204">
        <f>COUNTA(G25:Q25)</f>
        <v>8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171</v>
      </c>
      <c r="K28" s="16" t="s">
        <v>13</v>
      </c>
      <c r="L28" s="16" t="s">
        <v>161</v>
      </c>
      <c r="M28" s="16" t="s">
        <v>172</v>
      </c>
      <c r="N28" s="16" t="s">
        <v>137</v>
      </c>
      <c r="O28" s="16"/>
      <c r="P28" s="16"/>
      <c r="Q28" s="16"/>
      <c r="S28" s="218"/>
      <c r="T28" s="218"/>
      <c r="W28" s="25" t="s">
        <v>139</v>
      </c>
      <c r="X28" s="118"/>
      <c r="Y28" s="11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18"/>
      <c r="Y29" s="118"/>
    </row>
    <row r="30" spans="1:25" ht="21">
      <c r="F30" s="23"/>
      <c r="G30" s="23"/>
      <c r="R30" s="219"/>
      <c r="S30" s="219"/>
      <c r="W30" s="7" t="s">
        <v>142</v>
      </c>
      <c r="X30" s="118"/>
      <c r="Y30" s="118"/>
    </row>
    <row r="31" spans="1:25" ht="14.25">
      <c r="R31" s="220"/>
      <c r="S31" s="221"/>
      <c r="W31" s="7" t="s">
        <v>161</v>
      </c>
      <c r="X31" s="118"/>
      <c r="Y31" s="118"/>
    </row>
    <row r="32" spans="1:25" ht="14.25">
      <c r="R32" s="220"/>
      <c r="S32" s="221"/>
      <c r="W32" s="7" t="s">
        <v>162</v>
      </c>
      <c r="X32" s="118"/>
      <c r="Y32" s="118"/>
    </row>
    <row r="33" spans="8:25" ht="14.25">
      <c r="R33" s="220"/>
      <c r="S33" s="221"/>
      <c r="W33" s="7" t="s">
        <v>163</v>
      </c>
      <c r="X33" s="118"/>
      <c r="Y33" s="118"/>
    </row>
    <row r="34" spans="8:25" ht="14.25">
      <c r="R34" s="220"/>
      <c r="S34" s="221"/>
      <c r="W34" s="7" t="s">
        <v>171</v>
      </c>
      <c r="X34" s="118"/>
      <c r="Y34" s="118"/>
    </row>
    <row r="35" spans="8:25" ht="14.25">
      <c r="R35" s="220"/>
      <c r="S35" s="221"/>
      <c r="W35" s="7" t="s">
        <v>172</v>
      </c>
      <c r="X35" s="118"/>
      <c r="Y35" s="118"/>
    </row>
    <row r="36" spans="8:25" ht="14.25">
      <c r="R36" s="220"/>
      <c r="S36" s="221"/>
      <c r="X36" s="118"/>
      <c r="Y36" s="118"/>
    </row>
    <row r="37" spans="8:25" ht="14.25">
      <c r="R37" s="220"/>
      <c r="S37" s="221"/>
      <c r="X37" s="118"/>
      <c r="Y37" s="118"/>
    </row>
    <row r="38" spans="8:25" ht="14.25">
      <c r="R38" s="220"/>
      <c r="S38" s="221"/>
      <c r="X38" s="118"/>
    </row>
    <row r="39" spans="8:25" ht="14.25">
      <c r="R39" s="220"/>
      <c r="S39" s="221"/>
      <c r="X39" s="118"/>
    </row>
    <row r="40" spans="8:25" ht="14.25">
      <c r="R40" s="220"/>
      <c r="S40" s="221"/>
      <c r="X40" s="118"/>
    </row>
    <row r="42" spans="8:25" ht="14.25">
      <c r="H42" s="117" t="s">
        <v>30</v>
      </c>
      <c r="I42" s="117" t="s">
        <v>33</v>
      </c>
    </row>
    <row r="43" spans="8:25" ht="14.25">
      <c r="H43" s="117" t="s">
        <v>31</v>
      </c>
      <c r="I43" s="120" t="s">
        <v>37</v>
      </c>
    </row>
    <row r="44" spans="8:25" ht="14.25">
      <c r="H44" s="117" t="s">
        <v>32</v>
      </c>
      <c r="I44" s="120" t="s">
        <v>44</v>
      </c>
    </row>
    <row r="45" spans="8:25" ht="14.25">
      <c r="H45" s="117" t="s">
        <v>33</v>
      </c>
      <c r="I45" s="120" t="s">
        <v>45</v>
      </c>
    </row>
    <row r="46" spans="8:25" ht="14.25">
      <c r="H46" s="117" t="s">
        <v>34</v>
      </c>
      <c r="I46" s="120" t="s">
        <v>47</v>
      </c>
    </row>
    <row r="47" spans="8:25" ht="14.25">
      <c r="H47" s="117" t="s">
        <v>35</v>
      </c>
      <c r="I47" s="120" t="s">
        <v>48</v>
      </c>
    </row>
    <row r="48" spans="8:25" ht="14.25">
      <c r="H48" s="117" t="s">
        <v>36</v>
      </c>
      <c r="I48" s="24" t="s">
        <v>50</v>
      </c>
    </row>
    <row r="49" spans="8:9" ht="14.25">
      <c r="H49" s="120" t="s">
        <v>37</v>
      </c>
      <c r="I49" s="120" t="s">
        <v>51</v>
      </c>
    </row>
    <row r="50" spans="8:9" ht="14.25">
      <c r="H50" s="120" t="s">
        <v>38</v>
      </c>
      <c r="I50" s="120" t="s">
        <v>52</v>
      </c>
    </row>
    <row r="51" spans="8:9" ht="14.25">
      <c r="H51" s="120" t="s">
        <v>39</v>
      </c>
      <c r="I51" s="120" t="s">
        <v>111</v>
      </c>
    </row>
    <row r="52" spans="8:9" ht="14.25">
      <c r="H52" s="120" t="s">
        <v>40</v>
      </c>
      <c r="I52" s="120" t="s">
        <v>53</v>
      </c>
    </row>
    <row r="53" spans="8:9" ht="14.25">
      <c r="H53" s="120" t="s">
        <v>41</v>
      </c>
      <c r="I53" s="120" t="s">
        <v>55</v>
      </c>
    </row>
    <row r="54" spans="8:9" ht="14.25">
      <c r="H54" s="120" t="s">
        <v>42</v>
      </c>
      <c r="I54" s="120" t="s">
        <v>57</v>
      </c>
    </row>
    <row r="55" spans="8:9" ht="14.25">
      <c r="H55" s="120" t="s">
        <v>43</v>
      </c>
      <c r="I55" s="120" t="s">
        <v>79</v>
      </c>
    </row>
    <row r="56" spans="8:9" ht="14.25">
      <c r="H56" s="120" t="s">
        <v>44</v>
      </c>
      <c r="I56" s="120" t="s">
        <v>58</v>
      </c>
    </row>
    <row r="57" spans="8:9" ht="14.25">
      <c r="H57" s="120" t="s">
        <v>45</v>
      </c>
      <c r="I57" s="120" t="s">
        <v>59</v>
      </c>
    </row>
    <row r="58" spans="8:9" ht="14.25">
      <c r="H58" s="120" t="s">
        <v>46</v>
      </c>
      <c r="I58" s="120" t="s">
        <v>60</v>
      </c>
    </row>
    <row r="59" spans="8:9" ht="14.25">
      <c r="H59" s="120" t="s">
        <v>47</v>
      </c>
      <c r="I59" s="120" t="s">
        <v>61</v>
      </c>
    </row>
    <row r="60" spans="8:9" ht="14.25">
      <c r="H60" s="120" t="s">
        <v>48</v>
      </c>
      <c r="I60" s="120" t="s">
        <v>62</v>
      </c>
    </row>
    <row r="61" spans="8:9" ht="14.25">
      <c r="H61" s="120" t="s">
        <v>49</v>
      </c>
      <c r="I61" s="120" t="s">
        <v>67</v>
      </c>
    </row>
    <row r="62" spans="8:9" ht="14.25">
      <c r="H62" s="24" t="s">
        <v>50</v>
      </c>
      <c r="I62" s="120" t="s">
        <v>68</v>
      </c>
    </row>
    <row r="63" spans="8:9" ht="14.25">
      <c r="H63" s="120" t="s">
        <v>51</v>
      </c>
      <c r="I63" s="117" t="s">
        <v>70</v>
      </c>
    </row>
    <row r="64" spans="8:9" ht="14.25">
      <c r="H64" s="120" t="s">
        <v>52</v>
      </c>
      <c r="I64" s="117" t="s">
        <v>80</v>
      </c>
    </row>
    <row r="65" spans="8:9" ht="14.25">
      <c r="H65" s="120" t="s">
        <v>111</v>
      </c>
      <c r="I65" s="117" t="s">
        <v>74</v>
      </c>
    </row>
    <row r="66" spans="8:9" ht="14.25">
      <c r="H66" s="120" t="s">
        <v>53</v>
      </c>
      <c r="I66" s="117" t="s">
        <v>75</v>
      </c>
    </row>
    <row r="67" spans="8:9" ht="14.25">
      <c r="H67" s="120" t="s">
        <v>54</v>
      </c>
      <c r="I67" s="117" t="s">
        <v>78</v>
      </c>
    </row>
    <row r="68" spans="8:9" ht="14.25">
      <c r="H68" s="120" t="s">
        <v>55</v>
      </c>
      <c r="I68" s="117" t="s">
        <v>77</v>
      </c>
    </row>
    <row r="69" spans="8:9" ht="14.25">
      <c r="H69" s="120" t="s">
        <v>56</v>
      </c>
      <c r="I69" s="117" t="s">
        <v>89</v>
      </c>
    </row>
    <row r="70" spans="8:9" ht="14.25">
      <c r="H70" s="120" t="s">
        <v>57</v>
      </c>
      <c r="I70" s="117" t="s">
        <v>82</v>
      </c>
    </row>
    <row r="71" spans="8:9" ht="14.25">
      <c r="H71" s="120" t="s">
        <v>79</v>
      </c>
      <c r="I71" s="117" t="s">
        <v>83</v>
      </c>
    </row>
    <row r="72" spans="8:9" ht="14.25">
      <c r="H72" s="120" t="s">
        <v>58</v>
      </c>
      <c r="I72" s="117" t="s">
        <v>84</v>
      </c>
    </row>
    <row r="73" spans="8:9" ht="14.25">
      <c r="H73" s="120" t="s">
        <v>59</v>
      </c>
      <c r="I73" s="117" t="s">
        <v>86</v>
      </c>
    </row>
    <row r="74" spans="8:9" ht="14.25">
      <c r="H74" s="120" t="s">
        <v>60</v>
      </c>
      <c r="I74" s="117" t="s">
        <v>88</v>
      </c>
    </row>
    <row r="75" spans="8:9" ht="14.25">
      <c r="H75" s="120" t="s">
        <v>61</v>
      </c>
      <c r="I75" s="117" t="s">
        <v>85</v>
      </c>
    </row>
    <row r="76" spans="8:9" ht="14.25">
      <c r="H76" s="120" t="s">
        <v>62</v>
      </c>
      <c r="I76" s="117" t="s">
        <v>91</v>
      </c>
    </row>
    <row r="77" spans="8:9" ht="14.25">
      <c r="H77" s="120" t="s">
        <v>63</v>
      </c>
      <c r="I77" s="117" t="s">
        <v>127</v>
      </c>
    </row>
    <row r="78" spans="8:9" ht="14.25">
      <c r="H78" s="120" t="s">
        <v>64</v>
      </c>
      <c r="I78" s="117" t="s">
        <v>131</v>
      </c>
    </row>
    <row r="79" spans="8:9" ht="14.25">
      <c r="H79" s="120" t="s">
        <v>65</v>
      </c>
      <c r="I79" s="117" t="s">
        <v>132</v>
      </c>
    </row>
    <row r="80" spans="8:9" ht="14.25">
      <c r="H80" s="120" t="s">
        <v>66</v>
      </c>
      <c r="I80" s="117" t="s">
        <v>135</v>
      </c>
    </row>
    <row r="81" spans="8:9" ht="14.25">
      <c r="H81" s="120" t="s">
        <v>67</v>
      </c>
      <c r="I81" s="117" t="s">
        <v>136</v>
      </c>
    </row>
    <row r="82" spans="8:9" ht="14.25">
      <c r="H82" s="120" t="s">
        <v>68</v>
      </c>
      <c r="I82" s="7" t="s">
        <v>146</v>
      </c>
    </row>
    <row r="83" spans="8:9" ht="14.25">
      <c r="H83" s="117" t="s">
        <v>69</v>
      </c>
      <c r="I83" s="120" t="s">
        <v>65</v>
      </c>
    </row>
    <row r="84" spans="8:9" ht="14.25">
      <c r="H84" s="117" t="s">
        <v>70</v>
      </c>
      <c r="I84" s="117" t="s">
        <v>115</v>
      </c>
    </row>
    <row r="85" spans="8:9" ht="14.25">
      <c r="H85" s="117" t="s">
        <v>80</v>
      </c>
      <c r="I85" s="117" t="s">
        <v>116</v>
      </c>
    </row>
    <row r="86" spans="8:9" ht="14.25">
      <c r="H86" s="117" t="s">
        <v>71</v>
      </c>
      <c r="I86" s="8" t="s">
        <v>149</v>
      </c>
    </row>
    <row r="87" spans="8:9" ht="14.25">
      <c r="H87" s="117" t="s">
        <v>73</v>
      </c>
      <c r="I87" s="7" t="s">
        <v>42</v>
      </c>
    </row>
    <row r="88" spans="8:9" ht="14.25">
      <c r="H88" s="117" t="s">
        <v>74</v>
      </c>
      <c r="I88" s="7" t="s">
        <v>164</v>
      </c>
    </row>
    <row r="89" spans="8:9" ht="14.25">
      <c r="H89" s="117" t="s">
        <v>75</v>
      </c>
      <c r="I89" s="7" t="s">
        <v>165</v>
      </c>
    </row>
    <row r="90" spans="8:9" ht="14.25">
      <c r="H90" s="117" t="s">
        <v>76</v>
      </c>
      <c r="I90" s="7" t="s">
        <v>166</v>
      </c>
    </row>
    <row r="91" spans="8:9" ht="14.25">
      <c r="H91" s="117" t="s">
        <v>81</v>
      </c>
      <c r="I91" s="7" t="s">
        <v>167</v>
      </c>
    </row>
    <row r="92" spans="8:9" ht="14.25">
      <c r="H92" s="117" t="s">
        <v>78</v>
      </c>
      <c r="I92" s="7" t="s">
        <v>168</v>
      </c>
    </row>
    <row r="93" spans="8:9" ht="14.25">
      <c r="H93" s="117" t="s">
        <v>77</v>
      </c>
      <c r="I93" s="7" t="s">
        <v>169</v>
      </c>
    </row>
    <row r="94" spans="8:9" ht="14.25">
      <c r="H94" s="117" t="s">
        <v>89</v>
      </c>
      <c r="I94" s="7" t="s">
        <v>173</v>
      </c>
    </row>
    <row r="95" spans="8:9" ht="14.25">
      <c r="H95" s="117" t="s">
        <v>82</v>
      </c>
    </row>
    <row r="96" spans="8:9" ht="14.25">
      <c r="H96" s="117" t="s">
        <v>83</v>
      </c>
    </row>
    <row r="97" spans="8:8" ht="14.25">
      <c r="H97" s="117" t="s">
        <v>84</v>
      </c>
    </row>
    <row r="98" spans="8:8" ht="14.25">
      <c r="H98" s="117" t="s">
        <v>85</v>
      </c>
    </row>
    <row r="99" spans="8:8" ht="14.25">
      <c r="H99" s="117" t="s">
        <v>86</v>
      </c>
    </row>
    <row r="100" spans="8:8" ht="14.25">
      <c r="H100" s="117" t="s">
        <v>87</v>
      </c>
    </row>
    <row r="101" spans="8:8" ht="14.25">
      <c r="H101" s="117" t="s">
        <v>88</v>
      </c>
    </row>
    <row r="102" spans="8:8" ht="14.25">
      <c r="H102" s="117" t="s">
        <v>91</v>
      </c>
    </row>
    <row r="103" spans="8:8" ht="14.25">
      <c r="H103" s="117" t="s">
        <v>112</v>
      </c>
    </row>
    <row r="104" spans="8:8" ht="14.25">
      <c r="H104" s="117" t="s">
        <v>113</v>
      </c>
    </row>
    <row r="105" spans="8:8" ht="14.25">
      <c r="H105" s="117" t="s">
        <v>114</v>
      </c>
    </row>
    <row r="106" spans="8:8" ht="14.25">
      <c r="H106" s="117" t="s">
        <v>115</v>
      </c>
    </row>
    <row r="107" spans="8:8" ht="14.25">
      <c r="H107" s="117" t="s">
        <v>116</v>
      </c>
    </row>
    <row r="108" spans="8:8" ht="14.25">
      <c r="H108" s="117" t="s">
        <v>117</v>
      </c>
    </row>
    <row r="109" spans="8:8" ht="14.25">
      <c r="H109" s="117" t="s">
        <v>118</v>
      </c>
    </row>
    <row r="110" spans="8:8" ht="14.25">
      <c r="H110" s="117" t="s">
        <v>119</v>
      </c>
    </row>
    <row r="111" spans="8:8" ht="14.25">
      <c r="H111" s="117" t="s">
        <v>120</v>
      </c>
    </row>
    <row r="112" spans="8:8" ht="14.25">
      <c r="H112" s="117" t="s">
        <v>121</v>
      </c>
    </row>
    <row r="113" spans="8:9" ht="14.25">
      <c r="H113" s="117" t="s">
        <v>122</v>
      </c>
    </row>
    <row r="114" spans="8:9" ht="14.25">
      <c r="H114" s="117" t="s">
        <v>123</v>
      </c>
    </row>
    <row r="115" spans="8:9" ht="14.25">
      <c r="I115" s="117"/>
    </row>
    <row r="116" spans="8:9" ht="14.25">
      <c r="I116" s="117"/>
    </row>
    <row r="117" spans="8:9" ht="14.25">
      <c r="I117" s="117"/>
    </row>
    <row r="118" spans="8:9" ht="14.25">
      <c r="I118" s="117"/>
    </row>
    <row r="119" spans="8:9" ht="14.25">
      <c r="I119" s="117"/>
    </row>
    <row r="120" spans="8:9" ht="14.25">
      <c r="H120" s="11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14</v>
      </c>
      <c r="Q144" s="10" t="str">
        <f>Q1</f>
        <v>（月）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6/15（火）上菅田15：15</v>
      </c>
      <c r="M147" s="208"/>
      <c r="N147" s="209"/>
      <c r="O147" s="210" t="str">
        <f>L4</f>
        <v>防災訓練週間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>
        <f t="shared" si="0"/>
        <v>0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6/15（火）南太田14：30</v>
      </c>
      <c r="M148" s="189"/>
      <c r="N148" s="190"/>
      <c r="O148" s="191">
        <f>L5</f>
        <v>0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6/15（火）上菅田15：15</v>
      </c>
      <c r="M149" s="189"/>
      <c r="N149" s="190"/>
      <c r="O149" s="191" t="str">
        <f t="shared" ref="O149:O162" si="3">L6</f>
        <v>防災訓練週間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住吉　快一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6/16（水）金沢養護13：40</v>
      </c>
      <c r="M150" s="189"/>
      <c r="N150" s="190"/>
      <c r="O150" s="191" t="str">
        <f t="shared" si="3"/>
        <v>防災訓練週間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越智　翔真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6/16（水）ひの14：30</v>
      </c>
      <c r="M151" s="189"/>
      <c r="N151" s="190"/>
      <c r="O151" s="191" t="str">
        <f t="shared" si="3"/>
        <v>防災訓練週間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藤本　昂志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6/19（土）自宅　　　：</v>
      </c>
      <c r="M152" s="189"/>
      <c r="N152" s="190"/>
      <c r="O152" s="191" t="str">
        <f t="shared" si="3"/>
        <v>防災訓練週間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岡本　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6/15（火）永田台　　：</v>
      </c>
      <c r="M153" s="189"/>
      <c r="N153" s="190"/>
      <c r="O153" s="191" t="str">
        <f t="shared" si="3"/>
        <v>防災訓練週間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伊澤　昴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6/17（木）ひの13：40</v>
      </c>
      <c r="M154" s="189"/>
      <c r="N154" s="190"/>
      <c r="O154" s="191" t="str">
        <f t="shared" si="3"/>
        <v>防災訓練週間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菊田　由里亜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6/17（木）ひの13：40</v>
      </c>
      <c r="M155" s="189"/>
      <c r="N155" s="190"/>
      <c r="O155" s="191" t="str">
        <f t="shared" si="3"/>
        <v>防災訓練週間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向井　蒼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6/16（水）永田中14：40</v>
      </c>
      <c r="M156" s="189"/>
      <c r="N156" s="190"/>
      <c r="O156" s="191" t="str">
        <f t="shared" si="3"/>
        <v>防災訓練週間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三上　竜聖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6/15（火）永田台14：30</v>
      </c>
      <c r="M157" s="189"/>
      <c r="N157" s="190"/>
      <c r="O157" s="191" t="str">
        <f>L14</f>
        <v>防災訓練週間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深井　美羽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6/15（火）別所14：25</v>
      </c>
      <c r="M158" s="189"/>
      <c r="N158" s="190"/>
      <c r="O158" s="191" t="str">
        <f t="shared" si="3"/>
        <v>防災訓練週間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河田　凱利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6/15（火）別所14：25</v>
      </c>
      <c r="M159" s="189"/>
      <c r="N159" s="190"/>
      <c r="O159" s="191" t="str">
        <f t="shared" si="3"/>
        <v>防災訓練週間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松田　姫花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6/15（火）蒔田中　　：</v>
      </c>
      <c r="M160" s="189"/>
      <c r="N160" s="190"/>
      <c r="O160" s="191" t="str">
        <f t="shared" si="3"/>
        <v>防災訓練週間</v>
      </c>
      <c r="P160" s="192"/>
      <c r="Q160" s="60">
        <f t="shared" si="2"/>
        <v>0</v>
      </c>
    </row>
    <row r="161" spans="1:55" ht="35.1" customHeight="1">
      <c r="A161" s="11">
        <v>15</v>
      </c>
      <c r="B161" s="12" t="str">
        <f t="shared" si="0"/>
        <v>星　結翔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6/21（月）六ツ川西　　：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飯田</v>
      </c>
      <c r="J164" s="17" t="str">
        <f t="shared" si="4"/>
        <v>米持</v>
      </c>
      <c r="K164" s="17" t="str">
        <f t="shared" si="4"/>
        <v>深町</v>
      </c>
      <c r="L164" s="17" t="str">
        <f t="shared" si="4"/>
        <v>山中</v>
      </c>
      <c r="M164" s="17" t="str">
        <f t="shared" si="4"/>
        <v>渡辺ひ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13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13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19"/>
      <c r="AT172" s="119"/>
      <c r="AU172" s="119"/>
      <c r="AV172" s="11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14</v>
      </c>
      <c r="BA172" s="57" t="str">
        <f>Q1</f>
        <v>（月）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住吉　快一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越智　翔真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藤本　昂志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岡本　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伊澤　昴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菊田　由里亜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向井　蒼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三上　竜聖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深井　美羽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河田　凱利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松田　姫花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星　結翔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</row>
    <row r="207" spans="38:55" ht="23.25" customHeight="1"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</row>
    <row r="208" spans="38:55" ht="23.25" customHeight="1"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</row>
    <row r="209" spans="38:55" ht="23.25" customHeight="1"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4" sqref="K14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341</v>
      </c>
      <c r="Q1" s="10" t="s">
        <v>174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90</v>
      </c>
      <c r="G4" s="16" t="s">
        <v>28</v>
      </c>
      <c r="H4" s="15">
        <v>0.71875</v>
      </c>
      <c r="I4" s="15">
        <v>0.72569444444444453</v>
      </c>
      <c r="J4" s="16" t="s">
        <v>161</v>
      </c>
      <c r="K4" s="16" t="s">
        <v>144</v>
      </c>
      <c r="L4" s="227" t="s">
        <v>342</v>
      </c>
      <c r="M4" s="227"/>
      <c r="N4" s="227"/>
      <c r="O4" s="227"/>
      <c r="P4" s="228"/>
      <c r="Q4" s="229"/>
      <c r="S4" s="116" t="s">
        <v>343</v>
      </c>
      <c r="T4" s="117"/>
      <c r="U4" s="218"/>
      <c r="V4" s="218"/>
      <c r="W4" s="118" t="s">
        <v>11</v>
      </c>
      <c r="X4" s="118" t="s">
        <v>11</v>
      </c>
    </row>
    <row r="5" spans="1:25" ht="30.95" customHeight="1">
      <c r="A5" s="17">
        <v>2</v>
      </c>
      <c r="B5" s="12" t="s">
        <v>42</v>
      </c>
      <c r="C5" s="13"/>
      <c r="D5" s="18" t="s">
        <v>391</v>
      </c>
      <c r="E5" s="14"/>
      <c r="F5" s="16"/>
      <c r="G5" s="16"/>
      <c r="H5" s="15"/>
      <c r="I5" s="15"/>
      <c r="J5" s="16"/>
      <c r="K5" s="16"/>
      <c r="L5" s="227"/>
      <c r="M5" s="227"/>
      <c r="N5" s="227"/>
      <c r="O5" s="227"/>
      <c r="P5" s="225"/>
      <c r="Q5" s="226"/>
      <c r="S5" s="116" t="s">
        <v>344</v>
      </c>
      <c r="T5" s="117"/>
      <c r="U5" s="218"/>
      <c r="V5" s="218"/>
      <c r="W5" s="118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90</v>
      </c>
      <c r="G6" s="16" t="s">
        <v>28</v>
      </c>
      <c r="H6" s="15">
        <v>0.71527777777777779</v>
      </c>
      <c r="I6" s="15">
        <v>0.75347222222222221</v>
      </c>
      <c r="J6" s="16" t="s">
        <v>130</v>
      </c>
      <c r="K6" s="16" t="s">
        <v>162</v>
      </c>
      <c r="L6" s="227" t="s">
        <v>342</v>
      </c>
      <c r="M6" s="227"/>
      <c r="N6" s="227"/>
      <c r="O6" s="227"/>
      <c r="P6" s="225"/>
      <c r="Q6" s="226"/>
      <c r="S6" s="116" t="s">
        <v>343</v>
      </c>
      <c r="T6" s="117"/>
      <c r="U6" s="218"/>
      <c r="V6" s="218"/>
      <c r="W6" s="118" t="s">
        <v>90</v>
      </c>
      <c r="X6" s="118" t="s">
        <v>15</v>
      </c>
    </row>
    <row r="7" spans="1:25" ht="30.95" customHeight="1">
      <c r="A7" s="17">
        <v>4</v>
      </c>
      <c r="B7" s="12" t="s">
        <v>53</v>
      </c>
      <c r="C7" s="13" t="s">
        <v>160</v>
      </c>
      <c r="D7" s="18">
        <v>0.63541666666666663</v>
      </c>
      <c r="E7" s="14">
        <v>0.64236111111111105</v>
      </c>
      <c r="F7" s="16" t="s">
        <v>29</v>
      </c>
      <c r="G7" s="16" t="s">
        <v>171</v>
      </c>
      <c r="H7" s="15">
        <v>0.72569444444444453</v>
      </c>
      <c r="I7" s="15">
        <v>0.76736111111111116</v>
      </c>
      <c r="J7" s="16" t="s">
        <v>141</v>
      </c>
      <c r="K7" s="16" t="s">
        <v>13</v>
      </c>
      <c r="L7" s="227" t="s">
        <v>342</v>
      </c>
      <c r="M7" s="227"/>
      <c r="N7" s="227"/>
      <c r="O7" s="227"/>
      <c r="P7" s="225"/>
      <c r="Q7" s="226"/>
      <c r="S7" s="116" t="s">
        <v>345</v>
      </c>
      <c r="T7" s="117"/>
      <c r="U7" s="218"/>
      <c r="V7" s="218"/>
      <c r="W7" s="118" t="s">
        <v>15</v>
      </c>
      <c r="X7" s="118" t="s">
        <v>130</v>
      </c>
    </row>
    <row r="8" spans="1:25" ht="30.95" customHeight="1">
      <c r="A8" s="11">
        <v>5</v>
      </c>
      <c r="B8" s="12" t="s">
        <v>82</v>
      </c>
      <c r="C8" s="13" t="s">
        <v>160</v>
      </c>
      <c r="D8" s="18">
        <v>0.63888888888888895</v>
      </c>
      <c r="E8" s="14">
        <v>0.65625</v>
      </c>
      <c r="F8" s="16" t="s">
        <v>141</v>
      </c>
      <c r="G8" s="16" t="s">
        <v>162</v>
      </c>
      <c r="H8" s="15">
        <v>0.72222222222222221</v>
      </c>
      <c r="I8" s="15">
        <v>0.74305555555555547</v>
      </c>
      <c r="J8" s="16" t="s">
        <v>90</v>
      </c>
      <c r="K8" s="16" t="s">
        <v>28</v>
      </c>
      <c r="L8" s="227" t="s">
        <v>342</v>
      </c>
      <c r="M8" s="227"/>
      <c r="N8" s="227"/>
      <c r="O8" s="227"/>
      <c r="P8" s="225"/>
      <c r="Q8" s="226"/>
      <c r="S8" s="116" t="s">
        <v>346</v>
      </c>
      <c r="T8" s="117"/>
      <c r="U8" s="218"/>
      <c r="V8" s="218"/>
      <c r="W8" s="118" t="s">
        <v>29</v>
      </c>
      <c r="X8" s="7" t="s">
        <v>144</v>
      </c>
    </row>
    <row r="9" spans="1:25" ht="30.95" customHeight="1">
      <c r="A9" s="17">
        <v>6</v>
      </c>
      <c r="B9" s="12" t="s">
        <v>164</v>
      </c>
      <c r="C9" s="13" t="s">
        <v>160</v>
      </c>
      <c r="D9" s="14">
        <v>0.60763888888888895</v>
      </c>
      <c r="E9" s="14">
        <v>0.61805555555555558</v>
      </c>
      <c r="F9" s="16" t="s">
        <v>130</v>
      </c>
      <c r="G9" s="16"/>
      <c r="H9" s="15">
        <v>0.72222222222222221</v>
      </c>
      <c r="I9" s="15">
        <v>0.74652777777777779</v>
      </c>
      <c r="J9" s="16" t="s">
        <v>90</v>
      </c>
      <c r="K9" s="16" t="s">
        <v>28</v>
      </c>
      <c r="L9" s="227" t="s">
        <v>342</v>
      </c>
      <c r="M9" s="227"/>
      <c r="N9" s="227"/>
      <c r="O9" s="227"/>
      <c r="P9" s="225"/>
      <c r="Q9" s="226"/>
      <c r="S9" s="116" t="s">
        <v>347</v>
      </c>
      <c r="T9" s="117"/>
      <c r="U9" s="219"/>
      <c r="V9" s="219"/>
      <c r="W9" s="25" t="s">
        <v>94</v>
      </c>
      <c r="X9" s="118" t="s">
        <v>13</v>
      </c>
    </row>
    <row r="10" spans="1:25" ht="30.95" customHeight="1">
      <c r="A10" s="11">
        <v>7</v>
      </c>
      <c r="B10" s="12" t="s">
        <v>165</v>
      </c>
      <c r="C10" s="13" t="s">
        <v>160</v>
      </c>
      <c r="D10" s="14">
        <v>0.60069444444444442</v>
      </c>
      <c r="E10" s="14">
        <v>0.65625</v>
      </c>
      <c r="F10" s="16" t="s">
        <v>141</v>
      </c>
      <c r="G10" s="16" t="s">
        <v>162</v>
      </c>
      <c r="H10" s="15">
        <v>0.71527777777777779</v>
      </c>
      <c r="I10" s="15">
        <v>0.73611111111111116</v>
      </c>
      <c r="J10" s="16" t="s">
        <v>130</v>
      </c>
      <c r="K10" s="16" t="s">
        <v>162</v>
      </c>
      <c r="L10" s="227" t="s">
        <v>342</v>
      </c>
      <c r="M10" s="227"/>
      <c r="N10" s="227"/>
      <c r="O10" s="227"/>
      <c r="P10" s="225"/>
      <c r="Q10" s="226"/>
      <c r="S10" s="116" t="s">
        <v>348</v>
      </c>
      <c r="T10" s="117"/>
      <c r="U10" s="219"/>
      <c r="V10" s="219"/>
      <c r="W10" s="118" t="s">
        <v>130</v>
      </c>
      <c r="X10" s="118" t="s">
        <v>17</v>
      </c>
    </row>
    <row r="11" spans="1:25" ht="30.95" customHeight="1">
      <c r="A11" s="17">
        <v>8</v>
      </c>
      <c r="B11" s="12" t="s">
        <v>166</v>
      </c>
      <c r="C11" s="13" t="s">
        <v>160</v>
      </c>
      <c r="D11" s="14">
        <v>0.60069444444444442</v>
      </c>
      <c r="E11" s="14">
        <v>0.65625</v>
      </c>
      <c r="F11" s="16" t="s">
        <v>141</v>
      </c>
      <c r="G11" s="16" t="s">
        <v>162</v>
      </c>
      <c r="H11" s="15">
        <v>0.71527777777777779</v>
      </c>
      <c r="I11" s="15">
        <v>0.74305555555555547</v>
      </c>
      <c r="J11" s="16" t="s">
        <v>130</v>
      </c>
      <c r="K11" s="16" t="s">
        <v>162</v>
      </c>
      <c r="L11" s="227" t="s">
        <v>342</v>
      </c>
      <c r="M11" s="227"/>
      <c r="N11" s="227"/>
      <c r="O11" s="227"/>
      <c r="P11" s="225"/>
      <c r="Q11" s="226"/>
      <c r="S11" s="116" t="s">
        <v>348</v>
      </c>
      <c r="T11" s="11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167</v>
      </c>
      <c r="C12" s="13" t="s">
        <v>227</v>
      </c>
      <c r="D12" s="18">
        <v>0.61111111111111105</v>
      </c>
      <c r="E12" s="14">
        <v>0.625</v>
      </c>
      <c r="F12" s="16" t="s">
        <v>171</v>
      </c>
      <c r="G12" s="16" t="s">
        <v>29</v>
      </c>
      <c r="H12" s="15">
        <v>0.75694444444444453</v>
      </c>
      <c r="I12" s="15"/>
      <c r="J12" s="16"/>
      <c r="K12" s="16"/>
      <c r="L12" s="227" t="s">
        <v>342</v>
      </c>
      <c r="M12" s="227"/>
      <c r="N12" s="227"/>
      <c r="O12" s="227"/>
      <c r="P12" s="225" t="s">
        <v>392</v>
      </c>
      <c r="Q12" s="226"/>
      <c r="S12" s="116" t="s">
        <v>349</v>
      </c>
      <c r="T12" s="117"/>
      <c r="W12" s="7" t="s">
        <v>140</v>
      </c>
      <c r="X12" s="118" t="s">
        <v>134</v>
      </c>
      <c r="Y12" s="118"/>
    </row>
    <row r="13" spans="1:25" ht="30.75" customHeight="1">
      <c r="A13" s="17">
        <v>10</v>
      </c>
      <c r="B13" s="12" t="s">
        <v>169</v>
      </c>
      <c r="C13" s="13" t="s">
        <v>160</v>
      </c>
      <c r="D13" s="18">
        <v>0.59722222222222221</v>
      </c>
      <c r="E13" s="14">
        <v>0.61805555555555558</v>
      </c>
      <c r="F13" s="16" t="s">
        <v>130</v>
      </c>
      <c r="G13" s="16"/>
      <c r="H13" s="15">
        <v>0.72222222222222221</v>
      </c>
      <c r="I13" s="15">
        <v>0.73611111111111116</v>
      </c>
      <c r="J13" s="16" t="s">
        <v>90</v>
      </c>
      <c r="K13" s="16" t="s">
        <v>28</v>
      </c>
      <c r="L13" s="227" t="s">
        <v>342</v>
      </c>
      <c r="M13" s="227"/>
      <c r="N13" s="227"/>
      <c r="O13" s="227"/>
      <c r="P13" s="225"/>
      <c r="Q13" s="226"/>
      <c r="S13" s="116" t="s">
        <v>350</v>
      </c>
      <c r="T13" s="117"/>
      <c r="W13" s="7" t="s">
        <v>143</v>
      </c>
      <c r="X13" s="118" t="s">
        <v>137</v>
      </c>
      <c r="Y13" s="118"/>
    </row>
    <row r="14" spans="1:25" ht="30.95" customHeight="1">
      <c r="A14" s="11">
        <v>11</v>
      </c>
      <c r="B14" s="12" t="s">
        <v>173</v>
      </c>
      <c r="C14" s="13" t="s">
        <v>160</v>
      </c>
      <c r="D14" s="18">
        <v>0.59722222222222221</v>
      </c>
      <c r="E14" s="14">
        <v>0.625</v>
      </c>
      <c r="F14" s="16" t="s">
        <v>12</v>
      </c>
      <c r="G14" s="16"/>
      <c r="H14" s="15">
        <v>0.72569444444444453</v>
      </c>
      <c r="I14" s="15">
        <v>0.75347222222222221</v>
      </c>
      <c r="J14" s="16" t="s">
        <v>141</v>
      </c>
      <c r="K14" s="16" t="s">
        <v>13</v>
      </c>
      <c r="L14" s="227" t="s">
        <v>342</v>
      </c>
      <c r="M14" s="227"/>
      <c r="N14" s="227"/>
      <c r="O14" s="227"/>
      <c r="P14" s="225"/>
      <c r="Q14" s="226"/>
      <c r="R14" s="26"/>
      <c r="S14" s="116" t="s">
        <v>351</v>
      </c>
      <c r="T14" s="117"/>
      <c r="W14" s="7" t="s">
        <v>144</v>
      </c>
      <c r="X14" s="74" t="s">
        <v>138</v>
      </c>
      <c r="Y14" s="118"/>
    </row>
    <row r="15" spans="1:25" ht="30.95" customHeight="1">
      <c r="A15" s="17">
        <v>12</v>
      </c>
      <c r="B15" s="12"/>
      <c r="C15" s="13"/>
      <c r="D15" s="18"/>
      <c r="E15" s="14"/>
      <c r="F15" s="16"/>
      <c r="G15" s="16"/>
      <c r="H15" s="15"/>
      <c r="I15" s="15"/>
      <c r="J15" s="16"/>
      <c r="K15" s="16"/>
      <c r="L15" s="227"/>
      <c r="M15" s="227"/>
      <c r="N15" s="227"/>
      <c r="O15" s="227"/>
      <c r="P15" s="225"/>
      <c r="Q15" s="226"/>
      <c r="S15" s="116"/>
      <c r="T15" s="117"/>
      <c r="W15" s="7" t="s">
        <v>145</v>
      </c>
      <c r="X15" s="74" t="s">
        <v>142</v>
      </c>
      <c r="Y15" s="118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116"/>
      <c r="T16" s="117"/>
      <c r="W16" s="118" t="s">
        <v>14</v>
      </c>
      <c r="X16" s="7" t="s">
        <v>161</v>
      </c>
      <c r="Y16" s="118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116"/>
      <c r="T17" s="117"/>
      <c r="W17" s="118" t="s">
        <v>13</v>
      </c>
      <c r="X17" s="118" t="s">
        <v>12</v>
      </c>
      <c r="Y17" s="118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118" t="s">
        <v>16</v>
      </c>
      <c r="X18" s="7" t="s">
        <v>163</v>
      </c>
      <c r="Y18" s="11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16"/>
      <c r="T19" s="117"/>
      <c r="W19" s="118" t="s">
        <v>17</v>
      </c>
      <c r="X19" s="7" t="s">
        <v>171</v>
      </c>
      <c r="Y19" s="11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16"/>
      <c r="T20" s="117"/>
      <c r="W20" s="118" t="s">
        <v>18</v>
      </c>
      <c r="X20" s="7" t="s">
        <v>172</v>
      </c>
      <c r="Y20" s="11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17"/>
      <c r="T21" s="117"/>
      <c r="W21" s="118" t="s">
        <v>27</v>
      </c>
      <c r="Y21" s="11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17"/>
      <c r="T22" s="117"/>
      <c r="W22" s="118" t="s">
        <v>28</v>
      </c>
      <c r="Y22" s="11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17"/>
      <c r="T23" s="117"/>
      <c r="W23" s="25" t="s">
        <v>92</v>
      </c>
      <c r="Y23" s="118"/>
    </row>
    <row r="24" spans="1:25" ht="14.25">
      <c r="R24" s="218"/>
      <c r="S24" s="218"/>
      <c r="W24" s="25" t="s">
        <v>93</v>
      </c>
      <c r="Y24" s="118"/>
    </row>
    <row r="25" spans="1:25" ht="17.25">
      <c r="A25" s="203" t="s">
        <v>19</v>
      </c>
      <c r="B25" s="203"/>
      <c r="C25" s="204">
        <f>COUNTA(B4:B23)</f>
        <v>11</v>
      </c>
      <c r="D25" s="204"/>
      <c r="E25" s="21"/>
      <c r="F25" s="22" t="s">
        <v>20</v>
      </c>
      <c r="G25" s="16" t="s">
        <v>90</v>
      </c>
      <c r="H25" s="16" t="s">
        <v>144</v>
      </c>
      <c r="I25" s="16" t="s">
        <v>171</v>
      </c>
      <c r="J25" s="16" t="s">
        <v>13</v>
      </c>
      <c r="K25" s="16" t="s">
        <v>161</v>
      </c>
      <c r="L25" s="16" t="s">
        <v>137</v>
      </c>
      <c r="M25" s="16"/>
      <c r="N25" s="16"/>
      <c r="O25" s="16"/>
      <c r="P25" s="16"/>
      <c r="Q25" s="16"/>
      <c r="S25" s="218"/>
      <c r="T25" s="218"/>
      <c r="W25" s="118" t="s">
        <v>133</v>
      </c>
      <c r="Y25" s="118"/>
    </row>
    <row r="26" spans="1:25" ht="17.25">
      <c r="A26" s="203" t="s">
        <v>21</v>
      </c>
      <c r="B26" s="203"/>
      <c r="C26" s="204">
        <f>COUNTIF(C5:C23,"迎")+COUNTIF(C5:C20,"送迎")</f>
        <v>9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18" t="s">
        <v>124</v>
      </c>
      <c r="X26" s="118"/>
      <c r="Y26" s="118"/>
    </row>
    <row r="27" spans="1:25" ht="17.25">
      <c r="A27" s="203" t="s">
        <v>23</v>
      </c>
      <c r="B27" s="203"/>
      <c r="C27" s="204">
        <f>COUNTIF(C5:C23,"送")+COUNTIF(C5:C20,"送迎")</f>
        <v>8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18"/>
      <c r="Y27" s="118"/>
    </row>
    <row r="28" spans="1:25" ht="17.25">
      <c r="A28" s="203" t="s">
        <v>25</v>
      </c>
      <c r="B28" s="203"/>
      <c r="C28" s="204">
        <f>COUNTA(G25:Q25)</f>
        <v>6</v>
      </c>
      <c r="D28" s="204"/>
      <c r="E28" s="21"/>
      <c r="F28" s="22" t="s">
        <v>26</v>
      </c>
      <c r="G28" s="16"/>
      <c r="H28" s="16" t="s">
        <v>144</v>
      </c>
      <c r="I28" s="16" t="s">
        <v>171</v>
      </c>
      <c r="J28" s="16" t="s">
        <v>13</v>
      </c>
      <c r="K28" s="16" t="s">
        <v>161</v>
      </c>
      <c r="L28" s="16" t="s">
        <v>137</v>
      </c>
      <c r="M28" s="16"/>
      <c r="N28" s="16"/>
      <c r="O28" s="16"/>
      <c r="P28" s="16"/>
      <c r="Q28" s="16"/>
      <c r="S28" s="218"/>
      <c r="T28" s="218"/>
      <c r="W28" s="25" t="s">
        <v>139</v>
      </c>
      <c r="X28" s="118"/>
      <c r="Y28" s="11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18"/>
      <c r="Y29" s="118"/>
    </row>
    <row r="30" spans="1:25" ht="21">
      <c r="F30" s="23"/>
      <c r="G30" s="23"/>
      <c r="R30" s="219"/>
      <c r="S30" s="219"/>
      <c r="W30" s="7" t="s">
        <v>142</v>
      </c>
      <c r="X30" s="118"/>
      <c r="Y30" s="118"/>
    </row>
    <row r="31" spans="1:25" ht="14.25">
      <c r="R31" s="220"/>
      <c r="S31" s="221"/>
      <c r="W31" s="7" t="s">
        <v>161</v>
      </c>
      <c r="X31" s="118"/>
      <c r="Y31" s="118"/>
    </row>
    <row r="32" spans="1:25" ht="14.25">
      <c r="R32" s="220"/>
      <c r="S32" s="221"/>
      <c r="W32" s="7" t="s">
        <v>162</v>
      </c>
      <c r="X32" s="118"/>
      <c r="Y32" s="118"/>
    </row>
    <row r="33" spans="8:25" ht="14.25">
      <c r="R33" s="220"/>
      <c r="S33" s="221"/>
      <c r="W33" s="7" t="s">
        <v>163</v>
      </c>
      <c r="X33" s="118"/>
      <c r="Y33" s="118"/>
    </row>
    <row r="34" spans="8:25" ht="14.25">
      <c r="R34" s="220"/>
      <c r="S34" s="221"/>
      <c r="W34" s="7" t="s">
        <v>171</v>
      </c>
      <c r="X34" s="118"/>
      <c r="Y34" s="118"/>
    </row>
    <row r="35" spans="8:25" ht="14.25">
      <c r="R35" s="220"/>
      <c r="S35" s="221"/>
      <c r="W35" s="7" t="s">
        <v>172</v>
      </c>
      <c r="X35" s="118"/>
      <c r="Y35" s="118"/>
    </row>
    <row r="36" spans="8:25" ht="14.25">
      <c r="R36" s="220"/>
      <c r="S36" s="221"/>
      <c r="X36" s="118"/>
      <c r="Y36" s="118"/>
    </row>
    <row r="37" spans="8:25" ht="14.25">
      <c r="R37" s="220"/>
      <c r="S37" s="221"/>
      <c r="X37" s="118"/>
      <c r="Y37" s="118"/>
    </row>
    <row r="38" spans="8:25" ht="14.25">
      <c r="R38" s="220"/>
      <c r="S38" s="221"/>
      <c r="X38" s="118"/>
    </row>
    <row r="39" spans="8:25" ht="14.25">
      <c r="R39" s="220"/>
      <c r="S39" s="221"/>
      <c r="X39" s="118"/>
    </row>
    <row r="40" spans="8:25" ht="14.25">
      <c r="R40" s="220"/>
      <c r="S40" s="221"/>
      <c r="X40" s="118"/>
    </row>
    <row r="42" spans="8:25" ht="14.25">
      <c r="H42" s="117" t="s">
        <v>30</v>
      </c>
      <c r="I42" s="117" t="s">
        <v>33</v>
      </c>
    </row>
    <row r="43" spans="8:25" ht="14.25">
      <c r="H43" s="117" t="s">
        <v>31</v>
      </c>
      <c r="I43" s="120" t="s">
        <v>37</v>
      </c>
    </row>
    <row r="44" spans="8:25" ht="14.25">
      <c r="H44" s="117" t="s">
        <v>32</v>
      </c>
      <c r="I44" s="120" t="s">
        <v>44</v>
      </c>
    </row>
    <row r="45" spans="8:25" ht="14.25">
      <c r="H45" s="117" t="s">
        <v>33</v>
      </c>
      <c r="I45" s="120" t="s">
        <v>45</v>
      </c>
    </row>
    <row r="46" spans="8:25" ht="14.25">
      <c r="H46" s="117" t="s">
        <v>34</v>
      </c>
      <c r="I46" s="120" t="s">
        <v>47</v>
      </c>
    </row>
    <row r="47" spans="8:25" ht="14.25">
      <c r="H47" s="117" t="s">
        <v>35</v>
      </c>
      <c r="I47" s="120" t="s">
        <v>48</v>
      </c>
    </row>
    <row r="48" spans="8:25" ht="14.25">
      <c r="H48" s="117" t="s">
        <v>36</v>
      </c>
      <c r="I48" s="24" t="s">
        <v>50</v>
      </c>
    </row>
    <row r="49" spans="8:9" ht="14.25">
      <c r="H49" s="120" t="s">
        <v>37</v>
      </c>
      <c r="I49" s="120" t="s">
        <v>51</v>
      </c>
    </row>
    <row r="50" spans="8:9" ht="14.25">
      <c r="H50" s="120" t="s">
        <v>38</v>
      </c>
      <c r="I50" s="120" t="s">
        <v>52</v>
      </c>
    </row>
    <row r="51" spans="8:9" ht="14.25">
      <c r="H51" s="120" t="s">
        <v>39</v>
      </c>
      <c r="I51" s="120" t="s">
        <v>111</v>
      </c>
    </row>
    <row r="52" spans="8:9" ht="14.25">
      <c r="H52" s="120" t="s">
        <v>40</v>
      </c>
      <c r="I52" s="120" t="s">
        <v>53</v>
      </c>
    </row>
    <row r="53" spans="8:9" ht="14.25">
      <c r="H53" s="120" t="s">
        <v>41</v>
      </c>
      <c r="I53" s="120" t="s">
        <v>55</v>
      </c>
    </row>
    <row r="54" spans="8:9" ht="14.25">
      <c r="H54" s="120" t="s">
        <v>42</v>
      </c>
      <c r="I54" s="120" t="s">
        <v>57</v>
      </c>
    </row>
    <row r="55" spans="8:9" ht="14.25">
      <c r="H55" s="120" t="s">
        <v>43</v>
      </c>
      <c r="I55" s="120" t="s">
        <v>79</v>
      </c>
    </row>
    <row r="56" spans="8:9" ht="14.25">
      <c r="H56" s="120" t="s">
        <v>44</v>
      </c>
      <c r="I56" s="120" t="s">
        <v>58</v>
      </c>
    </row>
    <row r="57" spans="8:9" ht="14.25">
      <c r="H57" s="120" t="s">
        <v>45</v>
      </c>
      <c r="I57" s="120" t="s">
        <v>59</v>
      </c>
    </row>
    <row r="58" spans="8:9" ht="14.25">
      <c r="H58" s="120" t="s">
        <v>46</v>
      </c>
      <c r="I58" s="120" t="s">
        <v>60</v>
      </c>
    </row>
    <row r="59" spans="8:9" ht="14.25">
      <c r="H59" s="120" t="s">
        <v>47</v>
      </c>
      <c r="I59" s="120" t="s">
        <v>61</v>
      </c>
    </row>
    <row r="60" spans="8:9" ht="14.25">
      <c r="H60" s="120" t="s">
        <v>48</v>
      </c>
      <c r="I60" s="120" t="s">
        <v>62</v>
      </c>
    </row>
    <row r="61" spans="8:9" ht="14.25">
      <c r="H61" s="120" t="s">
        <v>49</v>
      </c>
      <c r="I61" s="120" t="s">
        <v>67</v>
      </c>
    </row>
    <row r="62" spans="8:9" ht="14.25">
      <c r="H62" s="24" t="s">
        <v>50</v>
      </c>
      <c r="I62" s="120" t="s">
        <v>68</v>
      </c>
    </row>
    <row r="63" spans="8:9" ht="14.25">
      <c r="H63" s="120" t="s">
        <v>51</v>
      </c>
      <c r="I63" s="117" t="s">
        <v>70</v>
      </c>
    </row>
    <row r="64" spans="8:9" ht="14.25">
      <c r="H64" s="120" t="s">
        <v>52</v>
      </c>
      <c r="I64" s="117" t="s">
        <v>80</v>
      </c>
    </row>
    <row r="65" spans="8:9" ht="14.25">
      <c r="H65" s="120" t="s">
        <v>111</v>
      </c>
      <c r="I65" s="117" t="s">
        <v>74</v>
      </c>
    </row>
    <row r="66" spans="8:9" ht="14.25">
      <c r="H66" s="120" t="s">
        <v>53</v>
      </c>
      <c r="I66" s="117" t="s">
        <v>75</v>
      </c>
    </row>
    <row r="67" spans="8:9" ht="14.25">
      <c r="H67" s="120" t="s">
        <v>54</v>
      </c>
      <c r="I67" s="117" t="s">
        <v>78</v>
      </c>
    </row>
    <row r="68" spans="8:9" ht="14.25">
      <c r="H68" s="120" t="s">
        <v>55</v>
      </c>
      <c r="I68" s="117" t="s">
        <v>77</v>
      </c>
    </row>
    <row r="69" spans="8:9" ht="14.25">
      <c r="H69" s="120" t="s">
        <v>56</v>
      </c>
      <c r="I69" s="117" t="s">
        <v>89</v>
      </c>
    </row>
    <row r="70" spans="8:9" ht="14.25">
      <c r="H70" s="120" t="s">
        <v>57</v>
      </c>
      <c r="I70" s="117" t="s">
        <v>82</v>
      </c>
    </row>
    <row r="71" spans="8:9" ht="14.25">
      <c r="H71" s="120" t="s">
        <v>79</v>
      </c>
      <c r="I71" s="117" t="s">
        <v>83</v>
      </c>
    </row>
    <row r="72" spans="8:9" ht="14.25">
      <c r="H72" s="120" t="s">
        <v>58</v>
      </c>
      <c r="I72" s="117" t="s">
        <v>84</v>
      </c>
    </row>
    <row r="73" spans="8:9" ht="14.25">
      <c r="H73" s="120" t="s">
        <v>59</v>
      </c>
      <c r="I73" s="117" t="s">
        <v>86</v>
      </c>
    </row>
    <row r="74" spans="8:9" ht="14.25">
      <c r="H74" s="120" t="s">
        <v>60</v>
      </c>
      <c r="I74" s="117" t="s">
        <v>88</v>
      </c>
    </row>
    <row r="75" spans="8:9" ht="14.25">
      <c r="H75" s="120" t="s">
        <v>61</v>
      </c>
      <c r="I75" s="117" t="s">
        <v>85</v>
      </c>
    </row>
    <row r="76" spans="8:9" ht="14.25">
      <c r="H76" s="120" t="s">
        <v>62</v>
      </c>
      <c r="I76" s="117" t="s">
        <v>91</v>
      </c>
    </row>
    <row r="77" spans="8:9" ht="14.25">
      <c r="H77" s="120" t="s">
        <v>63</v>
      </c>
      <c r="I77" s="117" t="s">
        <v>127</v>
      </c>
    </row>
    <row r="78" spans="8:9" ht="14.25">
      <c r="H78" s="120" t="s">
        <v>64</v>
      </c>
      <c r="I78" s="117" t="s">
        <v>131</v>
      </c>
    </row>
    <row r="79" spans="8:9" ht="14.25">
      <c r="H79" s="120" t="s">
        <v>65</v>
      </c>
      <c r="I79" s="117" t="s">
        <v>132</v>
      </c>
    </row>
    <row r="80" spans="8:9" ht="14.25">
      <c r="H80" s="120" t="s">
        <v>66</v>
      </c>
      <c r="I80" s="117" t="s">
        <v>135</v>
      </c>
    </row>
    <row r="81" spans="8:9" ht="14.25">
      <c r="H81" s="120" t="s">
        <v>67</v>
      </c>
      <c r="I81" s="117" t="s">
        <v>136</v>
      </c>
    </row>
    <row r="82" spans="8:9" ht="14.25">
      <c r="H82" s="120" t="s">
        <v>68</v>
      </c>
      <c r="I82" s="7" t="s">
        <v>146</v>
      </c>
    </row>
    <row r="83" spans="8:9" ht="14.25">
      <c r="H83" s="117" t="s">
        <v>69</v>
      </c>
      <c r="I83" s="120" t="s">
        <v>65</v>
      </c>
    </row>
    <row r="84" spans="8:9" ht="14.25">
      <c r="H84" s="117" t="s">
        <v>70</v>
      </c>
      <c r="I84" s="117" t="s">
        <v>115</v>
      </c>
    </row>
    <row r="85" spans="8:9" ht="14.25">
      <c r="H85" s="117" t="s">
        <v>80</v>
      </c>
      <c r="I85" s="117" t="s">
        <v>116</v>
      </c>
    </row>
    <row r="86" spans="8:9" ht="14.25">
      <c r="H86" s="117" t="s">
        <v>71</v>
      </c>
      <c r="I86" s="8" t="s">
        <v>149</v>
      </c>
    </row>
    <row r="87" spans="8:9" ht="14.25">
      <c r="H87" s="117" t="s">
        <v>73</v>
      </c>
      <c r="I87" s="7" t="s">
        <v>42</v>
      </c>
    </row>
    <row r="88" spans="8:9" ht="14.25">
      <c r="H88" s="117" t="s">
        <v>74</v>
      </c>
      <c r="I88" s="7" t="s">
        <v>164</v>
      </c>
    </row>
    <row r="89" spans="8:9" ht="14.25">
      <c r="H89" s="117" t="s">
        <v>75</v>
      </c>
      <c r="I89" s="7" t="s">
        <v>165</v>
      </c>
    </row>
    <row r="90" spans="8:9" ht="14.25">
      <c r="H90" s="117" t="s">
        <v>76</v>
      </c>
      <c r="I90" s="7" t="s">
        <v>166</v>
      </c>
    </row>
    <row r="91" spans="8:9" ht="14.25">
      <c r="H91" s="117" t="s">
        <v>81</v>
      </c>
      <c r="I91" s="7" t="s">
        <v>167</v>
      </c>
    </row>
    <row r="92" spans="8:9" ht="14.25">
      <c r="H92" s="117" t="s">
        <v>78</v>
      </c>
      <c r="I92" s="7" t="s">
        <v>168</v>
      </c>
    </row>
    <row r="93" spans="8:9" ht="14.25">
      <c r="H93" s="117" t="s">
        <v>77</v>
      </c>
      <c r="I93" s="7" t="s">
        <v>169</v>
      </c>
    </row>
    <row r="94" spans="8:9" ht="14.25">
      <c r="H94" s="117" t="s">
        <v>89</v>
      </c>
      <c r="I94" s="7" t="s">
        <v>173</v>
      </c>
    </row>
    <row r="95" spans="8:9" ht="14.25">
      <c r="H95" s="117" t="s">
        <v>82</v>
      </c>
    </row>
    <row r="96" spans="8:9" ht="14.25">
      <c r="H96" s="117" t="s">
        <v>83</v>
      </c>
    </row>
    <row r="97" spans="8:8" ht="14.25">
      <c r="H97" s="117" t="s">
        <v>84</v>
      </c>
    </row>
    <row r="98" spans="8:8" ht="14.25">
      <c r="H98" s="117" t="s">
        <v>85</v>
      </c>
    </row>
    <row r="99" spans="8:8" ht="14.25">
      <c r="H99" s="117" t="s">
        <v>86</v>
      </c>
    </row>
    <row r="100" spans="8:8" ht="14.25">
      <c r="H100" s="117" t="s">
        <v>87</v>
      </c>
    </row>
    <row r="101" spans="8:8" ht="14.25">
      <c r="H101" s="117" t="s">
        <v>88</v>
      </c>
    </row>
    <row r="102" spans="8:8" ht="14.25">
      <c r="H102" s="117" t="s">
        <v>91</v>
      </c>
    </row>
    <row r="103" spans="8:8" ht="14.25">
      <c r="H103" s="117" t="s">
        <v>112</v>
      </c>
    </row>
    <row r="104" spans="8:8" ht="14.25">
      <c r="H104" s="117" t="s">
        <v>113</v>
      </c>
    </row>
    <row r="105" spans="8:8" ht="14.25">
      <c r="H105" s="117" t="s">
        <v>114</v>
      </c>
    </row>
    <row r="106" spans="8:8" ht="14.25">
      <c r="H106" s="117" t="s">
        <v>115</v>
      </c>
    </row>
    <row r="107" spans="8:8" ht="14.25">
      <c r="H107" s="117" t="s">
        <v>116</v>
      </c>
    </row>
    <row r="108" spans="8:8" ht="14.25">
      <c r="H108" s="117" t="s">
        <v>117</v>
      </c>
    </row>
    <row r="109" spans="8:8" ht="14.25">
      <c r="H109" s="117" t="s">
        <v>118</v>
      </c>
    </row>
    <row r="110" spans="8:8" ht="14.25">
      <c r="H110" s="117" t="s">
        <v>119</v>
      </c>
    </row>
    <row r="111" spans="8:8" ht="14.25">
      <c r="H111" s="117" t="s">
        <v>120</v>
      </c>
    </row>
    <row r="112" spans="8:8" ht="14.25">
      <c r="H112" s="117" t="s">
        <v>121</v>
      </c>
    </row>
    <row r="113" spans="8:9" ht="14.25">
      <c r="H113" s="117" t="s">
        <v>122</v>
      </c>
    </row>
    <row r="114" spans="8:9" ht="14.25">
      <c r="H114" s="117" t="s">
        <v>123</v>
      </c>
    </row>
    <row r="115" spans="8:9" ht="14.25">
      <c r="I115" s="117"/>
    </row>
    <row r="116" spans="8:9" ht="14.25">
      <c r="I116" s="117"/>
    </row>
    <row r="117" spans="8:9" ht="14.25">
      <c r="I117" s="117"/>
    </row>
    <row r="118" spans="8:9" ht="14.25">
      <c r="I118" s="117"/>
    </row>
    <row r="119" spans="8:9" ht="14.25">
      <c r="I119" s="117"/>
    </row>
    <row r="120" spans="8:9" ht="14.25">
      <c r="H120" s="11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15</v>
      </c>
      <c r="Q144" s="10" t="str">
        <f>Q1</f>
        <v>（火）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6/16（水）上菅田15：15</v>
      </c>
      <c r="M147" s="208"/>
      <c r="N147" s="209"/>
      <c r="O147" s="210" t="str">
        <f>L4</f>
        <v>防災訓練週間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>
        <f t="shared" si="0"/>
        <v>0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6/16（水）南太田14：30</v>
      </c>
      <c r="M148" s="189"/>
      <c r="N148" s="190"/>
      <c r="O148" s="191">
        <f>L5</f>
        <v>0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6/16（水）上菅田15：15</v>
      </c>
      <c r="M149" s="189"/>
      <c r="N149" s="190"/>
      <c r="O149" s="191" t="str">
        <f t="shared" ref="O149:O162" si="3">L6</f>
        <v>防災訓練週間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宇野　創也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6/18（金）藤の木中15：15</v>
      </c>
      <c r="M150" s="189"/>
      <c r="N150" s="190"/>
      <c r="O150" s="191" t="str">
        <f t="shared" si="3"/>
        <v>防災訓練週間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岡本　遼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6/18（金）永田台　　：</v>
      </c>
      <c r="M151" s="189"/>
      <c r="N151" s="190"/>
      <c r="O151" s="191" t="str">
        <f t="shared" si="3"/>
        <v>防災訓練週間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三上　竜聖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6/17（木）永田台14：30</v>
      </c>
      <c r="M152" s="189"/>
      <c r="N152" s="190"/>
      <c r="O152" s="191" t="str">
        <f t="shared" si="3"/>
        <v>防災訓練週間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深井　美羽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6/16（水）別所14：25</v>
      </c>
      <c r="M153" s="189"/>
      <c r="N153" s="190"/>
      <c r="O153" s="191" t="str">
        <f t="shared" si="3"/>
        <v>防災訓練週間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河田　凱利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6/16（水）別所14：25</v>
      </c>
      <c r="M154" s="189"/>
      <c r="N154" s="190"/>
      <c r="O154" s="191" t="str">
        <f t="shared" si="3"/>
        <v>防災訓練週間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松田　姫花</v>
      </c>
      <c r="C155" s="13" t="str">
        <f t="shared" si="0"/>
        <v>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6/16（水）蒔田中　　：</v>
      </c>
      <c r="M155" s="189"/>
      <c r="N155" s="190"/>
      <c r="O155" s="191" t="str">
        <f t="shared" si="3"/>
        <v>防災訓練週間</v>
      </c>
      <c r="P155" s="192"/>
      <c r="Q155" s="60" t="str">
        <f t="shared" si="2"/>
        <v>母迎え</v>
      </c>
    </row>
    <row r="156" spans="1:17" ht="35.1" customHeight="1">
      <c r="A156" s="17">
        <v>10</v>
      </c>
      <c r="B156" s="12" t="str">
        <f t="shared" si="0"/>
        <v>向　輝汰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6/17（木）永田14：20</v>
      </c>
      <c r="M156" s="189"/>
      <c r="N156" s="190"/>
      <c r="O156" s="191" t="str">
        <f t="shared" si="3"/>
        <v>防災訓練週間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角　涼人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6/16（水）藤の木小14：30</v>
      </c>
      <c r="M157" s="189"/>
      <c r="N157" s="190"/>
      <c r="O157" s="191" t="str">
        <f>L14</f>
        <v>防災訓練週間</v>
      </c>
      <c r="P157" s="192"/>
      <c r="Q157" s="60">
        <f t="shared" si="2"/>
        <v>0</v>
      </c>
    </row>
    <row r="158" spans="1:17" ht="35.1" customHeight="1">
      <c r="A158" s="17">
        <v>12</v>
      </c>
      <c r="B158" s="12">
        <f t="shared" si="0"/>
        <v>0</v>
      </c>
      <c r="C158" s="13">
        <f t="shared" si="0"/>
        <v>0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>
        <f t="shared" si="1"/>
        <v>0</v>
      </c>
      <c r="M158" s="189"/>
      <c r="N158" s="190"/>
      <c r="O158" s="191">
        <f t="shared" si="3"/>
        <v>0</v>
      </c>
      <c r="P158" s="192"/>
      <c r="Q158" s="60">
        <f t="shared" si="2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>
        <f t="shared" si="1"/>
        <v>0</v>
      </c>
      <c r="M159" s="189"/>
      <c r="N159" s="190"/>
      <c r="O159" s="191">
        <f t="shared" si="3"/>
        <v>0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米持</v>
      </c>
      <c r="J164" s="17" t="str">
        <f t="shared" si="4"/>
        <v>深町</v>
      </c>
      <c r="K164" s="17" t="str">
        <f t="shared" si="4"/>
        <v>渡辺ひ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10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9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19"/>
      <c r="AT172" s="119"/>
      <c r="AU172" s="119"/>
      <c r="AV172" s="11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15</v>
      </c>
      <c r="BA172" s="57" t="str">
        <f>Q1</f>
        <v>（火）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宇野　創也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岡本　遼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三上　竜聖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深井　美羽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河田　凱利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松田　姫花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向　輝汰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角　涼人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>
        <f>B15</f>
        <v>0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>
        <f>B16</f>
        <v>0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</row>
    <row r="207" spans="38:55" ht="23.25" customHeight="1"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</row>
    <row r="208" spans="38:55" ht="23.25" customHeight="1"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</row>
    <row r="209" spans="38:55" ht="23.25" customHeight="1"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4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3:O23"/>
    <mergeCell ref="P23:Q23"/>
    <mergeCell ref="R24:S24"/>
    <mergeCell ref="A25:B25"/>
    <mergeCell ref="C25:D25"/>
    <mergeCell ref="S25:T25"/>
    <mergeCell ref="L20:O20"/>
    <mergeCell ref="P20:Q20"/>
    <mergeCell ref="L21:O21"/>
    <mergeCell ref="P21:Q21"/>
    <mergeCell ref="L22:O22"/>
    <mergeCell ref="P22:Q22"/>
    <mergeCell ref="L17:O17"/>
    <mergeCell ref="P17:Q17"/>
    <mergeCell ref="L18:O18"/>
    <mergeCell ref="P18:Q18"/>
    <mergeCell ref="S18:T18"/>
    <mergeCell ref="L19:O19"/>
    <mergeCell ref="P19:Q19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  <mergeCell ref="L7:O7"/>
    <mergeCell ref="P7:Q7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N28" sqref="N28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355</v>
      </c>
      <c r="Q1" s="10" t="s">
        <v>190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12</v>
      </c>
      <c r="G4" s="16" t="s">
        <v>17</v>
      </c>
      <c r="H4" s="15">
        <v>0.71527777777777779</v>
      </c>
      <c r="I4" s="15">
        <v>0.71875</v>
      </c>
      <c r="J4" s="16" t="s">
        <v>161</v>
      </c>
      <c r="K4" s="16" t="s">
        <v>16</v>
      </c>
      <c r="L4" s="227" t="s">
        <v>342</v>
      </c>
      <c r="M4" s="227"/>
      <c r="N4" s="227"/>
      <c r="O4" s="227"/>
      <c r="P4" s="228"/>
      <c r="Q4" s="229"/>
      <c r="S4" s="121" t="s">
        <v>356</v>
      </c>
      <c r="T4" s="122"/>
      <c r="U4" s="218"/>
      <c r="V4" s="218"/>
      <c r="W4" s="123" t="s">
        <v>11</v>
      </c>
      <c r="X4" s="123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0.60416666666666663</v>
      </c>
      <c r="E5" s="14">
        <v>0.64583333333333337</v>
      </c>
      <c r="F5" s="16" t="s">
        <v>93</v>
      </c>
      <c r="G5" s="16" t="s">
        <v>232</v>
      </c>
      <c r="H5" s="15">
        <v>0.73263888888888884</v>
      </c>
      <c r="I5" s="15">
        <v>0.73958333333333337</v>
      </c>
      <c r="J5" s="16" t="s">
        <v>161</v>
      </c>
      <c r="K5" s="16" t="s">
        <v>16</v>
      </c>
      <c r="L5" s="227" t="s">
        <v>342</v>
      </c>
      <c r="M5" s="227"/>
      <c r="N5" s="227"/>
      <c r="O5" s="227"/>
      <c r="P5" s="225"/>
      <c r="Q5" s="226"/>
      <c r="S5" s="121" t="s">
        <v>357</v>
      </c>
      <c r="T5" s="122"/>
      <c r="U5" s="218"/>
      <c r="V5" s="218"/>
      <c r="W5" s="123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12</v>
      </c>
      <c r="G6" s="16" t="s">
        <v>17</v>
      </c>
      <c r="H6" s="15">
        <v>0.72569444444444453</v>
      </c>
      <c r="I6" s="15">
        <v>0.76041666666666663</v>
      </c>
      <c r="J6" s="16" t="s">
        <v>172</v>
      </c>
      <c r="K6" s="16" t="s">
        <v>17</v>
      </c>
      <c r="L6" s="227" t="s">
        <v>342</v>
      </c>
      <c r="M6" s="227"/>
      <c r="N6" s="227"/>
      <c r="O6" s="227"/>
      <c r="P6" s="225"/>
      <c r="Q6" s="226"/>
      <c r="S6" s="121" t="s">
        <v>356</v>
      </c>
      <c r="T6" s="122"/>
      <c r="U6" s="218"/>
      <c r="V6" s="218"/>
      <c r="W6" s="123" t="s">
        <v>90</v>
      </c>
      <c r="X6" s="123" t="s">
        <v>15</v>
      </c>
    </row>
    <row r="7" spans="1:25" ht="30.95" customHeight="1">
      <c r="A7" s="17">
        <v>4</v>
      </c>
      <c r="B7" s="12" t="s">
        <v>52</v>
      </c>
      <c r="C7" s="13" t="s">
        <v>160</v>
      </c>
      <c r="D7" s="18">
        <v>0.60069444444444442</v>
      </c>
      <c r="E7" s="14">
        <v>0.625</v>
      </c>
      <c r="F7" s="16" t="s">
        <v>171</v>
      </c>
      <c r="G7" s="16" t="s">
        <v>29</v>
      </c>
      <c r="H7" s="15">
        <v>0.72569444444444453</v>
      </c>
      <c r="I7" s="15">
        <v>0.74305555555555547</v>
      </c>
      <c r="J7" s="16" t="s">
        <v>172</v>
      </c>
      <c r="K7" s="16" t="s">
        <v>17</v>
      </c>
      <c r="L7" s="227" t="s">
        <v>342</v>
      </c>
      <c r="M7" s="227"/>
      <c r="N7" s="227"/>
      <c r="O7" s="227"/>
      <c r="P7" s="225"/>
      <c r="Q7" s="226"/>
      <c r="S7" s="121" t="s">
        <v>358</v>
      </c>
      <c r="T7" s="122"/>
      <c r="U7" s="218"/>
      <c r="V7" s="218"/>
      <c r="W7" s="123" t="s">
        <v>15</v>
      </c>
      <c r="X7" s="123" t="s">
        <v>130</v>
      </c>
    </row>
    <row r="8" spans="1:25" ht="30.95" customHeight="1">
      <c r="A8" s="11">
        <v>5</v>
      </c>
      <c r="B8" s="12" t="s">
        <v>57</v>
      </c>
      <c r="C8" s="13" t="s">
        <v>160</v>
      </c>
      <c r="D8" s="18">
        <v>0.56944444444444442</v>
      </c>
      <c r="E8" s="14">
        <v>0.62847222222222221</v>
      </c>
      <c r="F8" s="16" t="s">
        <v>18</v>
      </c>
      <c r="G8" s="16" t="s">
        <v>144</v>
      </c>
      <c r="H8" s="15">
        <v>0.72222222222222221</v>
      </c>
      <c r="I8" s="15">
        <v>0.75694444444444453</v>
      </c>
      <c r="J8" s="16" t="s">
        <v>18</v>
      </c>
      <c r="K8" s="16" t="s">
        <v>163</v>
      </c>
      <c r="L8" s="227" t="s">
        <v>342</v>
      </c>
      <c r="M8" s="227"/>
      <c r="N8" s="227"/>
      <c r="O8" s="227"/>
      <c r="P8" s="225"/>
      <c r="Q8" s="226"/>
      <c r="S8" s="121" t="s">
        <v>359</v>
      </c>
      <c r="T8" s="122"/>
      <c r="U8" s="218"/>
      <c r="V8" s="218"/>
      <c r="W8" s="123" t="s">
        <v>29</v>
      </c>
      <c r="X8" s="7" t="s">
        <v>144</v>
      </c>
    </row>
    <row r="9" spans="1:25" ht="30.95" customHeight="1">
      <c r="A9" s="17">
        <v>6</v>
      </c>
      <c r="B9" s="12" t="s">
        <v>60</v>
      </c>
      <c r="C9" s="13" t="s">
        <v>160</v>
      </c>
      <c r="D9" s="14">
        <v>0.61111111111111105</v>
      </c>
      <c r="E9" s="14">
        <v>0.625</v>
      </c>
      <c r="F9" s="16" t="s">
        <v>171</v>
      </c>
      <c r="G9" s="16" t="s">
        <v>29</v>
      </c>
      <c r="H9" s="15">
        <v>0.72569444444444453</v>
      </c>
      <c r="I9" s="15">
        <v>0.73611111111111116</v>
      </c>
      <c r="J9" s="16" t="s">
        <v>172</v>
      </c>
      <c r="K9" s="16" t="s">
        <v>17</v>
      </c>
      <c r="L9" s="227" t="s">
        <v>342</v>
      </c>
      <c r="M9" s="227"/>
      <c r="N9" s="227"/>
      <c r="O9" s="227"/>
      <c r="P9" s="225"/>
      <c r="Q9" s="226"/>
      <c r="S9" s="121" t="s">
        <v>360</v>
      </c>
      <c r="T9" s="122"/>
      <c r="U9" s="219"/>
      <c r="V9" s="219"/>
      <c r="W9" s="25" t="s">
        <v>94</v>
      </c>
      <c r="X9" s="123" t="s">
        <v>13</v>
      </c>
    </row>
    <row r="10" spans="1:25" ht="30.95" customHeight="1">
      <c r="A10" s="11">
        <v>7</v>
      </c>
      <c r="B10" s="12" t="s">
        <v>61</v>
      </c>
      <c r="C10" s="13" t="s">
        <v>160</v>
      </c>
      <c r="D10" s="14">
        <v>0.59722222222222221</v>
      </c>
      <c r="E10" s="14">
        <v>0.62847222222222221</v>
      </c>
      <c r="F10" s="16" t="s">
        <v>18</v>
      </c>
      <c r="G10" s="16" t="s">
        <v>144</v>
      </c>
      <c r="H10" s="15">
        <v>0.73263888888888884</v>
      </c>
      <c r="I10" s="15">
        <v>0.76388888888888884</v>
      </c>
      <c r="J10" s="16" t="s">
        <v>161</v>
      </c>
      <c r="K10" s="16" t="s">
        <v>16</v>
      </c>
      <c r="L10" s="227" t="s">
        <v>342</v>
      </c>
      <c r="M10" s="227"/>
      <c r="N10" s="227"/>
      <c r="O10" s="227"/>
      <c r="P10" s="225"/>
      <c r="Q10" s="226"/>
      <c r="S10" s="121" t="s">
        <v>361</v>
      </c>
      <c r="T10" s="122"/>
      <c r="U10" s="219"/>
      <c r="V10" s="219"/>
      <c r="W10" s="123" t="s">
        <v>130</v>
      </c>
      <c r="X10" s="123" t="s">
        <v>17</v>
      </c>
    </row>
    <row r="11" spans="1:25" ht="30.95" customHeight="1">
      <c r="A11" s="17">
        <v>8</v>
      </c>
      <c r="B11" s="12" t="s">
        <v>62</v>
      </c>
      <c r="C11" s="13" t="s">
        <v>199</v>
      </c>
      <c r="D11" s="14">
        <v>0.57291666666666663</v>
      </c>
      <c r="E11" s="14">
        <v>0.59027777777777779</v>
      </c>
      <c r="F11" s="16" t="s">
        <v>163</v>
      </c>
      <c r="G11" s="16" t="s">
        <v>138</v>
      </c>
      <c r="H11" s="15">
        <v>0.71527777777777779</v>
      </c>
      <c r="I11" s="15">
        <v>0.73263888888888884</v>
      </c>
      <c r="J11" s="16" t="s">
        <v>171</v>
      </c>
      <c r="K11" s="16" t="s">
        <v>29</v>
      </c>
      <c r="L11" s="227" t="s">
        <v>342</v>
      </c>
      <c r="M11" s="227"/>
      <c r="N11" s="227"/>
      <c r="O11" s="227"/>
      <c r="P11" s="225" t="s">
        <v>393</v>
      </c>
      <c r="Q11" s="226"/>
      <c r="S11" s="121" t="s">
        <v>362</v>
      </c>
      <c r="T11" s="122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68</v>
      </c>
      <c r="C12" s="13" t="s">
        <v>160</v>
      </c>
      <c r="D12" s="18">
        <v>0.60416666666666663</v>
      </c>
      <c r="E12" s="14">
        <v>0.62847222222222221</v>
      </c>
      <c r="F12" s="16" t="s">
        <v>18</v>
      </c>
      <c r="G12" s="16" t="s">
        <v>144</v>
      </c>
      <c r="H12" s="15">
        <v>0.72222222222222221</v>
      </c>
      <c r="I12" s="15">
        <v>0.72916666666666663</v>
      </c>
      <c r="J12" s="16" t="s">
        <v>18</v>
      </c>
      <c r="K12" s="16" t="s">
        <v>163</v>
      </c>
      <c r="L12" s="227" t="s">
        <v>342</v>
      </c>
      <c r="M12" s="227"/>
      <c r="N12" s="227"/>
      <c r="O12" s="227"/>
      <c r="P12" s="225"/>
      <c r="Q12" s="226"/>
      <c r="S12" s="121" t="s">
        <v>363</v>
      </c>
      <c r="T12" s="122"/>
      <c r="W12" s="7" t="s">
        <v>140</v>
      </c>
      <c r="X12" s="123" t="s">
        <v>134</v>
      </c>
      <c r="Y12" s="123"/>
    </row>
    <row r="13" spans="1:25" ht="30.75" customHeight="1">
      <c r="A13" s="17">
        <v>10</v>
      </c>
      <c r="B13" s="12" t="s">
        <v>86</v>
      </c>
      <c r="C13" s="13" t="s">
        <v>199</v>
      </c>
      <c r="D13" s="18">
        <v>0.57291666666666663</v>
      </c>
      <c r="E13" s="14">
        <v>0.59027777777777779</v>
      </c>
      <c r="F13" s="16" t="s">
        <v>163</v>
      </c>
      <c r="G13" s="16" t="s">
        <v>138</v>
      </c>
      <c r="H13" s="15">
        <v>0.69791666666666663</v>
      </c>
      <c r="I13" s="15">
        <v>0.70138888888888884</v>
      </c>
      <c r="J13" s="16" t="s">
        <v>93</v>
      </c>
      <c r="K13" s="16"/>
      <c r="L13" s="227" t="s">
        <v>342</v>
      </c>
      <c r="M13" s="227"/>
      <c r="N13" s="227"/>
      <c r="O13" s="227"/>
      <c r="P13" s="225" t="s">
        <v>393</v>
      </c>
      <c r="Q13" s="226"/>
      <c r="S13" s="121" t="s">
        <v>364</v>
      </c>
      <c r="T13" s="122"/>
      <c r="W13" s="7" t="s">
        <v>143</v>
      </c>
      <c r="X13" s="123" t="s">
        <v>137</v>
      </c>
      <c r="Y13" s="123"/>
    </row>
    <row r="14" spans="1:25" ht="30.95" customHeight="1">
      <c r="A14" s="11">
        <v>11</v>
      </c>
      <c r="B14" s="12" t="s">
        <v>149</v>
      </c>
      <c r="C14" s="13" t="s">
        <v>160</v>
      </c>
      <c r="D14" s="18">
        <v>0.60416666666666663</v>
      </c>
      <c r="E14" s="14">
        <v>0.63194444444444442</v>
      </c>
      <c r="F14" s="16" t="s">
        <v>11</v>
      </c>
      <c r="G14" s="16" t="s">
        <v>133</v>
      </c>
      <c r="H14" s="15">
        <v>0.71527777777777779</v>
      </c>
      <c r="I14" s="15">
        <v>0.75694444444444453</v>
      </c>
      <c r="J14" s="16" t="s">
        <v>93</v>
      </c>
      <c r="K14" s="16" t="s">
        <v>232</v>
      </c>
      <c r="L14" s="227" t="s">
        <v>342</v>
      </c>
      <c r="M14" s="227"/>
      <c r="N14" s="227"/>
      <c r="O14" s="227"/>
      <c r="P14" s="225"/>
      <c r="Q14" s="226"/>
      <c r="R14" s="26"/>
      <c r="S14" s="121" t="s">
        <v>333</v>
      </c>
      <c r="T14" s="122"/>
      <c r="W14" s="7" t="s">
        <v>144</v>
      </c>
      <c r="X14" s="74" t="s">
        <v>138</v>
      </c>
      <c r="Y14" s="123"/>
    </row>
    <row r="15" spans="1:25" ht="30.95" customHeight="1">
      <c r="A15" s="17">
        <v>12</v>
      </c>
      <c r="B15" s="12" t="s">
        <v>165</v>
      </c>
      <c r="C15" s="13" t="s">
        <v>160</v>
      </c>
      <c r="D15" s="18">
        <v>0.60069444444444442</v>
      </c>
      <c r="E15" s="14">
        <v>0.625</v>
      </c>
      <c r="F15" s="16" t="s">
        <v>171</v>
      </c>
      <c r="G15" s="16" t="s">
        <v>29</v>
      </c>
      <c r="H15" s="15">
        <v>0.72569444444444453</v>
      </c>
      <c r="I15" s="15">
        <v>0.75347222222222221</v>
      </c>
      <c r="J15" s="16" t="s">
        <v>172</v>
      </c>
      <c r="K15" s="16" t="s">
        <v>17</v>
      </c>
      <c r="L15" s="227" t="s">
        <v>342</v>
      </c>
      <c r="M15" s="227"/>
      <c r="N15" s="227"/>
      <c r="O15" s="227"/>
      <c r="P15" s="225"/>
      <c r="Q15" s="226"/>
      <c r="S15" s="121" t="s">
        <v>365</v>
      </c>
      <c r="T15" s="122"/>
      <c r="W15" s="7" t="s">
        <v>145</v>
      </c>
      <c r="X15" s="74" t="s">
        <v>142</v>
      </c>
      <c r="Y15" s="123"/>
    </row>
    <row r="16" spans="1:25" ht="30.95" customHeight="1">
      <c r="A16" s="11">
        <v>13</v>
      </c>
      <c r="B16" s="12" t="s">
        <v>166</v>
      </c>
      <c r="C16" s="13" t="s">
        <v>160</v>
      </c>
      <c r="D16" s="18">
        <v>0.60069444444444442</v>
      </c>
      <c r="E16" s="14">
        <v>0.625</v>
      </c>
      <c r="F16" s="16" t="s">
        <v>171</v>
      </c>
      <c r="G16" s="16" t="s">
        <v>29</v>
      </c>
      <c r="H16" s="15">
        <v>0.72569444444444453</v>
      </c>
      <c r="I16" s="15">
        <v>0.75</v>
      </c>
      <c r="J16" s="16" t="s">
        <v>172</v>
      </c>
      <c r="K16" s="16" t="s">
        <v>17</v>
      </c>
      <c r="L16" s="227" t="s">
        <v>342</v>
      </c>
      <c r="M16" s="227"/>
      <c r="N16" s="227"/>
      <c r="O16" s="227"/>
      <c r="P16" s="225"/>
      <c r="Q16" s="226"/>
      <c r="S16" s="121" t="s">
        <v>365</v>
      </c>
      <c r="T16" s="122"/>
      <c r="W16" s="123" t="s">
        <v>14</v>
      </c>
      <c r="X16" s="7" t="s">
        <v>161</v>
      </c>
      <c r="Y16" s="123"/>
    </row>
    <row r="17" spans="1:25" ht="30.95" customHeight="1">
      <c r="A17" s="17">
        <v>14</v>
      </c>
      <c r="B17" s="12" t="s">
        <v>167</v>
      </c>
      <c r="C17" s="13" t="s">
        <v>160</v>
      </c>
      <c r="D17" s="18">
        <v>0.4826388888888889</v>
      </c>
      <c r="E17" s="15">
        <v>0.51388888888888895</v>
      </c>
      <c r="F17" s="16" t="s">
        <v>171</v>
      </c>
      <c r="G17" s="16" t="s">
        <v>29</v>
      </c>
      <c r="H17" s="15">
        <v>0.71527777777777779</v>
      </c>
      <c r="I17" s="15">
        <v>0.75694444444444453</v>
      </c>
      <c r="J17" s="16" t="s">
        <v>171</v>
      </c>
      <c r="K17" s="16" t="s">
        <v>29</v>
      </c>
      <c r="L17" s="227" t="s">
        <v>342</v>
      </c>
      <c r="M17" s="227"/>
      <c r="N17" s="227"/>
      <c r="O17" s="227"/>
      <c r="P17" s="228"/>
      <c r="Q17" s="229"/>
      <c r="S17" s="121" t="s">
        <v>366</v>
      </c>
      <c r="T17" s="122"/>
      <c r="W17" s="123" t="s">
        <v>13</v>
      </c>
      <c r="X17" s="123" t="s">
        <v>12</v>
      </c>
      <c r="Y17" s="123"/>
    </row>
    <row r="18" spans="1:25" ht="30.95" customHeight="1">
      <c r="A18" s="11">
        <v>15</v>
      </c>
      <c r="B18" s="12" t="s">
        <v>173</v>
      </c>
      <c r="C18" s="13" t="s">
        <v>160</v>
      </c>
      <c r="D18" s="15">
        <v>0.60416666666666663</v>
      </c>
      <c r="E18" s="15">
        <v>0.62152777777777779</v>
      </c>
      <c r="F18" s="16" t="s">
        <v>12</v>
      </c>
      <c r="G18" s="16" t="s">
        <v>17</v>
      </c>
      <c r="H18" s="15">
        <v>0.72222222222222221</v>
      </c>
      <c r="I18" s="15">
        <v>0.74652777777777779</v>
      </c>
      <c r="J18" s="16" t="s">
        <v>18</v>
      </c>
      <c r="K18" s="16" t="s">
        <v>163</v>
      </c>
      <c r="L18" s="227" t="s">
        <v>342</v>
      </c>
      <c r="M18" s="227"/>
      <c r="N18" s="227"/>
      <c r="O18" s="227"/>
      <c r="P18" s="228"/>
      <c r="Q18" s="229"/>
      <c r="S18" s="121" t="s">
        <v>367</v>
      </c>
      <c r="T18" s="122"/>
      <c r="W18" s="123" t="s">
        <v>16</v>
      </c>
      <c r="X18" s="7" t="s">
        <v>163</v>
      </c>
      <c r="Y18" s="12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21"/>
      <c r="T19" s="122"/>
      <c r="W19" s="123" t="s">
        <v>17</v>
      </c>
      <c r="X19" s="7" t="s">
        <v>171</v>
      </c>
      <c r="Y19" s="12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21"/>
      <c r="T20" s="122"/>
      <c r="W20" s="123" t="s">
        <v>18</v>
      </c>
      <c r="X20" s="7" t="s">
        <v>172</v>
      </c>
      <c r="Y20" s="12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22"/>
      <c r="T21" s="122"/>
      <c r="W21" s="123" t="s">
        <v>27</v>
      </c>
      <c r="Y21" s="12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22"/>
      <c r="T22" s="122"/>
      <c r="W22" s="123" t="s">
        <v>28</v>
      </c>
      <c r="Y22" s="12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22"/>
      <c r="T23" s="122"/>
      <c r="W23" s="25" t="s">
        <v>92</v>
      </c>
      <c r="Y23" s="123"/>
    </row>
    <row r="24" spans="1:25" ht="14.25">
      <c r="R24" s="218"/>
      <c r="S24" s="218"/>
      <c r="W24" s="25" t="s">
        <v>93</v>
      </c>
      <c r="Y24" s="123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15</v>
      </c>
      <c r="H25" s="16" t="s">
        <v>144</v>
      </c>
      <c r="I25" s="16" t="s">
        <v>171</v>
      </c>
      <c r="J25" s="16" t="s">
        <v>17</v>
      </c>
      <c r="K25" s="16" t="s">
        <v>138</v>
      </c>
      <c r="L25" s="16" t="s">
        <v>163</v>
      </c>
      <c r="M25" s="16" t="s">
        <v>161</v>
      </c>
      <c r="N25" s="16" t="s">
        <v>172</v>
      </c>
      <c r="O25" s="16"/>
      <c r="P25" s="16"/>
      <c r="Q25" s="16"/>
      <c r="S25" s="218"/>
      <c r="T25" s="218"/>
      <c r="W25" s="123" t="s">
        <v>133</v>
      </c>
      <c r="Y25" s="123"/>
    </row>
    <row r="26" spans="1:25" ht="17.25">
      <c r="A26" s="203" t="s">
        <v>21</v>
      </c>
      <c r="B26" s="203"/>
      <c r="C26" s="204">
        <f>COUNTIF(C5:C23,"迎")+COUNTIF(C5:C20,"送迎")</f>
        <v>12</v>
      </c>
      <c r="D26" s="204"/>
      <c r="E26" s="21"/>
      <c r="F26" s="22" t="s">
        <v>22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23" t="s">
        <v>124</v>
      </c>
      <c r="X26" s="123"/>
      <c r="Y26" s="123"/>
    </row>
    <row r="27" spans="1:25" ht="17.25">
      <c r="A27" s="203" t="s">
        <v>23</v>
      </c>
      <c r="B27" s="203"/>
      <c r="C27" s="204">
        <f>COUNTIF(C5:C23,"送")+COUNTIF(C5:C20,"送迎")</f>
        <v>14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23"/>
      <c r="Y27" s="123"/>
    </row>
    <row r="28" spans="1:25" ht="17.25">
      <c r="A28" s="203" t="s">
        <v>25</v>
      </c>
      <c r="B28" s="203"/>
      <c r="C28" s="204">
        <f>COUNTA(G25:Q25)</f>
        <v>8</v>
      </c>
      <c r="D28" s="204"/>
      <c r="E28" s="21"/>
      <c r="F28" s="22" t="s">
        <v>26</v>
      </c>
      <c r="G28" s="16" t="s">
        <v>15</v>
      </c>
      <c r="H28" s="16" t="s">
        <v>144</v>
      </c>
      <c r="I28" s="16" t="s">
        <v>171</v>
      </c>
      <c r="J28" s="16" t="s">
        <v>17</v>
      </c>
      <c r="K28" s="16" t="s">
        <v>138</v>
      </c>
      <c r="L28" s="16" t="s">
        <v>163</v>
      </c>
      <c r="M28" s="16" t="s">
        <v>161</v>
      </c>
      <c r="N28" s="16" t="s">
        <v>172</v>
      </c>
      <c r="O28" s="16"/>
      <c r="P28" s="16"/>
      <c r="Q28" s="16"/>
      <c r="S28" s="218"/>
      <c r="T28" s="218"/>
      <c r="W28" s="25" t="s">
        <v>139</v>
      </c>
      <c r="X28" s="123"/>
      <c r="Y28" s="12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23"/>
      <c r="Y29" s="123"/>
    </row>
    <row r="30" spans="1:25" ht="21">
      <c r="F30" s="23"/>
      <c r="G30" s="23"/>
      <c r="R30" s="219"/>
      <c r="S30" s="219"/>
      <c r="W30" s="7" t="s">
        <v>142</v>
      </c>
      <c r="X30" s="123"/>
      <c r="Y30" s="123"/>
    </row>
    <row r="31" spans="1:25" ht="14.25">
      <c r="R31" s="220"/>
      <c r="S31" s="221"/>
      <c r="W31" s="7" t="s">
        <v>161</v>
      </c>
      <c r="X31" s="123"/>
      <c r="Y31" s="123"/>
    </row>
    <row r="32" spans="1:25" ht="14.25">
      <c r="R32" s="220"/>
      <c r="S32" s="221"/>
      <c r="W32" s="7" t="s">
        <v>162</v>
      </c>
      <c r="X32" s="123"/>
      <c r="Y32" s="123"/>
    </row>
    <row r="33" spans="8:25" ht="14.25">
      <c r="R33" s="220"/>
      <c r="S33" s="221"/>
      <c r="W33" s="7" t="s">
        <v>163</v>
      </c>
      <c r="X33" s="123"/>
      <c r="Y33" s="123"/>
    </row>
    <row r="34" spans="8:25" ht="14.25">
      <c r="R34" s="220"/>
      <c r="S34" s="221"/>
      <c r="W34" s="7" t="s">
        <v>171</v>
      </c>
      <c r="X34" s="123"/>
      <c r="Y34" s="123"/>
    </row>
    <row r="35" spans="8:25" ht="14.25">
      <c r="R35" s="220"/>
      <c r="S35" s="221"/>
      <c r="W35" s="7" t="s">
        <v>172</v>
      </c>
      <c r="X35" s="123"/>
      <c r="Y35" s="123"/>
    </row>
    <row r="36" spans="8:25" ht="14.25">
      <c r="R36" s="220"/>
      <c r="S36" s="221"/>
      <c r="X36" s="123"/>
      <c r="Y36" s="123"/>
    </row>
    <row r="37" spans="8:25" ht="14.25">
      <c r="R37" s="220"/>
      <c r="S37" s="221"/>
      <c r="X37" s="123"/>
      <c r="Y37" s="123"/>
    </row>
    <row r="38" spans="8:25" ht="14.25">
      <c r="R38" s="220"/>
      <c r="S38" s="221"/>
      <c r="X38" s="123"/>
    </row>
    <row r="39" spans="8:25" ht="14.25">
      <c r="R39" s="220"/>
      <c r="S39" s="221"/>
      <c r="X39" s="123"/>
    </row>
    <row r="40" spans="8:25" ht="14.25">
      <c r="R40" s="220"/>
      <c r="S40" s="221"/>
      <c r="X40" s="123"/>
    </row>
    <row r="42" spans="8:25" ht="14.25">
      <c r="H42" s="122" t="s">
        <v>30</v>
      </c>
      <c r="I42" s="122" t="s">
        <v>33</v>
      </c>
    </row>
    <row r="43" spans="8:25" ht="14.25">
      <c r="H43" s="122" t="s">
        <v>31</v>
      </c>
      <c r="I43" s="125" t="s">
        <v>37</v>
      </c>
    </row>
    <row r="44" spans="8:25" ht="14.25">
      <c r="H44" s="122" t="s">
        <v>32</v>
      </c>
      <c r="I44" s="125" t="s">
        <v>44</v>
      </c>
    </row>
    <row r="45" spans="8:25" ht="14.25">
      <c r="H45" s="122" t="s">
        <v>33</v>
      </c>
      <c r="I45" s="125" t="s">
        <v>45</v>
      </c>
    </row>
    <row r="46" spans="8:25" ht="14.25">
      <c r="H46" s="122" t="s">
        <v>34</v>
      </c>
      <c r="I46" s="125" t="s">
        <v>47</v>
      </c>
    </row>
    <row r="47" spans="8:25" ht="14.25">
      <c r="H47" s="122" t="s">
        <v>35</v>
      </c>
      <c r="I47" s="125" t="s">
        <v>48</v>
      </c>
    </row>
    <row r="48" spans="8:25" ht="14.25">
      <c r="H48" s="122" t="s">
        <v>36</v>
      </c>
      <c r="I48" s="24" t="s">
        <v>50</v>
      </c>
    </row>
    <row r="49" spans="8:9" ht="14.25">
      <c r="H49" s="125" t="s">
        <v>37</v>
      </c>
      <c r="I49" s="125" t="s">
        <v>51</v>
      </c>
    </row>
    <row r="50" spans="8:9" ht="14.25">
      <c r="H50" s="125" t="s">
        <v>38</v>
      </c>
      <c r="I50" s="125" t="s">
        <v>52</v>
      </c>
    </row>
    <row r="51" spans="8:9" ht="14.25">
      <c r="H51" s="125" t="s">
        <v>39</v>
      </c>
      <c r="I51" s="125" t="s">
        <v>111</v>
      </c>
    </row>
    <row r="52" spans="8:9" ht="14.25">
      <c r="H52" s="125" t="s">
        <v>40</v>
      </c>
      <c r="I52" s="125" t="s">
        <v>53</v>
      </c>
    </row>
    <row r="53" spans="8:9" ht="14.25">
      <c r="H53" s="125" t="s">
        <v>41</v>
      </c>
      <c r="I53" s="125" t="s">
        <v>55</v>
      </c>
    </row>
    <row r="54" spans="8:9" ht="14.25">
      <c r="H54" s="125" t="s">
        <v>42</v>
      </c>
      <c r="I54" s="125" t="s">
        <v>57</v>
      </c>
    </row>
    <row r="55" spans="8:9" ht="14.25">
      <c r="H55" s="125" t="s">
        <v>43</v>
      </c>
      <c r="I55" s="125" t="s">
        <v>79</v>
      </c>
    </row>
    <row r="56" spans="8:9" ht="14.25">
      <c r="H56" s="125" t="s">
        <v>44</v>
      </c>
      <c r="I56" s="125" t="s">
        <v>58</v>
      </c>
    </row>
    <row r="57" spans="8:9" ht="14.25">
      <c r="H57" s="125" t="s">
        <v>45</v>
      </c>
      <c r="I57" s="125" t="s">
        <v>59</v>
      </c>
    </row>
    <row r="58" spans="8:9" ht="14.25">
      <c r="H58" s="125" t="s">
        <v>46</v>
      </c>
      <c r="I58" s="125" t="s">
        <v>60</v>
      </c>
    </row>
    <row r="59" spans="8:9" ht="14.25">
      <c r="H59" s="125" t="s">
        <v>47</v>
      </c>
      <c r="I59" s="125" t="s">
        <v>61</v>
      </c>
    </row>
    <row r="60" spans="8:9" ht="14.25">
      <c r="H60" s="125" t="s">
        <v>48</v>
      </c>
      <c r="I60" s="125" t="s">
        <v>62</v>
      </c>
    </row>
    <row r="61" spans="8:9" ht="14.25">
      <c r="H61" s="125" t="s">
        <v>49</v>
      </c>
      <c r="I61" s="125" t="s">
        <v>67</v>
      </c>
    </row>
    <row r="62" spans="8:9" ht="14.25">
      <c r="H62" s="24" t="s">
        <v>50</v>
      </c>
      <c r="I62" s="125" t="s">
        <v>68</v>
      </c>
    </row>
    <row r="63" spans="8:9" ht="14.25">
      <c r="H63" s="125" t="s">
        <v>51</v>
      </c>
      <c r="I63" s="122" t="s">
        <v>70</v>
      </c>
    </row>
    <row r="64" spans="8:9" ht="14.25">
      <c r="H64" s="125" t="s">
        <v>52</v>
      </c>
      <c r="I64" s="122" t="s">
        <v>80</v>
      </c>
    </row>
    <row r="65" spans="8:9" ht="14.25">
      <c r="H65" s="125" t="s">
        <v>111</v>
      </c>
      <c r="I65" s="122" t="s">
        <v>74</v>
      </c>
    </row>
    <row r="66" spans="8:9" ht="14.25">
      <c r="H66" s="125" t="s">
        <v>53</v>
      </c>
      <c r="I66" s="122" t="s">
        <v>75</v>
      </c>
    </row>
    <row r="67" spans="8:9" ht="14.25">
      <c r="H67" s="125" t="s">
        <v>54</v>
      </c>
      <c r="I67" s="122" t="s">
        <v>78</v>
      </c>
    </row>
    <row r="68" spans="8:9" ht="14.25">
      <c r="H68" s="125" t="s">
        <v>55</v>
      </c>
      <c r="I68" s="122" t="s">
        <v>77</v>
      </c>
    </row>
    <row r="69" spans="8:9" ht="14.25">
      <c r="H69" s="125" t="s">
        <v>56</v>
      </c>
      <c r="I69" s="122" t="s">
        <v>89</v>
      </c>
    </row>
    <row r="70" spans="8:9" ht="14.25">
      <c r="H70" s="125" t="s">
        <v>57</v>
      </c>
      <c r="I70" s="122" t="s">
        <v>82</v>
      </c>
    </row>
    <row r="71" spans="8:9" ht="14.25">
      <c r="H71" s="125" t="s">
        <v>79</v>
      </c>
      <c r="I71" s="122" t="s">
        <v>83</v>
      </c>
    </row>
    <row r="72" spans="8:9" ht="14.25">
      <c r="H72" s="125" t="s">
        <v>58</v>
      </c>
      <c r="I72" s="122" t="s">
        <v>84</v>
      </c>
    </row>
    <row r="73" spans="8:9" ht="14.25">
      <c r="H73" s="125" t="s">
        <v>59</v>
      </c>
      <c r="I73" s="122" t="s">
        <v>86</v>
      </c>
    </row>
    <row r="74" spans="8:9" ht="14.25">
      <c r="H74" s="125" t="s">
        <v>60</v>
      </c>
      <c r="I74" s="122" t="s">
        <v>88</v>
      </c>
    </row>
    <row r="75" spans="8:9" ht="14.25">
      <c r="H75" s="125" t="s">
        <v>61</v>
      </c>
      <c r="I75" s="122" t="s">
        <v>85</v>
      </c>
    </row>
    <row r="76" spans="8:9" ht="14.25">
      <c r="H76" s="125" t="s">
        <v>62</v>
      </c>
      <c r="I76" s="122" t="s">
        <v>91</v>
      </c>
    </row>
    <row r="77" spans="8:9" ht="14.25">
      <c r="H77" s="125" t="s">
        <v>63</v>
      </c>
      <c r="I77" s="122" t="s">
        <v>127</v>
      </c>
    </row>
    <row r="78" spans="8:9" ht="14.25">
      <c r="H78" s="125" t="s">
        <v>64</v>
      </c>
      <c r="I78" s="122" t="s">
        <v>131</v>
      </c>
    </row>
    <row r="79" spans="8:9" ht="14.25">
      <c r="H79" s="125" t="s">
        <v>65</v>
      </c>
      <c r="I79" s="122" t="s">
        <v>132</v>
      </c>
    </row>
    <row r="80" spans="8:9" ht="14.25">
      <c r="H80" s="125" t="s">
        <v>66</v>
      </c>
      <c r="I80" s="122" t="s">
        <v>135</v>
      </c>
    </row>
    <row r="81" spans="8:9" ht="14.25">
      <c r="H81" s="125" t="s">
        <v>67</v>
      </c>
      <c r="I81" s="122" t="s">
        <v>136</v>
      </c>
    </row>
    <row r="82" spans="8:9" ht="14.25">
      <c r="H82" s="125" t="s">
        <v>68</v>
      </c>
      <c r="I82" s="7" t="s">
        <v>146</v>
      </c>
    </row>
    <row r="83" spans="8:9" ht="14.25">
      <c r="H83" s="122" t="s">
        <v>69</v>
      </c>
      <c r="I83" s="125" t="s">
        <v>65</v>
      </c>
    </row>
    <row r="84" spans="8:9" ht="14.25">
      <c r="H84" s="122" t="s">
        <v>70</v>
      </c>
      <c r="I84" s="122" t="s">
        <v>115</v>
      </c>
    </row>
    <row r="85" spans="8:9" ht="14.25">
      <c r="H85" s="122" t="s">
        <v>80</v>
      </c>
      <c r="I85" s="122" t="s">
        <v>116</v>
      </c>
    </row>
    <row r="86" spans="8:9" ht="14.25">
      <c r="H86" s="122" t="s">
        <v>71</v>
      </c>
      <c r="I86" s="8" t="s">
        <v>149</v>
      </c>
    </row>
    <row r="87" spans="8:9" ht="14.25">
      <c r="H87" s="122" t="s">
        <v>73</v>
      </c>
      <c r="I87" s="7" t="s">
        <v>42</v>
      </c>
    </row>
    <row r="88" spans="8:9" ht="14.25">
      <c r="H88" s="122" t="s">
        <v>74</v>
      </c>
      <c r="I88" s="7" t="s">
        <v>164</v>
      </c>
    </row>
    <row r="89" spans="8:9" ht="14.25">
      <c r="H89" s="122" t="s">
        <v>75</v>
      </c>
      <c r="I89" s="7" t="s">
        <v>165</v>
      </c>
    </row>
    <row r="90" spans="8:9" ht="14.25">
      <c r="H90" s="122" t="s">
        <v>76</v>
      </c>
      <c r="I90" s="7" t="s">
        <v>166</v>
      </c>
    </row>
    <row r="91" spans="8:9" ht="14.25">
      <c r="H91" s="122" t="s">
        <v>81</v>
      </c>
      <c r="I91" s="7" t="s">
        <v>167</v>
      </c>
    </row>
    <row r="92" spans="8:9" ht="14.25">
      <c r="H92" s="122" t="s">
        <v>78</v>
      </c>
      <c r="I92" s="7" t="s">
        <v>168</v>
      </c>
    </row>
    <row r="93" spans="8:9" ht="14.25">
      <c r="H93" s="122" t="s">
        <v>77</v>
      </c>
      <c r="I93" s="7" t="s">
        <v>169</v>
      </c>
    </row>
    <row r="94" spans="8:9" ht="14.25">
      <c r="H94" s="122" t="s">
        <v>89</v>
      </c>
      <c r="I94" s="7" t="s">
        <v>173</v>
      </c>
    </row>
    <row r="95" spans="8:9" ht="14.25">
      <c r="H95" s="122" t="s">
        <v>82</v>
      </c>
    </row>
    <row r="96" spans="8:9" ht="14.25">
      <c r="H96" s="122" t="s">
        <v>83</v>
      </c>
    </row>
    <row r="97" spans="8:8" ht="14.25">
      <c r="H97" s="122" t="s">
        <v>84</v>
      </c>
    </row>
    <row r="98" spans="8:8" ht="14.25">
      <c r="H98" s="122" t="s">
        <v>85</v>
      </c>
    </row>
    <row r="99" spans="8:8" ht="14.25">
      <c r="H99" s="122" t="s">
        <v>86</v>
      </c>
    </row>
    <row r="100" spans="8:8" ht="14.25">
      <c r="H100" s="122" t="s">
        <v>87</v>
      </c>
    </row>
    <row r="101" spans="8:8" ht="14.25">
      <c r="H101" s="122" t="s">
        <v>88</v>
      </c>
    </row>
    <row r="102" spans="8:8" ht="14.25">
      <c r="H102" s="122" t="s">
        <v>91</v>
      </c>
    </row>
    <row r="103" spans="8:8" ht="14.25">
      <c r="H103" s="122" t="s">
        <v>112</v>
      </c>
    </row>
    <row r="104" spans="8:8" ht="14.25">
      <c r="H104" s="122" t="s">
        <v>113</v>
      </c>
    </row>
    <row r="105" spans="8:8" ht="14.25">
      <c r="H105" s="122" t="s">
        <v>114</v>
      </c>
    </row>
    <row r="106" spans="8:8" ht="14.25">
      <c r="H106" s="122" t="s">
        <v>115</v>
      </c>
    </row>
    <row r="107" spans="8:8" ht="14.25">
      <c r="H107" s="122" t="s">
        <v>116</v>
      </c>
    </row>
    <row r="108" spans="8:8" ht="14.25">
      <c r="H108" s="122" t="s">
        <v>117</v>
      </c>
    </row>
    <row r="109" spans="8:8" ht="14.25">
      <c r="H109" s="122" t="s">
        <v>118</v>
      </c>
    </row>
    <row r="110" spans="8:8" ht="14.25">
      <c r="H110" s="122" t="s">
        <v>119</v>
      </c>
    </row>
    <row r="111" spans="8:8" ht="14.25">
      <c r="H111" s="122" t="s">
        <v>120</v>
      </c>
    </row>
    <row r="112" spans="8:8" ht="14.25">
      <c r="H112" s="122" t="s">
        <v>121</v>
      </c>
    </row>
    <row r="113" spans="8:9" ht="14.25">
      <c r="H113" s="122" t="s">
        <v>122</v>
      </c>
    </row>
    <row r="114" spans="8:9" ht="14.25">
      <c r="H114" s="122" t="s">
        <v>123</v>
      </c>
    </row>
    <row r="115" spans="8:9" ht="14.25">
      <c r="I115" s="122"/>
    </row>
    <row r="116" spans="8:9" ht="14.25">
      <c r="I116" s="122"/>
    </row>
    <row r="117" spans="8:9" ht="14.25">
      <c r="I117" s="122"/>
    </row>
    <row r="118" spans="8:9" ht="14.25">
      <c r="I118" s="122"/>
    </row>
    <row r="119" spans="8:9" ht="14.25">
      <c r="I119" s="122"/>
    </row>
    <row r="120" spans="8:9" ht="14.25">
      <c r="H120" s="122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16</v>
      </c>
      <c r="Q144" s="10" t="str">
        <f>Q1</f>
        <v>（水）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6/17（木）上菅田15：15</v>
      </c>
      <c r="M147" s="208"/>
      <c r="N147" s="209"/>
      <c r="O147" s="210" t="str">
        <f>L4</f>
        <v>防災訓練週間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6/18（金）南太田15：20</v>
      </c>
      <c r="M148" s="189"/>
      <c r="N148" s="190"/>
      <c r="O148" s="191" t="str">
        <f>L5</f>
        <v>防災訓練週間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6/17（木）上菅田15：15</v>
      </c>
      <c r="M149" s="189"/>
      <c r="N149" s="190"/>
      <c r="O149" s="191" t="str">
        <f t="shared" ref="O149:O162" si="3">L6</f>
        <v>防災訓練週間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奥田　尚希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6/18（金）別所15：15</v>
      </c>
      <c r="M150" s="189"/>
      <c r="N150" s="190"/>
      <c r="O150" s="191" t="str">
        <f t="shared" si="3"/>
        <v>防災訓練週間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住吉　快一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6/19（土）自宅10：00</v>
      </c>
      <c r="M151" s="189"/>
      <c r="N151" s="190"/>
      <c r="O151" s="191" t="str">
        <f t="shared" si="3"/>
        <v>防災訓練週間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宗像　翔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6/18（金）下永谷15：20</v>
      </c>
      <c r="M152" s="189"/>
      <c r="N152" s="190"/>
      <c r="O152" s="191" t="str">
        <f t="shared" si="3"/>
        <v>防災訓練週間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佐々木　葉琉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6/18（金）ひの14：10</v>
      </c>
      <c r="M153" s="189"/>
      <c r="N153" s="190"/>
      <c r="O153" s="191" t="str">
        <f t="shared" si="3"/>
        <v>防災訓練週間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杉山　悠馬</v>
      </c>
      <c r="C154" s="13" t="str">
        <f t="shared" si="0"/>
        <v>送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6/17（木）大岡15：15</v>
      </c>
      <c r="M154" s="189"/>
      <c r="N154" s="190"/>
      <c r="O154" s="191" t="str">
        <f t="shared" si="3"/>
        <v>防災訓練週間</v>
      </c>
      <c r="P154" s="192"/>
      <c r="Q154" s="60" t="str">
        <f t="shared" si="2"/>
        <v>徒歩迎え</v>
      </c>
    </row>
    <row r="155" spans="1:17" ht="35.1" customHeight="1">
      <c r="A155" s="11">
        <v>9</v>
      </c>
      <c r="B155" s="12" t="str">
        <f t="shared" si="0"/>
        <v>越智　翔真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6/17（木）ひの14：30</v>
      </c>
      <c r="M155" s="189"/>
      <c r="N155" s="190"/>
      <c r="O155" s="191" t="str">
        <f t="shared" si="3"/>
        <v>防災訓練週間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安藤　圭人</v>
      </c>
      <c r="C156" s="13" t="str">
        <f t="shared" si="0"/>
        <v>送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6/17（木）大岡15：10</v>
      </c>
      <c r="M156" s="189"/>
      <c r="N156" s="190"/>
      <c r="O156" s="191" t="str">
        <f t="shared" si="3"/>
        <v>防災訓練週間</v>
      </c>
      <c r="P156" s="192"/>
      <c r="Q156" s="60" t="str">
        <f t="shared" si="2"/>
        <v>徒歩迎え</v>
      </c>
    </row>
    <row r="157" spans="1:17" ht="35.1" customHeight="1">
      <c r="A157" s="11">
        <v>11</v>
      </c>
      <c r="B157" s="12" t="str">
        <f t="shared" si="0"/>
        <v>向井　蒼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6/19（土）自宅　　　：</v>
      </c>
      <c r="M157" s="189"/>
      <c r="N157" s="190"/>
      <c r="O157" s="191" t="str">
        <f>L14</f>
        <v>防災訓練週間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深井　美羽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6/17（木）別所14：25</v>
      </c>
      <c r="M158" s="189"/>
      <c r="N158" s="190"/>
      <c r="O158" s="191" t="str">
        <f t="shared" si="3"/>
        <v>防災訓練週間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河田　凱利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6/17（木）別所14：25</v>
      </c>
      <c r="M159" s="189"/>
      <c r="N159" s="190"/>
      <c r="O159" s="191" t="str">
        <f t="shared" si="3"/>
        <v>防災訓練週間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松田　姫花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6/17（木）蒔田中12：25</v>
      </c>
      <c r="M160" s="189"/>
      <c r="N160" s="190"/>
      <c r="O160" s="191" t="str">
        <f t="shared" si="3"/>
        <v>防災訓練週間</v>
      </c>
      <c r="P160" s="192"/>
      <c r="Q160" s="60">
        <f t="shared" si="2"/>
        <v>0</v>
      </c>
    </row>
    <row r="161" spans="1:55" ht="35.1" customHeight="1">
      <c r="A161" s="11">
        <v>15</v>
      </c>
      <c r="B161" s="12" t="str">
        <f t="shared" si="0"/>
        <v>角　涼人</v>
      </c>
      <c r="C161" s="13" t="str">
        <f t="shared" si="0"/>
        <v>送迎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6/22（火）藤の木小13：30</v>
      </c>
      <c r="M161" s="189"/>
      <c r="N161" s="190"/>
      <c r="O161" s="191" t="str">
        <f t="shared" si="3"/>
        <v>防災訓練週間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渡辺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加藤れ</v>
      </c>
      <c r="J164" s="17" t="str">
        <f t="shared" si="4"/>
        <v>櫻井</v>
      </c>
      <c r="K164" s="17" t="str">
        <f t="shared" si="4"/>
        <v>柴田</v>
      </c>
      <c r="L164" s="17" t="str">
        <f t="shared" si="4"/>
        <v>深町</v>
      </c>
      <c r="M164" s="17" t="str">
        <f t="shared" si="4"/>
        <v>山中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13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15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24"/>
      <c r="AT172" s="124"/>
      <c r="AU172" s="124"/>
      <c r="AV172" s="12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16</v>
      </c>
      <c r="BA172" s="57" t="str">
        <f>Q1</f>
        <v>（水）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奥田　尚希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住吉　快一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宗像　翔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佐々木　葉琉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杉山　悠馬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越智　翔真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安藤　圭人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向井　蒼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深井　美羽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河田　凱利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松田　姫花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角　涼人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24"/>
      <c r="AM206" s="124"/>
      <c r="AN206" s="124"/>
      <c r="AO206" s="124"/>
      <c r="AP206" s="124"/>
      <c r="AQ206" s="124"/>
      <c r="AR206" s="124"/>
      <c r="AS206" s="124"/>
      <c r="AT206" s="124"/>
      <c r="AU206" s="124"/>
      <c r="AV206" s="124"/>
      <c r="AW206" s="124"/>
      <c r="AX206" s="124"/>
      <c r="AY206" s="124"/>
      <c r="AZ206" s="124"/>
      <c r="BA206" s="124"/>
      <c r="BB206" s="124"/>
      <c r="BC206" s="124"/>
    </row>
    <row r="207" spans="38:55" ht="23.25" customHeight="1">
      <c r="AL207" s="124"/>
      <c r="AM207" s="124"/>
      <c r="AN207" s="124"/>
      <c r="AO207" s="124"/>
      <c r="AP207" s="124"/>
      <c r="AQ207" s="124"/>
      <c r="AR207" s="124"/>
      <c r="AS207" s="124"/>
      <c r="AT207" s="124"/>
      <c r="AU207" s="124"/>
      <c r="AV207" s="124"/>
      <c r="AW207" s="124"/>
      <c r="AX207" s="124"/>
      <c r="AY207" s="124"/>
      <c r="AZ207" s="124"/>
      <c r="BA207" s="124"/>
      <c r="BB207" s="124"/>
      <c r="BC207" s="124"/>
    </row>
    <row r="208" spans="38:55" ht="23.25" customHeight="1"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124"/>
      <c r="AX208" s="124"/>
      <c r="AY208" s="124"/>
      <c r="AZ208" s="124"/>
      <c r="BA208" s="124"/>
      <c r="BB208" s="124"/>
      <c r="BC208" s="124"/>
    </row>
    <row r="209" spans="38:55" ht="23.25" customHeight="1">
      <c r="AL209" s="124"/>
      <c r="AM209" s="124"/>
      <c r="AN209" s="124"/>
      <c r="AO209" s="124"/>
      <c r="AP209" s="124"/>
      <c r="AQ209" s="124"/>
      <c r="AR209" s="124"/>
      <c r="AS209" s="124"/>
      <c r="AT209" s="124"/>
      <c r="AU209" s="124"/>
      <c r="AV209" s="124"/>
      <c r="AW209" s="124"/>
      <c r="AX209" s="124"/>
      <c r="AY209" s="124"/>
      <c r="AZ209" s="124"/>
      <c r="BA209" s="124"/>
      <c r="BB209" s="124"/>
      <c r="BC209" s="12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3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L17:O17"/>
    <mergeCell ref="P17:Q17"/>
    <mergeCell ref="L18:O18"/>
    <mergeCell ref="P18:Q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N25" sqref="N25:N28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369</v>
      </c>
      <c r="Q1" s="10" t="s">
        <v>202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0.63888888888888895</v>
      </c>
      <c r="E4" s="14">
        <v>0.66319444444444442</v>
      </c>
      <c r="F4" s="16" t="s">
        <v>90</v>
      </c>
      <c r="G4" s="16" t="s">
        <v>140</v>
      </c>
      <c r="H4" s="15">
        <v>0.71527777777777779</v>
      </c>
      <c r="I4" s="15">
        <v>0.73958333333333337</v>
      </c>
      <c r="J4" s="16" t="s">
        <v>18</v>
      </c>
      <c r="K4" s="16" t="s">
        <v>163</v>
      </c>
      <c r="L4" s="227" t="s">
        <v>342</v>
      </c>
      <c r="M4" s="227"/>
      <c r="N4" s="227"/>
      <c r="O4" s="227"/>
      <c r="P4" s="228"/>
      <c r="Q4" s="229"/>
      <c r="S4" s="126" t="s">
        <v>370</v>
      </c>
      <c r="T4" s="127"/>
      <c r="U4" s="218"/>
      <c r="V4" s="218"/>
      <c r="W4" s="128" t="s">
        <v>11</v>
      </c>
      <c r="X4" s="128" t="s">
        <v>11</v>
      </c>
    </row>
    <row r="5" spans="1:25" ht="30.95" customHeight="1">
      <c r="A5" s="17">
        <v>2</v>
      </c>
      <c r="B5" s="12" t="s">
        <v>45</v>
      </c>
      <c r="C5" s="13" t="s">
        <v>160</v>
      </c>
      <c r="D5" s="18">
        <v>0.63888888888888895</v>
      </c>
      <c r="E5" s="14">
        <v>0.66319444444444442</v>
      </c>
      <c r="F5" s="16" t="s">
        <v>90</v>
      </c>
      <c r="G5" s="16" t="s">
        <v>140</v>
      </c>
      <c r="H5" s="15">
        <v>0.71875</v>
      </c>
      <c r="I5" s="15">
        <v>0.75347222222222221</v>
      </c>
      <c r="J5" s="16" t="s">
        <v>161</v>
      </c>
      <c r="K5" s="16" t="s">
        <v>15</v>
      </c>
      <c r="L5" s="227" t="s">
        <v>342</v>
      </c>
      <c r="M5" s="227"/>
      <c r="N5" s="227"/>
      <c r="O5" s="227"/>
      <c r="P5" s="225"/>
      <c r="Q5" s="226"/>
      <c r="S5" s="126" t="s">
        <v>370</v>
      </c>
      <c r="T5" s="127"/>
      <c r="U5" s="218"/>
      <c r="V5" s="218"/>
      <c r="W5" s="128" t="s">
        <v>12</v>
      </c>
      <c r="X5" s="7" t="s">
        <v>90</v>
      </c>
    </row>
    <row r="6" spans="1:25" ht="30.95" customHeight="1">
      <c r="A6" s="11">
        <v>3</v>
      </c>
      <c r="B6" s="12" t="s">
        <v>62</v>
      </c>
      <c r="C6" s="13" t="s">
        <v>199</v>
      </c>
      <c r="D6" s="18">
        <v>0.62847222222222221</v>
      </c>
      <c r="E6" s="14">
        <v>0.63888888888888895</v>
      </c>
      <c r="F6" s="16" t="s">
        <v>138</v>
      </c>
      <c r="G6" s="16" t="s">
        <v>133</v>
      </c>
      <c r="H6" s="15">
        <v>0.74305555555555547</v>
      </c>
      <c r="I6" s="15">
        <v>0.76041666666666663</v>
      </c>
      <c r="J6" s="16" t="s">
        <v>18</v>
      </c>
      <c r="K6" s="16" t="s">
        <v>163</v>
      </c>
      <c r="L6" s="227" t="s">
        <v>342</v>
      </c>
      <c r="M6" s="227"/>
      <c r="N6" s="227"/>
      <c r="O6" s="227"/>
      <c r="P6" s="225" t="s">
        <v>406</v>
      </c>
      <c r="Q6" s="226"/>
      <c r="S6" s="126" t="s">
        <v>359</v>
      </c>
      <c r="T6" s="127"/>
      <c r="U6" s="218"/>
      <c r="V6" s="218"/>
      <c r="W6" s="128" t="s">
        <v>90</v>
      </c>
      <c r="X6" s="128" t="s">
        <v>15</v>
      </c>
    </row>
    <row r="7" spans="1:25" ht="30.95" customHeight="1">
      <c r="A7" s="17">
        <v>4</v>
      </c>
      <c r="B7" s="12" t="s">
        <v>68</v>
      </c>
      <c r="C7" s="13"/>
      <c r="D7" s="18" t="s">
        <v>404</v>
      </c>
      <c r="E7" s="14"/>
      <c r="F7" s="16"/>
      <c r="G7" s="16"/>
      <c r="H7" s="15"/>
      <c r="I7" s="15"/>
      <c r="J7" s="16"/>
      <c r="K7" s="16"/>
      <c r="L7" s="227"/>
      <c r="M7" s="227"/>
      <c r="N7" s="227"/>
      <c r="O7" s="227"/>
      <c r="P7" s="225"/>
      <c r="Q7" s="226"/>
      <c r="S7" s="126" t="s">
        <v>333</v>
      </c>
      <c r="T7" s="127"/>
      <c r="U7" s="218"/>
      <c r="V7" s="218"/>
      <c r="W7" s="128" t="s">
        <v>15</v>
      </c>
      <c r="X7" s="128" t="s">
        <v>130</v>
      </c>
    </row>
    <row r="8" spans="1:25" ht="30.95" customHeight="1">
      <c r="A8" s="11">
        <v>5</v>
      </c>
      <c r="B8" s="12" t="s">
        <v>83</v>
      </c>
      <c r="C8" s="13" t="s">
        <v>160</v>
      </c>
      <c r="D8" s="18">
        <v>0.56944444444444442</v>
      </c>
      <c r="E8" s="14">
        <v>0.59375</v>
      </c>
      <c r="F8" s="16" t="s">
        <v>93</v>
      </c>
      <c r="G8" s="16" t="s">
        <v>139</v>
      </c>
      <c r="H8" s="15">
        <v>0.71875</v>
      </c>
      <c r="I8" s="15">
        <v>0.76041666666666663</v>
      </c>
      <c r="J8" s="16" t="s">
        <v>161</v>
      </c>
      <c r="K8" s="16" t="s">
        <v>15</v>
      </c>
      <c r="L8" s="227" t="s">
        <v>342</v>
      </c>
      <c r="M8" s="227"/>
      <c r="N8" s="227"/>
      <c r="O8" s="227"/>
      <c r="P8" s="225"/>
      <c r="Q8" s="226"/>
      <c r="S8" s="126" t="s">
        <v>361</v>
      </c>
      <c r="T8" s="127"/>
      <c r="U8" s="218"/>
      <c r="V8" s="218"/>
      <c r="W8" s="128" t="s">
        <v>29</v>
      </c>
      <c r="X8" s="7" t="s">
        <v>144</v>
      </c>
    </row>
    <row r="9" spans="1:25" ht="30.95" customHeight="1">
      <c r="A9" s="17">
        <v>6</v>
      </c>
      <c r="B9" s="12" t="s">
        <v>84</v>
      </c>
      <c r="C9" s="13" t="s">
        <v>160</v>
      </c>
      <c r="D9" s="14">
        <v>0.64236111111111105</v>
      </c>
      <c r="E9" s="14">
        <v>0.65972222222222221</v>
      </c>
      <c r="F9" s="16" t="s">
        <v>130</v>
      </c>
      <c r="G9" s="16" t="s">
        <v>162</v>
      </c>
      <c r="H9" s="15">
        <v>0.71527777777777779</v>
      </c>
      <c r="I9" s="15">
        <v>0.73263888888888884</v>
      </c>
      <c r="J9" s="16" t="s">
        <v>90</v>
      </c>
      <c r="K9" s="16" t="s">
        <v>140</v>
      </c>
      <c r="L9" s="227" t="s">
        <v>342</v>
      </c>
      <c r="M9" s="227"/>
      <c r="N9" s="227"/>
      <c r="O9" s="227"/>
      <c r="P9" s="225"/>
      <c r="Q9" s="226"/>
      <c r="S9" s="126" t="s">
        <v>371</v>
      </c>
      <c r="T9" s="127"/>
      <c r="U9" s="219"/>
      <c r="V9" s="219"/>
      <c r="W9" s="25" t="s">
        <v>94</v>
      </c>
      <c r="X9" s="128" t="s">
        <v>13</v>
      </c>
    </row>
    <row r="10" spans="1:25" ht="30.95" customHeight="1">
      <c r="A10" s="11">
        <v>7</v>
      </c>
      <c r="B10" s="12" t="s">
        <v>86</v>
      </c>
      <c r="C10" s="13" t="s">
        <v>199</v>
      </c>
      <c r="D10" s="14">
        <v>0.62847222222222221</v>
      </c>
      <c r="E10" s="14">
        <v>0.63888888888888895</v>
      </c>
      <c r="F10" s="16" t="s">
        <v>138</v>
      </c>
      <c r="G10" s="16" t="s">
        <v>133</v>
      </c>
      <c r="H10" s="15">
        <v>0.69791666666666663</v>
      </c>
      <c r="I10" s="15">
        <v>0.70486111111111116</v>
      </c>
      <c r="J10" s="16" t="s">
        <v>161</v>
      </c>
      <c r="K10" s="16"/>
      <c r="L10" s="227" t="s">
        <v>342</v>
      </c>
      <c r="M10" s="227"/>
      <c r="N10" s="227"/>
      <c r="O10" s="227"/>
      <c r="P10" s="225" t="s">
        <v>406</v>
      </c>
      <c r="Q10" s="226"/>
      <c r="S10" s="126" t="s">
        <v>372</v>
      </c>
      <c r="T10" s="127"/>
      <c r="U10" s="219"/>
      <c r="V10" s="219"/>
      <c r="W10" s="128" t="s">
        <v>130</v>
      </c>
      <c r="X10" s="128" t="s">
        <v>17</v>
      </c>
    </row>
    <row r="11" spans="1:25" ht="30.95" customHeight="1">
      <c r="A11" s="17">
        <v>8</v>
      </c>
      <c r="B11" s="12" t="s">
        <v>88</v>
      </c>
      <c r="C11" s="13" t="s">
        <v>160</v>
      </c>
      <c r="D11" s="14">
        <v>0.63541666666666663</v>
      </c>
      <c r="E11" s="14">
        <v>0.65972222222222221</v>
      </c>
      <c r="F11" s="16" t="s">
        <v>130</v>
      </c>
      <c r="G11" s="16" t="s">
        <v>162</v>
      </c>
      <c r="H11" s="15">
        <v>0.71875</v>
      </c>
      <c r="I11" s="15">
        <v>0.72916666666666663</v>
      </c>
      <c r="J11" s="16" t="s">
        <v>161</v>
      </c>
      <c r="K11" s="16" t="s">
        <v>15</v>
      </c>
      <c r="L11" s="227" t="s">
        <v>342</v>
      </c>
      <c r="M11" s="227"/>
      <c r="N11" s="227"/>
      <c r="O11" s="227"/>
      <c r="P11" s="225"/>
      <c r="Q11" s="226"/>
      <c r="S11" s="126" t="s">
        <v>373</v>
      </c>
      <c r="T11" s="12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85</v>
      </c>
      <c r="C12" s="13" t="s">
        <v>160</v>
      </c>
      <c r="D12" s="18">
        <v>0.56944444444444442</v>
      </c>
      <c r="E12" s="14">
        <v>0.59375</v>
      </c>
      <c r="F12" s="16" t="s">
        <v>93</v>
      </c>
      <c r="G12" s="16" t="s">
        <v>139</v>
      </c>
      <c r="H12" s="15">
        <v>0.71527777777777779</v>
      </c>
      <c r="I12" s="15">
        <v>0.73263888888888884</v>
      </c>
      <c r="J12" s="16" t="s">
        <v>18</v>
      </c>
      <c r="K12" s="16" t="s">
        <v>163</v>
      </c>
      <c r="L12" s="227" t="s">
        <v>342</v>
      </c>
      <c r="M12" s="227"/>
      <c r="N12" s="227"/>
      <c r="O12" s="227"/>
      <c r="P12" s="225"/>
      <c r="Q12" s="226"/>
      <c r="S12" s="126" t="s">
        <v>374</v>
      </c>
      <c r="T12" s="127"/>
      <c r="W12" s="7" t="s">
        <v>140</v>
      </c>
      <c r="X12" s="128" t="s">
        <v>134</v>
      </c>
      <c r="Y12" s="128"/>
    </row>
    <row r="13" spans="1:25" ht="30.75" customHeight="1">
      <c r="A13" s="17">
        <v>10</v>
      </c>
      <c r="B13" s="12" t="s">
        <v>127</v>
      </c>
      <c r="C13" s="13" t="s">
        <v>160</v>
      </c>
      <c r="D13" s="18">
        <v>0.63541666666666663</v>
      </c>
      <c r="E13" s="14">
        <v>0.65277777777777779</v>
      </c>
      <c r="F13" s="16" t="s">
        <v>11</v>
      </c>
      <c r="G13" s="16" t="s">
        <v>15</v>
      </c>
      <c r="H13" s="15">
        <v>0.71527777777777779</v>
      </c>
      <c r="I13" s="15">
        <v>0.74305555555555547</v>
      </c>
      <c r="J13" s="16" t="s">
        <v>11</v>
      </c>
      <c r="K13" s="16" t="s">
        <v>162</v>
      </c>
      <c r="L13" s="227" t="s">
        <v>342</v>
      </c>
      <c r="M13" s="227"/>
      <c r="N13" s="227"/>
      <c r="O13" s="227"/>
      <c r="P13" s="225"/>
      <c r="Q13" s="226"/>
      <c r="S13" s="126" t="s">
        <v>375</v>
      </c>
      <c r="T13" s="127"/>
      <c r="W13" s="7" t="s">
        <v>143</v>
      </c>
      <c r="X13" s="128" t="s">
        <v>137</v>
      </c>
      <c r="Y13" s="128"/>
    </row>
    <row r="14" spans="1:25" ht="30.95" customHeight="1">
      <c r="A14" s="11">
        <v>11</v>
      </c>
      <c r="B14" s="12" t="s">
        <v>164</v>
      </c>
      <c r="C14" s="13" t="s">
        <v>160</v>
      </c>
      <c r="D14" s="18">
        <v>0.60416666666666663</v>
      </c>
      <c r="E14" s="14">
        <v>0.62847222222222221</v>
      </c>
      <c r="F14" s="16" t="s">
        <v>130</v>
      </c>
      <c r="G14" s="16" t="s">
        <v>162</v>
      </c>
      <c r="H14" s="15">
        <v>0.71527777777777779</v>
      </c>
      <c r="I14" s="15">
        <v>0.72222222222222221</v>
      </c>
      <c r="J14" s="16" t="s">
        <v>90</v>
      </c>
      <c r="K14" s="16" t="s">
        <v>140</v>
      </c>
      <c r="L14" s="227" t="s">
        <v>342</v>
      </c>
      <c r="M14" s="227"/>
      <c r="N14" s="227"/>
      <c r="O14" s="227"/>
      <c r="P14" s="225"/>
      <c r="Q14" s="226"/>
      <c r="R14" s="26"/>
      <c r="S14" s="126" t="s">
        <v>376</v>
      </c>
      <c r="T14" s="127"/>
      <c r="W14" s="7" t="s">
        <v>144</v>
      </c>
      <c r="X14" s="74" t="s">
        <v>138</v>
      </c>
      <c r="Y14" s="128"/>
    </row>
    <row r="15" spans="1:25" ht="30.95" customHeight="1">
      <c r="A15" s="17">
        <v>12</v>
      </c>
      <c r="B15" s="12" t="s">
        <v>165</v>
      </c>
      <c r="C15" s="13" t="s">
        <v>160</v>
      </c>
      <c r="D15" s="18">
        <v>0.60069444444444442</v>
      </c>
      <c r="E15" s="14">
        <v>0.61805555555555558</v>
      </c>
      <c r="F15" s="16" t="s">
        <v>11</v>
      </c>
      <c r="G15" s="16" t="s">
        <v>15</v>
      </c>
      <c r="H15" s="15">
        <v>0.71875</v>
      </c>
      <c r="I15" s="15">
        <v>0.73611111111111116</v>
      </c>
      <c r="J15" s="16" t="s">
        <v>161</v>
      </c>
      <c r="K15" s="16" t="s">
        <v>15</v>
      </c>
      <c r="L15" s="227" t="s">
        <v>342</v>
      </c>
      <c r="M15" s="227"/>
      <c r="N15" s="227"/>
      <c r="O15" s="227"/>
      <c r="P15" s="225"/>
      <c r="Q15" s="226"/>
      <c r="S15" s="126" t="s">
        <v>378</v>
      </c>
      <c r="T15" s="127"/>
      <c r="W15" s="7" t="s">
        <v>145</v>
      </c>
      <c r="X15" s="74" t="s">
        <v>142</v>
      </c>
      <c r="Y15" s="128"/>
    </row>
    <row r="16" spans="1:25" ht="30.95" customHeight="1">
      <c r="A16" s="11">
        <v>13</v>
      </c>
      <c r="B16" s="12" t="s">
        <v>166</v>
      </c>
      <c r="C16" s="13" t="s">
        <v>160</v>
      </c>
      <c r="D16" s="18">
        <v>0.60069444444444442</v>
      </c>
      <c r="E16" s="14">
        <v>0.61805555555555558</v>
      </c>
      <c r="F16" s="16" t="s">
        <v>11</v>
      </c>
      <c r="G16" s="16" t="s">
        <v>15</v>
      </c>
      <c r="H16" s="15">
        <v>0.71875</v>
      </c>
      <c r="I16" s="15">
        <v>0.73263888888888884</v>
      </c>
      <c r="J16" s="16" t="s">
        <v>161</v>
      </c>
      <c r="K16" s="16" t="s">
        <v>15</v>
      </c>
      <c r="L16" s="227" t="s">
        <v>342</v>
      </c>
      <c r="M16" s="227"/>
      <c r="N16" s="227"/>
      <c r="O16" s="227"/>
      <c r="P16" s="225"/>
      <c r="Q16" s="226"/>
      <c r="S16" s="230" t="s">
        <v>378</v>
      </c>
      <c r="T16" s="218"/>
      <c r="W16" s="128" t="s">
        <v>14</v>
      </c>
      <c r="X16" s="7" t="s">
        <v>161</v>
      </c>
      <c r="Y16" s="128"/>
    </row>
    <row r="17" spans="1:25" ht="30.95" customHeight="1">
      <c r="A17" s="17">
        <v>14</v>
      </c>
      <c r="B17" s="12" t="s">
        <v>167</v>
      </c>
      <c r="C17" s="13" t="s">
        <v>227</v>
      </c>
      <c r="D17" s="18">
        <v>0.4826388888888889</v>
      </c>
      <c r="E17" s="15">
        <v>0.51041666666666663</v>
      </c>
      <c r="F17" s="16" t="s">
        <v>130</v>
      </c>
      <c r="G17" s="16" t="s">
        <v>162</v>
      </c>
      <c r="H17" s="15">
        <v>0.75</v>
      </c>
      <c r="I17" s="15"/>
      <c r="J17" s="16"/>
      <c r="K17" s="16"/>
      <c r="L17" s="227" t="s">
        <v>342</v>
      </c>
      <c r="M17" s="227"/>
      <c r="N17" s="227"/>
      <c r="O17" s="227"/>
      <c r="P17" s="228" t="s">
        <v>405</v>
      </c>
      <c r="Q17" s="229"/>
      <c r="S17" s="230" t="s">
        <v>379</v>
      </c>
      <c r="T17" s="218"/>
      <c r="W17" s="128" t="s">
        <v>13</v>
      </c>
      <c r="X17" s="128" t="s">
        <v>12</v>
      </c>
      <c r="Y17" s="128"/>
    </row>
    <row r="18" spans="1:25" ht="30.95" customHeight="1">
      <c r="A18" s="11">
        <v>15</v>
      </c>
      <c r="B18" s="12" t="s">
        <v>169</v>
      </c>
      <c r="C18" s="13" t="s">
        <v>160</v>
      </c>
      <c r="D18" s="15">
        <v>0.59375</v>
      </c>
      <c r="E18" s="15">
        <v>0.62847222222222221</v>
      </c>
      <c r="F18" s="16" t="s">
        <v>130</v>
      </c>
      <c r="G18" s="16" t="s">
        <v>162</v>
      </c>
      <c r="H18" s="15">
        <v>0.71527777777777779</v>
      </c>
      <c r="I18" s="15">
        <v>0.74305555555555547</v>
      </c>
      <c r="J18" s="16" t="s">
        <v>90</v>
      </c>
      <c r="K18" s="16" t="s">
        <v>140</v>
      </c>
      <c r="L18" s="227" t="s">
        <v>342</v>
      </c>
      <c r="M18" s="227"/>
      <c r="N18" s="227"/>
      <c r="O18" s="227"/>
      <c r="P18" s="228"/>
      <c r="Q18" s="229"/>
      <c r="S18" s="126" t="s">
        <v>390</v>
      </c>
      <c r="T18" s="127"/>
      <c r="W18" s="128" t="s">
        <v>16</v>
      </c>
      <c r="X18" s="7" t="s">
        <v>163</v>
      </c>
      <c r="Y18" s="12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26"/>
      <c r="T19" s="127"/>
      <c r="W19" s="128" t="s">
        <v>17</v>
      </c>
      <c r="X19" s="7" t="s">
        <v>171</v>
      </c>
      <c r="Y19" s="12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26"/>
      <c r="T20" s="127"/>
      <c r="W20" s="128" t="s">
        <v>18</v>
      </c>
      <c r="X20" s="7" t="s">
        <v>172</v>
      </c>
      <c r="Y20" s="12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27"/>
      <c r="T21" s="127"/>
      <c r="W21" s="128" t="s">
        <v>27</v>
      </c>
      <c r="Y21" s="12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27"/>
      <c r="T22" s="127"/>
      <c r="W22" s="128" t="s">
        <v>28</v>
      </c>
      <c r="Y22" s="12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27"/>
      <c r="T23" s="127"/>
      <c r="W23" s="25" t="s">
        <v>92</v>
      </c>
      <c r="Y23" s="128"/>
    </row>
    <row r="24" spans="1:25" ht="14.25">
      <c r="R24" s="218"/>
      <c r="S24" s="218"/>
      <c r="W24" s="25" t="s">
        <v>93</v>
      </c>
      <c r="Y24" s="128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138</v>
      </c>
      <c r="K25" s="16" t="s">
        <v>163</v>
      </c>
      <c r="L25" s="16" t="s">
        <v>161</v>
      </c>
      <c r="M25" s="16" t="s">
        <v>137</v>
      </c>
      <c r="N25" s="16"/>
      <c r="O25" s="16"/>
      <c r="P25" s="16"/>
      <c r="Q25" s="16"/>
      <c r="S25" s="218"/>
      <c r="T25" s="218"/>
      <c r="W25" s="128" t="s">
        <v>133</v>
      </c>
      <c r="Y25" s="128"/>
    </row>
    <row r="26" spans="1:25" ht="17.25">
      <c r="A26" s="203" t="s">
        <v>21</v>
      </c>
      <c r="B26" s="203"/>
      <c r="C26" s="204">
        <f>COUNTIF(C5:C23,"迎")+COUNTIF(C5:C20,"送迎")</f>
        <v>11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28" t="s">
        <v>124</v>
      </c>
      <c r="X26" s="128"/>
      <c r="Y26" s="128"/>
    </row>
    <row r="27" spans="1:25" ht="17.25">
      <c r="A27" s="203" t="s">
        <v>23</v>
      </c>
      <c r="B27" s="203"/>
      <c r="C27" s="204">
        <f>COUNTIF(C5:C23,"送")+COUNTIF(C5:C20,"送迎")</f>
        <v>12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28"/>
      <c r="Y27" s="128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138</v>
      </c>
      <c r="K28" s="16" t="s">
        <v>163</v>
      </c>
      <c r="L28" s="16" t="s">
        <v>161</v>
      </c>
      <c r="M28" s="16" t="s">
        <v>137</v>
      </c>
      <c r="N28" s="16"/>
      <c r="O28" s="16"/>
      <c r="P28" s="16"/>
      <c r="Q28" s="16"/>
      <c r="S28" s="218"/>
      <c r="T28" s="218"/>
      <c r="W28" s="25" t="s">
        <v>139</v>
      </c>
      <c r="X28" s="128"/>
      <c r="Y28" s="12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28"/>
      <c r="Y29" s="128"/>
    </row>
    <row r="30" spans="1:25" ht="21">
      <c r="F30" s="23"/>
      <c r="G30" s="23"/>
      <c r="R30" s="219"/>
      <c r="S30" s="219"/>
      <c r="W30" s="7" t="s">
        <v>142</v>
      </c>
      <c r="X30" s="128"/>
      <c r="Y30" s="128"/>
    </row>
    <row r="31" spans="1:25" ht="14.25">
      <c r="R31" s="220"/>
      <c r="S31" s="221"/>
      <c r="W31" s="7" t="s">
        <v>161</v>
      </c>
      <c r="X31" s="128"/>
      <c r="Y31" s="128"/>
    </row>
    <row r="32" spans="1:25" ht="14.25">
      <c r="R32" s="220"/>
      <c r="S32" s="221"/>
      <c r="W32" s="7" t="s">
        <v>162</v>
      </c>
      <c r="X32" s="128"/>
      <c r="Y32" s="128"/>
    </row>
    <row r="33" spans="8:25" ht="14.25">
      <c r="R33" s="220"/>
      <c r="S33" s="221"/>
      <c r="W33" s="7" t="s">
        <v>163</v>
      </c>
      <c r="X33" s="128"/>
      <c r="Y33" s="128"/>
    </row>
    <row r="34" spans="8:25" ht="14.25">
      <c r="R34" s="220"/>
      <c r="S34" s="221"/>
      <c r="W34" s="7" t="s">
        <v>171</v>
      </c>
      <c r="X34" s="128"/>
      <c r="Y34" s="128"/>
    </row>
    <row r="35" spans="8:25" ht="14.25">
      <c r="R35" s="220"/>
      <c r="S35" s="221"/>
      <c r="W35" s="7" t="s">
        <v>172</v>
      </c>
      <c r="X35" s="128"/>
      <c r="Y35" s="128"/>
    </row>
    <row r="36" spans="8:25" ht="14.25">
      <c r="R36" s="220"/>
      <c r="S36" s="221"/>
      <c r="X36" s="128"/>
      <c r="Y36" s="128"/>
    </row>
    <row r="37" spans="8:25" ht="14.25">
      <c r="R37" s="220"/>
      <c r="S37" s="221"/>
      <c r="X37" s="128"/>
      <c r="Y37" s="128"/>
    </row>
    <row r="38" spans="8:25" ht="14.25">
      <c r="R38" s="220"/>
      <c r="S38" s="221"/>
      <c r="X38" s="128"/>
    </row>
    <row r="39" spans="8:25" ht="14.25">
      <c r="R39" s="220"/>
      <c r="S39" s="221"/>
      <c r="X39" s="128"/>
    </row>
    <row r="40" spans="8:25" ht="14.25">
      <c r="R40" s="220"/>
      <c r="S40" s="221"/>
      <c r="X40" s="128"/>
    </row>
    <row r="42" spans="8:25" ht="14.25">
      <c r="H42" s="127" t="s">
        <v>30</v>
      </c>
      <c r="I42" s="127" t="s">
        <v>33</v>
      </c>
    </row>
    <row r="43" spans="8:25" ht="14.25">
      <c r="H43" s="127" t="s">
        <v>31</v>
      </c>
      <c r="I43" s="130" t="s">
        <v>37</v>
      </c>
    </row>
    <row r="44" spans="8:25" ht="14.25">
      <c r="H44" s="127" t="s">
        <v>32</v>
      </c>
      <c r="I44" s="130" t="s">
        <v>44</v>
      </c>
    </row>
    <row r="45" spans="8:25" ht="14.25">
      <c r="H45" s="127" t="s">
        <v>33</v>
      </c>
      <c r="I45" s="130" t="s">
        <v>45</v>
      </c>
    </row>
    <row r="46" spans="8:25" ht="14.25">
      <c r="H46" s="127" t="s">
        <v>34</v>
      </c>
      <c r="I46" s="130" t="s">
        <v>47</v>
      </c>
    </row>
    <row r="47" spans="8:25" ht="14.25">
      <c r="H47" s="127" t="s">
        <v>35</v>
      </c>
      <c r="I47" s="130" t="s">
        <v>48</v>
      </c>
    </row>
    <row r="48" spans="8:25" ht="14.25">
      <c r="H48" s="127" t="s">
        <v>36</v>
      </c>
      <c r="I48" s="24" t="s">
        <v>50</v>
      </c>
    </row>
    <row r="49" spans="8:9" ht="14.25">
      <c r="H49" s="130" t="s">
        <v>37</v>
      </c>
      <c r="I49" s="130" t="s">
        <v>51</v>
      </c>
    </row>
    <row r="50" spans="8:9" ht="14.25">
      <c r="H50" s="130" t="s">
        <v>38</v>
      </c>
      <c r="I50" s="130" t="s">
        <v>52</v>
      </c>
    </row>
    <row r="51" spans="8:9" ht="14.25">
      <c r="H51" s="130" t="s">
        <v>39</v>
      </c>
      <c r="I51" s="130" t="s">
        <v>111</v>
      </c>
    </row>
    <row r="52" spans="8:9" ht="14.25">
      <c r="H52" s="130" t="s">
        <v>40</v>
      </c>
      <c r="I52" s="130" t="s">
        <v>53</v>
      </c>
    </row>
    <row r="53" spans="8:9" ht="14.25">
      <c r="H53" s="130" t="s">
        <v>41</v>
      </c>
      <c r="I53" s="130" t="s">
        <v>55</v>
      </c>
    </row>
    <row r="54" spans="8:9" ht="14.25">
      <c r="H54" s="130" t="s">
        <v>42</v>
      </c>
      <c r="I54" s="130" t="s">
        <v>57</v>
      </c>
    </row>
    <row r="55" spans="8:9" ht="14.25">
      <c r="H55" s="130" t="s">
        <v>43</v>
      </c>
      <c r="I55" s="130" t="s">
        <v>79</v>
      </c>
    </row>
    <row r="56" spans="8:9" ht="14.25">
      <c r="H56" s="130" t="s">
        <v>44</v>
      </c>
      <c r="I56" s="130" t="s">
        <v>58</v>
      </c>
    </row>
    <row r="57" spans="8:9" ht="14.25">
      <c r="H57" s="130" t="s">
        <v>45</v>
      </c>
      <c r="I57" s="130" t="s">
        <v>59</v>
      </c>
    </row>
    <row r="58" spans="8:9" ht="14.25">
      <c r="H58" s="130" t="s">
        <v>46</v>
      </c>
      <c r="I58" s="130" t="s">
        <v>60</v>
      </c>
    </row>
    <row r="59" spans="8:9" ht="14.25">
      <c r="H59" s="130" t="s">
        <v>47</v>
      </c>
      <c r="I59" s="130" t="s">
        <v>61</v>
      </c>
    </row>
    <row r="60" spans="8:9" ht="14.25">
      <c r="H60" s="130" t="s">
        <v>48</v>
      </c>
      <c r="I60" s="130" t="s">
        <v>62</v>
      </c>
    </row>
    <row r="61" spans="8:9" ht="14.25">
      <c r="H61" s="130" t="s">
        <v>49</v>
      </c>
      <c r="I61" s="130" t="s">
        <v>67</v>
      </c>
    </row>
    <row r="62" spans="8:9" ht="14.25">
      <c r="H62" s="24" t="s">
        <v>50</v>
      </c>
      <c r="I62" s="130" t="s">
        <v>68</v>
      </c>
    </row>
    <row r="63" spans="8:9" ht="14.25">
      <c r="H63" s="130" t="s">
        <v>51</v>
      </c>
      <c r="I63" s="127" t="s">
        <v>70</v>
      </c>
    </row>
    <row r="64" spans="8:9" ht="14.25">
      <c r="H64" s="130" t="s">
        <v>52</v>
      </c>
      <c r="I64" s="127" t="s">
        <v>80</v>
      </c>
    </row>
    <row r="65" spans="8:9" ht="14.25">
      <c r="H65" s="130" t="s">
        <v>111</v>
      </c>
      <c r="I65" s="127" t="s">
        <v>74</v>
      </c>
    </row>
    <row r="66" spans="8:9" ht="14.25">
      <c r="H66" s="130" t="s">
        <v>53</v>
      </c>
      <c r="I66" s="127" t="s">
        <v>75</v>
      </c>
    </row>
    <row r="67" spans="8:9" ht="14.25">
      <c r="H67" s="130" t="s">
        <v>54</v>
      </c>
      <c r="I67" s="127" t="s">
        <v>78</v>
      </c>
    </row>
    <row r="68" spans="8:9" ht="14.25">
      <c r="H68" s="130" t="s">
        <v>55</v>
      </c>
      <c r="I68" s="127" t="s">
        <v>77</v>
      </c>
    </row>
    <row r="69" spans="8:9" ht="14.25">
      <c r="H69" s="130" t="s">
        <v>56</v>
      </c>
      <c r="I69" s="127" t="s">
        <v>89</v>
      </c>
    </row>
    <row r="70" spans="8:9" ht="14.25">
      <c r="H70" s="130" t="s">
        <v>57</v>
      </c>
      <c r="I70" s="127" t="s">
        <v>82</v>
      </c>
    </row>
    <row r="71" spans="8:9" ht="14.25">
      <c r="H71" s="130" t="s">
        <v>79</v>
      </c>
      <c r="I71" s="127" t="s">
        <v>83</v>
      </c>
    </row>
    <row r="72" spans="8:9" ht="14.25">
      <c r="H72" s="130" t="s">
        <v>58</v>
      </c>
      <c r="I72" s="127" t="s">
        <v>84</v>
      </c>
    </row>
    <row r="73" spans="8:9" ht="14.25">
      <c r="H73" s="130" t="s">
        <v>59</v>
      </c>
      <c r="I73" s="127" t="s">
        <v>86</v>
      </c>
    </row>
    <row r="74" spans="8:9" ht="14.25">
      <c r="H74" s="130" t="s">
        <v>60</v>
      </c>
      <c r="I74" s="127" t="s">
        <v>88</v>
      </c>
    </row>
    <row r="75" spans="8:9" ht="14.25">
      <c r="H75" s="130" t="s">
        <v>61</v>
      </c>
      <c r="I75" s="127" t="s">
        <v>85</v>
      </c>
    </row>
    <row r="76" spans="8:9" ht="14.25">
      <c r="H76" s="130" t="s">
        <v>62</v>
      </c>
      <c r="I76" s="127" t="s">
        <v>91</v>
      </c>
    </row>
    <row r="77" spans="8:9" ht="14.25">
      <c r="H77" s="130" t="s">
        <v>63</v>
      </c>
      <c r="I77" s="127" t="s">
        <v>127</v>
      </c>
    </row>
    <row r="78" spans="8:9" ht="14.25">
      <c r="H78" s="130" t="s">
        <v>64</v>
      </c>
      <c r="I78" s="127" t="s">
        <v>131</v>
      </c>
    </row>
    <row r="79" spans="8:9" ht="14.25">
      <c r="H79" s="130" t="s">
        <v>65</v>
      </c>
      <c r="I79" s="127" t="s">
        <v>132</v>
      </c>
    </row>
    <row r="80" spans="8:9" ht="14.25">
      <c r="H80" s="130" t="s">
        <v>66</v>
      </c>
      <c r="I80" s="127" t="s">
        <v>135</v>
      </c>
    </row>
    <row r="81" spans="8:9" ht="14.25">
      <c r="H81" s="130" t="s">
        <v>67</v>
      </c>
      <c r="I81" s="127" t="s">
        <v>136</v>
      </c>
    </row>
    <row r="82" spans="8:9" ht="14.25">
      <c r="H82" s="130" t="s">
        <v>68</v>
      </c>
      <c r="I82" s="7" t="s">
        <v>146</v>
      </c>
    </row>
    <row r="83" spans="8:9" ht="14.25">
      <c r="H83" s="127" t="s">
        <v>69</v>
      </c>
      <c r="I83" s="130" t="s">
        <v>65</v>
      </c>
    </row>
    <row r="84" spans="8:9" ht="14.25">
      <c r="H84" s="127" t="s">
        <v>70</v>
      </c>
      <c r="I84" s="127" t="s">
        <v>115</v>
      </c>
    </row>
    <row r="85" spans="8:9" ht="14.25">
      <c r="H85" s="127" t="s">
        <v>80</v>
      </c>
      <c r="I85" s="127" t="s">
        <v>116</v>
      </c>
    </row>
    <row r="86" spans="8:9" ht="14.25">
      <c r="H86" s="127" t="s">
        <v>71</v>
      </c>
      <c r="I86" s="8" t="s">
        <v>149</v>
      </c>
    </row>
    <row r="87" spans="8:9" ht="14.25">
      <c r="H87" s="127" t="s">
        <v>73</v>
      </c>
      <c r="I87" s="7" t="s">
        <v>42</v>
      </c>
    </row>
    <row r="88" spans="8:9" ht="14.25">
      <c r="H88" s="127" t="s">
        <v>74</v>
      </c>
      <c r="I88" s="7" t="s">
        <v>164</v>
      </c>
    </row>
    <row r="89" spans="8:9" ht="14.25">
      <c r="H89" s="127" t="s">
        <v>75</v>
      </c>
      <c r="I89" s="7" t="s">
        <v>165</v>
      </c>
    </row>
    <row r="90" spans="8:9" ht="14.25">
      <c r="H90" s="127" t="s">
        <v>76</v>
      </c>
      <c r="I90" s="7" t="s">
        <v>166</v>
      </c>
    </row>
    <row r="91" spans="8:9" ht="14.25">
      <c r="H91" s="127" t="s">
        <v>81</v>
      </c>
      <c r="I91" s="7" t="s">
        <v>167</v>
      </c>
    </row>
    <row r="92" spans="8:9" ht="14.25">
      <c r="H92" s="127" t="s">
        <v>78</v>
      </c>
      <c r="I92" s="7" t="s">
        <v>168</v>
      </c>
    </row>
    <row r="93" spans="8:9" ht="14.25">
      <c r="H93" s="127" t="s">
        <v>77</v>
      </c>
      <c r="I93" s="7" t="s">
        <v>169</v>
      </c>
    </row>
    <row r="94" spans="8:9" ht="14.25">
      <c r="H94" s="127" t="s">
        <v>89</v>
      </c>
      <c r="I94" s="7" t="s">
        <v>173</v>
      </c>
    </row>
    <row r="95" spans="8:9" ht="14.25">
      <c r="H95" s="127" t="s">
        <v>82</v>
      </c>
    </row>
    <row r="96" spans="8:9" ht="14.25">
      <c r="H96" s="127" t="s">
        <v>83</v>
      </c>
    </row>
    <row r="97" spans="8:8" ht="14.25">
      <c r="H97" s="127" t="s">
        <v>84</v>
      </c>
    </row>
    <row r="98" spans="8:8" ht="14.25">
      <c r="H98" s="127" t="s">
        <v>85</v>
      </c>
    </row>
    <row r="99" spans="8:8" ht="14.25">
      <c r="H99" s="127" t="s">
        <v>86</v>
      </c>
    </row>
    <row r="100" spans="8:8" ht="14.25">
      <c r="H100" s="127" t="s">
        <v>87</v>
      </c>
    </row>
    <row r="101" spans="8:8" ht="14.25">
      <c r="H101" s="127" t="s">
        <v>88</v>
      </c>
    </row>
    <row r="102" spans="8:8" ht="14.25">
      <c r="H102" s="127" t="s">
        <v>91</v>
      </c>
    </row>
    <row r="103" spans="8:8" ht="14.25">
      <c r="H103" s="127" t="s">
        <v>112</v>
      </c>
    </row>
    <row r="104" spans="8:8" ht="14.25">
      <c r="H104" s="127" t="s">
        <v>113</v>
      </c>
    </row>
    <row r="105" spans="8:8" ht="14.25">
      <c r="H105" s="127" t="s">
        <v>114</v>
      </c>
    </row>
    <row r="106" spans="8:8" ht="14.25">
      <c r="H106" s="127" t="s">
        <v>115</v>
      </c>
    </row>
    <row r="107" spans="8:8" ht="14.25">
      <c r="H107" s="127" t="s">
        <v>116</v>
      </c>
    </row>
    <row r="108" spans="8:8" ht="14.25">
      <c r="H108" s="127" t="s">
        <v>117</v>
      </c>
    </row>
    <row r="109" spans="8:8" ht="14.25">
      <c r="H109" s="127" t="s">
        <v>118</v>
      </c>
    </row>
    <row r="110" spans="8:8" ht="14.25">
      <c r="H110" s="127" t="s">
        <v>119</v>
      </c>
    </row>
    <row r="111" spans="8:8" ht="14.25">
      <c r="H111" s="127" t="s">
        <v>120</v>
      </c>
    </row>
    <row r="112" spans="8:8" ht="14.25">
      <c r="H112" s="127" t="s">
        <v>121</v>
      </c>
    </row>
    <row r="113" spans="8:9" ht="14.25">
      <c r="H113" s="127" t="s">
        <v>122</v>
      </c>
    </row>
    <row r="114" spans="8:9" ht="14.25">
      <c r="H114" s="127" t="s">
        <v>123</v>
      </c>
    </row>
    <row r="115" spans="8:9" ht="14.25">
      <c r="I115" s="127"/>
    </row>
    <row r="116" spans="8:9" ht="14.25">
      <c r="I116" s="127"/>
    </row>
    <row r="117" spans="8:9" ht="14.25">
      <c r="I117" s="127"/>
    </row>
    <row r="118" spans="8:9" ht="14.25">
      <c r="I118" s="127"/>
    </row>
    <row r="119" spans="8:9" ht="14.25">
      <c r="I119" s="127"/>
    </row>
    <row r="120" spans="8:9" ht="14.25">
      <c r="H120" s="12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17</v>
      </c>
      <c r="Q144" s="10" t="str">
        <f>Q1</f>
        <v>（木）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6/18（金）上菅田15：15</v>
      </c>
      <c r="M147" s="208"/>
      <c r="N147" s="209"/>
      <c r="O147" s="210" t="str">
        <f>L4</f>
        <v>防災訓練週間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菊野　泰星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6/18（金）上菅田15：15</v>
      </c>
      <c r="M148" s="189"/>
      <c r="N148" s="190"/>
      <c r="O148" s="191" t="str">
        <f>L5</f>
        <v>防災訓練週間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杉山　悠馬</v>
      </c>
      <c r="C149" s="13" t="str">
        <f t="shared" si="0"/>
        <v>送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6/19（土）自宅10：00</v>
      </c>
      <c r="M149" s="189"/>
      <c r="N149" s="190"/>
      <c r="O149" s="191" t="str">
        <f t="shared" ref="O149:O162" si="3">L6</f>
        <v>防災訓練週間</v>
      </c>
      <c r="P149" s="192"/>
      <c r="Q149" s="60" t="str">
        <f t="shared" si="2"/>
        <v>徒歩迎え</v>
      </c>
    </row>
    <row r="150" spans="1:17" ht="35.1" customHeight="1">
      <c r="A150" s="17">
        <v>4</v>
      </c>
      <c r="B150" s="12" t="str">
        <f t="shared" si="0"/>
        <v>越智　翔真</v>
      </c>
      <c r="C150" s="13">
        <f t="shared" si="0"/>
        <v>0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6/19（土）自宅　　　：</v>
      </c>
      <c r="M150" s="189"/>
      <c r="N150" s="190"/>
      <c r="O150" s="191">
        <f t="shared" si="3"/>
        <v>0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伊澤　昴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6/18（金）ひの14：10</v>
      </c>
      <c r="M151" s="189"/>
      <c r="N151" s="190"/>
      <c r="O151" s="191" t="str">
        <f t="shared" si="3"/>
        <v>防災訓練週間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齋藤　爽祐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6/18（金）永田台15：20</v>
      </c>
      <c r="M152" s="189"/>
      <c r="N152" s="190"/>
      <c r="O152" s="191" t="str">
        <f t="shared" si="3"/>
        <v>防災訓練週間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安藤　圭人</v>
      </c>
      <c r="C153" s="13" t="str">
        <f t="shared" si="0"/>
        <v>送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6/18（金）大岡15：10</v>
      </c>
      <c r="M153" s="189"/>
      <c r="N153" s="190"/>
      <c r="O153" s="191" t="str">
        <f t="shared" si="3"/>
        <v>防災訓練週間</v>
      </c>
      <c r="P153" s="192"/>
      <c r="Q153" s="60" t="str">
        <f t="shared" si="2"/>
        <v>徒歩迎え</v>
      </c>
    </row>
    <row r="154" spans="1:17" ht="35.1" customHeight="1">
      <c r="A154" s="17">
        <v>8</v>
      </c>
      <c r="B154" s="12" t="str">
        <f t="shared" si="0"/>
        <v>高木　幸喜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6/22（火）別所14：25</v>
      </c>
      <c r="M154" s="189"/>
      <c r="N154" s="190"/>
      <c r="O154" s="191" t="str">
        <f t="shared" si="3"/>
        <v>防災訓練週間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菊田　由里亜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6/21（月）ひの14：10</v>
      </c>
      <c r="M155" s="189"/>
      <c r="N155" s="190"/>
      <c r="O155" s="191" t="str">
        <f t="shared" si="3"/>
        <v>防災訓練週間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北野　世夏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6/24（木）六ツ川西15：15</v>
      </c>
      <c r="M156" s="189"/>
      <c r="N156" s="190"/>
      <c r="O156" s="191" t="str">
        <f t="shared" si="3"/>
        <v>防災訓練週間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三上　竜聖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6/21（月）永田台13：30</v>
      </c>
      <c r="M157" s="189"/>
      <c r="N157" s="190"/>
      <c r="O157" s="191" t="str">
        <f>L14</f>
        <v>防災訓練週間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深井　美羽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6/18（金）別所14：25</v>
      </c>
      <c r="M158" s="189"/>
      <c r="N158" s="190"/>
      <c r="O158" s="191" t="str">
        <f t="shared" si="3"/>
        <v>防災訓練週間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河田　凱利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6/18（金）別所14：25</v>
      </c>
      <c r="M159" s="189"/>
      <c r="N159" s="190"/>
      <c r="O159" s="191" t="str">
        <f t="shared" si="3"/>
        <v>防災訓練週間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松田　姫花</v>
      </c>
      <c r="C160" s="13" t="str">
        <f t="shared" si="0"/>
        <v>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6/23（水）蒔田中14：40</v>
      </c>
      <c r="M160" s="189"/>
      <c r="N160" s="190"/>
      <c r="O160" s="191" t="str">
        <f t="shared" si="3"/>
        <v>防災訓練週間</v>
      </c>
      <c r="P160" s="192"/>
      <c r="Q160" s="60" t="str">
        <f t="shared" si="2"/>
        <v>母迎え</v>
      </c>
    </row>
    <row r="161" spans="1:55" ht="35.1" customHeight="1">
      <c r="A161" s="11">
        <v>15</v>
      </c>
      <c r="B161" s="12" t="str">
        <f t="shared" si="0"/>
        <v>向　輝汰</v>
      </c>
      <c r="C161" s="13" t="str">
        <f t="shared" si="0"/>
        <v>送迎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6/22（火）永田14：25</v>
      </c>
      <c r="M161" s="189"/>
      <c r="N161" s="190"/>
      <c r="O161" s="191" t="str">
        <f t="shared" si="3"/>
        <v>防災訓練週間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櫻井</v>
      </c>
      <c r="J164" s="17" t="str">
        <f t="shared" si="4"/>
        <v>柴田</v>
      </c>
      <c r="K164" s="17" t="str">
        <f t="shared" si="4"/>
        <v>深町</v>
      </c>
      <c r="L164" s="17" t="str">
        <f t="shared" si="4"/>
        <v>渡辺ひ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12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13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29"/>
      <c r="AT172" s="129"/>
      <c r="AU172" s="129"/>
      <c r="AV172" s="12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17</v>
      </c>
      <c r="BA172" s="57" t="str">
        <f>Q1</f>
        <v>（木）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菊野　泰星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杉山　悠馬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越智　翔真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伊澤　昴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齋藤　爽祐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安藤　圭人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高木　幸喜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菊田　由里亜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北野　世夏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三上　竜聖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深井　美羽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河田　凱利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松田　姫花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向　輝汰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29"/>
      <c r="AM206" s="129"/>
      <c r="AN206" s="129"/>
      <c r="AO206" s="129"/>
      <c r="AP206" s="129"/>
      <c r="AQ206" s="129"/>
      <c r="AR206" s="129"/>
      <c r="AS206" s="129"/>
      <c r="AT206" s="129"/>
      <c r="AU206" s="129"/>
      <c r="AV206" s="129"/>
      <c r="AW206" s="129"/>
      <c r="AX206" s="129"/>
      <c r="AY206" s="129"/>
      <c r="AZ206" s="129"/>
      <c r="BA206" s="129"/>
      <c r="BB206" s="129"/>
      <c r="BC206" s="129"/>
    </row>
    <row r="207" spans="38:55" ht="23.25" customHeight="1">
      <c r="AL207" s="129"/>
      <c r="AM207" s="129"/>
      <c r="AN207" s="129"/>
      <c r="AO207" s="129"/>
      <c r="AP207" s="129"/>
      <c r="AQ207" s="129"/>
      <c r="AR207" s="129"/>
      <c r="AS207" s="129"/>
      <c r="AT207" s="129"/>
      <c r="AU207" s="129"/>
      <c r="AV207" s="129"/>
      <c r="AW207" s="129"/>
      <c r="AX207" s="129"/>
      <c r="AY207" s="129"/>
      <c r="AZ207" s="129"/>
      <c r="BA207" s="129"/>
      <c r="BB207" s="129"/>
      <c r="BC207" s="129"/>
    </row>
    <row r="208" spans="38:55" ht="23.25" customHeight="1">
      <c r="AL208" s="129"/>
      <c r="AM208" s="129"/>
      <c r="AN208" s="129"/>
      <c r="AO208" s="129"/>
      <c r="AP208" s="129"/>
      <c r="AQ208" s="129"/>
      <c r="AR208" s="129"/>
      <c r="AS208" s="129"/>
      <c r="AT208" s="129"/>
      <c r="AU208" s="129"/>
      <c r="AV208" s="129"/>
      <c r="AW208" s="129"/>
      <c r="AX208" s="129"/>
      <c r="AY208" s="129"/>
      <c r="AZ208" s="129"/>
      <c r="BA208" s="129"/>
      <c r="BB208" s="129"/>
      <c r="BC208" s="129"/>
    </row>
    <row r="209" spans="38:55" ht="23.25" customHeight="1">
      <c r="AL209" s="129"/>
      <c r="AM209" s="129"/>
      <c r="AN209" s="129"/>
      <c r="AO209" s="129"/>
      <c r="AP209" s="129"/>
      <c r="AQ209" s="129"/>
      <c r="AR209" s="129"/>
      <c r="AS209" s="129"/>
      <c r="AT209" s="129"/>
      <c r="AU209" s="129"/>
      <c r="AV209" s="129"/>
      <c r="AW209" s="129"/>
      <c r="AX209" s="129"/>
      <c r="AY209" s="129"/>
      <c r="AZ209" s="129"/>
      <c r="BA209" s="129"/>
      <c r="BB209" s="129"/>
      <c r="BC209" s="12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5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5:P25 H28:P28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7" sqref="K17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381</v>
      </c>
      <c r="Q1" s="10" t="s">
        <v>215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145</v>
      </c>
      <c r="G4" s="16" t="s">
        <v>231</v>
      </c>
      <c r="H4" s="15">
        <v>0.71527777777777779</v>
      </c>
      <c r="I4" s="15">
        <v>0.72222222222222221</v>
      </c>
      <c r="J4" s="16" t="s">
        <v>18</v>
      </c>
      <c r="K4" s="16" t="s">
        <v>139</v>
      </c>
      <c r="L4" s="227" t="s">
        <v>342</v>
      </c>
      <c r="M4" s="227"/>
      <c r="N4" s="227"/>
      <c r="O4" s="227"/>
      <c r="P4" s="228"/>
      <c r="Q4" s="229"/>
      <c r="S4" s="126" t="s">
        <v>382</v>
      </c>
      <c r="T4" s="127"/>
      <c r="U4" s="218"/>
      <c r="V4" s="218"/>
      <c r="W4" s="128" t="s">
        <v>11</v>
      </c>
      <c r="X4" s="128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0.63541666666666663</v>
      </c>
      <c r="E5" s="14">
        <v>0.65277777777777779</v>
      </c>
      <c r="F5" s="16" t="s">
        <v>130</v>
      </c>
      <c r="G5" s="16" t="s">
        <v>171</v>
      </c>
      <c r="H5" s="15">
        <v>0.71875</v>
      </c>
      <c r="I5" s="15">
        <v>0.72916666666666663</v>
      </c>
      <c r="J5" s="16" t="s">
        <v>90</v>
      </c>
      <c r="K5" s="16" t="s">
        <v>140</v>
      </c>
      <c r="L5" s="227" t="s">
        <v>342</v>
      </c>
      <c r="M5" s="227"/>
      <c r="N5" s="227"/>
      <c r="O5" s="227"/>
      <c r="P5" s="225"/>
      <c r="Q5" s="226"/>
      <c r="S5" s="126" t="s">
        <v>383</v>
      </c>
      <c r="T5" s="127"/>
      <c r="U5" s="218"/>
      <c r="V5" s="218"/>
      <c r="W5" s="128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145</v>
      </c>
      <c r="G6" s="16" t="s">
        <v>231</v>
      </c>
      <c r="H6" s="15">
        <v>0.71527777777777779</v>
      </c>
      <c r="I6" s="15">
        <v>0.75</v>
      </c>
      <c r="J6" s="16" t="s">
        <v>130</v>
      </c>
      <c r="K6" s="16" t="s">
        <v>171</v>
      </c>
      <c r="L6" s="227" t="s">
        <v>342</v>
      </c>
      <c r="M6" s="227"/>
      <c r="N6" s="227"/>
      <c r="O6" s="227"/>
      <c r="P6" s="225"/>
      <c r="Q6" s="226"/>
      <c r="S6" s="126" t="s">
        <v>382</v>
      </c>
      <c r="T6" s="127"/>
      <c r="U6" s="218"/>
      <c r="V6" s="218"/>
      <c r="W6" s="128" t="s">
        <v>90</v>
      </c>
      <c r="X6" s="128" t="s">
        <v>15</v>
      </c>
    </row>
    <row r="7" spans="1:25" ht="30.95" customHeight="1">
      <c r="A7" s="17">
        <v>4</v>
      </c>
      <c r="B7" s="12" t="s">
        <v>52</v>
      </c>
      <c r="C7" s="13" t="s">
        <v>160</v>
      </c>
      <c r="D7" s="18">
        <v>0.63541666666666663</v>
      </c>
      <c r="E7" s="14">
        <v>0.64583333333333337</v>
      </c>
      <c r="F7" s="16" t="s">
        <v>12</v>
      </c>
      <c r="G7" s="16"/>
      <c r="H7" s="15">
        <v>0.71527777777777779</v>
      </c>
      <c r="I7" s="15">
        <v>0.73958333333333337</v>
      </c>
      <c r="J7" s="16" t="s">
        <v>130</v>
      </c>
      <c r="K7" s="16" t="s">
        <v>171</v>
      </c>
      <c r="L7" s="227" t="s">
        <v>342</v>
      </c>
      <c r="M7" s="227"/>
      <c r="N7" s="227"/>
      <c r="O7" s="227"/>
      <c r="P7" s="225"/>
      <c r="Q7" s="226"/>
      <c r="S7" s="126" t="s">
        <v>359</v>
      </c>
      <c r="T7" s="127"/>
      <c r="U7" s="218"/>
      <c r="V7" s="218"/>
      <c r="W7" s="128" t="s">
        <v>15</v>
      </c>
      <c r="X7" s="128" t="s">
        <v>130</v>
      </c>
    </row>
    <row r="8" spans="1:25" ht="30.95" customHeight="1">
      <c r="A8" s="11">
        <v>5</v>
      </c>
      <c r="B8" s="12" t="s">
        <v>53</v>
      </c>
      <c r="C8" s="13" t="s">
        <v>160</v>
      </c>
      <c r="D8" s="18">
        <v>0.63194444444444442</v>
      </c>
      <c r="E8" s="14">
        <v>0.64236111111111105</v>
      </c>
      <c r="F8" s="16" t="s">
        <v>172</v>
      </c>
      <c r="G8" s="16" t="s">
        <v>16</v>
      </c>
      <c r="H8" s="15">
        <v>0.73611111111111116</v>
      </c>
      <c r="I8" s="15">
        <v>0.76388888888888884</v>
      </c>
      <c r="J8" s="16" t="s">
        <v>12</v>
      </c>
      <c r="K8" s="16" t="s">
        <v>162</v>
      </c>
      <c r="L8" s="227" t="s">
        <v>342</v>
      </c>
      <c r="M8" s="227"/>
      <c r="N8" s="227"/>
      <c r="O8" s="227"/>
      <c r="P8" s="225"/>
      <c r="Q8" s="226"/>
      <c r="S8" s="126" t="s">
        <v>384</v>
      </c>
      <c r="T8" s="127"/>
      <c r="U8" s="218"/>
      <c r="V8" s="218"/>
      <c r="W8" s="128" t="s">
        <v>29</v>
      </c>
      <c r="X8" s="7" t="s">
        <v>144</v>
      </c>
    </row>
    <row r="9" spans="1:25" ht="30.95" customHeight="1">
      <c r="A9" s="17">
        <v>6</v>
      </c>
      <c r="B9" s="12" t="s">
        <v>60</v>
      </c>
      <c r="C9" s="13" t="s">
        <v>160</v>
      </c>
      <c r="D9" s="14">
        <v>0.63541666666666663</v>
      </c>
      <c r="E9" s="14">
        <v>0.64930555555555558</v>
      </c>
      <c r="F9" s="16" t="s">
        <v>90</v>
      </c>
      <c r="G9" s="16" t="s">
        <v>162</v>
      </c>
      <c r="H9" s="15">
        <v>0.71527777777777779</v>
      </c>
      <c r="I9" s="15">
        <v>0.73611111111111116</v>
      </c>
      <c r="J9" s="16" t="s">
        <v>130</v>
      </c>
      <c r="K9" s="16" t="s">
        <v>171</v>
      </c>
      <c r="L9" s="227" t="s">
        <v>342</v>
      </c>
      <c r="M9" s="227"/>
      <c r="N9" s="227"/>
      <c r="O9" s="227"/>
      <c r="P9" s="225"/>
      <c r="Q9" s="226"/>
      <c r="S9" s="126" t="s">
        <v>385</v>
      </c>
      <c r="T9" s="127"/>
      <c r="U9" s="219"/>
      <c r="V9" s="219"/>
      <c r="W9" s="25" t="s">
        <v>94</v>
      </c>
      <c r="X9" s="128" t="s">
        <v>13</v>
      </c>
    </row>
    <row r="10" spans="1:25" ht="30.95" customHeight="1">
      <c r="A10" s="11">
        <v>7</v>
      </c>
      <c r="B10" s="12" t="s">
        <v>61</v>
      </c>
      <c r="C10" s="13" t="s">
        <v>160</v>
      </c>
      <c r="D10" s="14">
        <v>0.59027777777777779</v>
      </c>
      <c r="E10" s="14">
        <v>0.64930555555555558</v>
      </c>
      <c r="F10" s="16" t="s">
        <v>90</v>
      </c>
      <c r="G10" s="16" t="s">
        <v>162</v>
      </c>
      <c r="H10" s="15">
        <v>0.72916666666666663</v>
      </c>
      <c r="I10" s="15">
        <v>0.77083333333333337</v>
      </c>
      <c r="J10" s="16" t="s">
        <v>18</v>
      </c>
      <c r="K10" s="16" t="s">
        <v>139</v>
      </c>
      <c r="L10" s="227" t="s">
        <v>342</v>
      </c>
      <c r="M10" s="227"/>
      <c r="N10" s="227"/>
      <c r="O10" s="227"/>
      <c r="P10" s="225"/>
      <c r="Q10" s="226"/>
      <c r="S10" s="126" t="s">
        <v>386</v>
      </c>
      <c r="T10" s="127"/>
      <c r="U10" s="219"/>
      <c r="V10" s="219"/>
      <c r="W10" s="128" t="s">
        <v>130</v>
      </c>
      <c r="X10" s="128" t="s">
        <v>17</v>
      </c>
    </row>
    <row r="11" spans="1:25" ht="30.95" customHeight="1">
      <c r="A11" s="17">
        <v>8</v>
      </c>
      <c r="B11" s="12" t="s">
        <v>82</v>
      </c>
      <c r="C11" s="13" t="s">
        <v>160</v>
      </c>
      <c r="D11" s="14">
        <v>0.63888888888888895</v>
      </c>
      <c r="E11" s="14">
        <v>0.65277777777777779</v>
      </c>
      <c r="F11" s="16" t="s">
        <v>18</v>
      </c>
      <c r="G11" s="16" t="s">
        <v>28</v>
      </c>
      <c r="H11" s="15">
        <v>0.72569444444444453</v>
      </c>
      <c r="I11" s="15">
        <v>0.73611111111111116</v>
      </c>
      <c r="J11" s="16" t="s">
        <v>11</v>
      </c>
      <c r="K11" s="16" t="s">
        <v>15</v>
      </c>
      <c r="L11" s="227" t="s">
        <v>342</v>
      </c>
      <c r="M11" s="227"/>
      <c r="N11" s="227"/>
      <c r="O11" s="227"/>
      <c r="P11" s="225"/>
      <c r="Q11" s="226"/>
      <c r="S11" s="126" t="s">
        <v>333</v>
      </c>
      <c r="T11" s="12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83</v>
      </c>
      <c r="C12" s="13" t="s">
        <v>160</v>
      </c>
      <c r="D12" s="18">
        <v>0.59027777777777779</v>
      </c>
      <c r="E12" s="14">
        <v>0.64930555555555558</v>
      </c>
      <c r="F12" s="16" t="s">
        <v>90</v>
      </c>
      <c r="G12" s="16" t="s">
        <v>162</v>
      </c>
      <c r="H12" s="15">
        <v>0.72222222222222221</v>
      </c>
      <c r="I12" s="15">
        <v>0.75347222222222221</v>
      </c>
      <c r="J12" s="16" t="s">
        <v>172</v>
      </c>
      <c r="K12" s="16" t="s">
        <v>28</v>
      </c>
      <c r="L12" s="227" t="s">
        <v>342</v>
      </c>
      <c r="M12" s="227"/>
      <c r="N12" s="227"/>
      <c r="O12" s="227"/>
      <c r="P12" s="225"/>
      <c r="Q12" s="226"/>
      <c r="S12" s="126" t="s">
        <v>387</v>
      </c>
      <c r="T12" s="127"/>
      <c r="W12" s="7" t="s">
        <v>140</v>
      </c>
      <c r="X12" s="128" t="s">
        <v>134</v>
      </c>
      <c r="Y12" s="128"/>
    </row>
    <row r="13" spans="1:25" ht="30.75" customHeight="1">
      <c r="A13" s="17">
        <v>10</v>
      </c>
      <c r="B13" s="12" t="s">
        <v>84</v>
      </c>
      <c r="C13" s="13" t="s">
        <v>160</v>
      </c>
      <c r="D13" s="18">
        <v>0.63888888888888895</v>
      </c>
      <c r="E13" s="14">
        <v>0.65277777777777779</v>
      </c>
      <c r="F13" s="16" t="s">
        <v>18</v>
      </c>
      <c r="G13" s="16" t="s">
        <v>28</v>
      </c>
      <c r="H13" s="15">
        <v>0.72569444444444453</v>
      </c>
      <c r="I13" s="15">
        <v>0.73958333333333337</v>
      </c>
      <c r="J13" s="16" t="s">
        <v>11</v>
      </c>
      <c r="K13" s="16" t="s">
        <v>15</v>
      </c>
      <c r="L13" s="227" t="s">
        <v>342</v>
      </c>
      <c r="M13" s="227"/>
      <c r="N13" s="227"/>
      <c r="O13" s="227"/>
      <c r="P13" s="225"/>
      <c r="Q13" s="226"/>
      <c r="S13" s="126" t="s">
        <v>388</v>
      </c>
      <c r="T13" s="127"/>
      <c r="W13" s="7" t="s">
        <v>143</v>
      </c>
      <c r="X13" s="128" t="s">
        <v>137</v>
      </c>
      <c r="Y13" s="128"/>
    </row>
    <row r="14" spans="1:25" ht="30.95" customHeight="1">
      <c r="A14" s="11">
        <v>11</v>
      </c>
      <c r="B14" s="12" t="s">
        <v>86</v>
      </c>
      <c r="C14" s="13" t="s">
        <v>199</v>
      </c>
      <c r="D14" s="18">
        <v>0.62847222222222221</v>
      </c>
      <c r="E14" s="14">
        <v>0.63888888888888895</v>
      </c>
      <c r="F14" s="16" t="s">
        <v>13</v>
      </c>
      <c r="G14" s="16"/>
      <c r="H14" s="15">
        <v>0.69791666666666663</v>
      </c>
      <c r="I14" s="15">
        <v>0.70486111111111116</v>
      </c>
      <c r="J14" s="16" t="s">
        <v>90</v>
      </c>
      <c r="K14" s="16"/>
      <c r="L14" s="227" t="s">
        <v>342</v>
      </c>
      <c r="M14" s="227"/>
      <c r="N14" s="227"/>
      <c r="O14" s="227"/>
      <c r="P14" s="225" t="s">
        <v>443</v>
      </c>
      <c r="Q14" s="226"/>
      <c r="R14" s="26"/>
      <c r="S14" s="126" t="s">
        <v>389</v>
      </c>
      <c r="T14" s="127"/>
      <c r="W14" s="7" t="s">
        <v>144</v>
      </c>
      <c r="X14" s="74" t="s">
        <v>138</v>
      </c>
      <c r="Y14" s="128"/>
    </row>
    <row r="15" spans="1:25" ht="30.95" customHeight="1">
      <c r="A15" s="17">
        <v>12</v>
      </c>
      <c r="B15" s="12" t="s">
        <v>165</v>
      </c>
      <c r="C15" s="13" t="s">
        <v>160</v>
      </c>
      <c r="D15" s="18">
        <v>0.59722222222222221</v>
      </c>
      <c r="E15" s="14">
        <v>0.62847222222222221</v>
      </c>
      <c r="F15" s="16" t="s">
        <v>130</v>
      </c>
      <c r="G15" s="16" t="s">
        <v>171</v>
      </c>
      <c r="H15" s="15">
        <v>0.71527777777777779</v>
      </c>
      <c r="I15" s="15">
        <v>0.74305555555555547</v>
      </c>
      <c r="J15" s="16" t="s">
        <v>130</v>
      </c>
      <c r="K15" s="16" t="s">
        <v>171</v>
      </c>
      <c r="L15" s="227" t="s">
        <v>342</v>
      </c>
      <c r="M15" s="227"/>
      <c r="N15" s="227"/>
      <c r="O15" s="227"/>
      <c r="P15" s="225"/>
      <c r="Q15" s="226"/>
      <c r="S15" s="126" t="s">
        <v>377</v>
      </c>
      <c r="T15" s="127"/>
      <c r="W15" s="7" t="s">
        <v>145</v>
      </c>
      <c r="X15" s="74" t="s">
        <v>142</v>
      </c>
      <c r="Y15" s="128"/>
    </row>
    <row r="16" spans="1:25" ht="30.95" customHeight="1">
      <c r="A16" s="11">
        <v>13</v>
      </c>
      <c r="B16" s="12" t="s">
        <v>166</v>
      </c>
      <c r="C16" s="13" t="s">
        <v>160</v>
      </c>
      <c r="D16" s="18">
        <v>0.59722222222222221</v>
      </c>
      <c r="E16" s="14">
        <v>0.62847222222222221</v>
      </c>
      <c r="F16" s="16" t="s">
        <v>130</v>
      </c>
      <c r="G16" s="16" t="s">
        <v>171</v>
      </c>
      <c r="H16" s="15">
        <v>0.72222222222222221</v>
      </c>
      <c r="I16" s="15">
        <v>0.73263888888888884</v>
      </c>
      <c r="J16" s="16" t="s">
        <v>172</v>
      </c>
      <c r="K16" s="16" t="s">
        <v>28</v>
      </c>
      <c r="L16" s="227" t="s">
        <v>342</v>
      </c>
      <c r="M16" s="227"/>
      <c r="N16" s="227"/>
      <c r="O16" s="227"/>
      <c r="P16" s="225"/>
      <c r="Q16" s="226"/>
      <c r="S16" s="126" t="s">
        <v>377</v>
      </c>
      <c r="T16" s="127"/>
      <c r="W16" s="128" t="s">
        <v>14</v>
      </c>
      <c r="X16" s="7" t="s">
        <v>161</v>
      </c>
      <c r="Y16" s="128"/>
    </row>
    <row r="17" spans="1:25" ht="30.95" customHeight="1">
      <c r="A17" s="17">
        <v>14</v>
      </c>
      <c r="B17" s="12" t="s">
        <v>169</v>
      </c>
      <c r="C17" s="13" t="s">
        <v>160</v>
      </c>
      <c r="D17" s="18">
        <v>0.60069444444444442</v>
      </c>
      <c r="E17" s="15">
        <v>0.625</v>
      </c>
      <c r="F17" s="16" t="s">
        <v>12</v>
      </c>
      <c r="G17" s="16"/>
      <c r="H17" s="15">
        <v>0.72569444444444453</v>
      </c>
      <c r="I17" s="15">
        <v>0.75</v>
      </c>
      <c r="J17" s="16" t="s">
        <v>11</v>
      </c>
      <c r="K17" s="16" t="s">
        <v>15</v>
      </c>
      <c r="L17" s="227" t="s">
        <v>342</v>
      </c>
      <c r="M17" s="227"/>
      <c r="N17" s="227"/>
      <c r="O17" s="227"/>
      <c r="P17" s="228"/>
      <c r="Q17" s="229"/>
      <c r="S17" s="126" t="s">
        <v>380</v>
      </c>
      <c r="T17" s="127"/>
      <c r="W17" s="128" t="s">
        <v>13</v>
      </c>
      <c r="X17" s="128" t="s">
        <v>12</v>
      </c>
      <c r="Y17" s="128"/>
    </row>
    <row r="18" spans="1:25" ht="30.95" customHeight="1">
      <c r="A18" s="11">
        <v>15</v>
      </c>
      <c r="B18" s="12" t="s">
        <v>68</v>
      </c>
      <c r="C18" s="13"/>
      <c r="D18" s="15" t="s">
        <v>444</v>
      </c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126"/>
      <c r="T18" s="127"/>
      <c r="W18" s="128" t="s">
        <v>16</v>
      </c>
      <c r="X18" s="7" t="s">
        <v>163</v>
      </c>
      <c r="Y18" s="12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26"/>
      <c r="T19" s="127"/>
      <c r="W19" s="128" t="s">
        <v>17</v>
      </c>
      <c r="X19" s="7" t="s">
        <v>171</v>
      </c>
      <c r="Y19" s="12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26"/>
      <c r="T20" s="127"/>
      <c r="W20" s="128" t="s">
        <v>18</v>
      </c>
      <c r="X20" s="7" t="s">
        <v>172</v>
      </c>
      <c r="Y20" s="12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27"/>
      <c r="T21" s="127"/>
      <c r="W21" s="128" t="s">
        <v>27</v>
      </c>
      <c r="Y21" s="12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27"/>
      <c r="T22" s="127"/>
      <c r="W22" s="128" t="s">
        <v>28</v>
      </c>
      <c r="Y22" s="12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27"/>
      <c r="T23" s="127"/>
      <c r="W23" s="25" t="s">
        <v>92</v>
      </c>
      <c r="Y23" s="128"/>
    </row>
    <row r="24" spans="1:25" ht="14.25">
      <c r="R24" s="218"/>
      <c r="S24" s="218"/>
      <c r="W24" s="25" t="s">
        <v>93</v>
      </c>
      <c r="Y24" s="128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171</v>
      </c>
      <c r="J25" s="16" t="s">
        <v>13</v>
      </c>
      <c r="K25" s="16" t="s">
        <v>17</v>
      </c>
      <c r="L25" s="16" t="s">
        <v>172</v>
      </c>
      <c r="M25" s="16" t="s">
        <v>137</v>
      </c>
      <c r="N25" s="16"/>
      <c r="O25" s="16"/>
      <c r="P25" s="16"/>
      <c r="Q25" s="16"/>
      <c r="S25" s="218"/>
      <c r="T25" s="218"/>
      <c r="W25" s="128" t="s">
        <v>133</v>
      </c>
      <c r="Y25" s="128"/>
    </row>
    <row r="26" spans="1:25" ht="17.25">
      <c r="A26" s="203" t="s">
        <v>21</v>
      </c>
      <c r="B26" s="203"/>
      <c r="C26" s="204">
        <f>COUNTIF(C5:C23,"迎")+COUNTIF(C5:C20,"送迎")</f>
        <v>12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28" t="s">
        <v>124</v>
      </c>
      <c r="X26" s="128"/>
      <c r="Y26" s="128"/>
    </row>
    <row r="27" spans="1:25" ht="17.25">
      <c r="A27" s="203" t="s">
        <v>23</v>
      </c>
      <c r="B27" s="203"/>
      <c r="C27" s="204">
        <f>COUNTIF(C5:C23,"送")+COUNTIF(C5:C20,"送迎")</f>
        <v>13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28"/>
      <c r="Y27" s="128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/>
      <c r="H28" s="16" t="s">
        <v>15</v>
      </c>
      <c r="I28" s="16" t="s">
        <v>171</v>
      </c>
      <c r="J28" s="16" t="s">
        <v>13</v>
      </c>
      <c r="K28" s="16" t="s">
        <v>17</v>
      </c>
      <c r="L28" s="16" t="s">
        <v>172</v>
      </c>
      <c r="M28" s="16" t="s">
        <v>137</v>
      </c>
      <c r="N28" s="16"/>
      <c r="O28" s="16"/>
      <c r="P28" s="16"/>
      <c r="Q28" s="16"/>
      <c r="S28" s="218"/>
      <c r="T28" s="218"/>
      <c r="W28" s="25" t="s">
        <v>139</v>
      </c>
      <c r="X28" s="128"/>
      <c r="Y28" s="12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28"/>
      <c r="Y29" s="128"/>
    </row>
    <row r="30" spans="1:25" ht="21">
      <c r="F30" s="23"/>
      <c r="G30" s="23"/>
      <c r="R30" s="219"/>
      <c r="S30" s="219"/>
      <c r="W30" s="7" t="s">
        <v>142</v>
      </c>
      <c r="X30" s="128"/>
      <c r="Y30" s="128"/>
    </row>
    <row r="31" spans="1:25" ht="14.25">
      <c r="R31" s="220"/>
      <c r="S31" s="221"/>
      <c r="W31" s="7" t="s">
        <v>161</v>
      </c>
      <c r="X31" s="128"/>
      <c r="Y31" s="128"/>
    </row>
    <row r="32" spans="1:25" ht="14.25">
      <c r="R32" s="220"/>
      <c r="S32" s="221"/>
      <c r="W32" s="7" t="s">
        <v>162</v>
      </c>
      <c r="X32" s="128"/>
      <c r="Y32" s="128"/>
    </row>
    <row r="33" spans="8:25" ht="14.25">
      <c r="R33" s="220"/>
      <c r="S33" s="221"/>
      <c r="W33" s="7" t="s">
        <v>163</v>
      </c>
      <c r="X33" s="128"/>
      <c r="Y33" s="128"/>
    </row>
    <row r="34" spans="8:25" ht="14.25">
      <c r="R34" s="220"/>
      <c r="S34" s="221"/>
      <c r="W34" s="7" t="s">
        <v>171</v>
      </c>
      <c r="X34" s="128"/>
      <c r="Y34" s="128"/>
    </row>
    <row r="35" spans="8:25" ht="14.25">
      <c r="R35" s="220"/>
      <c r="S35" s="221"/>
      <c r="W35" s="7" t="s">
        <v>172</v>
      </c>
      <c r="X35" s="128"/>
      <c r="Y35" s="128"/>
    </row>
    <row r="36" spans="8:25" ht="14.25">
      <c r="R36" s="220"/>
      <c r="S36" s="221"/>
      <c r="X36" s="128"/>
      <c r="Y36" s="128"/>
    </row>
    <row r="37" spans="8:25" ht="14.25">
      <c r="R37" s="220"/>
      <c r="S37" s="221"/>
      <c r="X37" s="128"/>
      <c r="Y37" s="128"/>
    </row>
    <row r="38" spans="8:25" ht="14.25">
      <c r="R38" s="220"/>
      <c r="S38" s="221"/>
      <c r="X38" s="128"/>
    </row>
    <row r="39" spans="8:25" ht="14.25">
      <c r="R39" s="220"/>
      <c r="S39" s="221"/>
      <c r="X39" s="128"/>
    </row>
    <row r="40" spans="8:25" ht="14.25">
      <c r="R40" s="220"/>
      <c r="S40" s="221"/>
      <c r="X40" s="128"/>
    </row>
    <row r="42" spans="8:25" ht="14.25">
      <c r="H42" s="127" t="s">
        <v>30</v>
      </c>
      <c r="I42" s="127" t="s">
        <v>33</v>
      </c>
    </row>
    <row r="43" spans="8:25" ht="14.25">
      <c r="H43" s="127" t="s">
        <v>31</v>
      </c>
      <c r="I43" s="130" t="s">
        <v>37</v>
      </c>
    </row>
    <row r="44" spans="8:25" ht="14.25">
      <c r="H44" s="127" t="s">
        <v>32</v>
      </c>
      <c r="I44" s="130" t="s">
        <v>44</v>
      </c>
    </row>
    <row r="45" spans="8:25" ht="14.25">
      <c r="H45" s="127" t="s">
        <v>33</v>
      </c>
      <c r="I45" s="130" t="s">
        <v>45</v>
      </c>
    </row>
    <row r="46" spans="8:25" ht="14.25">
      <c r="H46" s="127" t="s">
        <v>34</v>
      </c>
      <c r="I46" s="130" t="s">
        <v>47</v>
      </c>
    </row>
    <row r="47" spans="8:25" ht="14.25">
      <c r="H47" s="127" t="s">
        <v>35</v>
      </c>
      <c r="I47" s="130" t="s">
        <v>48</v>
      </c>
    </row>
    <row r="48" spans="8:25" ht="14.25">
      <c r="H48" s="127" t="s">
        <v>36</v>
      </c>
      <c r="I48" s="24" t="s">
        <v>50</v>
      </c>
    </row>
    <row r="49" spans="8:9" ht="14.25">
      <c r="H49" s="130" t="s">
        <v>37</v>
      </c>
      <c r="I49" s="130" t="s">
        <v>51</v>
      </c>
    </row>
    <row r="50" spans="8:9" ht="14.25">
      <c r="H50" s="130" t="s">
        <v>38</v>
      </c>
      <c r="I50" s="130" t="s">
        <v>52</v>
      </c>
    </row>
    <row r="51" spans="8:9" ht="14.25">
      <c r="H51" s="130" t="s">
        <v>39</v>
      </c>
      <c r="I51" s="130" t="s">
        <v>111</v>
      </c>
    </row>
    <row r="52" spans="8:9" ht="14.25">
      <c r="H52" s="130" t="s">
        <v>40</v>
      </c>
      <c r="I52" s="130" t="s">
        <v>53</v>
      </c>
    </row>
    <row r="53" spans="8:9" ht="14.25">
      <c r="H53" s="130" t="s">
        <v>41</v>
      </c>
      <c r="I53" s="130" t="s">
        <v>55</v>
      </c>
    </row>
    <row r="54" spans="8:9" ht="14.25">
      <c r="H54" s="130" t="s">
        <v>42</v>
      </c>
      <c r="I54" s="130" t="s">
        <v>57</v>
      </c>
    </row>
    <row r="55" spans="8:9" ht="14.25">
      <c r="H55" s="130" t="s">
        <v>43</v>
      </c>
      <c r="I55" s="130" t="s">
        <v>79</v>
      </c>
    </row>
    <row r="56" spans="8:9" ht="14.25">
      <c r="H56" s="130" t="s">
        <v>44</v>
      </c>
      <c r="I56" s="130" t="s">
        <v>58</v>
      </c>
    </row>
    <row r="57" spans="8:9" ht="14.25">
      <c r="H57" s="130" t="s">
        <v>45</v>
      </c>
      <c r="I57" s="130" t="s">
        <v>59</v>
      </c>
    </row>
    <row r="58" spans="8:9" ht="14.25">
      <c r="H58" s="130" t="s">
        <v>46</v>
      </c>
      <c r="I58" s="130" t="s">
        <v>60</v>
      </c>
    </row>
    <row r="59" spans="8:9" ht="14.25">
      <c r="H59" s="130" t="s">
        <v>47</v>
      </c>
      <c r="I59" s="130" t="s">
        <v>61</v>
      </c>
    </row>
    <row r="60" spans="8:9" ht="14.25">
      <c r="H60" s="130" t="s">
        <v>48</v>
      </c>
      <c r="I60" s="130" t="s">
        <v>62</v>
      </c>
    </row>
    <row r="61" spans="8:9" ht="14.25">
      <c r="H61" s="130" t="s">
        <v>49</v>
      </c>
      <c r="I61" s="130" t="s">
        <v>67</v>
      </c>
    </row>
    <row r="62" spans="8:9" ht="14.25">
      <c r="H62" s="24" t="s">
        <v>50</v>
      </c>
      <c r="I62" s="130" t="s">
        <v>68</v>
      </c>
    </row>
    <row r="63" spans="8:9" ht="14.25">
      <c r="H63" s="130" t="s">
        <v>51</v>
      </c>
      <c r="I63" s="127" t="s">
        <v>70</v>
      </c>
    </row>
    <row r="64" spans="8:9" ht="14.25">
      <c r="H64" s="130" t="s">
        <v>52</v>
      </c>
      <c r="I64" s="127" t="s">
        <v>80</v>
      </c>
    </row>
    <row r="65" spans="8:9" ht="14.25">
      <c r="H65" s="130" t="s">
        <v>111</v>
      </c>
      <c r="I65" s="127" t="s">
        <v>74</v>
      </c>
    </row>
    <row r="66" spans="8:9" ht="14.25">
      <c r="H66" s="130" t="s">
        <v>53</v>
      </c>
      <c r="I66" s="127" t="s">
        <v>75</v>
      </c>
    </row>
    <row r="67" spans="8:9" ht="14.25">
      <c r="H67" s="130" t="s">
        <v>54</v>
      </c>
      <c r="I67" s="127" t="s">
        <v>78</v>
      </c>
    </row>
    <row r="68" spans="8:9" ht="14.25">
      <c r="H68" s="130" t="s">
        <v>55</v>
      </c>
      <c r="I68" s="127" t="s">
        <v>77</v>
      </c>
    </row>
    <row r="69" spans="8:9" ht="14.25">
      <c r="H69" s="130" t="s">
        <v>56</v>
      </c>
      <c r="I69" s="127" t="s">
        <v>89</v>
      </c>
    </row>
    <row r="70" spans="8:9" ht="14.25">
      <c r="H70" s="130" t="s">
        <v>57</v>
      </c>
      <c r="I70" s="127" t="s">
        <v>82</v>
      </c>
    </row>
    <row r="71" spans="8:9" ht="14.25">
      <c r="H71" s="130" t="s">
        <v>79</v>
      </c>
      <c r="I71" s="127" t="s">
        <v>83</v>
      </c>
    </row>
    <row r="72" spans="8:9" ht="14.25">
      <c r="H72" s="130" t="s">
        <v>58</v>
      </c>
      <c r="I72" s="127" t="s">
        <v>84</v>
      </c>
    </row>
    <row r="73" spans="8:9" ht="14.25">
      <c r="H73" s="130" t="s">
        <v>59</v>
      </c>
      <c r="I73" s="127" t="s">
        <v>86</v>
      </c>
    </row>
    <row r="74" spans="8:9" ht="14.25">
      <c r="H74" s="130" t="s">
        <v>60</v>
      </c>
      <c r="I74" s="127" t="s">
        <v>88</v>
      </c>
    </row>
    <row r="75" spans="8:9" ht="14.25">
      <c r="H75" s="130" t="s">
        <v>61</v>
      </c>
      <c r="I75" s="127" t="s">
        <v>85</v>
      </c>
    </row>
    <row r="76" spans="8:9" ht="14.25">
      <c r="H76" s="130" t="s">
        <v>62</v>
      </c>
      <c r="I76" s="127" t="s">
        <v>91</v>
      </c>
    </row>
    <row r="77" spans="8:9" ht="14.25">
      <c r="H77" s="130" t="s">
        <v>63</v>
      </c>
      <c r="I77" s="127" t="s">
        <v>127</v>
      </c>
    </row>
    <row r="78" spans="8:9" ht="14.25">
      <c r="H78" s="130" t="s">
        <v>64</v>
      </c>
      <c r="I78" s="127" t="s">
        <v>131</v>
      </c>
    </row>
    <row r="79" spans="8:9" ht="14.25">
      <c r="H79" s="130" t="s">
        <v>65</v>
      </c>
      <c r="I79" s="127" t="s">
        <v>132</v>
      </c>
    </row>
    <row r="80" spans="8:9" ht="14.25">
      <c r="H80" s="130" t="s">
        <v>66</v>
      </c>
      <c r="I80" s="127" t="s">
        <v>135</v>
      </c>
    </row>
    <row r="81" spans="8:9" ht="14.25">
      <c r="H81" s="130" t="s">
        <v>67</v>
      </c>
      <c r="I81" s="127" t="s">
        <v>136</v>
      </c>
    </row>
    <row r="82" spans="8:9" ht="14.25">
      <c r="H82" s="130" t="s">
        <v>68</v>
      </c>
      <c r="I82" s="7" t="s">
        <v>146</v>
      </c>
    </row>
    <row r="83" spans="8:9" ht="14.25">
      <c r="H83" s="127" t="s">
        <v>69</v>
      </c>
      <c r="I83" s="130" t="s">
        <v>65</v>
      </c>
    </row>
    <row r="84" spans="8:9" ht="14.25">
      <c r="H84" s="127" t="s">
        <v>70</v>
      </c>
      <c r="I84" s="127" t="s">
        <v>115</v>
      </c>
    </row>
    <row r="85" spans="8:9" ht="14.25">
      <c r="H85" s="127" t="s">
        <v>80</v>
      </c>
      <c r="I85" s="127" t="s">
        <v>116</v>
      </c>
    </row>
    <row r="86" spans="8:9" ht="14.25">
      <c r="H86" s="127" t="s">
        <v>71</v>
      </c>
      <c r="I86" s="8" t="s">
        <v>149</v>
      </c>
    </row>
    <row r="87" spans="8:9" ht="14.25">
      <c r="H87" s="127" t="s">
        <v>73</v>
      </c>
      <c r="I87" s="7" t="s">
        <v>42</v>
      </c>
    </row>
    <row r="88" spans="8:9" ht="14.25">
      <c r="H88" s="127" t="s">
        <v>74</v>
      </c>
      <c r="I88" s="7" t="s">
        <v>164</v>
      </c>
    </row>
    <row r="89" spans="8:9" ht="14.25">
      <c r="H89" s="127" t="s">
        <v>75</v>
      </c>
      <c r="I89" s="7" t="s">
        <v>165</v>
      </c>
    </row>
    <row r="90" spans="8:9" ht="14.25">
      <c r="H90" s="127" t="s">
        <v>76</v>
      </c>
      <c r="I90" s="7" t="s">
        <v>166</v>
      </c>
    </row>
    <row r="91" spans="8:9" ht="14.25">
      <c r="H91" s="127" t="s">
        <v>81</v>
      </c>
      <c r="I91" s="7" t="s">
        <v>167</v>
      </c>
    </row>
    <row r="92" spans="8:9" ht="14.25">
      <c r="H92" s="127" t="s">
        <v>78</v>
      </c>
      <c r="I92" s="7" t="s">
        <v>168</v>
      </c>
    </row>
    <row r="93" spans="8:9" ht="14.25">
      <c r="H93" s="127" t="s">
        <v>77</v>
      </c>
      <c r="I93" s="7" t="s">
        <v>169</v>
      </c>
    </row>
    <row r="94" spans="8:9" ht="14.25">
      <c r="H94" s="127" t="s">
        <v>89</v>
      </c>
      <c r="I94" s="7" t="s">
        <v>173</v>
      </c>
    </row>
    <row r="95" spans="8:9" ht="14.25">
      <c r="H95" s="127" t="s">
        <v>82</v>
      </c>
    </row>
    <row r="96" spans="8:9" ht="14.25">
      <c r="H96" s="127" t="s">
        <v>83</v>
      </c>
    </row>
    <row r="97" spans="8:8" ht="14.25">
      <c r="H97" s="127" t="s">
        <v>84</v>
      </c>
    </row>
    <row r="98" spans="8:8" ht="14.25">
      <c r="H98" s="127" t="s">
        <v>85</v>
      </c>
    </row>
    <row r="99" spans="8:8" ht="14.25">
      <c r="H99" s="127" t="s">
        <v>86</v>
      </c>
    </row>
    <row r="100" spans="8:8" ht="14.25">
      <c r="H100" s="127" t="s">
        <v>87</v>
      </c>
    </row>
    <row r="101" spans="8:8" ht="14.25">
      <c r="H101" s="127" t="s">
        <v>88</v>
      </c>
    </row>
    <row r="102" spans="8:8" ht="14.25">
      <c r="H102" s="127" t="s">
        <v>91</v>
      </c>
    </row>
    <row r="103" spans="8:8" ht="14.25">
      <c r="H103" s="127" t="s">
        <v>112</v>
      </c>
    </row>
    <row r="104" spans="8:8" ht="14.25">
      <c r="H104" s="127" t="s">
        <v>113</v>
      </c>
    </row>
    <row r="105" spans="8:8" ht="14.25">
      <c r="H105" s="127" t="s">
        <v>114</v>
      </c>
    </row>
    <row r="106" spans="8:8" ht="14.25">
      <c r="H106" s="127" t="s">
        <v>115</v>
      </c>
    </row>
    <row r="107" spans="8:8" ht="14.25">
      <c r="H107" s="127" t="s">
        <v>116</v>
      </c>
    </row>
    <row r="108" spans="8:8" ht="14.25">
      <c r="H108" s="127" t="s">
        <v>117</v>
      </c>
    </row>
    <row r="109" spans="8:8" ht="14.25">
      <c r="H109" s="127" t="s">
        <v>118</v>
      </c>
    </row>
    <row r="110" spans="8:8" ht="14.25">
      <c r="H110" s="127" t="s">
        <v>119</v>
      </c>
    </row>
    <row r="111" spans="8:8" ht="14.25">
      <c r="H111" s="127" t="s">
        <v>120</v>
      </c>
    </row>
    <row r="112" spans="8:8" ht="14.25">
      <c r="H112" s="127" t="s">
        <v>121</v>
      </c>
    </row>
    <row r="113" spans="8:9" ht="14.25">
      <c r="H113" s="127" t="s">
        <v>122</v>
      </c>
    </row>
    <row r="114" spans="8:9" ht="14.25">
      <c r="H114" s="127" t="s">
        <v>123</v>
      </c>
    </row>
    <row r="115" spans="8:9" ht="14.25">
      <c r="I115" s="127"/>
    </row>
    <row r="116" spans="8:9" ht="14.25">
      <c r="I116" s="127"/>
    </row>
    <row r="117" spans="8:9" ht="14.25">
      <c r="I117" s="127"/>
    </row>
    <row r="118" spans="8:9" ht="14.25">
      <c r="I118" s="127"/>
    </row>
    <row r="119" spans="8:9" ht="14.25">
      <c r="I119" s="127"/>
    </row>
    <row r="120" spans="8:9" ht="14.25">
      <c r="H120" s="12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18</v>
      </c>
      <c r="Q144" s="10" t="str">
        <f>Q1</f>
        <v>（金）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6/21（月）上菅田15：15</v>
      </c>
      <c r="M147" s="208"/>
      <c r="N147" s="209"/>
      <c r="O147" s="210" t="str">
        <f>L4</f>
        <v>防災訓練週間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6/19（土）自宅9：20</v>
      </c>
      <c r="M148" s="189"/>
      <c r="N148" s="190"/>
      <c r="O148" s="191" t="str">
        <f>L5</f>
        <v>防災訓練週間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6/21（月）上菅田15：15</v>
      </c>
      <c r="M149" s="189"/>
      <c r="N149" s="190"/>
      <c r="O149" s="191" t="str">
        <f t="shared" ref="O149:O162" si="3">L6</f>
        <v>防災訓練週間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奥田　尚希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6/19（土）自宅10：00</v>
      </c>
      <c r="M150" s="189"/>
      <c r="N150" s="190"/>
      <c r="O150" s="191" t="str">
        <f t="shared" si="3"/>
        <v>防災訓練週間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宇野　創也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6/22（火）藤の木中15：15</v>
      </c>
      <c r="M151" s="189"/>
      <c r="N151" s="190"/>
      <c r="O151" s="191" t="str">
        <f t="shared" si="3"/>
        <v>防災訓練週間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宗像　翔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6/23（水）下永谷14：30</v>
      </c>
      <c r="M152" s="189"/>
      <c r="N152" s="190"/>
      <c r="O152" s="191" t="str">
        <f t="shared" si="3"/>
        <v>防災訓練週間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佐々木　葉琉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6/25（金）ひの14：10</v>
      </c>
      <c r="M153" s="189"/>
      <c r="N153" s="190"/>
      <c r="O153" s="191" t="str">
        <f t="shared" si="3"/>
        <v>防災訓練週間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岡本　遼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6/19（土）自宅　　　：</v>
      </c>
      <c r="M154" s="189"/>
      <c r="N154" s="190"/>
      <c r="O154" s="191" t="str">
        <f t="shared" si="3"/>
        <v>防災訓練週間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伊澤　昴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6/19（土）母送り9：00</v>
      </c>
      <c r="M155" s="189"/>
      <c r="N155" s="190"/>
      <c r="O155" s="191" t="str">
        <f t="shared" si="3"/>
        <v>防災訓練週間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齋藤　爽祐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6/19（土）自宅9：45</v>
      </c>
      <c r="M156" s="189"/>
      <c r="N156" s="190"/>
      <c r="O156" s="191" t="str">
        <f t="shared" si="3"/>
        <v>防災訓練週間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安藤　圭人</v>
      </c>
      <c r="C157" s="13" t="str">
        <f>C14</f>
        <v>送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6/23（水）大岡　　　：</v>
      </c>
      <c r="M157" s="189"/>
      <c r="N157" s="190"/>
      <c r="O157" s="191" t="str">
        <f>L14</f>
        <v>防災訓練週間</v>
      </c>
      <c r="P157" s="192"/>
      <c r="Q157" s="60" t="str">
        <f t="shared" si="2"/>
        <v>徒歩迎え</v>
      </c>
    </row>
    <row r="158" spans="1:17" ht="35.1" customHeight="1">
      <c r="A158" s="17">
        <v>12</v>
      </c>
      <c r="B158" s="12" t="str">
        <f t="shared" si="0"/>
        <v>深井　美羽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6/21（月）別所14：25</v>
      </c>
      <c r="M158" s="189"/>
      <c r="N158" s="190"/>
      <c r="O158" s="191" t="str">
        <f t="shared" si="3"/>
        <v>防災訓練週間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河田　凱利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6/21（月）別所14：25</v>
      </c>
      <c r="M159" s="189"/>
      <c r="N159" s="190"/>
      <c r="O159" s="191" t="str">
        <f t="shared" si="3"/>
        <v>防災訓練週間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向　輝汰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6/22（火）永田14：40</v>
      </c>
      <c r="M160" s="189"/>
      <c r="N160" s="190"/>
      <c r="O160" s="191" t="str">
        <f t="shared" si="3"/>
        <v>防災訓練週間</v>
      </c>
      <c r="P160" s="192"/>
      <c r="Q160" s="60">
        <f t="shared" si="2"/>
        <v>0</v>
      </c>
    </row>
    <row r="161" spans="1:55" ht="35.1" customHeight="1">
      <c r="A161" s="11">
        <v>15</v>
      </c>
      <c r="B161" s="12" t="str">
        <f t="shared" si="0"/>
        <v>越智　翔真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飯田</v>
      </c>
      <c r="I164" s="17" t="str">
        <f t="shared" si="4"/>
        <v>米持</v>
      </c>
      <c r="J164" s="17" t="str">
        <f t="shared" si="4"/>
        <v>加藤れ</v>
      </c>
      <c r="K164" s="17" t="str">
        <f t="shared" si="4"/>
        <v>山中</v>
      </c>
      <c r="L164" s="17" t="str">
        <f t="shared" si="4"/>
        <v>渡辺ひ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13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14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29"/>
      <c r="AT172" s="129"/>
      <c r="AU172" s="129"/>
      <c r="AV172" s="12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18</v>
      </c>
      <c r="BA172" s="57" t="str">
        <f>Q1</f>
        <v>（金）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奥田　尚希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宇野　創也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宗像　翔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佐々木　葉琉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岡本　遼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伊澤　昴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齋藤　爽祐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安藤　圭人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深井　美羽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河田　凱利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向　輝汰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越智　翔真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29"/>
      <c r="AM206" s="129"/>
      <c r="AN206" s="129"/>
      <c r="AO206" s="129"/>
      <c r="AP206" s="129"/>
      <c r="AQ206" s="129"/>
      <c r="AR206" s="129"/>
      <c r="AS206" s="129"/>
      <c r="AT206" s="129"/>
      <c r="AU206" s="129"/>
      <c r="AV206" s="129"/>
      <c r="AW206" s="129"/>
      <c r="AX206" s="129"/>
      <c r="AY206" s="129"/>
      <c r="AZ206" s="129"/>
      <c r="BA206" s="129"/>
      <c r="BB206" s="129"/>
      <c r="BC206" s="129"/>
    </row>
    <row r="207" spans="38:55" ht="23.25" customHeight="1">
      <c r="AL207" s="129"/>
      <c r="AM207" s="129"/>
      <c r="AN207" s="129"/>
      <c r="AO207" s="129"/>
      <c r="AP207" s="129"/>
      <c r="AQ207" s="129"/>
      <c r="AR207" s="129"/>
      <c r="AS207" s="129"/>
      <c r="AT207" s="129"/>
      <c r="AU207" s="129"/>
      <c r="AV207" s="129"/>
      <c r="AW207" s="129"/>
      <c r="AX207" s="129"/>
      <c r="AY207" s="129"/>
      <c r="AZ207" s="129"/>
      <c r="BA207" s="129"/>
      <c r="BB207" s="129"/>
      <c r="BC207" s="129"/>
    </row>
    <row r="208" spans="38:55" ht="23.25" customHeight="1">
      <c r="AL208" s="129"/>
      <c r="AM208" s="129"/>
      <c r="AN208" s="129"/>
      <c r="AO208" s="129"/>
      <c r="AP208" s="129"/>
      <c r="AQ208" s="129"/>
      <c r="AR208" s="129"/>
      <c r="AS208" s="129"/>
      <c r="AT208" s="129"/>
      <c r="AU208" s="129"/>
      <c r="AV208" s="129"/>
      <c r="AW208" s="129"/>
      <c r="AX208" s="129"/>
      <c r="AY208" s="129"/>
      <c r="AZ208" s="129"/>
      <c r="BA208" s="129"/>
      <c r="BB208" s="129"/>
      <c r="BC208" s="129"/>
    </row>
    <row r="209" spans="38:55" ht="23.25" customHeight="1">
      <c r="AL209" s="129"/>
      <c r="AM209" s="129"/>
      <c r="AN209" s="129"/>
      <c r="AO209" s="129"/>
      <c r="AP209" s="129"/>
      <c r="AQ209" s="129"/>
      <c r="AR209" s="129"/>
      <c r="AS209" s="129"/>
      <c r="AT209" s="129"/>
      <c r="AU209" s="129"/>
      <c r="AV209" s="129"/>
      <c r="AW209" s="129"/>
      <c r="AX209" s="129"/>
      <c r="AY209" s="129"/>
      <c r="AZ209" s="129"/>
      <c r="BA209" s="129"/>
      <c r="BB209" s="129"/>
      <c r="BC209" s="12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3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3:O23"/>
    <mergeCell ref="P23:Q23"/>
    <mergeCell ref="R24:S24"/>
    <mergeCell ref="A25:B25"/>
    <mergeCell ref="C25:D25"/>
    <mergeCell ref="S25:T25"/>
    <mergeCell ref="L20:O20"/>
    <mergeCell ref="P20:Q20"/>
    <mergeCell ref="L21:O21"/>
    <mergeCell ref="P21:Q21"/>
    <mergeCell ref="L22:O22"/>
    <mergeCell ref="P22:Q22"/>
    <mergeCell ref="L17:O17"/>
    <mergeCell ref="P17:Q17"/>
    <mergeCell ref="L18:O18"/>
    <mergeCell ref="P18:Q18"/>
    <mergeCell ref="L19:O19"/>
    <mergeCell ref="P19:Q19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5:P25 H28:P28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P12" sqref="P12:Q12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394</v>
      </c>
      <c r="Q1" s="10" t="s">
        <v>234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42</v>
      </c>
      <c r="C4" s="13" t="s">
        <v>160</v>
      </c>
      <c r="D4" s="18">
        <v>0.3888888888888889</v>
      </c>
      <c r="E4" s="14">
        <v>0.43055555555555558</v>
      </c>
      <c r="F4" s="16" t="s">
        <v>12</v>
      </c>
      <c r="G4" s="16" t="s">
        <v>145</v>
      </c>
      <c r="H4" s="15">
        <v>0.65972222222222221</v>
      </c>
      <c r="I4" s="15">
        <v>0.66666666666666663</v>
      </c>
      <c r="J4" s="16" t="s">
        <v>171</v>
      </c>
      <c r="K4" s="16" t="s">
        <v>29</v>
      </c>
      <c r="L4" s="227" t="s">
        <v>342</v>
      </c>
      <c r="M4" s="227"/>
      <c r="N4" s="227"/>
      <c r="O4" s="227"/>
      <c r="P4" s="228"/>
      <c r="Q4" s="229"/>
      <c r="S4" s="135" t="s">
        <v>395</v>
      </c>
      <c r="T4" s="131"/>
      <c r="U4" s="218"/>
      <c r="V4" s="218"/>
      <c r="W4" s="133" t="s">
        <v>11</v>
      </c>
      <c r="X4" s="133" t="s">
        <v>11</v>
      </c>
    </row>
    <row r="5" spans="1:25" ht="30.95" customHeight="1">
      <c r="A5" s="17">
        <v>2</v>
      </c>
      <c r="B5" s="12" t="s">
        <v>52</v>
      </c>
      <c r="C5" s="13" t="s">
        <v>160</v>
      </c>
      <c r="D5" s="18">
        <v>0.40277777777777773</v>
      </c>
      <c r="E5" s="14">
        <v>0.44097222222222227</v>
      </c>
      <c r="F5" s="16" t="s">
        <v>130</v>
      </c>
      <c r="G5" s="16" t="s">
        <v>15</v>
      </c>
      <c r="H5" s="15">
        <v>0.66319444444444442</v>
      </c>
      <c r="I5" s="15">
        <v>0.6875</v>
      </c>
      <c r="J5" s="16" t="s">
        <v>141</v>
      </c>
      <c r="K5" s="16" t="s">
        <v>144</v>
      </c>
      <c r="L5" s="227" t="s">
        <v>342</v>
      </c>
      <c r="M5" s="227"/>
      <c r="N5" s="227"/>
      <c r="O5" s="227"/>
      <c r="P5" s="225"/>
      <c r="Q5" s="226"/>
      <c r="S5" s="135" t="s">
        <v>396</v>
      </c>
      <c r="T5" s="131"/>
      <c r="U5" s="218"/>
      <c r="V5" s="218"/>
      <c r="W5" s="133" t="s">
        <v>12</v>
      </c>
      <c r="X5" s="7" t="s">
        <v>90</v>
      </c>
    </row>
    <row r="6" spans="1:25" ht="30.95" customHeight="1">
      <c r="A6" s="11">
        <v>3</v>
      </c>
      <c r="B6" s="12" t="s">
        <v>57</v>
      </c>
      <c r="C6" s="13" t="s">
        <v>160</v>
      </c>
      <c r="D6" s="18">
        <v>0.40972222222222227</v>
      </c>
      <c r="E6" s="14">
        <v>0.46180555555555558</v>
      </c>
      <c r="F6" s="16" t="s">
        <v>144</v>
      </c>
      <c r="G6" s="16" t="s">
        <v>231</v>
      </c>
      <c r="H6" s="15">
        <v>0.66666666666666663</v>
      </c>
      <c r="I6" s="15">
        <v>0.70138888888888884</v>
      </c>
      <c r="J6" s="16" t="s">
        <v>130</v>
      </c>
      <c r="K6" s="16" t="s">
        <v>15</v>
      </c>
      <c r="L6" s="227" t="s">
        <v>342</v>
      </c>
      <c r="M6" s="227"/>
      <c r="N6" s="227"/>
      <c r="O6" s="227"/>
      <c r="P6" s="225"/>
      <c r="Q6" s="226"/>
      <c r="S6" s="135" t="s">
        <v>397</v>
      </c>
      <c r="T6" s="131"/>
      <c r="U6" s="218"/>
      <c r="V6" s="218"/>
      <c r="W6" s="133" t="s">
        <v>90</v>
      </c>
      <c r="X6" s="133" t="s">
        <v>15</v>
      </c>
    </row>
    <row r="7" spans="1:25" ht="30.95" customHeight="1">
      <c r="A7" s="17">
        <v>4</v>
      </c>
      <c r="B7" s="12" t="s">
        <v>62</v>
      </c>
      <c r="C7" s="13" t="s">
        <v>160</v>
      </c>
      <c r="D7" s="18">
        <v>0.4201388888888889</v>
      </c>
      <c r="E7" s="14">
        <v>0.44097222222222227</v>
      </c>
      <c r="F7" s="16" t="s">
        <v>130</v>
      </c>
      <c r="G7" s="16" t="s">
        <v>15</v>
      </c>
      <c r="H7" s="15">
        <v>0.67013888888888884</v>
      </c>
      <c r="I7" s="15">
        <v>0.67361111111111116</v>
      </c>
      <c r="J7" s="16" t="s">
        <v>90</v>
      </c>
      <c r="K7" s="16" t="s">
        <v>139</v>
      </c>
      <c r="L7" s="227" t="s">
        <v>342</v>
      </c>
      <c r="M7" s="227"/>
      <c r="N7" s="227"/>
      <c r="O7" s="227"/>
      <c r="P7" s="225"/>
      <c r="Q7" s="226"/>
      <c r="S7" s="135" t="s">
        <v>398</v>
      </c>
      <c r="T7" s="131"/>
      <c r="U7" s="218"/>
      <c r="V7" s="218"/>
      <c r="W7" s="133" t="s">
        <v>15</v>
      </c>
      <c r="X7" s="133" t="s">
        <v>130</v>
      </c>
    </row>
    <row r="8" spans="1:25" ht="30.95" customHeight="1">
      <c r="A8" s="11">
        <v>5</v>
      </c>
      <c r="B8" s="12" t="s">
        <v>68</v>
      </c>
      <c r="C8" s="13" t="s">
        <v>160</v>
      </c>
      <c r="D8" s="18">
        <v>0.39930555555555558</v>
      </c>
      <c r="E8" s="14">
        <v>0.46180555555555558</v>
      </c>
      <c r="F8" s="16" t="s">
        <v>144</v>
      </c>
      <c r="G8" s="16" t="s">
        <v>231</v>
      </c>
      <c r="H8" s="15">
        <v>0.66666666666666663</v>
      </c>
      <c r="I8" s="15">
        <v>0.67708333333333337</v>
      </c>
      <c r="J8" s="16" t="s">
        <v>130</v>
      </c>
      <c r="K8" s="16" t="s">
        <v>15</v>
      </c>
      <c r="L8" s="227" t="s">
        <v>342</v>
      </c>
      <c r="M8" s="227"/>
      <c r="N8" s="227"/>
      <c r="O8" s="227"/>
      <c r="P8" s="225"/>
      <c r="Q8" s="226"/>
      <c r="S8" s="135" t="s">
        <v>399</v>
      </c>
      <c r="T8" s="131"/>
      <c r="U8" s="218"/>
      <c r="V8" s="218"/>
      <c r="W8" s="133" t="s">
        <v>29</v>
      </c>
      <c r="X8" s="7" t="s">
        <v>144</v>
      </c>
    </row>
    <row r="9" spans="1:25" ht="30.95" customHeight="1">
      <c r="A9" s="17">
        <v>6</v>
      </c>
      <c r="B9" s="12" t="s">
        <v>89</v>
      </c>
      <c r="C9" s="13"/>
      <c r="D9" s="14" t="s">
        <v>444</v>
      </c>
      <c r="E9" s="14"/>
      <c r="F9" s="16"/>
      <c r="G9" s="16"/>
      <c r="H9" s="15"/>
      <c r="I9" s="15"/>
      <c r="J9" s="16"/>
      <c r="K9" s="16"/>
      <c r="L9" s="227"/>
      <c r="M9" s="227"/>
      <c r="N9" s="227"/>
      <c r="O9" s="227"/>
      <c r="P9" s="225"/>
      <c r="Q9" s="226"/>
      <c r="S9" s="135" t="s">
        <v>400</v>
      </c>
      <c r="T9" s="131"/>
      <c r="U9" s="219"/>
      <c r="V9" s="219"/>
      <c r="W9" s="25" t="s">
        <v>94</v>
      </c>
      <c r="X9" s="133" t="s">
        <v>13</v>
      </c>
    </row>
    <row r="10" spans="1:25" ht="30.95" customHeight="1">
      <c r="A10" s="11">
        <v>7</v>
      </c>
      <c r="B10" s="12" t="s">
        <v>82</v>
      </c>
      <c r="C10" s="13" t="s">
        <v>160</v>
      </c>
      <c r="D10" s="14">
        <v>0.41319444444444442</v>
      </c>
      <c r="E10" s="14">
        <v>0.44791666666666669</v>
      </c>
      <c r="F10" s="16" t="s">
        <v>171</v>
      </c>
      <c r="G10" s="16" t="s">
        <v>29</v>
      </c>
      <c r="H10" s="15">
        <v>0.67361111111111116</v>
      </c>
      <c r="I10" s="15">
        <v>0.68402777777777779</v>
      </c>
      <c r="J10" s="16" t="s">
        <v>12</v>
      </c>
      <c r="K10" s="16" t="s">
        <v>142</v>
      </c>
      <c r="L10" s="227" t="s">
        <v>342</v>
      </c>
      <c r="M10" s="227"/>
      <c r="N10" s="227"/>
      <c r="O10" s="227"/>
      <c r="P10" s="225"/>
      <c r="Q10" s="226"/>
      <c r="S10" s="135" t="s">
        <v>401</v>
      </c>
      <c r="T10" s="131"/>
      <c r="U10" s="219"/>
      <c r="V10" s="219"/>
      <c r="W10" s="133" t="s">
        <v>130</v>
      </c>
      <c r="X10" s="133" t="s">
        <v>17</v>
      </c>
    </row>
    <row r="11" spans="1:25" ht="30.95" customHeight="1">
      <c r="A11" s="17">
        <v>8</v>
      </c>
      <c r="B11" s="12" t="s">
        <v>83</v>
      </c>
      <c r="C11" s="13" t="s">
        <v>199</v>
      </c>
      <c r="D11" s="14"/>
      <c r="E11" s="14">
        <v>0.375</v>
      </c>
      <c r="F11" s="16"/>
      <c r="G11" s="16"/>
      <c r="H11" s="15">
        <v>0.66319444444444442</v>
      </c>
      <c r="I11" s="15">
        <v>0.70486111111111116</v>
      </c>
      <c r="J11" s="16" t="s">
        <v>141</v>
      </c>
      <c r="K11" s="16" t="s">
        <v>144</v>
      </c>
      <c r="L11" s="227" t="s">
        <v>342</v>
      </c>
      <c r="M11" s="227"/>
      <c r="N11" s="227"/>
      <c r="O11" s="227"/>
      <c r="P11" s="225" t="s">
        <v>200</v>
      </c>
      <c r="Q11" s="226"/>
      <c r="S11" s="135" t="s">
        <v>374</v>
      </c>
      <c r="T11" s="131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84</v>
      </c>
      <c r="C12" s="13" t="s">
        <v>160</v>
      </c>
      <c r="D12" s="18">
        <v>0.40277777777777773</v>
      </c>
      <c r="E12" s="14">
        <v>0.44791666666666669</v>
      </c>
      <c r="F12" s="16" t="s">
        <v>171</v>
      </c>
      <c r="G12" s="16" t="s">
        <v>29</v>
      </c>
      <c r="H12" s="15">
        <v>0.67361111111111116</v>
      </c>
      <c r="I12" s="15">
        <v>0.69097222222222221</v>
      </c>
      <c r="J12" s="16" t="s">
        <v>12</v>
      </c>
      <c r="K12" s="16" t="s">
        <v>142</v>
      </c>
      <c r="L12" s="227" t="s">
        <v>342</v>
      </c>
      <c r="M12" s="227"/>
      <c r="N12" s="227"/>
      <c r="O12" s="227"/>
      <c r="P12" s="225"/>
      <c r="Q12" s="226"/>
      <c r="S12" s="135" t="s">
        <v>402</v>
      </c>
      <c r="T12" s="131"/>
      <c r="W12" s="7" t="s">
        <v>140</v>
      </c>
      <c r="X12" s="133" t="s">
        <v>134</v>
      </c>
      <c r="Y12" s="133"/>
    </row>
    <row r="13" spans="1:25" ht="30.75" customHeight="1">
      <c r="A13" s="17">
        <v>10</v>
      </c>
      <c r="B13" s="12" t="s">
        <v>149</v>
      </c>
      <c r="C13" s="13" t="s">
        <v>160</v>
      </c>
      <c r="D13" s="18">
        <v>0.4201388888888889</v>
      </c>
      <c r="E13" s="14">
        <v>0.43055555555555558</v>
      </c>
      <c r="F13" s="16" t="s">
        <v>12</v>
      </c>
      <c r="G13" s="16" t="s">
        <v>145</v>
      </c>
      <c r="H13" s="15">
        <v>0.67013888888888884</v>
      </c>
      <c r="I13" s="15">
        <v>0.6875</v>
      </c>
      <c r="J13" s="16" t="s">
        <v>90</v>
      </c>
      <c r="K13" s="16" t="s">
        <v>139</v>
      </c>
      <c r="L13" s="227" t="s">
        <v>342</v>
      </c>
      <c r="M13" s="227"/>
      <c r="N13" s="227"/>
      <c r="O13" s="227"/>
      <c r="P13" s="225"/>
      <c r="Q13" s="226"/>
      <c r="S13" s="135" t="s">
        <v>403</v>
      </c>
      <c r="T13" s="131"/>
      <c r="W13" s="7" t="s">
        <v>143</v>
      </c>
      <c r="X13" s="133" t="s">
        <v>137</v>
      </c>
      <c r="Y13" s="133"/>
    </row>
    <row r="14" spans="1:25" ht="30.95" customHeight="1">
      <c r="A14" s="11">
        <v>11</v>
      </c>
      <c r="B14" s="12"/>
      <c r="C14" s="13"/>
      <c r="D14" s="18"/>
      <c r="E14" s="14"/>
      <c r="F14" s="16"/>
      <c r="G14" s="16"/>
      <c r="H14" s="15"/>
      <c r="I14" s="15"/>
      <c r="J14" s="16"/>
      <c r="K14" s="16"/>
      <c r="L14" s="227"/>
      <c r="M14" s="227"/>
      <c r="N14" s="227"/>
      <c r="O14" s="227"/>
      <c r="P14" s="225"/>
      <c r="Q14" s="226"/>
      <c r="R14" s="26"/>
      <c r="S14" s="135"/>
      <c r="T14" s="131"/>
      <c r="W14" s="7" t="s">
        <v>144</v>
      </c>
      <c r="X14" s="74" t="s">
        <v>138</v>
      </c>
      <c r="Y14" s="133"/>
    </row>
    <row r="15" spans="1:25" ht="30.95" customHeight="1">
      <c r="A15" s="17">
        <v>12</v>
      </c>
      <c r="B15" s="12"/>
      <c r="C15" s="13"/>
      <c r="D15" s="18"/>
      <c r="E15" s="14"/>
      <c r="F15" s="16"/>
      <c r="G15" s="16"/>
      <c r="H15" s="15"/>
      <c r="I15" s="15"/>
      <c r="J15" s="16"/>
      <c r="K15" s="16"/>
      <c r="L15" s="227"/>
      <c r="M15" s="227"/>
      <c r="N15" s="227"/>
      <c r="O15" s="227"/>
      <c r="P15" s="225"/>
      <c r="Q15" s="226"/>
      <c r="S15" s="135"/>
      <c r="T15" s="131"/>
      <c r="W15" s="7" t="s">
        <v>145</v>
      </c>
      <c r="X15" s="74" t="s">
        <v>142</v>
      </c>
      <c r="Y15" s="133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230"/>
      <c r="T16" s="218"/>
      <c r="W16" s="133" t="s">
        <v>14</v>
      </c>
      <c r="X16" s="7" t="s">
        <v>161</v>
      </c>
      <c r="Y16" s="133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230"/>
      <c r="T17" s="218"/>
      <c r="W17" s="133" t="s">
        <v>13</v>
      </c>
      <c r="X17" s="133" t="s">
        <v>12</v>
      </c>
      <c r="Y17" s="133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133" t="s">
        <v>16</v>
      </c>
      <c r="X18" s="7" t="s">
        <v>163</v>
      </c>
      <c r="Y18" s="13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35"/>
      <c r="T19" s="131"/>
      <c r="W19" s="133" t="s">
        <v>17</v>
      </c>
      <c r="X19" s="7" t="s">
        <v>171</v>
      </c>
      <c r="Y19" s="13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35"/>
      <c r="T20" s="131"/>
      <c r="W20" s="133" t="s">
        <v>18</v>
      </c>
      <c r="X20" s="7" t="s">
        <v>172</v>
      </c>
      <c r="Y20" s="13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31"/>
      <c r="T21" s="131"/>
      <c r="W21" s="133" t="s">
        <v>27</v>
      </c>
      <c r="Y21" s="13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31"/>
      <c r="T22" s="131"/>
      <c r="W22" s="133" t="s">
        <v>28</v>
      </c>
      <c r="Y22" s="13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31"/>
      <c r="T23" s="131"/>
      <c r="W23" s="25" t="s">
        <v>92</v>
      </c>
      <c r="Y23" s="133"/>
    </row>
    <row r="24" spans="1:25" ht="14.25">
      <c r="R24" s="218"/>
      <c r="S24" s="218"/>
      <c r="W24" s="25" t="s">
        <v>93</v>
      </c>
      <c r="Y24" s="133"/>
    </row>
    <row r="25" spans="1:25" ht="17.25">
      <c r="A25" s="203" t="s">
        <v>19</v>
      </c>
      <c r="B25" s="203"/>
      <c r="C25" s="204">
        <f>COUNTA(B4:B23)</f>
        <v>10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171</v>
      </c>
      <c r="K25" s="16" t="s">
        <v>142</v>
      </c>
      <c r="L25" s="16"/>
      <c r="M25" s="16"/>
      <c r="N25" s="16"/>
      <c r="O25" s="16"/>
      <c r="P25" s="16"/>
      <c r="Q25" s="16"/>
      <c r="S25" s="218"/>
      <c r="T25" s="218"/>
      <c r="W25" s="133" t="s">
        <v>133</v>
      </c>
      <c r="Y25" s="133"/>
    </row>
    <row r="26" spans="1:25" ht="17.25">
      <c r="A26" s="203" t="s">
        <v>21</v>
      </c>
      <c r="B26" s="203"/>
      <c r="C26" s="204">
        <f>COUNTIF(C5:C23,"迎")+COUNTIF(C5:C20,"送迎")</f>
        <v>7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33" t="s">
        <v>124</v>
      </c>
      <c r="X26" s="133"/>
      <c r="Y26" s="133"/>
    </row>
    <row r="27" spans="1:25" ht="17.25">
      <c r="A27" s="203" t="s">
        <v>23</v>
      </c>
      <c r="B27" s="203"/>
      <c r="C27" s="204">
        <f>COUNTIF(C5:C23,"送")+COUNTIF(C5:C20,"送迎")</f>
        <v>8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33"/>
      <c r="Y27" s="133"/>
    </row>
    <row r="28" spans="1:25" ht="17.25">
      <c r="A28" s="203" t="s">
        <v>25</v>
      </c>
      <c r="B28" s="203"/>
      <c r="C28" s="204">
        <f>COUNTA(G25:Q25)</f>
        <v>5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171</v>
      </c>
      <c r="K28" s="16" t="s">
        <v>142</v>
      </c>
      <c r="L28" s="16"/>
      <c r="M28" s="16"/>
      <c r="N28" s="16"/>
      <c r="O28" s="16"/>
      <c r="P28" s="16"/>
      <c r="Q28" s="16"/>
      <c r="S28" s="218"/>
      <c r="T28" s="218"/>
      <c r="W28" s="25" t="s">
        <v>139</v>
      </c>
      <c r="X28" s="133"/>
      <c r="Y28" s="13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33"/>
      <c r="Y29" s="133"/>
    </row>
    <row r="30" spans="1:25" ht="21">
      <c r="F30" s="23"/>
      <c r="G30" s="23"/>
      <c r="R30" s="219"/>
      <c r="S30" s="219"/>
      <c r="W30" s="7" t="s">
        <v>142</v>
      </c>
      <c r="X30" s="133"/>
      <c r="Y30" s="133"/>
    </row>
    <row r="31" spans="1:25" ht="14.25">
      <c r="R31" s="220"/>
      <c r="S31" s="221"/>
      <c r="W31" s="7" t="s">
        <v>161</v>
      </c>
      <c r="X31" s="133"/>
      <c r="Y31" s="133"/>
    </row>
    <row r="32" spans="1:25" ht="14.25">
      <c r="R32" s="220"/>
      <c r="S32" s="221"/>
      <c r="W32" s="7" t="s">
        <v>162</v>
      </c>
      <c r="X32" s="133"/>
      <c r="Y32" s="133"/>
    </row>
    <row r="33" spans="8:25" ht="14.25">
      <c r="R33" s="220"/>
      <c r="S33" s="221"/>
      <c r="W33" s="7" t="s">
        <v>163</v>
      </c>
      <c r="X33" s="133"/>
      <c r="Y33" s="133"/>
    </row>
    <row r="34" spans="8:25" ht="14.25">
      <c r="R34" s="220"/>
      <c r="S34" s="221"/>
      <c r="W34" s="7" t="s">
        <v>171</v>
      </c>
      <c r="X34" s="133"/>
      <c r="Y34" s="133"/>
    </row>
    <row r="35" spans="8:25" ht="14.25">
      <c r="R35" s="220"/>
      <c r="S35" s="221"/>
      <c r="W35" s="7" t="s">
        <v>172</v>
      </c>
      <c r="X35" s="133"/>
      <c r="Y35" s="133"/>
    </row>
    <row r="36" spans="8:25" ht="14.25">
      <c r="R36" s="220"/>
      <c r="S36" s="221"/>
      <c r="X36" s="133"/>
      <c r="Y36" s="133"/>
    </row>
    <row r="37" spans="8:25" ht="14.25">
      <c r="R37" s="220"/>
      <c r="S37" s="221"/>
      <c r="X37" s="133"/>
      <c r="Y37" s="133"/>
    </row>
    <row r="38" spans="8:25" ht="14.25">
      <c r="R38" s="220"/>
      <c r="S38" s="221"/>
      <c r="X38" s="133"/>
    </row>
    <row r="39" spans="8:25" ht="14.25">
      <c r="R39" s="220"/>
      <c r="S39" s="221"/>
      <c r="X39" s="133"/>
    </row>
    <row r="40" spans="8:25" ht="14.25">
      <c r="R40" s="220"/>
      <c r="S40" s="221"/>
      <c r="X40" s="133"/>
    </row>
    <row r="42" spans="8:25" ht="14.25">
      <c r="H42" s="131" t="s">
        <v>30</v>
      </c>
      <c r="I42" s="131" t="s">
        <v>33</v>
      </c>
    </row>
    <row r="43" spans="8:25" ht="14.25">
      <c r="H43" s="131" t="s">
        <v>31</v>
      </c>
      <c r="I43" s="132" t="s">
        <v>37</v>
      </c>
    </row>
    <row r="44" spans="8:25" ht="14.25">
      <c r="H44" s="131" t="s">
        <v>32</v>
      </c>
      <c r="I44" s="132" t="s">
        <v>44</v>
      </c>
    </row>
    <row r="45" spans="8:25" ht="14.25">
      <c r="H45" s="131" t="s">
        <v>33</v>
      </c>
      <c r="I45" s="132" t="s">
        <v>45</v>
      </c>
    </row>
    <row r="46" spans="8:25" ht="14.25">
      <c r="H46" s="131" t="s">
        <v>34</v>
      </c>
      <c r="I46" s="132" t="s">
        <v>47</v>
      </c>
    </row>
    <row r="47" spans="8:25" ht="14.25">
      <c r="H47" s="131" t="s">
        <v>35</v>
      </c>
      <c r="I47" s="132" t="s">
        <v>48</v>
      </c>
    </row>
    <row r="48" spans="8:25" ht="14.25">
      <c r="H48" s="131" t="s">
        <v>36</v>
      </c>
      <c r="I48" s="24" t="s">
        <v>50</v>
      </c>
    </row>
    <row r="49" spans="8:9" ht="14.25">
      <c r="H49" s="132" t="s">
        <v>37</v>
      </c>
      <c r="I49" s="132" t="s">
        <v>51</v>
      </c>
    </row>
    <row r="50" spans="8:9" ht="14.25">
      <c r="H50" s="132" t="s">
        <v>38</v>
      </c>
      <c r="I50" s="132" t="s">
        <v>52</v>
      </c>
    </row>
    <row r="51" spans="8:9" ht="14.25">
      <c r="H51" s="132" t="s">
        <v>39</v>
      </c>
      <c r="I51" s="132" t="s">
        <v>111</v>
      </c>
    </row>
    <row r="52" spans="8:9" ht="14.25">
      <c r="H52" s="132" t="s">
        <v>40</v>
      </c>
      <c r="I52" s="132" t="s">
        <v>53</v>
      </c>
    </row>
    <row r="53" spans="8:9" ht="14.25">
      <c r="H53" s="132" t="s">
        <v>41</v>
      </c>
      <c r="I53" s="132" t="s">
        <v>55</v>
      </c>
    </row>
    <row r="54" spans="8:9" ht="14.25">
      <c r="H54" s="132" t="s">
        <v>42</v>
      </c>
      <c r="I54" s="132" t="s">
        <v>57</v>
      </c>
    </row>
    <row r="55" spans="8:9" ht="14.25">
      <c r="H55" s="132" t="s">
        <v>43</v>
      </c>
      <c r="I55" s="132" t="s">
        <v>79</v>
      </c>
    </row>
    <row r="56" spans="8:9" ht="14.25">
      <c r="H56" s="132" t="s">
        <v>44</v>
      </c>
      <c r="I56" s="132" t="s">
        <v>58</v>
      </c>
    </row>
    <row r="57" spans="8:9" ht="14.25">
      <c r="H57" s="132" t="s">
        <v>45</v>
      </c>
      <c r="I57" s="132" t="s">
        <v>59</v>
      </c>
    </row>
    <row r="58" spans="8:9" ht="14.25">
      <c r="H58" s="132" t="s">
        <v>46</v>
      </c>
      <c r="I58" s="132" t="s">
        <v>60</v>
      </c>
    </row>
    <row r="59" spans="8:9" ht="14.25">
      <c r="H59" s="132" t="s">
        <v>47</v>
      </c>
      <c r="I59" s="132" t="s">
        <v>61</v>
      </c>
    </row>
    <row r="60" spans="8:9" ht="14.25">
      <c r="H60" s="132" t="s">
        <v>48</v>
      </c>
      <c r="I60" s="132" t="s">
        <v>62</v>
      </c>
    </row>
    <row r="61" spans="8:9" ht="14.25">
      <c r="H61" s="132" t="s">
        <v>49</v>
      </c>
      <c r="I61" s="132" t="s">
        <v>67</v>
      </c>
    </row>
    <row r="62" spans="8:9" ht="14.25">
      <c r="H62" s="24" t="s">
        <v>50</v>
      </c>
      <c r="I62" s="132" t="s">
        <v>68</v>
      </c>
    </row>
    <row r="63" spans="8:9" ht="14.25">
      <c r="H63" s="132" t="s">
        <v>51</v>
      </c>
      <c r="I63" s="131" t="s">
        <v>70</v>
      </c>
    </row>
    <row r="64" spans="8:9" ht="14.25">
      <c r="H64" s="132" t="s">
        <v>52</v>
      </c>
      <c r="I64" s="131" t="s">
        <v>80</v>
      </c>
    </row>
    <row r="65" spans="8:9" ht="14.25">
      <c r="H65" s="132" t="s">
        <v>111</v>
      </c>
      <c r="I65" s="131" t="s">
        <v>74</v>
      </c>
    </row>
    <row r="66" spans="8:9" ht="14.25">
      <c r="H66" s="132" t="s">
        <v>53</v>
      </c>
      <c r="I66" s="131" t="s">
        <v>75</v>
      </c>
    </row>
    <row r="67" spans="8:9" ht="14.25">
      <c r="H67" s="132" t="s">
        <v>54</v>
      </c>
      <c r="I67" s="131" t="s">
        <v>78</v>
      </c>
    </row>
    <row r="68" spans="8:9" ht="14.25">
      <c r="H68" s="132" t="s">
        <v>55</v>
      </c>
      <c r="I68" s="131" t="s">
        <v>77</v>
      </c>
    </row>
    <row r="69" spans="8:9" ht="14.25">
      <c r="H69" s="132" t="s">
        <v>56</v>
      </c>
      <c r="I69" s="131" t="s">
        <v>89</v>
      </c>
    </row>
    <row r="70" spans="8:9" ht="14.25">
      <c r="H70" s="132" t="s">
        <v>57</v>
      </c>
      <c r="I70" s="131" t="s">
        <v>82</v>
      </c>
    </row>
    <row r="71" spans="8:9" ht="14.25">
      <c r="H71" s="132" t="s">
        <v>79</v>
      </c>
      <c r="I71" s="131" t="s">
        <v>83</v>
      </c>
    </row>
    <row r="72" spans="8:9" ht="14.25">
      <c r="H72" s="132" t="s">
        <v>58</v>
      </c>
      <c r="I72" s="131" t="s">
        <v>84</v>
      </c>
    </row>
    <row r="73" spans="8:9" ht="14.25">
      <c r="H73" s="132" t="s">
        <v>59</v>
      </c>
      <c r="I73" s="131" t="s">
        <v>86</v>
      </c>
    </row>
    <row r="74" spans="8:9" ht="14.25">
      <c r="H74" s="132" t="s">
        <v>60</v>
      </c>
      <c r="I74" s="131" t="s">
        <v>88</v>
      </c>
    </row>
    <row r="75" spans="8:9" ht="14.25">
      <c r="H75" s="132" t="s">
        <v>61</v>
      </c>
      <c r="I75" s="131" t="s">
        <v>85</v>
      </c>
    </row>
    <row r="76" spans="8:9" ht="14.25">
      <c r="H76" s="132" t="s">
        <v>62</v>
      </c>
      <c r="I76" s="131" t="s">
        <v>91</v>
      </c>
    </row>
    <row r="77" spans="8:9" ht="14.25">
      <c r="H77" s="132" t="s">
        <v>63</v>
      </c>
      <c r="I77" s="131" t="s">
        <v>127</v>
      </c>
    </row>
    <row r="78" spans="8:9" ht="14.25">
      <c r="H78" s="132" t="s">
        <v>64</v>
      </c>
      <c r="I78" s="131" t="s">
        <v>131</v>
      </c>
    </row>
    <row r="79" spans="8:9" ht="14.25">
      <c r="H79" s="132" t="s">
        <v>65</v>
      </c>
      <c r="I79" s="131" t="s">
        <v>132</v>
      </c>
    </row>
    <row r="80" spans="8:9" ht="14.25">
      <c r="H80" s="132" t="s">
        <v>66</v>
      </c>
      <c r="I80" s="131" t="s">
        <v>135</v>
      </c>
    </row>
    <row r="81" spans="8:9" ht="14.25">
      <c r="H81" s="132" t="s">
        <v>67</v>
      </c>
      <c r="I81" s="131" t="s">
        <v>136</v>
      </c>
    </row>
    <row r="82" spans="8:9" ht="14.25">
      <c r="H82" s="132" t="s">
        <v>68</v>
      </c>
      <c r="I82" s="7" t="s">
        <v>146</v>
      </c>
    </row>
    <row r="83" spans="8:9" ht="14.25">
      <c r="H83" s="131" t="s">
        <v>69</v>
      </c>
      <c r="I83" s="132" t="s">
        <v>65</v>
      </c>
    </row>
    <row r="84" spans="8:9" ht="14.25">
      <c r="H84" s="131" t="s">
        <v>70</v>
      </c>
      <c r="I84" s="131" t="s">
        <v>115</v>
      </c>
    </row>
    <row r="85" spans="8:9" ht="14.25">
      <c r="H85" s="131" t="s">
        <v>80</v>
      </c>
      <c r="I85" s="131" t="s">
        <v>116</v>
      </c>
    </row>
    <row r="86" spans="8:9" ht="14.25">
      <c r="H86" s="131" t="s">
        <v>71</v>
      </c>
      <c r="I86" s="8" t="s">
        <v>149</v>
      </c>
    </row>
    <row r="87" spans="8:9" ht="14.25">
      <c r="H87" s="131" t="s">
        <v>73</v>
      </c>
      <c r="I87" s="7" t="s">
        <v>42</v>
      </c>
    </row>
    <row r="88" spans="8:9" ht="14.25">
      <c r="H88" s="131" t="s">
        <v>74</v>
      </c>
      <c r="I88" s="7" t="s">
        <v>164</v>
      </c>
    </row>
    <row r="89" spans="8:9" ht="14.25">
      <c r="H89" s="131" t="s">
        <v>75</v>
      </c>
      <c r="I89" s="7" t="s">
        <v>165</v>
      </c>
    </row>
    <row r="90" spans="8:9" ht="14.25">
      <c r="H90" s="131" t="s">
        <v>76</v>
      </c>
      <c r="I90" s="7" t="s">
        <v>166</v>
      </c>
    </row>
    <row r="91" spans="8:9" ht="14.25">
      <c r="H91" s="131" t="s">
        <v>81</v>
      </c>
      <c r="I91" s="7" t="s">
        <v>167</v>
      </c>
    </row>
    <row r="92" spans="8:9" ht="14.25">
      <c r="H92" s="131" t="s">
        <v>78</v>
      </c>
      <c r="I92" s="7" t="s">
        <v>168</v>
      </c>
    </row>
    <row r="93" spans="8:9" ht="14.25">
      <c r="H93" s="131" t="s">
        <v>77</v>
      </c>
      <c r="I93" s="7" t="s">
        <v>169</v>
      </c>
    </row>
    <row r="94" spans="8:9" ht="14.25">
      <c r="H94" s="131" t="s">
        <v>89</v>
      </c>
      <c r="I94" s="7" t="s">
        <v>173</v>
      </c>
    </row>
    <row r="95" spans="8:9" ht="14.25">
      <c r="H95" s="131" t="s">
        <v>82</v>
      </c>
    </row>
    <row r="96" spans="8:9" ht="14.25">
      <c r="H96" s="131" t="s">
        <v>83</v>
      </c>
    </row>
    <row r="97" spans="8:8" ht="14.25">
      <c r="H97" s="131" t="s">
        <v>84</v>
      </c>
    </row>
    <row r="98" spans="8:8" ht="14.25">
      <c r="H98" s="131" t="s">
        <v>85</v>
      </c>
    </row>
    <row r="99" spans="8:8" ht="14.25">
      <c r="H99" s="131" t="s">
        <v>86</v>
      </c>
    </row>
    <row r="100" spans="8:8" ht="14.25">
      <c r="H100" s="131" t="s">
        <v>87</v>
      </c>
    </row>
    <row r="101" spans="8:8" ht="14.25">
      <c r="H101" s="131" t="s">
        <v>88</v>
      </c>
    </row>
    <row r="102" spans="8:8" ht="14.25">
      <c r="H102" s="131" t="s">
        <v>91</v>
      </c>
    </row>
    <row r="103" spans="8:8" ht="14.25">
      <c r="H103" s="131" t="s">
        <v>112</v>
      </c>
    </row>
    <row r="104" spans="8:8" ht="14.25">
      <c r="H104" s="131" t="s">
        <v>113</v>
      </c>
    </row>
    <row r="105" spans="8:8" ht="14.25">
      <c r="H105" s="131" t="s">
        <v>114</v>
      </c>
    </row>
    <row r="106" spans="8:8" ht="14.25">
      <c r="H106" s="131" t="s">
        <v>115</v>
      </c>
    </row>
    <row r="107" spans="8:8" ht="14.25">
      <c r="H107" s="131" t="s">
        <v>116</v>
      </c>
    </row>
    <row r="108" spans="8:8" ht="14.25">
      <c r="H108" s="131" t="s">
        <v>117</v>
      </c>
    </row>
    <row r="109" spans="8:8" ht="14.25">
      <c r="H109" s="131" t="s">
        <v>118</v>
      </c>
    </row>
    <row r="110" spans="8:8" ht="14.25">
      <c r="H110" s="131" t="s">
        <v>119</v>
      </c>
    </row>
    <row r="111" spans="8:8" ht="14.25">
      <c r="H111" s="131" t="s">
        <v>120</v>
      </c>
    </row>
    <row r="112" spans="8:8" ht="14.25">
      <c r="H112" s="131" t="s">
        <v>121</v>
      </c>
    </row>
    <row r="113" spans="8:9" ht="14.25">
      <c r="H113" s="131" t="s">
        <v>122</v>
      </c>
    </row>
    <row r="114" spans="8:9" ht="14.25">
      <c r="H114" s="131" t="s">
        <v>123</v>
      </c>
    </row>
    <row r="115" spans="8:9" ht="14.25">
      <c r="I115" s="131"/>
    </row>
    <row r="116" spans="8:9" ht="14.25">
      <c r="I116" s="131"/>
    </row>
    <row r="117" spans="8:9" ht="14.25">
      <c r="I117" s="131"/>
    </row>
    <row r="118" spans="8:9" ht="14.25">
      <c r="I118" s="131"/>
    </row>
    <row r="119" spans="8:9" ht="14.25">
      <c r="I119" s="131"/>
    </row>
    <row r="120" spans="8:9" ht="14.25">
      <c r="H120" s="131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19</v>
      </c>
      <c r="Q144" s="10" t="str">
        <f>Q1</f>
        <v>（土）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茂田　怜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6/21（月）南太田15：20</v>
      </c>
      <c r="M147" s="208"/>
      <c r="N147" s="209"/>
      <c r="O147" s="210" t="str">
        <f>L4</f>
        <v>防災訓練週間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奥田　尚希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6/22（火）別所15：15</v>
      </c>
      <c r="M148" s="189"/>
      <c r="N148" s="190"/>
      <c r="O148" s="191" t="str">
        <f>L5</f>
        <v>防災訓練週間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住吉　快一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6/21（月）金沢養護13：40</v>
      </c>
      <c r="M149" s="189"/>
      <c r="N149" s="190"/>
      <c r="O149" s="191" t="str">
        <f t="shared" ref="O149:O162" si="3">L6</f>
        <v>防災訓練週間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杉山　悠馬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6/23（水）大岡14：45</v>
      </c>
      <c r="M150" s="189"/>
      <c r="N150" s="190"/>
      <c r="O150" s="191" t="str">
        <f t="shared" si="3"/>
        <v>防災訓練週間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越智　翔真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6/21（月）ひの14：30</v>
      </c>
      <c r="M151" s="189"/>
      <c r="N151" s="190"/>
      <c r="O151" s="191" t="str">
        <f t="shared" si="3"/>
        <v>防災訓練週間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藤本　昂志</v>
      </c>
      <c r="C152" s="13">
        <f t="shared" si="0"/>
        <v>0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6/21（月）保土ヶ谷　　：</v>
      </c>
      <c r="M152" s="189"/>
      <c r="N152" s="190"/>
      <c r="O152" s="191">
        <f t="shared" si="3"/>
        <v>0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岡本　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6/21（月）永田台　　：</v>
      </c>
      <c r="M153" s="189"/>
      <c r="N153" s="190"/>
      <c r="O153" s="191" t="str">
        <f t="shared" si="3"/>
        <v>防災訓練週間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伊澤　昴</v>
      </c>
      <c r="C154" s="13" t="str">
        <f t="shared" si="0"/>
        <v>送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6/21（月）ひの14：10</v>
      </c>
      <c r="M154" s="189"/>
      <c r="N154" s="190"/>
      <c r="O154" s="191" t="str">
        <f t="shared" si="3"/>
        <v>防災訓練週間</v>
      </c>
      <c r="P154" s="192"/>
      <c r="Q154" s="60" t="str">
        <f t="shared" si="2"/>
        <v>母送り</v>
      </c>
    </row>
    <row r="155" spans="1:17" ht="35.1" customHeight="1">
      <c r="A155" s="11">
        <v>9</v>
      </c>
      <c r="B155" s="12" t="str">
        <f t="shared" si="0"/>
        <v>齋藤　爽祐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6/21（木）永田台　　：</v>
      </c>
      <c r="M155" s="189"/>
      <c r="N155" s="190"/>
      <c r="O155" s="191" t="str">
        <f t="shared" si="3"/>
        <v>防災訓練週間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向井　蒼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6/21（月）永田中15：40</v>
      </c>
      <c r="M156" s="189"/>
      <c r="N156" s="190"/>
      <c r="O156" s="191" t="str">
        <f t="shared" si="3"/>
        <v>防災訓練週間</v>
      </c>
      <c r="P156" s="192"/>
      <c r="Q156" s="60">
        <f t="shared" si="2"/>
        <v>0</v>
      </c>
    </row>
    <row r="157" spans="1:17" ht="35.1" customHeight="1">
      <c r="A157" s="11">
        <v>11</v>
      </c>
      <c r="B157" s="12">
        <f t="shared" si="0"/>
        <v>0</v>
      </c>
      <c r="C157" s="13">
        <f>C14</f>
        <v>0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>
        <f t="shared" si="1"/>
        <v>0</v>
      </c>
      <c r="M157" s="189"/>
      <c r="N157" s="190"/>
      <c r="O157" s="191">
        <f>L14</f>
        <v>0</v>
      </c>
      <c r="P157" s="192"/>
      <c r="Q157" s="60">
        <f t="shared" si="2"/>
        <v>0</v>
      </c>
    </row>
    <row r="158" spans="1:17" ht="35.1" customHeight="1">
      <c r="A158" s="17">
        <v>12</v>
      </c>
      <c r="B158" s="12">
        <f t="shared" si="0"/>
        <v>0</v>
      </c>
      <c r="C158" s="13">
        <f t="shared" si="0"/>
        <v>0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>
        <f t="shared" si="1"/>
        <v>0</v>
      </c>
      <c r="M158" s="189"/>
      <c r="N158" s="190"/>
      <c r="O158" s="191">
        <f t="shared" si="3"/>
        <v>0</v>
      </c>
      <c r="P158" s="192"/>
      <c r="Q158" s="60">
        <f t="shared" si="2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>
        <f t="shared" si="1"/>
        <v>0</v>
      </c>
      <c r="M159" s="189"/>
      <c r="N159" s="190"/>
      <c r="O159" s="191">
        <f t="shared" si="3"/>
        <v>0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飯田</v>
      </c>
      <c r="J164" s="17" t="str">
        <f t="shared" si="4"/>
        <v>佐野</v>
      </c>
      <c r="K164" s="17">
        <f t="shared" si="4"/>
        <v>0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8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9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34"/>
      <c r="AT172" s="134"/>
      <c r="AU172" s="134"/>
      <c r="AV172" s="13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19</v>
      </c>
      <c r="BA172" s="57" t="str">
        <f>Q1</f>
        <v>（土）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茂田　怜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奥田　尚希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住吉　快一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杉山　悠馬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越智　翔真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藤本　昂志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岡本　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伊澤　昴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齋藤　爽祐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向井　蒼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>
        <f>B14</f>
        <v>0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>
        <f>B15</f>
        <v>0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>
        <f>B16</f>
        <v>0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</row>
    <row r="207" spans="38:55" ht="23.25" customHeight="1"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</row>
    <row r="208" spans="38:55" ht="23.25" customHeight="1"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</row>
    <row r="209" spans="38:55" ht="23.25" customHeight="1"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5:P25 H28:P28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6" sqref="K16:K17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407</v>
      </c>
      <c r="Q1" s="10" t="s">
        <v>246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90</v>
      </c>
      <c r="G4" s="16" t="s">
        <v>16</v>
      </c>
      <c r="H4" s="15">
        <v>0.71527777777777779</v>
      </c>
      <c r="I4" s="15">
        <v>0.72222222222222221</v>
      </c>
      <c r="J4" s="16" t="s">
        <v>12</v>
      </c>
      <c r="K4" s="16" t="s">
        <v>28</v>
      </c>
      <c r="L4" s="227" t="s">
        <v>408</v>
      </c>
      <c r="M4" s="227"/>
      <c r="N4" s="227"/>
      <c r="O4" s="227"/>
      <c r="P4" s="228"/>
      <c r="Q4" s="229"/>
      <c r="S4" s="136" t="s">
        <v>409</v>
      </c>
      <c r="T4" s="137"/>
      <c r="U4" s="218"/>
      <c r="V4" s="218"/>
      <c r="W4" s="138" t="s">
        <v>11</v>
      </c>
      <c r="X4" s="138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0.63194444444444442</v>
      </c>
      <c r="E5" s="14">
        <v>0.67708333333333337</v>
      </c>
      <c r="F5" s="16" t="s">
        <v>172</v>
      </c>
      <c r="G5" s="16" t="s">
        <v>140</v>
      </c>
      <c r="H5" s="15">
        <v>0.72916666666666663</v>
      </c>
      <c r="I5" s="15">
        <v>0.73958333333333337</v>
      </c>
      <c r="J5" s="16" t="s">
        <v>161</v>
      </c>
      <c r="K5" s="16" t="s">
        <v>15</v>
      </c>
      <c r="L5" s="227" t="s">
        <v>408</v>
      </c>
      <c r="M5" s="227"/>
      <c r="N5" s="227"/>
      <c r="O5" s="227"/>
      <c r="P5" s="225"/>
      <c r="Q5" s="226"/>
      <c r="S5" s="136" t="s">
        <v>410</v>
      </c>
      <c r="T5" s="137"/>
      <c r="U5" s="218"/>
      <c r="V5" s="218"/>
      <c r="W5" s="138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90</v>
      </c>
      <c r="G6" s="16" t="s">
        <v>16</v>
      </c>
      <c r="H6" s="15">
        <v>0.72569444444444453</v>
      </c>
      <c r="I6" s="15">
        <v>0.75347222222222221</v>
      </c>
      <c r="J6" s="16" t="s">
        <v>11</v>
      </c>
      <c r="K6" s="16" t="s">
        <v>140</v>
      </c>
      <c r="L6" s="227" t="s">
        <v>408</v>
      </c>
      <c r="M6" s="227"/>
      <c r="N6" s="227"/>
      <c r="O6" s="227"/>
      <c r="P6" s="225"/>
      <c r="Q6" s="226"/>
      <c r="S6" s="136" t="s">
        <v>409</v>
      </c>
      <c r="T6" s="137"/>
      <c r="U6" s="218"/>
      <c r="V6" s="218"/>
      <c r="W6" s="138" t="s">
        <v>90</v>
      </c>
      <c r="X6" s="138" t="s">
        <v>15</v>
      </c>
    </row>
    <row r="7" spans="1:25" ht="30.95" customHeight="1">
      <c r="A7" s="17">
        <v>4</v>
      </c>
      <c r="B7" s="12" t="s">
        <v>57</v>
      </c>
      <c r="C7" s="13" t="s">
        <v>160</v>
      </c>
      <c r="D7" s="18">
        <v>0.56944444444444442</v>
      </c>
      <c r="E7" s="14">
        <v>0.625</v>
      </c>
      <c r="F7" s="16" t="s">
        <v>90</v>
      </c>
      <c r="G7" s="16" t="s">
        <v>16</v>
      </c>
      <c r="H7" s="15">
        <v>0.72916666666666663</v>
      </c>
      <c r="I7" s="15">
        <v>0.76388888888888884</v>
      </c>
      <c r="J7" s="16" t="s">
        <v>161</v>
      </c>
      <c r="K7" s="16" t="s">
        <v>15</v>
      </c>
      <c r="L7" s="227" t="s">
        <v>408</v>
      </c>
      <c r="M7" s="227"/>
      <c r="N7" s="227"/>
      <c r="O7" s="227"/>
      <c r="P7" s="225"/>
      <c r="Q7" s="226"/>
      <c r="S7" s="136" t="s">
        <v>411</v>
      </c>
      <c r="T7" s="137"/>
      <c r="U7" s="218"/>
      <c r="V7" s="218"/>
      <c r="W7" s="138" t="s">
        <v>15</v>
      </c>
      <c r="X7" s="138" t="s">
        <v>130</v>
      </c>
    </row>
    <row r="8" spans="1:25" ht="30.95" customHeight="1">
      <c r="A8" s="11">
        <v>5</v>
      </c>
      <c r="B8" s="12" t="s">
        <v>68</v>
      </c>
      <c r="C8" s="13" t="s">
        <v>160</v>
      </c>
      <c r="D8" s="18">
        <v>0.60416666666666663</v>
      </c>
      <c r="E8" s="14">
        <v>0.625</v>
      </c>
      <c r="F8" s="16" t="s">
        <v>90</v>
      </c>
      <c r="G8" s="16" t="s">
        <v>16</v>
      </c>
      <c r="H8" s="15">
        <v>0.72916666666666663</v>
      </c>
      <c r="I8" s="15">
        <v>0.74305555555555547</v>
      </c>
      <c r="J8" s="16" t="s">
        <v>161</v>
      </c>
      <c r="K8" s="16" t="s">
        <v>15</v>
      </c>
      <c r="L8" s="227" t="s">
        <v>408</v>
      </c>
      <c r="M8" s="227"/>
      <c r="N8" s="227"/>
      <c r="O8" s="227"/>
      <c r="P8" s="225"/>
      <c r="Q8" s="226"/>
      <c r="S8" s="136" t="s">
        <v>412</v>
      </c>
      <c r="T8" s="137"/>
      <c r="U8" s="218"/>
      <c r="V8" s="218"/>
      <c r="W8" s="138" t="s">
        <v>29</v>
      </c>
      <c r="X8" s="7" t="s">
        <v>144</v>
      </c>
    </row>
    <row r="9" spans="1:25" ht="30.95" customHeight="1">
      <c r="A9" s="17">
        <v>6</v>
      </c>
      <c r="B9" s="12" t="s">
        <v>89</v>
      </c>
      <c r="C9" s="13" t="s">
        <v>160</v>
      </c>
      <c r="D9" s="14">
        <v>0.57291666666666663</v>
      </c>
      <c r="E9" s="14">
        <v>0.625</v>
      </c>
      <c r="F9" s="16" t="s">
        <v>172</v>
      </c>
      <c r="G9" s="16" t="s">
        <v>15</v>
      </c>
      <c r="H9" s="15">
        <v>0.71875</v>
      </c>
      <c r="I9" s="15">
        <v>0.74305555555555547</v>
      </c>
      <c r="J9" s="16" t="s">
        <v>90</v>
      </c>
      <c r="K9" s="16" t="s">
        <v>16</v>
      </c>
      <c r="L9" s="227" t="s">
        <v>408</v>
      </c>
      <c r="M9" s="227"/>
      <c r="N9" s="227"/>
      <c r="O9" s="227"/>
      <c r="P9" s="225"/>
      <c r="Q9" s="226"/>
      <c r="S9" s="136" t="s">
        <v>413</v>
      </c>
      <c r="T9" s="137"/>
      <c r="U9" s="219"/>
      <c r="V9" s="219"/>
      <c r="W9" s="25" t="s">
        <v>94</v>
      </c>
      <c r="X9" s="138" t="s">
        <v>13</v>
      </c>
    </row>
    <row r="10" spans="1:25" ht="30.95" customHeight="1">
      <c r="A10" s="11">
        <v>7</v>
      </c>
      <c r="B10" s="12" t="s">
        <v>82</v>
      </c>
      <c r="C10" s="13" t="s">
        <v>160</v>
      </c>
      <c r="D10" s="14">
        <v>0.63541666666666663</v>
      </c>
      <c r="E10" s="14">
        <v>0.66666666666666663</v>
      </c>
      <c r="F10" s="16" t="s">
        <v>11</v>
      </c>
      <c r="G10" s="16" t="s">
        <v>144</v>
      </c>
      <c r="H10" s="15">
        <v>0.72222222222222221</v>
      </c>
      <c r="I10" s="15">
        <v>0.74305555555555547</v>
      </c>
      <c r="J10" s="16" t="s">
        <v>172</v>
      </c>
      <c r="K10" s="16" t="s">
        <v>144</v>
      </c>
      <c r="L10" s="227" t="s">
        <v>408</v>
      </c>
      <c r="M10" s="227"/>
      <c r="N10" s="227"/>
      <c r="O10" s="227"/>
      <c r="P10" s="225"/>
      <c r="Q10" s="226"/>
      <c r="S10" s="136" t="s">
        <v>414</v>
      </c>
      <c r="T10" s="137"/>
      <c r="U10" s="219"/>
      <c r="V10" s="219"/>
      <c r="W10" s="138" t="s">
        <v>130</v>
      </c>
      <c r="X10" s="138" t="s">
        <v>17</v>
      </c>
    </row>
    <row r="11" spans="1:25" ht="30.95" customHeight="1">
      <c r="A11" s="17">
        <v>8</v>
      </c>
      <c r="B11" s="12" t="s">
        <v>83</v>
      </c>
      <c r="C11" s="13" t="s">
        <v>160</v>
      </c>
      <c r="D11" s="14">
        <v>0.59027777777777779</v>
      </c>
      <c r="E11" s="14">
        <v>0.625</v>
      </c>
      <c r="F11" s="16" t="s">
        <v>90</v>
      </c>
      <c r="G11" s="16" t="s">
        <v>16</v>
      </c>
      <c r="H11" s="15">
        <v>0.72569444444444453</v>
      </c>
      <c r="I11" s="15">
        <v>0.75694444444444453</v>
      </c>
      <c r="J11" s="16" t="s">
        <v>11</v>
      </c>
      <c r="K11" s="16" t="s">
        <v>140</v>
      </c>
      <c r="L11" s="227" t="s">
        <v>408</v>
      </c>
      <c r="M11" s="227"/>
      <c r="N11" s="227"/>
      <c r="O11" s="227"/>
      <c r="P11" s="225"/>
      <c r="Q11" s="226"/>
      <c r="S11" s="136" t="s">
        <v>415</v>
      </c>
      <c r="T11" s="13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84</v>
      </c>
      <c r="C12" s="13" t="s">
        <v>160</v>
      </c>
      <c r="D12" s="18">
        <v>0.63541666666666663</v>
      </c>
      <c r="E12" s="14">
        <v>0.66666666666666663</v>
      </c>
      <c r="F12" s="16" t="s">
        <v>11</v>
      </c>
      <c r="G12" s="16" t="s">
        <v>144</v>
      </c>
      <c r="H12" s="15">
        <v>0.72222222222222221</v>
      </c>
      <c r="I12" s="15">
        <v>0.75694444444444453</v>
      </c>
      <c r="J12" s="16" t="s">
        <v>172</v>
      </c>
      <c r="K12" s="16" t="s">
        <v>144</v>
      </c>
      <c r="L12" s="227" t="s">
        <v>408</v>
      </c>
      <c r="M12" s="227"/>
      <c r="N12" s="227"/>
      <c r="O12" s="227"/>
      <c r="P12" s="225"/>
      <c r="Q12" s="226"/>
      <c r="S12" s="136" t="s">
        <v>416</v>
      </c>
      <c r="T12" s="137"/>
      <c r="W12" s="7" t="s">
        <v>140</v>
      </c>
      <c r="X12" s="138" t="s">
        <v>134</v>
      </c>
      <c r="Y12" s="138"/>
    </row>
    <row r="13" spans="1:25" ht="30.75" customHeight="1">
      <c r="A13" s="17">
        <v>10</v>
      </c>
      <c r="B13" s="12" t="s">
        <v>85</v>
      </c>
      <c r="C13" s="13" t="s">
        <v>160</v>
      </c>
      <c r="D13" s="18">
        <v>0.59027777777777779</v>
      </c>
      <c r="E13" s="14">
        <v>0.625</v>
      </c>
      <c r="F13" s="16" t="s">
        <v>90</v>
      </c>
      <c r="G13" s="16" t="s">
        <v>16</v>
      </c>
      <c r="H13" s="15">
        <v>0.72916666666666663</v>
      </c>
      <c r="I13" s="15">
        <v>0.75</v>
      </c>
      <c r="J13" s="16" t="s">
        <v>161</v>
      </c>
      <c r="K13" s="16" t="s">
        <v>15</v>
      </c>
      <c r="L13" s="227" t="s">
        <v>408</v>
      </c>
      <c r="M13" s="227"/>
      <c r="N13" s="227"/>
      <c r="O13" s="227"/>
      <c r="P13" s="225"/>
      <c r="Q13" s="226"/>
      <c r="S13" s="145" t="s">
        <v>415</v>
      </c>
      <c r="T13" s="141"/>
      <c r="W13" s="7" t="s">
        <v>143</v>
      </c>
      <c r="X13" s="138" t="s">
        <v>137</v>
      </c>
      <c r="Y13" s="138"/>
    </row>
    <row r="14" spans="1:25" ht="30.95" customHeight="1">
      <c r="A14" s="11">
        <v>11</v>
      </c>
      <c r="B14" s="12" t="s">
        <v>149</v>
      </c>
      <c r="C14" s="13" t="s">
        <v>160</v>
      </c>
      <c r="D14" s="18">
        <v>0.64930555555555558</v>
      </c>
      <c r="E14" s="14">
        <v>0.66666666666666663</v>
      </c>
      <c r="F14" s="16" t="s">
        <v>11</v>
      </c>
      <c r="G14" s="16" t="s">
        <v>144</v>
      </c>
      <c r="H14" s="15">
        <v>0.71875</v>
      </c>
      <c r="I14" s="15">
        <v>0.75</v>
      </c>
      <c r="J14" s="16" t="s">
        <v>90</v>
      </c>
      <c r="K14" s="16" t="s">
        <v>16</v>
      </c>
      <c r="L14" s="227" t="s">
        <v>408</v>
      </c>
      <c r="M14" s="227"/>
      <c r="N14" s="227"/>
      <c r="O14" s="227"/>
      <c r="P14" s="225"/>
      <c r="Q14" s="226"/>
      <c r="R14" s="26"/>
      <c r="S14" s="145" t="s">
        <v>417</v>
      </c>
      <c r="T14" s="141"/>
      <c r="W14" s="7" t="s">
        <v>144</v>
      </c>
      <c r="X14" s="74" t="s">
        <v>138</v>
      </c>
      <c r="Y14" s="138"/>
    </row>
    <row r="15" spans="1:25" ht="30.95" customHeight="1">
      <c r="A15" s="17">
        <v>12</v>
      </c>
      <c r="B15" s="12" t="s">
        <v>164</v>
      </c>
      <c r="C15" s="13" t="s">
        <v>160</v>
      </c>
      <c r="D15" s="18">
        <v>0.5625</v>
      </c>
      <c r="E15" s="14">
        <v>0.58333333333333337</v>
      </c>
      <c r="F15" s="16" t="s">
        <v>12</v>
      </c>
      <c r="G15" s="16" t="s">
        <v>162</v>
      </c>
      <c r="H15" s="15">
        <v>0.72222222222222221</v>
      </c>
      <c r="I15" s="15">
        <v>0.74652777777777779</v>
      </c>
      <c r="J15" s="16" t="s">
        <v>172</v>
      </c>
      <c r="K15" s="16" t="s">
        <v>144</v>
      </c>
      <c r="L15" s="227" t="s">
        <v>408</v>
      </c>
      <c r="M15" s="227"/>
      <c r="N15" s="227"/>
      <c r="O15" s="227"/>
      <c r="P15" s="225"/>
      <c r="Q15" s="226"/>
      <c r="S15" s="145" t="s">
        <v>418</v>
      </c>
      <c r="T15" s="141"/>
      <c r="W15" s="7" t="s">
        <v>145</v>
      </c>
      <c r="X15" s="74" t="s">
        <v>142</v>
      </c>
      <c r="Y15" s="138"/>
    </row>
    <row r="16" spans="1:25" ht="30.95" customHeight="1">
      <c r="A16" s="11">
        <v>13</v>
      </c>
      <c r="B16" s="12" t="s">
        <v>165</v>
      </c>
      <c r="C16" s="13" t="s">
        <v>160</v>
      </c>
      <c r="D16" s="18">
        <v>0.60069444444444442</v>
      </c>
      <c r="E16" s="14">
        <v>0.64236111111111105</v>
      </c>
      <c r="F16" s="16" t="s">
        <v>171</v>
      </c>
      <c r="G16" s="16" t="s">
        <v>29</v>
      </c>
      <c r="H16" s="15">
        <v>0.72569444444444453</v>
      </c>
      <c r="I16" s="15">
        <v>0.75</v>
      </c>
      <c r="J16" s="16" t="s">
        <v>11</v>
      </c>
      <c r="K16" s="16" t="s">
        <v>140</v>
      </c>
      <c r="L16" s="227" t="s">
        <v>408</v>
      </c>
      <c r="M16" s="227"/>
      <c r="N16" s="227"/>
      <c r="O16" s="227"/>
      <c r="P16" s="225"/>
      <c r="Q16" s="226"/>
      <c r="S16" s="145" t="s">
        <v>373</v>
      </c>
      <c r="T16" s="141"/>
      <c r="W16" s="138" t="s">
        <v>14</v>
      </c>
      <c r="X16" s="7" t="s">
        <v>161</v>
      </c>
      <c r="Y16" s="138"/>
    </row>
    <row r="17" spans="1:25" ht="30.95" customHeight="1">
      <c r="A17" s="17">
        <v>14</v>
      </c>
      <c r="B17" s="12" t="s">
        <v>166</v>
      </c>
      <c r="C17" s="13" t="s">
        <v>160</v>
      </c>
      <c r="D17" s="18">
        <v>0.60069444444444442</v>
      </c>
      <c r="E17" s="15">
        <v>0.64236111111111105</v>
      </c>
      <c r="F17" s="16" t="s">
        <v>171</v>
      </c>
      <c r="G17" s="16" t="s">
        <v>29</v>
      </c>
      <c r="H17" s="15">
        <v>0.72569444444444453</v>
      </c>
      <c r="I17" s="15">
        <v>0.73263888888888884</v>
      </c>
      <c r="J17" s="16" t="s">
        <v>11</v>
      </c>
      <c r="K17" s="16" t="s">
        <v>140</v>
      </c>
      <c r="L17" s="227" t="s">
        <v>408</v>
      </c>
      <c r="M17" s="227"/>
      <c r="N17" s="227"/>
      <c r="O17" s="227"/>
      <c r="P17" s="228"/>
      <c r="Q17" s="229"/>
      <c r="S17" s="145" t="s">
        <v>373</v>
      </c>
      <c r="T17" s="141"/>
      <c r="W17" s="138" t="s">
        <v>13</v>
      </c>
      <c r="X17" s="138" t="s">
        <v>12</v>
      </c>
      <c r="Y17" s="138"/>
    </row>
    <row r="18" spans="1:25" ht="30.95" customHeight="1">
      <c r="A18" s="11">
        <v>15</v>
      </c>
      <c r="B18" s="12" t="s">
        <v>168</v>
      </c>
      <c r="C18" s="13"/>
      <c r="D18" s="18" t="s">
        <v>457</v>
      </c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145" t="s">
        <v>419</v>
      </c>
      <c r="T18" s="141"/>
      <c r="W18" s="138" t="s">
        <v>16</v>
      </c>
      <c r="X18" s="7" t="s">
        <v>163</v>
      </c>
      <c r="Y18" s="13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45"/>
      <c r="T19" s="141"/>
      <c r="W19" s="138" t="s">
        <v>17</v>
      </c>
      <c r="X19" s="7" t="s">
        <v>171</v>
      </c>
      <c r="Y19" s="13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36"/>
      <c r="T20" s="137"/>
      <c r="W20" s="138" t="s">
        <v>18</v>
      </c>
      <c r="X20" s="7" t="s">
        <v>172</v>
      </c>
      <c r="Y20" s="13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37"/>
      <c r="T21" s="137"/>
      <c r="W21" s="138" t="s">
        <v>27</v>
      </c>
      <c r="Y21" s="13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37"/>
      <c r="T22" s="137"/>
      <c r="W22" s="138" t="s">
        <v>28</v>
      </c>
      <c r="Y22" s="13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37"/>
      <c r="T23" s="137"/>
      <c r="W23" s="25" t="s">
        <v>92</v>
      </c>
      <c r="Y23" s="138"/>
    </row>
    <row r="24" spans="1:25" ht="14.25">
      <c r="R24" s="218"/>
      <c r="S24" s="218"/>
      <c r="W24" s="25" t="s">
        <v>93</v>
      </c>
      <c r="Y24" s="138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171</v>
      </c>
      <c r="K25" s="16" t="s">
        <v>13</v>
      </c>
      <c r="L25" s="16" t="s">
        <v>161</v>
      </c>
      <c r="M25" s="16" t="s">
        <v>172</v>
      </c>
      <c r="N25" s="16" t="s">
        <v>137</v>
      </c>
      <c r="O25" s="16"/>
      <c r="P25" s="16"/>
      <c r="Q25" s="16"/>
      <c r="S25" s="218"/>
      <c r="T25" s="218"/>
      <c r="W25" s="138" t="s">
        <v>133</v>
      </c>
      <c r="Y25" s="138"/>
    </row>
    <row r="26" spans="1:25" ht="17.25">
      <c r="A26" s="203" t="s">
        <v>21</v>
      </c>
      <c r="B26" s="203"/>
      <c r="C26" s="204">
        <f>COUNTIF(C5:C23,"迎")+COUNTIF(C5:C20,"送迎")</f>
        <v>13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38" t="s">
        <v>124</v>
      </c>
      <c r="X26" s="138"/>
      <c r="Y26" s="138"/>
    </row>
    <row r="27" spans="1:25" ht="17.25">
      <c r="A27" s="203" t="s">
        <v>23</v>
      </c>
      <c r="B27" s="203"/>
      <c r="C27" s="204">
        <f>COUNTIF(C5:C23,"送")+COUNTIF(C5:C20,"送迎")</f>
        <v>13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38"/>
      <c r="Y27" s="138"/>
    </row>
    <row r="28" spans="1:25" ht="17.25">
      <c r="A28" s="203" t="s">
        <v>25</v>
      </c>
      <c r="B28" s="203"/>
      <c r="C28" s="204">
        <f>COUNTA(G25:Q25)</f>
        <v>8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171</v>
      </c>
      <c r="K28" s="16" t="s">
        <v>13</v>
      </c>
      <c r="L28" s="16" t="s">
        <v>161</v>
      </c>
      <c r="M28" s="16" t="s">
        <v>172</v>
      </c>
      <c r="N28" s="16" t="s">
        <v>137</v>
      </c>
      <c r="O28" s="16"/>
      <c r="P28" s="16"/>
      <c r="Q28" s="16"/>
      <c r="S28" s="218"/>
      <c r="T28" s="218"/>
      <c r="W28" s="25" t="s">
        <v>139</v>
      </c>
      <c r="X28" s="138"/>
      <c r="Y28" s="13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38"/>
      <c r="Y29" s="138"/>
    </row>
    <row r="30" spans="1:25" ht="21">
      <c r="F30" s="23"/>
      <c r="G30" s="23"/>
      <c r="R30" s="219"/>
      <c r="S30" s="219"/>
      <c r="W30" s="7" t="s">
        <v>142</v>
      </c>
      <c r="X30" s="138"/>
      <c r="Y30" s="138"/>
    </row>
    <row r="31" spans="1:25" ht="14.25">
      <c r="R31" s="220"/>
      <c r="S31" s="221"/>
      <c r="W31" s="7" t="s">
        <v>161</v>
      </c>
      <c r="X31" s="138"/>
      <c r="Y31" s="138"/>
    </row>
    <row r="32" spans="1:25" ht="14.25">
      <c r="R32" s="220"/>
      <c r="S32" s="221"/>
      <c r="W32" s="7" t="s">
        <v>162</v>
      </c>
      <c r="X32" s="138"/>
      <c r="Y32" s="138"/>
    </row>
    <row r="33" spans="8:25" ht="14.25">
      <c r="R33" s="220"/>
      <c r="S33" s="221"/>
      <c r="W33" s="7" t="s">
        <v>163</v>
      </c>
      <c r="X33" s="138"/>
      <c r="Y33" s="138"/>
    </row>
    <row r="34" spans="8:25" ht="14.25">
      <c r="R34" s="220"/>
      <c r="S34" s="221"/>
      <c r="W34" s="7" t="s">
        <v>171</v>
      </c>
      <c r="X34" s="138"/>
      <c r="Y34" s="138"/>
    </row>
    <row r="35" spans="8:25" ht="14.25">
      <c r="R35" s="220"/>
      <c r="S35" s="221"/>
      <c r="W35" s="7" t="s">
        <v>172</v>
      </c>
      <c r="X35" s="138"/>
      <c r="Y35" s="138"/>
    </row>
    <row r="36" spans="8:25" ht="14.25">
      <c r="R36" s="220"/>
      <c r="S36" s="221"/>
      <c r="X36" s="138"/>
      <c r="Y36" s="138"/>
    </row>
    <row r="37" spans="8:25" ht="14.25">
      <c r="R37" s="220"/>
      <c r="S37" s="221"/>
      <c r="X37" s="138"/>
      <c r="Y37" s="138"/>
    </row>
    <row r="38" spans="8:25" ht="14.25">
      <c r="R38" s="220"/>
      <c r="S38" s="221"/>
      <c r="X38" s="138"/>
    </row>
    <row r="39" spans="8:25" ht="14.25">
      <c r="R39" s="220"/>
      <c r="S39" s="221"/>
      <c r="X39" s="138"/>
    </row>
    <row r="40" spans="8:25" ht="14.25">
      <c r="R40" s="220"/>
      <c r="S40" s="221"/>
      <c r="X40" s="138"/>
    </row>
    <row r="42" spans="8:25" ht="14.25">
      <c r="H42" s="137" t="s">
        <v>30</v>
      </c>
      <c r="I42" s="137" t="s">
        <v>33</v>
      </c>
    </row>
    <row r="43" spans="8:25" ht="14.25">
      <c r="H43" s="137" t="s">
        <v>31</v>
      </c>
      <c r="I43" s="140" t="s">
        <v>37</v>
      </c>
    </row>
    <row r="44" spans="8:25" ht="14.25">
      <c r="H44" s="137" t="s">
        <v>32</v>
      </c>
      <c r="I44" s="140" t="s">
        <v>44</v>
      </c>
    </row>
    <row r="45" spans="8:25" ht="14.25">
      <c r="H45" s="137" t="s">
        <v>33</v>
      </c>
      <c r="I45" s="140" t="s">
        <v>45</v>
      </c>
    </row>
    <row r="46" spans="8:25" ht="14.25">
      <c r="H46" s="137" t="s">
        <v>34</v>
      </c>
      <c r="I46" s="140" t="s">
        <v>47</v>
      </c>
    </row>
    <row r="47" spans="8:25" ht="14.25">
      <c r="H47" s="137" t="s">
        <v>35</v>
      </c>
      <c r="I47" s="140" t="s">
        <v>48</v>
      </c>
    </row>
    <row r="48" spans="8:25" ht="14.25">
      <c r="H48" s="137" t="s">
        <v>36</v>
      </c>
      <c r="I48" s="24" t="s">
        <v>50</v>
      </c>
    </row>
    <row r="49" spans="8:9" ht="14.25">
      <c r="H49" s="140" t="s">
        <v>37</v>
      </c>
      <c r="I49" s="140" t="s">
        <v>51</v>
      </c>
    </row>
    <row r="50" spans="8:9" ht="14.25">
      <c r="H50" s="140" t="s">
        <v>38</v>
      </c>
      <c r="I50" s="140" t="s">
        <v>52</v>
      </c>
    </row>
    <row r="51" spans="8:9" ht="14.25">
      <c r="H51" s="140" t="s">
        <v>39</v>
      </c>
      <c r="I51" s="140" t="s">
        <v>111</v>
      </c>
    </row>
    <row r="52" spans="8:9" ht="14.25">
      <c r="H52" s="140" t="s">
        <v>40</v>
      </c>
      <c r="I52" s="140" t="s">
        <v>53</v>
      </c>
    </row>
    <row r="53" spans="8:9" ht="14.25">
      <c r="H53" s="140" t="s">
        <v>41</v>
      </c>
      <c r="I53" s="140" t="s">
        <v>55</v>
      </c>
    </row>
    <row r="54" spans="8:9" ht="14.25">
      <c r="H54" s="140" t="s">
        <v>42</v>
      </c>
      <c r="I54" s="140" t="s">
        <v>57</v>
      </c>
    </row>
    <row r="55" spans="8:9" ht="14.25">
      <c r="H55" s="140" t="s">
        <v>43</v>
      </c>
      <c r="I55" s="140" t="s">
        <v>79</v>
      </c>
    </row>
    <row r="56" spans="8:9" ht="14.25">
      <c r="H56" s="140" t="s">
        <v>44</v>
      </c>
      <c r="I56" s="140" t="s">
        <v>58</v>
      </c>
    </row>
    <row r="57" spans="8:9" ht="14.25">
      <c r="H57" s="140" t="s">
        <v>45</v>
      </c>
      <c r="I57" s="140" t="s">
        <v>59</v>
      </c>
    </row>
    <row r="58" spans="8:9" ht="14.25">
      <c r="H58" s="140" t="s">
        <v>46</v>
      </c>
      <c r="I58" s="140" t="s">
        <v>60</v>
      </c>
    </row>
    <row r="59" spans="8:9" ht="14.25">
      <c r="H59" s="140" t="s">
        <v>47</v>
      </c>
      <c r="I59" s="140" t="s">
        <v>61</v>
      </c>
    </row>
    <row r="60" spans="8:9" ht="14.25">
      <c r="H60" s="140" t="s">
        <v>48</v>
      </c>
      <c r="I60" s="140" t="s">
        <v>62</v>
      </c>
    </row>
    <row r="61" spans="8:9" ht="14.25">
      <c r="H61" s="140" t="s">
        <v>49</v>
      </c>
      <c r="I61" s="140" t="s">
        <v>67</v>
      </c>
    </row>
    <row r="62" spans="8:9" ht="14.25">
      <c r="H62" s="24" t="s">
        <v>50</v>
      </c>
      <c r="I62" s="140" t="s">
        <v>68</v>
      </c>
    </row>
    <row r="63" spans="8:9" ht="14.25">
      <c r="H63" s="140" t="s">
        <v>51</v>
      </c>
      <c r="I63" s="137" t="s">
        <v>70</v>
      </c>
    </row>
    <row r="64" spans="8:9" ht="14.25">
      <c r="H64" s="140" t="s">
        <v>52</v>
      </c>
      <c r="I64" s="137" t="s">
        <v>80</v>
      </c>
    </row>
    <row r="65" spans="8:9" ht="14.25">
      <c r="H65" s="140" t="s">
        <v>111</v>
      </c>
      <c r="I65" s="137" t="s">
        <v>74</v>
      </c>
    </row>
    <row r="66" spans="8:9" ht="14.25">
      <c r="H66" s="140" t="s">
        <v>53</v>
      </c>
      <c r="I66" s="137" t="s">
        <v>75</v>
      </c>
    </row>
    <row r="67" spans="8:9" ht="14.25">
      <c r="H67" s="140" t="s">
        <v>54</v>
      </c>
      <c r="I67" s="137" t="s">
        <v>78</v>
      </c>
    </row>
    <row r="68" spans="8:9" ht="14.25">
      <c r="H68" s="140" t="s">
        <v>55</v>
      </c>
      <c r="I68" s="137" t="s">
        <v>77</v>
      </c>
    </row>
    <row r="69" spans="8:9" ht="14.25">
      <c r="H69" s="140" t="s">
        <v>56</v>
      </c>
      <c r="I69" s="137" t="s">
        <v>89</v>
      </c>
    </row>
    <row r="70" spans="8:9" ht="14.25">
      <c r="H70" s="140" t="s">
        <v>57</v>
      </c>
      <c r="I70" s="137" t="s">
        <v>82</v>
      </c>
    </row>
    <row r="71" spans="8:9" ht="14.25">
      <c r="H71" s="140" t="s">
        <v>79</v>
      </c>
      <c r="I71" s="137" t="s">
        <v>83</v>
      </c>
    </row>
    <row r="72" spans="8:9" ht="14.25">
      <c r="H72" s="140" t="s">
        <v>58</v>
      </c>
      <c r="I72" s="137" t="s">
        <v>84</v>
      </c>
    </row>
    <row r="73" spans="8:9" ht="14.25">
      <c r="H73" s="140" t="s">
        <v>59</v>
      </c>
      <c r="I73" s="137" t="s">
        <v>86</v>
      </c>
    </row>
    <row r="74" spans="8:9" ht="14.25">
      <c r="H74" s="140" t="s">
        <v>60</v>
      </c>
      <c r="I74" s="137" t="s">
        <v>88</v>
      </c>
    </row>
    <row r="75" spans="8:9" ht="14.25">
      <c r="H75" s="140" t="s">
        <v>61</v>
      </c>
      <c r="I75" s="137" t="s">
        <v>85</v>
      </c>
    </row>
    <row r="76" spans="8:9" ht="14.25">
      <c r="H76" s="140" t="s">
        <v>62</v>
      </c>
      <c r="I76" s="137" t="s">
        <v>91</v>
      </c>
    </row>
    <row r="77" spans="8:9" ht="14.25">
      <c r="H77" s="140" t="s">
        <v>63</v>
      </c>
      <c r="I77" s="137" t="s">
        <v>127</v>
      </c>
    </row>
    <row r="78" spans="8:9" ht="14.25">
      <c r="H78" s="140" t="s">
        <v>64</v>
      </c>
      <c r="I78" s="137" t="s">
        <v>131</v>
      </c>
    </row>
    <row r="79" spans="8:9" ht="14.25">
      <c r="H79" s="140" t="s">
        <v>65</v>
      </c>
      <c r="I79" s="137" t="s">
        <v>132</v>
      </c>
    </row>
    <row r="80" spans="8:9" ht="14.25">
      <c r="H80" s="140" t="s">
        <v>66</v>
      </c>
      <c r="I80" s="137" t="s">
        <v>135</v>
      </c>
    </row>
    <row r="81" spans="8:9" ht="14.25">
      <c r="H81" s="140" t="s">
        <v>67</v>
      </c>
      <c r="I81" s="137" t="s">
        <v>136</v>
      </c>
    </row>
    <row r="82" spans="8:9" ht="14.25">
      <c r="H82" s="140" t="s">
        <v>68</v>
      </c>
      <c r="I82" s="7" t="s">
        <v>146</v>
      </c>
    </row>
    <row r="83" spans="8:9" ht="14.25">
      <c r="H83" s="137" t="s">
        <v>69</v>
      </c>
      <c r="I83" s="140" t="s">
        <v>65</v>
      </c>
    </row>
    <row r="84" spans="8:9" ht="14.25">
      <c r="H84" s="137" t="s">
        <v>70</v>
      </c>
      <c r="I84" s="137" t="s">
        <v>115</v>
      </c>
    </row>
    <row r="85" spans="8:9" ht="14.25">
      <c r="H85" s="137" t="s">
        <v>80</v>
      </c>
      <c r="I85" s="137" t="s">
        <v>116</v>
      </c>
    </row>
    <row r="86" spans="8:9" ht="14.25">
      <c r="H86" s="137" t="s">
        <v>71</v>
      </c>
      <c r="I86" s="8" t="s">
        <v>149</v>
      </c>
    </row>
    <row r="87" spans="8:9" ht="14.25">
      <c r="H87" s="137" t="s">
        <v>73</v>
      </c>
      <c r="I87" s="7" t="s">
        <v>42</v>
      </c>
    </row>
    <row r="88" spans="8:9" ht="14.25">
      <c r="H88" s="137" t="s">
        <v>74</v>
      </c>
      <c r="I88" s="7" t="s">
        <v>164</v>
      </c>
    </row>
    <row r="89" spans="8:9" ht="14.25">
      <c r="H89" s="137" t="s">
        <v>75</v>
      </c>
      <c r="I89" s="7" t="s">
        <v>165</v>
      </c>
    </row>
    <row r="90" spans="8:9" ht="14.25">
      <c r="H90" s="137" t="s">
        <v>76</v>
      </c>
      <c r="I90" s="7" t="s">
        <v>166</v>
      </c>
    </row>
    <row r="91" spans="8:9" ht="14.25">
      <c r="H91" s="137" t="s">
        <v>81</v>
      </c>
      <c r="I91" s="7" t="s">
        <v>167</v>
      </c>
    </row>
    <row r="92" spans="8:9" ht="14.25">
      <c r="H92" s="137" t="s">
        <v>78</v>
      </c>
      <c r="I92" s="7" t="s">
        <v>168</v>
      </c>
    </row>
    <row r="93" spans="8:9" ht="14.25">
      <c r="H93" s="137" t="s">
        <v>77</v>
      </c>
      <c r="I93" s="7" t="s">
        <v>169</v>
      </c>
    </row>
    <row r="94" spans="8:9" ht="14.25">
      <c r="H94" s="137" t="s">
        <v>89</v>
      </c>
      <c r="I94" s="7" t="s">
        <v>173</v>
      </c>
    </row>
    <row r="95" spans="8:9" ht="14.25">
      <c r="H95" s="137" t="s">
        <v>82</v>
      </c>
    </row>
    <row r="96" spans="8:9" ht="14.25">
      <c r="H96" s="137" t="s">
        <v>83</v>
      </c>
    </row>
    <row r="97" spans="8:8" ht="14.25">
      <c r="H97" s="137" t="s">
        <v>84</v>
      </c>
    </row>
    <row r="98" spans="8:8" ht="14.25">
      <c r="H98" s="137" t="s">
        <v>85</v>
      </c>
    </row>
    <row r="99" spans="8:8" ht="14.25">
      <c r="H99" s="137" t="s">
        <v>86</v>
      </c>
    </row>
    <row r="100" spans="8:8" ht="14.25">
      <c r="H100" s="137" t="s">
        <v>87</v>
      </c>
    </row>
    <row r="101" spans="8:8" ht="14.25">
      <c r="H101" s="137" t="s">
        <v>88</v>
      </c>
    </row>
    <row r="102" spans="8:8" ht="14.25">
      <c r="H102" s="137" t="s">
        <v>91</v>
      </c>
    </row>
    <row r="103" spans="8:8" ht="14.25">
      <c r="H103" s="137" t="s">
        <v>112</v>
      </c>
    </row>
    <row r="104" spans="8:8" ht="14.25">
      <c r="H104" s="137" t="s">
        <v>113</v>
      </c>
    </row>
    <row r="105" spans="8:8" ht="14.25">
      <c r="H105" s="137" t="s">
        <v>114</v>
      </c>
    </row>
    <row r="106" spans="8:8" ht="14.25">
      <c r="H106" s="137" t="s">
        <v>115</v>
      </c>
    </row>
    <row r="107" spans="8:8" ht="14.25">
      <c r="H107" s="137" t="s">
        <v>116</v>
      </c>
    </row>
    <row r="108" spans="8:8" ht="14.25">
      <c r="H108" s="137" t="s">
        <v>117</v>
      </c>
    </row>
    <row r="109" spans="8:8" ht="14.25">
      <c r="H109" s="137" t="s">
        <v>118</v>
      </c>
    </row>
    <row r="110" spans="8:8" ht="14.25">
      <c r="H110" s="137" t="s">
        <v>119</v>
      </c>
    </row>
    <row r="111" spans="8:8" ht="14.25">
      <c r="H111" s="137" t="s">
        <v>120</v>
      </c>
    </row>
    <row r="112" spans="8:8" ht="14.25">
      <c r="H112" s="137" t="s">
        <v>121</v>
      </c>
    </row>
    <row r="113" spans="8:9" ht="14.25">
      <c r="H113" s="137" t="s">
        <v>122</v>
      </c>
    </row>
    <row r="114" spans="8:9" ht="14.25">
      <c r="H114" s="137" t="s">
        <v>123</v>
      </c>
    </row>
    <row r="115" spans="8:9" ht="14.25">
      <c r="I115" s="137"/>
    </row>
    <row r="116" spans="8:9" ht="14.25">
      <c r="I116" s="137"/>
    </row>
    <row r="117" spans="8:9" ht="14.25">
      <c r="I117" s="137"/>
    </row>
    <row r="118" spans="8:9" ht="14.25">
      <c r="I118" s="137"/>
    </row>
    <row r="119" spans="8:9" ht="14.25">
      <c r="I119" s="137"/>
    </row>
    <row r="120" spans="8:9" ht="14.25">
      <c r="H120" s="13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21</v>
      </c>
      <c r="Q144" s="10" t="str">
        <f>Q1</f>
        <v>（月）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6/22（火）上菅田15：15</v>
      </c>
      <c r="M147" s="208"/>
      <c r="N147" s="209"/>
      <c r="O147" s="210" t="str">
        <f>L4</f>
        <v>来月の装飾作り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6/22（火）南太田15：20</v>
      </c>
      <c r="M148" s="189"/>
      <c r="N148" s="190"/>
      <c r="O148" s="191" t="str">
        <f>L5</f>
        <v>来月の装飾作り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6/22（火）上菅田15：15</v>
      </c>
      <c r="M149" s="189"/>
      <c r="N149" s="190"/>
      <c r="O149" s="191" t="str">
        <f t="shared" ref="O149:O162" si="3">L6</f>
        <v>来月の装飾作り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住吉　快一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6/23（水）金沢養護13：40</v>
      </c>
      <c r="M150" s="189"/>
      <c r="N150" s="190"/>
      <c r="O150" s="191" t="str">
        <f t="shared" si="3"/>
        <v>来月の装飾作り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越智　翔真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6/23（水）ひの14：30</v>
      </c>
      <c r="M151" s="189"/>
      <c r="N151" s="190"/>
      <c r="O151" s="191" t="str">
        <f t="shared" si="3"/>
        <v>来月の装飾作り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藤本　昂志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6/26（土）自宅　　　：</v>
      </c>
      <c r="M152" s="189"/>
      <c r="N152" s="190"/>
      <c r="O152" s="191" t="str">
        <f t="shared" si="3"/>
        <v>来月の装飾作り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岡本　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6/22（火）永田台　　：</v>
      </c>
      <c r="M153" s="189"/>
      <c r="N153" s="190"/>
      <c r="O153" s="191" t="str">
        <f t="shared" si="3"/>
        <v>来月の装飾作り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伊澤　昴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6/24（木）ひの13：40</v>
      </c>
      <c r="M154" s="189"/>
      <c r="N154" s="190"/>
      <c r="O154" s="191" t="str">
        <f t="shared" si="3"/>
        <v>来月の装飾作り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齋藤　爽祐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6/23（水）永田台　　：</v>
      </c>
      <c r="M155" s="189"/>
      <c r="N155" s="190"/>
      <c r="O155" s="191" t="str">
        <f t="shared" si="3"/>
        <v>来月の装飾作り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菊田　由里亜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6/24（木）ひの13：40</v>
      </c>
      <c r="M156" s="189"/>
      <c r="N156" s="190"/>
      <c r="O156" s="191" t="str">
        <f t="shared" si="3"/>
        <v>来月の装飾作り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向井　蒼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6/23（水）永田中13：25</v>
      </c>
      <c r="M157" s="189"/>
      <c r="N157" s="190"/>
      <c r="O157" s="191" t="str">
        <f>L14</f>
        <v>来月の装飾作り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三上　竜聖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6/22（火）永田台14：30</v>
      </c>
      <c r="M158" s="189"/>
      <c r="N158" s="190"/>
      <c r="O158" s="191" t="str">
        <f t="shared" si="3"/>
        <v>来月の装飾作り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深井　美羽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6/22（火）別所14：25</v>
      </c>
      <c r="M159" s="189"/>
      <c r="N159" s="190"/>
      <c r="O159" s="191" t="str">
        <f t="shared" si="3"/>
        <v>来月の装飾作り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河田　凱利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6/22（火）別所14：25</v>
      </c>
      <c r="M160" s="189"/>
      <c r="N160" s="190"/>
      <c r="O160" s="191" t="str">
        <f t="shared" si="3"/>
        <v>来月の装飾作り</v>
      </c>
      <c r="P160" s="192"/>
      <c r="Q160" s="60">
        <f t="shared" si="2"/>
        <v>0</v>
      </c>
    </row>
    <row r="161" spans="1:55" ht="35.1" customHeight="1">
      <c r="A161" s="11">
        <v>15</v>
      </c>
      <c r="B161" s="12" t="str">
        <f t="shared" si="0"/>
        <v>星　結翔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6/28（月）六ツ川西　　：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飯田</v>
      </c>
      <c r="J164" s="17" t="str">
        <f t="shared" si="4"/>
        <v>米持</v>
      </c>
      <c r="K164" s="17" t="str">
        <f t="shared" si="4"/>
        <v>深町</v>
      </c>
      <c r="L164" s="17" t="str">
        <f t="shared" si="4"/>
        <v>山中</v>
      </c>
      <c r="M164" s="17" t="str">
        <f t="shared" si="4"/>
        <v>渡辺ひ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14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14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39"/>
      <c r="AT172" s="139"/>
      <c r="AU172" s="139"/>
      <c r="AV172" s="13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21</v>
      </c>
      <c r="BA172" s="57" t="str">
        <f>Q1</f>
        <v>（月）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住吉　快一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越智　翔真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藤本　昂志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岡本　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伊澤　昴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齋藤　爽祐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菊田　由里亜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向井　蒼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三上　竜聖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深井　美羽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河田　凱利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星　結翔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</row>
    <row r="207" spans="38:55" ht="23.25" customHeight="1"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</row>
    <row r="208" spans="38:55" ht="23.25" customHeight="1"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</row>
    <row r="209" spans="38:55" ht="23.25" customHeight="1"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3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L17:O17"/>
    <mergeCell ref="P17:Q17"/>
    <mergeCell ref="L18:O18"/>
    <mergeCell ref="P18:Q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L15" sqref="L15:O15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155</v>
      </c>
      <c r="Q1" s="10" t="s">
        <v>174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42</v>
      </c>
      <c r="C4" s="13" t="s">
        <v>160</v>
      </c>
      <c r="D4" s="18">
        <v>0.63888888888888895</v>
      </c>
      <c r="E4" s="14">
        <v>0.65277777777777779</v>
      </c>
      <c r="F4" s="16" t="s">
        <v>93</v>
      </c>
      <c r="G4" s="16" t="s">
        <v>28</v>
      </c>
      <c r="H4" s="15">
        <v>0.71875</v>
      </c>
      <c r="I4" s="15">
        <v>0.72916666666666663</v>
      </c>
      <c r="J4" s="16" t="s">
        <v>29</v>
      </c>
      <c r="K4" s="16" t="s">
        <v>28</v>
      </c>
      <c r="L4" s="227" t="s">
        <v>176</v>
      </c>
      <c r="M4" s="227"/>
      <c r="N4" s="227"/>
      <c r="O4" s="227"/>
      <c r="P4" s="228"/>
      <c r="Q4" s="229"/>
      <c r="S4" s="76" t="s">
        <v>177</v>
      </c>
      <c r="T4" s="67"/>
      <c r="U4" s="218"/>
      <c r="V4" s="218"/>
      <c r="W4" s="69" t="s">
        <v>11</v>
      </c>
      <c r="X4" s="69" t="s">
        <v>11</v>
      </c>
    </row>
    <row r="5" spans="1:25" ht="30.95" customHeight="1">
      <c r="A5" s="17">
        <v>2</v>
      </c>
      <c r="B5" s="12" t="s">
        <v>45</v>
      </c>
      <c r="C5" s="13" t="s">
        <v>160</v>
      </c>
      <c r="D5" s="18">
        <v>0.63541666666666663</v>
      </c>
      <c r="E5" s="14">
        <v>0.66666666666666663</v>
      </c>
      <c r="F5" s="16" t="s">
        <v>29</v>
      </c>
      <c r="G5" s="16" t="s">
        <v>158</v>
      </c>
      <c r="H5" s="15">
        <v>0.71527777777777779</v>
      </c>
      <c r="I5" s="15">
        <v>0.75694444444444453</v>
      </c>
      <c r="J5" s="16" t="s">
        <v>130</v>
      </c>
      <c r="K5" s="16" t="s">
        <v>144</v>
      </c>
      <c r="L5" s="227" t="s">
        <v>176</v>
      </c>
      <c r="M5" s="227"/>
      <c r="N5" s="227"/>
      <c r="O5" s="227"/>
      <c r="P5" s="225"/>
      <c r="Q5" s="226"/>
      <c r="S5" s="76" t="s">
        <v>178</v>
      </c>
      <c r="T5" s="77"/>
      <c r="U5" s="218"/>
      <c r="V5" s="218"/>
      <c r="W5" s="69" t="s">
        <v>12</v>
      </c>
      <c r="X5" s="7" t="s">
        <v>90</v>
      </c>
    </row>
    <row r="6" spans="1:25" ht="30.95" customHeight="1">
      <c r="A6" s="11">
        <v>3</v>
      </c>
      <c r="B6" s="12" t="s">
        <v>53</v>
      </c>
      <c r="C6" s="13" t="s">
        <v>160</v>
      </c>
      <c r="D6" s="18">
        <v>0.65972222222222221</v>
      </c>
      <c r="E6" s="14">
        <v>0.66666666666666663</v>
      </c>
      <c r="F6" s="16" t="s">
        <v>141</v>
      </c>
      <c r="G6" s="16" t="s">
        <v>17</v>
      </c>
      <c r="H6" s="15">
        <v>0.71875</v>
      </c>
      <c r="I6" s="15">
        <v>0.75694444444444453</v>
      </c>
      <c r="J6" s="16" t="s">
        <v>29</v>
      </c>
      <c r="K6" s="16" t="s">
        <v>28</v>
      </c>
      <c r="L6" s="227" t="s">
        <v>176</v>
      </c>
      <c r="M6" s="227"/>
      <c r="N6" s="227"/>
      <c r="O6" s="227"/>
      <c r="P6" s="225"/>
      <c r="Q6" s="226"/>
      <c r="S6" s="76" t="s">
        <v>179</v>
      </c>
      <c r="T6" s="77"/>
      <c r="U6" s="218"/>
      <c r="V6" s="218"/>
      <c r="W6" s="69" t="s">
        <v>90</v>
      </c>
      <c r="X6" s="69" t="s">
        <v>15</v>
      </c>
    </row>
    <row r="7" spans="1:25" ht="30.95" customHeight="1">
      <c r="A7" s="17">
        <v>4</v>
      </c>
      <c r="B7" s="12" t="s">
        <v>82</v>
      </c>
      <c r="C7" s="13" t="s">
        <v>160</v>
      </c>
      <c r="D7" s="18">
        <v>0.63888888888888895</v>
      </c>
      <c r="E7" s="14">
        <v>0.66319444444444442</v>
      </c>
      <c r="F7" s="16" t="s">
        <v>130</v>
      </c>
      <c r="G7" s="16" t="s">
        <v>144</v>
      </c>
      <c r="H7" s="15">
        <v>0.72569444444444453</v>
      </c>
      <c r="I7" s="15">
        <v>0.73958333333333337</v>
      </c>
      <c r="J7" s="16" t="s">
        <v>18</v>
      </c>
      <c r="K7" s="16" t="s">
        <v>171</v>
      </c>
      <c r="L7" s="227" t="s">
        <v>176</v>
      </c>
      <c r="M7" s="227"/>
      <c r="N7" s="227"/>
      <c r="O7" s="227"/>
      <c r="P7" s="225"/>
      <c r="Q7" s="226"/>
      <c r="S7" s="76" t="s">
        <v>180</v>
      </c>
      <c r="T7" s="77"/>
      <c r="U7" s="218"/>
      <c r="V7" s="218"/>
      <c r="W7" s="69" t="s">
        <v>15</v>
      </c>
      <c r="X7" s="69" t="s">
        <v>130</v>
      </c>
    </row>
    <row r="8" spans="1:25" ht="30.95" customHeight="1">
      <c r="A8" s="11">
        <v>5</v>
      </c>
      <c r="B8" s="12" t="s">
        <v>84</v>
      </c>
      <c r="C8" s="13" t="s">
        <v>160</v>
      </c>
      <c r="D8" s="18">
        <v>0.63888888888888895</v>
      </c>
      <c r="E8" s="14">
        <v>0.66319444444444442</v>
      </c>
      <c r="F8" s="16" t="s">
        <v>130</v>
      </c>
      <c r="G8" s="16" t="s">
        <v>144</v>
      </c>
      <c r="H8" s="15">
        <v>0.72222222222222221</v>
      </c>
      <c r="I8" s="15">
        <v>0.73958333333333337</v>
      </c>
      <c r="J8" s="16" t="s">
        <v>141</v>
      </c>
      <c r="K8" s="16" t="s">
        <v>17</v>
      </c>
      <c r="L8" s="227" t="s">
        <v>176</v>
      </c>
      <c r="M8" s="227"/>
      <c r="N8" s="227"/>
      <c r="O8" s="227"/>
      <c r="P8" s="225"/>
      <c r="Q8" s="226"/>
      <c r="S8" s="76" t="s">
        <v>181</v>
      </c>
      <c r="T8" s="77"/>
      <c r="U8" s="218"/>
      <c r="V8" s="218"/>
      <c r="W8" s="69" t="s">
        <v>29</v>
      </c>
      <c r="X8" s="7" t="s">
        <v>144</v>
      </c>
    </row>
    <row r="9" spans="1:25" ht="30.95" customHeight="1">
      <c r="A9" s="17">
        <v>6</v>
      </c>
      <c r="B9" s="12" t="s">
        <v>88</v>
      </c>
      <c r="C9" s="13" t="s">
        <v>160</v>
      </c>
      <c r="D9" s="14">
        <v>0.63194444444444442</v>
      </c>
      <c r="E9" s="14">
        <v>0.66319444444444442</v>
      </c>
      <c r="F9" s="16" t="s">
        <v>130</v>
      </c>
      <c r="G9" s="16" t="s">
        <v>144</v>
      </c>
      <c r="H9" s="15">
        <v>0.71527777777777779</v>
      </c>
      <c r="I9" s="15">
        <v>0.74305555555555547</v>
      </c>
      <c r="J9" s="16" t="s">
        <v>130</v>
      </c>
      <c r="K9" s="16" t="s">
        <v>144</v>
      </c>
      <c r="L9" s="227" t="s">
        <v>176</v>
      </c>
      <c r="M9" s="227"/>
      <c r="N9" s="227"/>
      <c r="O9" s="227"/>
      <c r="P9" s="225"/>
      <c r="Q9" s="226"/>
      <c r="S9" s="78" t="s">
        <v>182</v>
      </c>
      <c r="T9" s="77"/>
      <c r="U9" s="219"/>
      <c r="V9" s="219"/>
      <c r="W9" s="25" t="s">
        <v>94</v>
      </c>
      <c r="X9" s="71" t="s">
        <v>13</v>
      </c>
    </row>
    <row r="10" spans="1:25" ht="30.95" customHeight="1">
      <c r="A10" s="11">
        <v>7</v>
      </c>
      <c r="B10" s="12" t="s">
        <v>164</v>
      </c>
      <c r="C10" s="13" t="s">
        <v>160</v>
      </c>
      <c r="D10" s="14">
        <v>0.60416666666666663</v>
      </c>
      <c r="E10" s="14">
        <v>0.625</v>
      </c>
      <c r="F10" s="16" t="s">
        <v>12</v>
      </c>
      <c r="G10" s="16" t="s">
        <v>171</v>
      </c>
      <c r="H10" s="15">
        <v>0.72569444444444453</v>
      </c>
      <c r="I10" s="15">
        <v>0.74305555555555547</v>
      </c>
      <c r="J10" s="16" t="s">
        <v>18</v>
      </c>
      <c r="K10" s="16" t="s">
        <v>171</v>
      </c>
      <c r="L10" s="227" t="s">
        <v>176</v>
      </c>
      <c r="M10" s="227"/>
      <c r="N10" s="227"/>
      <c r="O10" s="227"/>
      <c r="P10" s="225"/>
      <c r="Q10" s="226"/>
      <c r="S10" s="80" t="s">
        <v>183</v>
      </c>
      <c r="T10" s="77"/>
      <c r="U10" s="219"/>
      <c r="V10" s="219"/>
      <c r="W10" s="69" t="s">
        <v>130</v>
      </c>
      <c r="X10" s="72" t="s">
        <v>17</v>
      </c>
    </row>
    <row r="11" spans="1:25" ht="30.95" customHeight="1">
      <c r="A11" s="17">
        <v>8</v>
      </c>
      <c r="B11" s="12" t="s">
        <v>165</v>
      </c>
      <c r="C11" s="13" t="s">
        <v>160</v>
      </c>
      <c r="D11" s="14">
        <v>0.59722222222222221</v>
      </c>
      <c r="E11" s="14">
        <v>0.625</v>
      </c>
      <c r="F11" s="16" t="s">
        <v>130</v>
      </c>
      <c r="G11" s="16" t="s">
        <v>144</v>
      </c>
      <c r="H11" s="15">
        <v>0.71527777777777779</v>
      </c>
      <c r="I11" s="15">
        <v>0.75</v>
      </c>
      <c r="J11" s="16" t="s">
        <v>130</v>
      </c>
      <c r="K11" s="16" t="s">
        <v>144</v>
      </c>
      <c r="L11" s="227" t="s">
        <v>176</v>
      </c>
      <c r="M11" s="227"/>
      <c r="N11" s="227"/>
      <c r="O11" s="227"/>
      <c r="P11" s="225"/>
      <c r="Q11" s="226"/>
      <c r="S11" s="80" t="s">
        <v>184</v>
      </c>
      <c r="T11" s="7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166</v>
      </c>
      <c r="C12" s="13" t="s">
        <v>160</v>
      </c>
      <c r="D12" s="18">
        <v>0.59722222222222221</v>
      </c>
      <c r="E12" s="14">
        <v>0.625</v>
      </c>
      <c r="F12" s="16" t="s">
        <v>130</v>
      </c>
      <c r="G12" s="16" t="s">
        <v>144</v>
      </c>
      <c r="H12" s="15">
        <v>0.71527777777777779</v>
      </c>
      <c r="I12" s="15">
        <v>0.74652777777777779</v>
      </c>
      <c r="J12" s="16" t="s">
        <v>130</v>
      </c>
      <c r="K12" s="16" t="s">
        <v>144</v>
      </c>
      <c r="L12" s="227" t="s">
        <v>176</v>
      </c>
      <c r="M12" s="227"/>
      <c r="N12" s="227"/>
      <c r="O12" s="227"/>
      <c r="P12" s="225"/>
      <c r="Q12" s="226"/>
      <c r="S12" s="80" t="s">
        <v>185</v>
      </c>
      <c r="T12" s="77"/>
      <c r="W12" s="7" t="s">
        <v>140</v>
      </c>
      <c r="X12" s="72" t="s">
        <v>134</v>
      </c>
      <c r="Y12" s="69"/>
    </row>
    <row r="13" spans="1:25" ht="30.75" customHeight="1">
      <c r="A13" s="17">
        <v>10</v>
      </c>
      <c r="B13" s="12" t="s">
        <v>167</v>
      </c>
      <c r="C13" s="13" t="s">
        <v>227</v>
      </c>
      <c r="D13" s="18">
        <v>0.625</v>
      </c>
      <c r="E13" s="14">
        <v>0.64930555555555558</v>
      </c>
      <c r="F13" s="16" t="s">
        <v>141</v>
      </c>
      <c r="G13" s="16" t="s">
        <v>17</v>
      </c>
      <c r="H13" s="15">
        <v>0.75</v>
      </c>
      <c r="I13" s="15"/>
      <c r="J13" s="16"/>
      <c r="K13" s="16"/>
      <c r="L13" s="227" t="s">
        <v>176</v>
      </c>
      <c r="M13" s="227"/>
      <c r="N13" s="227"/>
      <c r="O13" s="227"/>
      <c r="P13" s="225" t="s">
        <v>228</v>
      </c>
      <c r="Q13" s="226"/>
      <c r="S13" s="80" t="s">
        <v>186</v>
      </c>
      <c r="T13" s="77"/>
      <c r="W13" s="7" t="s">
        <v>143</v>
      </c>
      <c r="X13" s="72" t="s">
        <v>137</v>
      </c>
      <c r="Y13" s="69"/>
    </row>
    <row r="14" spans="1:25" ht="30.95" customHeight="1">
      <c r="A14" s="11">
        <v>11</v>
      </c>
      <c r="B14" s="12" t="s">
        <v>169</v>
      </c>
      <c r="C14" s="13" t="s">
        <v>160</v>
      </c>
      <c r="D14" s="18">
        <v>0.60069444444444442</v>
      </c>
      <c r="E14" s="14">
        <v>0.625</v>
      </c>
      <c r="F14" s="16" t="s">
        <v>12</v>
      </c>
      <c r="G14" s="16" t="s">
        <v>171</v>
      </c>
      <c r="H14" s="15">
        <v>0.72222222222222221</v>
      </c>
      <c r="I14" s="15">
        <v>0.74652777777777779</v>
      </c>
      <c r="J14" s="16" t="s">
        <v>141</v>
      </c>
      <c r="K14" s="16" t="s">
        <v>17</v>
      </c>
      <c r="L14" s="227" t="s">
        <v>176</v>
      </c>
      <c r="M14" s="227"/>
      <c r="N14" s="227"/>
      <c r="O14" s="227"/>
      <c r="P14" s="225"/>
      <c r="Q14" s="226"/>
      <c r="R14" s="26"/>
      <c r="S14" s="80" t="s">
        <v>187</v>
      </c>
      <c r="T14" s="77"/>
      <c r="W14" s="7" t="s">
        <v>144</v>
      </c>
      <c r="X14" s="74" t="s">
        <v>138</v>
      </c>
      <c r="Y14" s="69"/>
    </row>
    <row r="15" spans="1:25" ht="30.95" customHeight="1">
      <c r="A15" s="17">
        <v>12</v>
      </c>
      <c r="B15" s="12" t="s">
        <v>173</v>
      </c>
      <c r="C15" s="13" t="s">
        <v>160</v>
      </c>
      <c r="D15" s="18">
        <v>0.60416666666666663</v>
      </c>
      <c r="E15" s="14">
        <v>0.62847222222222221</v>
      </c>
      <c r="F15" s="16" t="s">
        <v>29</v>
      </c>
      <c r="G15" s="16" t="s">
        <v>158</v>
      </c>
      <c r="H15" s="15">
        <v>0.71875</v>
      </c>
      <c r="I15" s="15">
        <v>0.75</v>
      </c>
      <c r="J15" s="16" t="s">
        <v>29</v>
      </c>
      <c r="K15" s="16" t="s">
        <v>28</v>
      </c>
      <c r="L15" s="227" t="s">
        <v>176</v>
      </c>
      <c r="M15" s="227"/>
      <c r="N15" s="227"/>
      <c r="O15" s="227"/>
      <c r="P15" s="225"/>
      <c r="Q15" s="226"/>
      <c r="S15" s="80" t="s">
        <v>188</v>
      </c>
      <c r="T15" s="75"/>
      <c r="W15" s="7" t="s">
        <v>145</v>
      </c>
      <c r="X15" s="74" t="s">
        <v>142</v>
      </c>
      <c r="Y15" s="69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230"/>
      <c r="T16" s="218"/>
      <c r="W16" s="72" t="s">
        <v>14</v>
      </c>
      <c r="X16" s="7" t="s">
        <v>161</v>
      </c>
      <c r="Y16" s="69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230"/>
      <c r="T17" s="218"/>
      <c r="W17" s="72" t="s">
        <v>13</v>
      </c>
      <c r="X17" s="79" t="s">
        <v>12</v>
      </c>
      <c r="Y17" s="69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72" t="s">
        <v>16</v>
      </c>
      <c r="X18" s="7" t="s">
        <v>170</v>
      </c>
      <c r="Y18" s="69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66"/>
      <c r="T19" s="67"/>
      <c r="W19" s="72" t="s">
        <v>17</v>
      </c>
      <c r="X19" s="7" t="s">
        <v>171</v>
      </c>
      <c r="Y19" s="69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66"/>
      <c r="T20" s="67"/>
      <c r="W20" s="72" t="s">
        <v>18</v>
      </c>
      <c r="X20" s="7" t="s">
        <v>172</v>
      </c>
      <c r="Y20" s="69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67"/>
      <c r="T21" s="67"/>
      <c r="W21" s="72" t="s">
        <v>27</v>
      </c>
      <c r="Y21" s="69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67"/>
      <c r="T22" s="67"/>
      <c r="W22" s="72" t="s">
        <v>28</v>
      </c>
      <c r="Y22" s="69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67"/>
      <c r="T23" s="67"/>
      <c r="W23" s="25" t="s">
        <v>92</v>
      </c>
      <c r="Y23" s="69"/>
    </row>
    <row r="24" spans="1:25" ht="14.25">
      <c r="R24" s="218"/>
      <c r="S24" s="218"/>
      <c r="W24" s="25" t="s">
        <v>93</v>
      </c>
      <c r="Y24" s="69"/>
    </row>
    <row r="25" spans="1:25" ht="17.25">
      <c r="A25" s="203" t="s">
        <v>19</v>
      </c>
      <c r="B25" s="203"/>
      <c r="C25" s="204">
        <f>COUNTA(B4:B23)</f>
        <v>12</v>
      </c>
      <c r="D25" s="204"/>
      <c r="E25" s="21"/>
      <c r="F25" s="22" t="s">
        <v>20</v>
      </c>
      <c r="G25" s="16" t="s">
        <v>15</v>
      </c>
      <c r="H25" s="16" t="s">
        <v>144</v>
      </c>
      <c r="I25" s="16" t="s">
        <v>171</v>
      </c>
      <c r="J25" s="16" t="s">
        <v>13</v>
      </c>
      <c r="K25" s="16" t="s">
        <v>17</v>
      </c>
      <c r="L25" s="16" t="s">
        <v>137</v>
      </c>
      <c r="M25" s="16"/>
      <c r="N25" s="16"/>
      <c r="O25" s="16"/>
      <c r="P25" s="16"/>
      <c r="Q25" s="16"/>
      <c r="S25" s="218"/>
      <c r="T25" s="218"/>
      <c r="W25" s="72" t="s">
        <v>133</v>
      </c>
      <c r="Y25" s="69"/>
    </row>
    <row r="26" spans="1:25" ht="17.25">
      <c r="A26" s="203" t="s">
        <v>21</v>
      </c>
      <c r="B26" s="203"/>
      <c r="C26" s="204">
        <f>COUNTIF(C5:C23,"迎")+COUNTIF(C5:C20,"送迎")</f>
        <v>11</v>
      </c>
      <c r="D26" s="204"/>
      <c r="E26" s="21"/>
      <c r="F26" s="22" t="s">
        <v>22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72" t="s">
        <v>124</v>
      </c>
      <c r="X26" s="69"/>
      <c r="Y26" s="69"/>
    </row>
    <row r="27" spans="1:25" ht="17.25">
      <c r="A27" s="203" t="s">
        <v>23</v>
      </c>
      <c r="B27" s="203"/>
      <c r="C27" s="204">
        <f>COUNTIF(C5:C23,"送")+COUNTIF(C5:C20,"送迎")</f>
        <v>10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69"/>
      <c r="Y27" s="69"/>
    </row>
    <row r="28" spans="1:25" ht="17.25">
      <c r="A28" s="203" t="s">
        <v>25</v>
      </c>
      <c r="B28" s="203"/>
      <c r="C28" s="204">
        <f>COUNTA(G25:Q25)</f>
        <v>6</v>
      </c>
      <c r="D28" s="204"/>
      <c r="E28" s="21"/>
      <c r="F28" s="22" t="s">
        <v>26</v>
      </c>
      <c r="G28" s="16" t="s">
        <v>15</v>
      </c>
      <c r="H28" s="16" t="s">
        <v>144</v>
      </c>
      <c r="I28" s="16" t="s">
        <v>171</v>
      </c>
      <c r="J28" s="16" t="s">
        <v>13</v>
      </c>
      <c r="K28" s="16" t="s">
        <v>17</v>
      </c>
      <c r="L28" s="16" t="s">
        <v>137</v>
      </c>
      <c r="M28" s="16"/>
      <c r="N28" s="16"/>
      <c r="O28" s="16"/>
      <c r="P28" s="16"/>
      <c r="Q28" s="16"/>
      <c r="S28" s="218"/>
      <c r="T28" s="218"/>
      <c r="W28" s="25" t="s">
        <v>139</v>
      </c>
      <c r="X28" s="69"/>
      <c r="Y28" s="69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69"/>
      <c r="Y29" s="69"/>
    </row>
    <row r="30" spans="1:25" ht="21">
      <c r="F30" s="23"/>
      <c r="G30" s="23"/>
      <c r="R30" s="219"/>
      <c r="S30" s="219"/>
      <c r="W30" s="7" t="s">
        <v>142</v>
      </c>
      <c r="X30" s="69"/>
      <c r="Y30" s="69"/>
    </row>
    <row r="31" spans="1:25" ht="14.25">
      <c r="R31" s="220"/>
      <c r="S31" s="221"/>
      <c r="W31" s="7" t="s">
        <v>161</v>
      </c>
      <c r="X31" s="69"/>
      <c r="Y31" s="69"/>
    </row>
    <row r="32" spans="1:25" ht="14.25">
      <c r="R32" s="220"/>
      <c r="S32" s="221"/>
      <c r="W32" s="7" t="s">
        <v>162</v>
      </c>
      <c r="X32" s="69"/>
      <c r="Y32" s="69"/>
    </row>
    <row r="33" spans="8:25" ht="14.25">
      <c r="R33" s="220"/>
      <c r="S33" s="221"/>
      <c r="W33" s="7" t="s">
        <v>163</v>
      </c>
      <c r="X33" s="69"/>
      <c r="Y33" s="69"/>
    </row>
    <row r="34" spans="8:25" ht="14.25">
      <c r="R34" s="220"/>
      <c r="S34" s="221"/>
      <c r="W34" s="7" t="s">
        <v>171</v>
      </c>
      <c r="X34" s="69"/>
      <c r="Y34" s="69"/>
    </row>
    <row r="35" spans="8:25" ht="14.25">
      <c r="R35" s="220"/>
      <c r="S35" s="221"/>
      <c r="W35" s="7" t="s">
        <v>172</v>
      </c>
      <c r="X35" s="69"/>
      <c r="Y35" s="69"/>
    </row>
    <row r="36" spans="8:25" ht="14.25">
      <c r="R36" s="220"/>
      <c r="S36" s="221"/>
      <c r="X36" s="69"/>
      <c r="Y36" s="69"/>
    </row>
    <row r="37" spans="8:25" ht="14.25">
      <c r="R37" s="220"/>
      <c r="S37" s="221"/>
      <c r="X37" s="69"/>
      <c r="Y37" s="69"/>
    </row>
    <row r="38" spans="8:25" ht="14.25">
      <c r="R38" s="220"/>
      <c r="S38" s="221"/>
      <c r="X38" s="69"/>
    </row>
    <row r="39" spans="8:25" ht="14.25">
      <c r="R39" s="220"/>
      <c r="S39" s="221"/>
      <c r="X39" s="69"/>
    </row>
    <row r="40" spans="8:25" ht="14.25">
      <c r="R40" s="220"/>
      <c r="S40" s="221"/>
      <c r="X40" s="69"/>
    </row>
    <row r="42" spans="8:25" ht="14.25">
      <c r="H42" s="67" t="s">
        <v>30</v>
      </c>
      <c r="I42" s="67" t="s">
        <v>33</v>
      </c>
    </row>
    <row r="43" spans="8:25" ht="14.25">
      <c r="H43" s="67" t="s">
        <v>31</v>
      </c>
      <c r="I43" s="68" t="s">
        <v>37</v>
      </c>
    </row>
    <row r="44" spans="8:25" ht="14.25">
      <c r="H44" s="67" t="s">
        <v>32</v>
      </c>
      <c r="I44" s="68" t="s">
        <v>44</v>
      </c>
    </row>
    <row r="45" spans="8:25" ht="14.25">
      <c r="H45" s="67" t="s">
        <v>33</v>
      </c>
      <c r="I45" s="68" t="s">
        <v>45</v>
      </c>
    </row>
    <row r="46" spans="8:25" ht="14.25">
      <c r="H46" s="67" t="s">
        <v>34</v>
      </c>
      <c r="I46" s="68" t="s">
        <v>47</v>
      </c>
    </row>
    <row r="47" spans="8:25" ht="14.25">
      <c r="H47" s="67" t="s">
        <v>35</v>
      </c>
      <c r="I47" s="68" t="s">
        <v>48</v>
      </c>
    </row>
    <row r="48" spans="8:25" ht="14.25">
      <c r="H48" s="67" t="s">
        <v>36</v>
      </c>
      <c r="I48" s="24" t="s">
        <v>50</v>
      </c>
    </row>
    <row r="49" spans="8:9" ht="14.25">
      <c r="H49" s="68" t="s">
        <v>37</v>
      </c>
      <c r="I49" s="68" t="s">
        <v>51</v>
      </c>
    </row>
    <row r="50" spans="8:9" ht="14.25">
      <c r="H50" s="68" t="s">
        <v>38</v>
      </c>
      <c r="I50" s="68" t="s">
        <v>52</v>
      </c>
    </row>
    <row r="51" spans="8:9" ht="14.25">
      <c r="H51" s="68" t="s">
        <v>39</v>
      </c>
      <c r="I51" s="68" t="s">
        <v>111</v>
      </c>
    </row>
    <row r="52" spans="8:9" ht="14.25">
      <c r="H52" s="68" t="s">
        <v>40</v>
      </c>
      <c r="I52" s="68" t="s">
        <v>53</v>
      </c>
    </row>
    <row r="53" spans="8:9" ht="14.25">
      <c r="H53" s="68" t="s">
        <v>41</v>
      </c>
      <c r="I53" s="68" t="s">
        <v>55</v>
      </c>
    </row>
    <row r="54" spans="8:9" ht="14.25">
      <c r="H54" s="68" t="s">
        <v>42</v>
      </c>
      <c r="I54" s="68" t="s">
        <v>57</v>
      </c>
    </row>
    <row r="55" spans="8:9" ht="14.25">
      <c r="H55" s="68" t="s">
        <v>43</v>
      </c>
      <c r="I55" s="68" t="s">
        <v>79</v>
      </c>
    </row>
    <row r="56" spans="8:9" ht="14.25">
      <c r="H56" s="68" t="s">
        <v>44</v>
      </c>
      <c r="I56" s="68" t="s">
        <v>58</v>
      </c>
    </row>
    <row r="57" spans="8:9" ht="14.25">
      <c r="H57" s="68" t="s">
        <v>45</v>
      </c>
      <c r="I57" s="68" t="s">
        <v>59</v>
      </c>
    </row>
    <row r="58" spans="8:9" ht="14.25">
      <c r="H58" s="68" t="s">
        <v>46</v>
      </c>
      <c r="I58" s="68" t="s">
        <v>60</v>
      </c>
    </row>
    <row r="59" spans="8:9" ht="14.25">
      <c r="H59" s="68" t="s">
        <v>47</v>
      </c>
      <c r="I59" s="68" t="s">
        <v>61</v>
      </c>
    </row>
    <row r="60" spans="8:9" ht="14.25">
      <c r="H60" s="68" t="s">
        <v>48</v>
      </c>
      <c r="I60" s="68" t="s">
        <v>62</v>
      </c>
    </row>
    <row r="61" spans="8:9" ht="14.25">
      <c r="H61" s="68" t="s">
        <v>49</v>
      </c>
      <c r="I61" s="68" t="s">
        <v>67</v>
      </c>
    </row>
    <row r="62" spans="8:9" ht="14.25">
      <c r="H62" s="24" t="s">
        <v>50</v>
      </c>
      <c r="I62" s="68" t="s">
        <v>68</v>
      </c>
    </row>
    <row r="63" spans="8:9" ht="14.25">
      <c r="H63" s="68" t="s">
        <v>51</v>
      </c>
      <c r="I63" s="67" t="s">
        <v>70</v>
      </c>
    </row>
    <row r="64" spans="8:9" ht="14.25">
      <c r="H64" s="68" t="s">
        <v>52</v>
      </c>
      <c r="I64" s="67" t="s">
        <v>80</v>
      </c>
    </row>
    <row r="65" spans="8:9" ht="14.25">
      <c r="H65" s="68" t="s">
        <v>111</v>
      </c>
      <c r="I65" s="67" t="s">
        <v>74</v>
      </c>
    </row>
    <row r="66" spans="8:9" ht="14.25">
      <c r="H66" s="68" t="s">
        <v>53</v>
      </c>
      <c r="I66" s="67" t="s">
        <v>75</v>
      </c>
    </row>
    <row r="67" spans="8:9" ht="14.25">
      <c r="H67" s="68" t="s">
        <v>54</v>
      </c>
      <c r="I67" s="67" t="s">
        <v>78</v>
      </c>
    </row>
    <row r="68" spans="8:9" ht="14.25">
      <c r="H68" s="68" t="s">
        <v>55</v>
      </c>
      <c r="I68" s="67" t="s">
        <v>77</v>
      </c>
    </row>
    <row r="69" spans="8:9" ht="14.25">
      <c r="H69" s="68" t="s">
        <v>56</v>
      </c>
      <c r="I69" s="67" t="s">
        <v>89</v>
      </c>
    </row>
    <row r="70" spans="8:9" ht="14.25">
      <c r="H70" s="68" t="s">
        <v>57</v>
      </c>
      <c r="I70" s="67" t="s">
        <v>82</v>
      </c>
    </row>
    <row r="71" spans="8:9" ht="14.25">
      <c r="H71" s="68" t="s">
        <v>79</v>
      </c>
      <c r="I71" s="67" t="s">
        <v>83</v>
      </c>
    </row>
    <row r="72" spans="8:9" ht="14.25">
      <c r="H72" s="68" t="s">
        <v>58</v>
      </c>
      <c r="I72" s="67" t="s">
        <v>84</v>
      </c>
    </row>
    <row r="73" spans="8:9" ht="14.25">
      <c r="H73" s="68" t="s">
        <v>59</v>
      </c>
      <c r="I73" s="67" t="s">
        <v>86</v>
      </c>
    </row>
    <row r="74" spans="8:9" ht="14.25">
      <c r="H74" s="68" t="s">
        <v>60</v>
      </c>
      <c r="I74" s="67" t="s">
        <v>88</v>
      </c>
    </row>
    <row r="75" spans="8:9" ht="14.25">
      <c r="H75" s="68" t="s">
        <v>61</v>
      </c>
      <c r="I75" s="67" t="s">
        <v>85</v>
      </c>
    </row>
    <row r="76" spans="8:9" ht="14.25">
      <c r="H76" s="68" t="s">
        <v>62</v>
      </c>
      <c r="I76" s="67" t="s">
        <v>91</v>
      </c>
    </row>
    <row r="77" spans="8:9" ht="14.25">
      <c r="H77" s="68" t="s">
        <v>63</v>
      </c>
      <c r="I77" s="67" t="s">
        <v>127</v>
      </c>
    </row>
    <row r="78" spans="8:9" ht="14.25">
      <c r="H78" s="68" t="s">
        <v>64</v>
      </c>
      <c r="I78" s="67" t="s">
        <v>131</v>
      </c>
    </row>
    <row r="79" spans="8:9" ht="14.25">
      <c r="H79" s="68" t="s">
        <v>65</v>
      </c>
      <c r="I79" s="67" t="s">
        <v>132</v>
      </c>
    </row>
    <row r="80" spans="8:9" ht="14.25">
      <c r="H80" s="68" t="s">
        <v>66</v>
      </c>
      <c r="I80" s="67" t="s">
        <v>135</v>
      </c>
    </row>
    <row r="81" spans="8:9" ht="14.25">
      <c r="H81" s="68" t="s">
        <v>67</v>
      </c>
      <c r="I81" s="67" t="s">
        <v>136</v>
      </c>
    </row>
    <row r="82" spans="8:9" ht="14.25">
      <c r="H82" s="68" t="s">
        <v>68</v>
      </c>
      <c r="I82" s="7" t="s">
        <v>146</v>
      </c>
    </row>
    <row r="83" spans="8:9" ht="14.25">
      <c r="H83" s="67" t="s">
        <v>69</v>
      </c>
      <c r="I83" s="68" t="s">
        <v>65</v>
      </c>
    </row>
    <row r="84" spans="8:9" ht="14.25">
      <c r="H84" s="67" t="s">
        <v>70</v>
      </c>
      <c r="I84" s="67" t="s">
        <v>115</v>
      </c>
    </row>
    <row r="85" spans="8:9" ht="14.25">
      <c r="H85" s="67" t="s">
        <v>80</v>
      </c>
      <c r="I85" s="67" t="s">
        <v>116</v>
      </c>
    </row>
    <row r="86" spans="8:9" ht="14.25">
      <c r="H86" s="67" t="s">
        <v>71</v>
      </c>
      <c r="I86" s="8" t="s">
        <v>149</v>
      </c>
    </row>
    <row r="87" spans="8:9" ht="14.25">
      <c r="H87" s="67" t="s">
        <v>73</v>
      </c>
      <c r="I87" s="7" t="s">
        <v>159</v>
      </c>
    </row>
    <row r="88" spans="8:9" ht="14.25">
      <c r="H88" s="67" t="s">
        <v>74</v>
      </c>
      <c r="I88" s="7" t="s">
        <v>164</v>
      </c>
    </row>
    <row r="89" spans="8:9" ht="14.25">
      <c r="H89" s="67" t="s">
        <v>75</v>
      </c>
      <c r="I89" s="7" t="s">
        <v>165</v>
      </c>
    </row>
    <row r="90" spans="8:9" ht="14.25">
      <c r="H90" s="67" t="s">
        <v>76</v>
      </c>
      <c r="I90" s="7" t="s">
        <v>166</v>
      </c>
    </row>
    <row r="91" spans="8:9" ht="14.25">
      <c r="H91" s="67" t="s">
        <v>81</v>
      </c>
      <c r="I91" s="7" t="s">
        <v>167</v>
      </c>
    </row>
    <row r="92" spans="8:9" ht="14.25">
      <c r="H92" s="67" t="s">
        <v>78</v>
      </c>
      <c r="I92" s="7" t="s">
        <v>168</v>
      </c>
    </row>
    <row r="93" spans="8:9" ht="14.25">
      <c r="H93" s="67" t="s">
        <v>77</v>
      </c>
      <c r="I93" s="7" t="s">
        <v>169</v>
      </c>
    </row>
    <row r="94" spans="8:9" ht="14.25">
      <c r="H94" s="67" t="s">
        <v>89</v>
      </c>
      <c r="I94" s="7" t="s">
        <v>173</v>
      </c>
    </row>
    <row r="95" spans="8:9" ht="14.25">
      <c r="H95" s="67" t="s">
        <v>82</v>
      </c>
    </row>
    <row r="96" spans="8:9" ht="14.25">
      <c r="H96" s="67" t="s">
        <v>83</v>
      </c>
    </row>
    <row r="97" spans="8:8" ht="14.25">
      <c r="H97" s="67" t="s">
        <v>84</v>
      </c>
    </row>
    <row r="98" spans="8:8" ht="14.25">
      <c r="H98" s="67" t="s">
        <v>85</v>
      </c>
    </row>
    <row r="99" spans="8:8" ht="14.25">
      <c r="H99" s="67" t="s">
        <v>86</v>
      </c>
    </row>
    <row r="100" spans="8:8" ht="14.25">
      <c r="H100" s="67" t="s">
        <v>87</v>
      </c>
    </row>
    <row r="101" spans="8:8" ht="14.25">
      <c r="H101" s="67" t="s">
        <v>88</v>
      </c>
    </row>
    <row r="102" spans="8:8" ht="14.25">
      <c r="H102" s="67" t="s">
        <v>91</v>
      </c>
    </row>
    <row r="103" spans="8:8" ht="14.25">
      <c r="H103" s="67" t="s">
        <v>112</v>
      </c>
    </row>
    <row r="104" spans="8:8" ht="14.25">
      <c r="H104" s="67" t="s">
        <v>113</v>
      </c>
    </row>
    <row r="105" spans="8:8" ht="14.25">
      <c r="H105" s="67" t="s">
        <v>114</v>
      </c>
    </row>
    <row r="106" spans="8:8" ht="14.25">
      <c r="H106" s="67" t="s">
        <v>115</v>
      </c>
    </row>
    <row r="107" spans="8:8" ht="14.25">
      <c r="H107" s="67" t="s">
        <v>116</v>
      </c>
    </row>
    <row r="108" spans="8:8" ht="14.25">
      <c r="H108" s="67" t="s">
        <v>117</v>
      </c>
    </row>
    <row r="109" spans="8:8" ht="14.25">
      <c r="H109" s="67" t="s">
        <v>118</v>
      </c>
    </row>
    <row r="110" spans="8:8" ht="14.25">
      <c r="H110" s="67" t="s">
        <v>119</v>
      </c>
    </row>
    <row r="111" spans="8:8" ht="14.25">
      <c r="H111" s="67" t="s">
        <v>120</v>
      </c>
    </row>
    <row r="112" spans="8:8" ht="14.25">
      <c r="H112" s="67" t="s">
        <v>121</v>
      </c>
    </row>
    <row r="113" spans="8:9" ht="14.25">
      <c r="H113" s="67" t="s">
        <v>122</v>
      </c>
    </row>
    <row r="114" spans="8:9" ht="14.25">
      <c r="H114" s="67" t="s">
        <v>123</v>
      </c>
    </row>
    <row r="115" spans="8:9" ht="14.25">
      <c r="I115" s="67"/>
    </row>
    <row r="116" spans="8:9" ht="14.25">
      <c r="I116" s="67"/>
    </row>
    <row r="117" spans="8:9" ht="14.25">
      <c r="I117" s="67"/>
    </row>
    <row r="118" spans="8:9" ht="14.25">
      <c r="I118" s="67"/>
    </row>
    <row r="119" spans="8:9" ht="14.25">
      <c r="I119" s="67"/>
    </row>
    <row r="120" spans="8:9" ht="14.25">
      <c r="H120" s="6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1</v>
      </c>
      <c r="Q144" s="10" t="str">
        <f>Q1</f>
        <v>（火）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茂田　怜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6/2（水）自宅9：20</v>
      </c>
      <c r="M147" s="208"/>
      <c r="N147" s="209"/>
      <c r="O147" s="210" t="str">
        <f>L4</f>
        <v>ボウリング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菊野　泰星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6/4（金）上菅田15：15</v>
      </c>
      <c r="M148" s="189"/>
      <c r="N148" s="190"/>
      <c r="O148" s="191" t="str">
        <f>L5</f>
        <v>ボウリング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宇野　創也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6/4（金）藤の木中15：15</v>
      </c>
      <c r="M149" s="189"/>
      <c r="N149" s="190"/>
      <c r="O149" s="191" t="str">
        <f t="shared" ref="O149:O162" si="3">L6</f>
        <v>ボウリング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岡本　遼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6/4（金）永田台　　：</v>
      </c>
      <c r="M150" s="189"/>
      <c r="N150" s="190"/>
      <c r="O150" s="191" t="str">
        <f t="shared" si="3"/>
        <v>ボウリング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齋藤　爽祐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6/2（水）自宅　　　：</v>
      </c>
      <c r="M151" s="189"/>
      <c r="N151" s="190"/>
      <c r="O151" s="191" t="str">
        <f t="shared" si="3"/>
        <v>ボウリング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高木　幸喜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6/8（火）別所15：15</v>
      </c>
      <c r="M152" s="189"/>
      <c r="N152" s="190"/>
      <c r="O152" s="191" t="str">
        <f t="shared" si="3"/>
        <v>ボウリング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三上　竜聖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6/3（木）永田台14：30</v>
      </c>
      <c r="M153" s="189"/>
      <c r="N153" s="190"/>
      <c r="O153" s="191" t="str">
        <f t="shared" si="3"/>
        <v>ボウリング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深井　美羽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6/2（水）別所14：25</v>
      </c>
      <c r="M154" s="189"/>
      <c r="N154" s="190"/>
      <c r="O154" s="191" t="str">
        <f t="shared" si="3"/>
        <v>ボウリング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河田　凱利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6/2（水）祖父母宅9：30</v>
      </c>
      <c r="M155" s="189"/>
      <c r="N155" s="190"/>
      <c r="O155" s="191" t="str">
        <f t="shared" si="3"/>
        <v>ボウリング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松田　姫花</v>
      </c>
      <c r="C156" s="13" t="str">
        <f t="shared" si="0"/>
        <v>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6/2（水）蒔田中　　：</v>
      </c>
      <c r="M156" s="189"/>
      <c r="N156" s="190"/>
      <c r="O156" s="191" t="str">
        <f t="shared" si="3"/>
        <v>ボウリング</v>
      </c>
      <c r="P156" s="192"/>
      <c r="Q156" s="60" t="str">
        <f t="shared" si="2"/>
        <v>母迎え</v>
      </c>
    </row>
    <row r="157" spans="1:17" ht="35.1" customHeight="1">
      <c r="A157" s="11">
        <v>11</v>
      </c>
      <c r="B157" s="12" t="str">
        <f t="shared" si="0"/>
        <v>向　輝汰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6/3（木）永田14：20</v>
      </c>
      <c r="M157" s="189"/>
      <c r="N157" s="190"/>
      <c r="O157" s="191" t="str">
        <f>L14</f>
        <v>ボウリング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角　涼人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6/3（木）藤の木小14：30</v>
      </c>
      <c r="M158" s="189"/>
      <c r="N158" s="190"/>
      <c r="O158" s="191" t="str">
        <f t="shared" si="3"/>
        <v>ボウリング</v>
      </c>
      <c r="P158" s="192"/>
      <c r="Q158" s="60">
        <f t="shared" si="2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>
        <f t="shared" si="1"/>
        <v>0</v>
      </c>
      <c r="M159" s="189"/>
      <c r="N159" s="190"/>
      <c r="O159" s="191">
        <f t="shared" si="3"/>
        <v>0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渡辺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米持</v>
      </c>
      <c r="J164" s="17" t="str">
        <f t="shared" si="4"/>
        <v>加藤れ</v>
      </c>
      <c r="K164" s="17" t="str">
        <f t="shared" si="4"/>
        <v>渡辺ひ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12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11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70"/>
      <c r="AT172" s="70"/>
      <c r="AU172" s="70"/>
      <c r="AV172" s="70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1</v>
      </c>
      <c r="BA172" s="57" t="str">
        <f>Q1</f>
        <v>（火）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茂田　怜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菊野　泰星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宇野　創也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岡本　遼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齋藤　爽祐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高木　幸喜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三上　竜聖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深井　美羽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河田　凱利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松田　姫花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向　輝汰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角　涼人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>
        <f>B16</f>
        <v>0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</row>
    <row r="207" spans="38:55" ht="23.25" customHeight="1"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</row>
    <row r="208" spans="38:55" ht="23.25" customHeight="1"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</row>
    <row r="209" spans="38:55" ht="23.25" customHeight="1"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40:S40"/>
    <mergeCell ref="A144:H144"/>
    <mergeCell ref="F146:G146"/>
    <mergeCell ref="J146:K146"/>
    <mergeCell ref="L146:N146"/>
    <mergeCell ref="O146:P146"/>
    <mergeCell ref="R34:S34"/>
    <mergeCell ref="R35:S35"/>
    <mergeCell ref="R36:S36"/>
    <mergeCell ref="R37:S37"/>
    <mergeCell ref="R38:S38"/>
    <mergeCell ref="R39:S39"/>
    <mergeCell ref="L29:P29"/>
    <mergeCell ref="R29:S29"/>
    <mergeCell ref="R30:S30"/>
    <mergeCell ref="R31:S31"/>
    <mergeCell ref="R32:S32"/>
    <mergeCell ref="R33:S33"/>
    <mergeCell ref="A27:B27"/>
    <mergeCell ref="C27:D27"/>
    <mergeCell ref="S27:T27"/>
    <mergeCell ref="A28:B28"/>
    <mergeCell ref="C28:D28"/>
    <mergeCell ref="S28:T28"/>
    <mergeCell ref="R24:S24"/>
    <mergeCell ref="A25:B25"/>
    <mergeCell ref="C25:D25"/>
    <mergeCell ref="S25:T25"/>
    <mergeCell ref="A26:B26"/>
    <mergeCell ref="C26:D26"/>
    <mergeCell ref="S26:T26"/>
    <mergeCell ref="L21:O21"/>
    <mergeCell ref="P21:Q21"/>
    <mergeCell ref="L22:O22"/>
    <mergeCell ref="P22:Q22"/>
    <mergeCell ref="L23:O23"/>
    <mergeCell ref="P23:Q23"/>
    <mergeCell ref="L18:O18"/>
    <mergeCell ref="P18:Q18"/>
    <mergeCell ref="S18:T18"/>
    <mergeCell ref="L19:O19"/>
    <mergeCell ref="P19:Q19"/>
    <mergeCell ref="L20:O20"/>
    <mergeCell ref="P20:Q20"/>
    <mergeCell ref="L15:O15"/>
    <mergeCell ref="L16:O16"/>
    <mergeCell ref="P16:Q16"/>
    <mergeCell ref="S16:T16"/>
    <mergeCell ref="L17:O17"/>
    <mergeCell ref="P17:Q17"/>
    <mergeCell ref="S17:T17"/>
    <mergeCell ref="P15:Q15"/>
    <mergeCell ref="L12:O12"/>
    <mergeCell ref="P12:Q12"/>
    <mergeCell ref="L13:O13"/>
    <mergeCell ref="P13:Q13"/>
    <mergeCell ref="L14:O14"/>
    <mergeCell ref="P14:Q14"/>
    <mergeCell ref="L10:O10"/>
    <mergeCell ref="P10:Q10"/>
    <mergeCell ref="U10:V10"/>
    <mergeCell ref="L11:O11"/>
    <mergeCell ref="P11:Q11"/>
    <mergeCell ref="L8:O8"/>
    <mergeCell ref="P8:Q8"/>
    <mergeCell ref="U8:V8"/>
    <mergeCell ref="L9:O9"/>
    <mergeCell ref="P9:Q9"/>
    <mergeCell ref="U9:V9"/>
    <mergeCell ref="L6:O6"/>
    <mergeCell ref="P6:Q6"/>
    <mergeCell ref="U6:V6"/>
    <mergeCell ref="L7:O7"/>
    <mergeCell ref="P7:Q7"/>
    <mergeCell ref="U7:V7"/>
    <mergeCell ref="U4:V4"/>
    <mergeCell ref="L5:O5"/>
    <mergeCell ref="P5:Q5"/>
    <mergeCell ref="U5:V5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E9" sqref="E9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420</v>
      </c>
      <c r="Q1" s="10" t="s">
        <v>174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90</v>
      </c>
      <c r="G4" s="16" t="s">
        <v>28</v>
      </c>
      <c r="H4" s="15">
        <v>0.72916666666666663</v>
      </c>
      <c r="I4" s="15">
        <v>0.73263888888888884</v>
      </c>
      <c r="J4" s="16" t="s">
        <v>161</v>
      </c>
      <c r="K4" s="16" t="s">
        <v>13</v>
      </c>
      <c r="L4" s="227" t="s">
        <v>408</v>
      </c>
      <c r="M4" s="227"/>
      <c r="N4" s="227"/>
      <c r="O4" s="227"/>
      <c r="P4" s="228"/>
      <c r="Q4" s="229"/>
      <c r="S4" s="145" t="s">
        <v>421</v>
      </c>
      <c r="T4" s="141"/>
      <c r="U4" s="218"/>
      <c r="V4" s="218"/>
      <c r="W4" s="143" t="s">
        <v>11</v>
      </c>
      <c r="X4" s="143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0.63541666666666663</v>
      </c>
      <c r="E5" s="14">
        <v>0.67013888888888884</v>
      </c>
      <c r="F5" s="16" t="s">
        <v>93</v>
      </c>
      <c r="G5" s="16" t="s">
        <v>133</v>
      </c>
      <c r="H5" s="15">
        <v>0.72916666666666663</v>
      </c>
      <c r="I5" s="15">
        <v>0.74305555555555547</v>
      </c>
      <c r="J5" s="16" t="s">
        <v>161</v>
      </c>
      <c r="K5" s="16" t="s">
        <v>13</v>
      </c>
      <c r="L5" s="227" t="s">
        <v>408</v>
      </c>
      <c r="M5" s="227"/>
      <c r="N5" s="227"/>
      <c r="O5" s="227"/>
      <c r="P5" s="225"/>
      <c r="Q5" s="226"/>
      <c r="S5" s="145" t="s">
        <v>422</v>
      </c>
      <c r="T5" s="141"/>
      <c r="U5" s="218"/>
      <c r="V5" s="218"/>
      <c r="W5" s="143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90</v>
      </c>
      <c r="G6" s="16" t="s">
        <v>28</v>
      </c>
      <c r="H6" s="15">
        <v>0.71875</v>
      </c>
      <c r="I6" s="15">
        <v>0.75</v>
      </c>
      <c r="J6" s="16" t="s">
        <v>90</v>
      </c>
      <c r="K6" s="16" t="s">
        <v>162</v>
      </c>
      <c r="L6" s="227" t="s">
        <v>408</v>
      </c>
      <c r="M6" s="227"/>
      <c r="N6" s="227"/>
      <c r="O6" s="227"/>
      <c r="P6" s="225"/>
      <c r="Q6" s="226"/>
      <c r="S6" s="145" t="s">
        <v>421</v>
      </c>
      <c r="T6" s="141"/>
      <c r="U6" s="218"/>
      <c r="V6" s="218"/>
      <c r="W6" s="143" t="s">
        <v>90</v>
      </c>
      <c r="X6" s="143" t="s">
        <v>15</v>
      </c>
    </row>
    <row r="7" spans="1:25" ht="30.95" customHeight="1">
      <c r="A7" s="17">
        <v>4</v>
      </c>
      <c r="B7" s="12" t="s">
        <v>52</v>
      </c>
      <c r="C7" s="13" t="s">
        <v>160</v>
      </c>
      <c r="D7" s="18">
        <v>0.63194444444444442</v>
      </c>
      <c r="E7" s="14">
        <v>0.67013888888888884</v>
      </c>
      <c r="F7" s="16" t="s">
        <v>171</v>
      </c>
      <c r="G7" s="16" t="s">
        <v>29</v>
      </c>
      <c r="H7" s="15">
        <v>0.71875</v>
      </c>
      <c r="I7" s="15">
        <v>0.73958333333333337</v>
      </c>
      <c r="J7" s="16" t="s">
        <v>90</v>
      </c>
      <c r="K7" s="16" t="s">
        <v>162</v>
      </c>
      <c r="L7" s="227" t="s">
        <v>408</v>
      </c>
      <c r="M7" s="227"/>
      <c r="N7" s="227"/>
      <c r="O7" s="227"/>
      <c r="P7" s="225"/>
      <c r="Q7" s="226"/>
      <c r="S7" s="145" t="s">
        <v>423</v>
      </c>
      <c r="T7" s="141"/>
      <c r="U7" s="218"/>
      <c r="V7" s="218"/>
      <c r="W7" s="143" t="s">
        <v>15</v>
      </c>
      <c r="X7" s="143" t="s">
        <v>130</v>
      </c>
    </row>
    <row r="8" spans="1:25" ht="30.95" customHeight="1">
      <c r="A8" s="11">
        <v>5</v>
      </c>
      <c r="B8" s="12" t="s">
        <v>53</v>
      </c>
      <c r="C8" s="13" t="s">
        <v>160</v>
      </c>
      <c r="D8" s="18">
        <v>0.63541666666666663</v>
      </c>
      <c r="E8" s="14">
        <v>0.67708333333333337</v>
      </c>
      <c r="F8" s="16" t="s">
        <v>18</v>
      </c>
      <c r="G8" s="16"/>
      <c r="H8" s="15">
        <v>0.72222222222222221</v>
      </c>
      <c r="I8" s="15">
        <v>0.75347222222222221</v>
      </c>
      <c r="J8" s="16" t="s">
        <v>130</v>
      </c>
      <c r="K8" s="16" t="s">
        <v>232</v>
      </c>
      <c r="L8" s="227" t="s">
        <v>408</v>
      </c>
      <c r="M8" s="227"/>
      <c r="N8" s="227"/>
      <c r="O8" s="227"/>
      <c r="P8" s="225"/>
      <c r="Q8" s="226"/>
      <c r="S8" s="145" t="s">
        <v>424</v>
      </c>
      <c r="T8" s="141"/>
      <c r="U8" s="218"/>
      <c r="V8" s="218"/>
      <c r="W8" s="143" t="s">
        <v>29</v>
      </c>
      <c r="X8" s="7" t="s">
        <v>144</v>
      </c>
    </row>
    <row r="9" spans="1:25" ht="30.95" customHeight="1">
      <c r="A9" s="17">
        <v>6</v>
      </c>
      <c r="B9" s="12" t="s">
        <v>82</v>
      </c>
      <c r="C9" s="13" t="s">
        <v>160</v>
      </c>
      <c r="D9" s="14">
        <v>0.63888888888888895</v>
      </c>
      <c r="E9" s="14">
        <v>0.65277777777777779</v>
      </c>
      <c r="F9" s="16" t="s">
        <v>130</v>
      </c>
      <c r="G9" s="16" t="s">
        <v>13</v>
      </c>
      <c r="H9" s="15">
        <v>0.72569444444444453</v>
      </c>
      <c r="I9" s="15">
        <v>0.74652777777777779</v>
      </c>
      <c r="J9" s="16" t="s">
        <v>18</v>
      </c>
      <c r="K9" s="16" t="s">
        <v>28</v>
      </c>
      <c r="L9" s="227" t="s">
        <v>408</v>
      </c>
      <c r="M9" s="227"/>
      <c r="N9" s="227"/>
      <c r="O9" s="227"/>
      <c r="P9" s="225"/>
      <c r="Q9" s="226"/>
      <c r="S9" s="145" t="s">
        <v>425</v>
      </c>
      <c r="T9" s="141"/>
      <c r="U9" s="219"/>
      <c r="V9" s="219"/>
      <c r="W9" s="25" t="s">
        <v>94</v>
      </c>
      <c r="X9" s="143" t="s">
        <v>13</v>
      </c>
    </row>
    <row r="10" spans="1:25" ht="30.95" customHeight="1">
      <c r="A10" s="11">
        <v>7</v>
      </c>
      <c r="B10" s="12" t="s">
        <v>88</v>
      </c>
      <c r="C10" s="13"/>
      <c r="D10" s="14" t="s">
        <v>477</v>
      </c>
      <c r="E10" s="14"/>
      <c r="F10" s="16"/>
      <c r="G10" s="16"/>
      <c r="H10" s="15"/>
      <c r="I10" s="15"/>
      <c r="J10" s="16"/>
      <c r="K10" s="16"/>
      <c r="L10" s="227"/>
      <c r="M10" s="227"/>
      <c r="N10" s="227"/>
      <c r="O10" s="227"/>
      <c r="P10" s="225"/>
      <c r="Q10" s="226"/>
      <c r="S10" s="145" t="s">
        <v>426</v>
      </c>
      <c r="T10" s="141"/>
      <c r="U10" s="219"/>
      <c r="V10" s="219"/>
      <c r="W10" s="143" t="s">
        <v>130</v>
      </c>
      <c r="X10" s="143" t="s">
        <v>17</v>
      </c>
    </row>
    <row r="11" spans="1:25" ht="30.95" customHeight="1">
      <c r="A11" s="17">
        <v>8</v>
      </c>
      <c r="B11" s="12" t="s">
        <v>164</v>
      </c>
      <c r="C11" s="13" t="s">
        <v>160</v>
      </c>
      <c r="D11" s="14">
        <v>0.60763888888888895</v>
      </c>
      <c r="E11" s="14">
        <v>0.62847222222222221</v>
      </c>
      <c r="F11" s="16" t="s">
        <v>18</v>
      </c>
      <c r="G11" s="16" t="s">
        <v>162</v>
      </c>
      <c r="H11" s="15">
        <v>0.72569444444444453</v>
      </c>
      <c r="I11" s="15">
        <v>0.74305555555555547</v>
      </c>
      <c r="J11" s="16" t="s">
        <v>18</v>
      </c>
      <c r="K11" s="16" t="s">
        <v>28</v>
      </c>
      <c r="L11" s="227" t="s">
        <v>408</v>
      </c>
      <c r="M11" s="227"/>
      <c r="N11" s="227"/>
      <c r="O11" s="227"/>
      <c r="P11" s="225"/>
      <c r="Q11" s="226"/>
      <c r="S11" s="145" t="s">
        <v>427</v>
      </c>
      <c r="T11" s="141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165</v>
      </c>
      <c r="C12" s="13" t="s">
        <v>160</v>
      </c>
      <c r="D12" s="18">
        <v>0.59375</v>
      </c>
      <c r="E12" s="14">
        <v>0.62152777777777779</v>
      </c>
      <c r="F12" s="16" t="s">
        <v>93</v>
      </c>
      <c r="G12" s="16" t="s">
        <v>133</v>
      </c>
      <c r="H12" s="15">
        <v>0.71875</v>
      </c>
      <c r="I12" s="15">
        <v>0.76388888888888884</v>
      </c>
      <c r="J12" s="16" t="s">
        <v>90</v>
      </c>
      <c r="K12" s="16" t="s">
        <v>162</v>
      </c>
      <c r="L12" s="227" t="s">
        <v>408</v>
      </c>
      <c r="M12" s="227"/>
      <c r="N12" s="227"/>
      <c r="O12" s="227"/>
      <c r="P12" s="225"/>
      <c r="Q12" s="226"/>
      <c r="S12" s="145" t="s">
        <v>423</v>
      </c>
      <c r="T12" s="141"/>
      <c r="W12" s="7" t="s">
        <v>140</v>
      </c>
      <c r="X12" s="143" t="s">
        <v>134</v>
      </c>
      <c r="Y12" s="143"/>
    </row>
    <row r="13" spans="1:25" ht="30.75" customHeight="1">
      <c r="A13" s="17">
        <v>10</v>
      </c>
      <c r="B13" s="12" t="s">
        <v>166</v>
      </c>
      <c r="C13" s="13" t="s">
        <v>160</v>
      </c>
      <c r="D13" s="18">
        <v>0.59375</v>
      </c>
      <c r="E13" s="14">
        <v>0.62152777777777779</v>
      </c>
      <c r="F13" s="16" t="s">
        <v>93</v>
      </c>
      <c r="G13" s="16" t="s">
        <v>133</v>
      </c>
      <c r="H13" s="15">
        <v>0.71875</v>
      </c>
      <c r="I13" s="15">
        <v>0.75347222222222221</v>
      </c>
      <c r="J13" s="16" t="s">
        <v>90</v>
      </c>
      <c r="K13" s="16" t="s">
        <v>162</v>
      </c>
      <c r="L13" s="227" t="s">
        <v>408</v>
      </c>
      <c r="M13" s="227"/>
      <c r="N13" s="227"/>
      <c r="O13" s="227"/>
      <c r="P13" s="225"/>
      <c r="Q13" s="226"/>
      <c r="S13" s="145" t="s">
        <v>423</v>
      </c>
      <c r="T13" s="141"/>
      <c r="W13" s="7" t="s">
        <v>143</v>
      </c>
      <c r="X13" s="143" t="s">
        <v>137</v>
      </c>
      <c r="Y13" s="143"/>
    </row>
    <row r="14" spans="1:25" ht="30.95" customHeight="1">
      <c r="A14" s="11">
        <v>11</v>
      </c>
      <c r="B14" s="12" t="s">
        <v>169</v>
      </c>
      <c r="C14" s="13" t="s">
        <v>160</v>
      </c>
      <c r="D14" s="18">
        <v>0.59722222222222221</v>
      </c>
      <c r="E14" s="14">
        <v>0.62847222222222221</v>
      </c>
      <c r="F14" s="16" t="s">
        <v>18</v>
      </c>
      <c r="G14" s="16" t="s">
        <v>162</v>
      </c>
      <c r="H14" s="15">
        <v>0.72569444444444453</v>
      </c>
      <c r="I14" s="15">
        <v>0.73611111111111116</v>
      </c>
      <c r="J14" s="16" t="s">
        <v>18</v>
      </c>
      <c r="K14" s="16" t="s">
        <v>28</v>
      </c>
      <c r="L14" s="227" t="s">
        <v>408</v>
      </c>
      <c r="M14" s="227"/>
      <c r="N14" s="227"/>
      <c r="O14" s="227"/>
      <c r="P14" s="225"/>
      <c r="Q14" s="226"/>
      <c r="R14" s="26"/>
      <c r="S14" s="145" t="s">
        <v>428</v>
      </c>
      <c r="T14" s="141"/>
      <c r="W14" s="7" t="s">
        <v>144</v>
      </c>
      <c r="X14" s="74" t="s">
        <v>138</v>
      </c>
      <c r="Y14" s="143"/>
    </row>
    <row r="15" spans="1:25" ht="30.95" customHeight="1">
      <c r="A15" s="17">
        <v>12</v>
      </c>
      <c r="B15" s="12" t="s">
        <v>173</v>
      </c>
      <c r="C15" s="13" t="s">
        <v>160</v>
      </c>
      <c r="D15" s="18">
        <v>0.55555555555555558</v>
      </c>
      <c r="E15" s="14">
        <v>0.56597222222222221</v>
      </c>
      <c r="F15" s="16" t="s">
        <v>93</v>
      </c>
      <c r="G15" s="16" t="s">
        <v>133</v>
      </c>
      <c r="H15" s="15">
        <v>0.72222222222222221</v>
      </c>
      <c r="I15" s="15">
        <v>0.74652777777777779</v>
      </c>
      <c r="J15" s="16" t="s">
        <v>130</v>
      </c>
      <c r="K15" s="16" t="s">
        <v>232</v>
      </c>
      <c r="L15" s="227" t="s">
        <v>408</v>
      </c>
      <c r="M15" s="227"/>
      <c r="N15" s="227"/>
      <c r="O15" s="227"/>
      <c r="P15" s="225"/>
      <c r="Q15" s="226"/>
      <c r="S15" s="145" t="s">
        <v>429</v>
      </c>
      <c r="T15" s="141"/>
      <c r="W15" s="7" t="s">
        <v>145</v>
      </c>
      <c r="X15" s="74" t="s">
        <v>142</v>
      </c>
      <c r="Y15" s="143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145"/>
      <c r="T16" s="141"/>
      <c r="W16" s="143" t="s">
        <v>14</v>
      </c>
      <c r="X16" s="7" t="s">
        <v>161</v>
      </c>
      <c r="Y16" s="143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145"/>
      <c r="T17" s="141"/>
      <c r="W17" s="143" t="s">
        <v>13</v>
      </c>
      <c r="X17" s="143" t="s">
        <v>12</v>
      </c>
      <c r="Y17" s="143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143" t="s">
        <v>16</v>
      </c>
      <c r="X18" s="7" t="s">
        <v>163</v>
      </c>
      <c r="Y18" s="14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45"/>
      <c r="T19" s="141"/>
      <c r="W19" s="143" t="s">
        <v>17</v>
      </c>
      <c r="X19" s="7" t="s">
        <v>171</v>
      </c>
      <c r="Y19" s="14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45"/>
      <c r="T20" s="141"/>
      <c r="W20" s="143" t="s">
        <v>18</v>
      </c>
      <c r="X20" s="7" t="s">
        <v>172</v>
      </c>
      <c r="Y20" s="14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41"/>
      <c r="T21" s="141"/>
      <c r="W21" s="143" t="s">
        <v>27</v>
      </c>
      <c r="Y21" s="14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41"/>
      <c r="T22" s="141"/>
      <c r="W22" s="143" t="s">
        <v>28</v>
      </c>
      <c r="Y22" s="14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41"/>
      <c r="T23" s="141"/>
      <c r="W23" s="25" t="s">
        <v>92</v>
      </c>
      <c r="Y23" s="143"/>
    </row>
    <row r="24" spans="1:25" ht="14.25">
      <c r="R24" s="218"/>
      <c r="S24" s="218"/>
      <c r="W24" s="25" t="s">
        <v>93</v>
      </c>
      <c r="Y24" s="143"/>
    </row>
    <row r="25" spans="1:25" ht="17.25">
      <c r="A25" s="203" t="s">
        <v>19</v>
      </c>
      <c r="B25" s="203"/>
      <c r="C25" s="204">
        <f>COUNTA(B4:B23)</f>
        <v>12</v>
      </c>
      <c r="D25" s="204"/>
      <c r="E25" s="21"/>
      <c r="F25" s="22" t="s">
        <v>20</v>
      </c>
      <c r="G25" s="16" t="s">
        <v>90</v>
      </c>
      <c r="H25" s="16" t="s">
        <v>144</v>
      </c>
      <c r="I25" s="16" t="s">
        <v>171</v>
      </c>
      <c r="J25" s="16" t="s">
        <v>13</v>
      </c>
      <c r="K25" s="16" t="s">
        <v>161</v>
      </c>
      <c r="L25" s="16" t="s">
        <v>137</v>
      </c>
      <c r="M25" s="16"/>
      <c r="N25" s="16"/>
      <c r="O25" s="16"/>
      <c r="P25" s="16"/>
      <c r="Q25" s="16"/>
      <c r="S25" s="218"/>
      <c r="T25" s="218"/>
      <c r="W25" s="143" t="s">
        <v>133</v>
      </c>
      <c r="Y25" s="143"/>
    </row>
    <row r="26" spans="1:25" ht="17.25">
      <c r="A26" s="203" t="s">
        <v>21</v>
      </c>
      <c r="B26" s="203"/>
      <c r="C26" s="204">
        <f>COUNTIF(C5:C23,"迎")+COUNTIF(C5:C20,"送迎")</f>
        <v>10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43" t="s">
        <v>124</v>
      </c>
      <c r="X26" s="143"/>
      <c r="Y26" s="143"/>
    </row>
    <row r="27" spans="1:25" ht="17.25">
      <c r="A27" s="203" t="s">
        <v>23</v>
      </c>
      <c r="B27" s="203"/>
      <c r="C27" s="204">
        <f>COUNTIF(C5:C23,"送")+COUNTIF(C5:C20,"送迎")</f>
        <v>10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43"/>
      <c r="Y27" s="143"/>
    </row>
    <row r="28" spans="1:25" ht="17.25">
      <c r="A28" s="203" t="s">
        <v>25</v>
      </c>
      <c r="B28" s="203"/>
      <c r="C28" s="204">
        <f>COUNTA(G25:Q25)</f>
        <v>6</v>
      </c>
      <c r="D28" s="204"/>
      <c r="E28" s="21"/>
      <c r="F28" s="22" t="s">
        <v>26</v>
      </c>
      <c r="G28" s="16"/>
      <c r="H28" s="16" t="s">
        <v>144</v>
      </c>
      <c r="I28" s="16" t="s">
        <v>171</v>
      </c>
      <c r="J28" s="16" t="s">
        <v>13</v>
      </c>
      <c r="K28" s="16" t="s">
        <v>161</v>
      </c>
      <c r="L28" s="16" t="s">
        <v>137</v>
      </c>
      <c r="M28" s="16"/>
      <c r="N28" s="16"/>
      <c r="O28" s="16"/>
      <c r="P28" s="16"/>
      <c r="Q28" s="16"/>
      <c r="S28" s="218"/>
      <c r="T28" s="218"/>
      <c r="W28" s="25" t="s">
        <v>139</v>
      </c>
      <c r="X28" s="143"/>
      <c r="Y28" s="14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43"/>
      <c r="Y29" s="143"/>
    </row>
    <row r="30" spans="1:25" ht="21">
      <c r="F30" s="23"/>
      <c r="G30" s="23"/>
      <c r="R30" s="219"/>
      <c r="S30" s="219"/>
      <c r="W30" s="7" t="s">
        <v>142</v>
      </c>
      <c r="X30" s="143"/>
      <c r="Y30" s="143"/>
    </row>
    <row r="31" spans="1:25" ht="14.25">
      <c r="R31" s="220"/>
      <c r="S31" s="221"/>
      <c r="W31" s="7" t="s">
        <v>161</v>
      </c>
      <c r="X31" s="143"/>
      <c r="Y31" s="143"/>
    </row>
    <row r="32" spans="1:25" ht="14.25">
      <c r="R32" s="220"/>
      <c r="S32" s="221"/>
      <c r="W32" s="7" t="s">
        <v>162</v>
      </c>
      <c r="X32" s="143"/>
      <c r="Y32" s="143"/>
    </row>
    <row r="33" spans="8:25" ht="14.25">
      <c r="R33" s="220"/>
      <c r="S33" s="221"/>
      <c r="W33" s="7" t="s">
        <v>163</v>
      </c>
      <c r="X33" s="143"/>
      <c r="Y33" s="143"/>
    </row>
    <row r="34" spans="8:25" ht="14.25">
      <c r="R34" s="220"/>
      <c r="S34" s="221"/>
      <c r="W34" s="7" t="s">
        <v>171</v>
      </c>
      <c r="X34" s="143"/>
      <c r="Y34" s="143"/>
    </row>
    <row r="35" spans="8:25" ht="14.25">
      <c r="R35" s="220"/>
      <c r="S35" s="221"/>
      <c r="W35" s="7" t="s">
        <v>172</v>
      </c>
      <c r="X35" s="143"/>
      <c r="Y35" s="143"/>
    </row>
    <row r="36" spans="8:25" ht="14.25">
      <c r="R36" s="220"/>
      <c r="S36" s="221"/>
      <c r="X36" s="143"/>
      <c r="Y36" s="143"/>
    </row>
    <row r="37" spans="8:25" ht="14.25">
      <c r="R37" s="220"/>
      <c r="S37" s="221"/>
      <c r="X37" s="143"/>
      <c r="Y37" s="143"/>
    </row>
    <row r="38" spans="8:25" ht="14.25">
      <c r="R38" s="220"/>
      <c r="S38" s="221"/>
      <c r="X38" s="143"/>
    </row>
    <row r="39" spans="8:25" ht="14.25">
      <c r="R39" s="220"/>
      <c r="S39" s="221"/>
      <c r="X39" s="143"/>
    </row>
    <row r="40" spans="8:25" ht="14.25">
      <c r="R40" s="220"/>
      <c r="S40" s="221"/>
      <c r="X40" s="143"/>
    </row>
    <row r="42" spans="8:25" ht="14.25">
      <c r="H42" s="141" t="s">
        <v>30</v>
      </c>
      <c r="I42" s="141" t="s">
        <v>33</v>
      </c>
    </row>
    <row r="43" spans="8:25" ht="14.25">
      <c r="H43" s="141" t="s">
        <v>31</v>
      </c>
      <c r="I43" s="142" t="s">
        <v>37</v>
      </c>
    </row>
    <row r="44" spans="8:25" ht="14.25">
      <c r="H44" s="141" t="s">
        <v>32</v>
      </c>
      <c r="I44" s="142" t="s">
        <v>44</v>
      </c>
    </row>
    <row r="45" spans="8:25" ht="14.25">
      <c r="H45" s="141" t="s">
        <v>33</v>
      </c>
      <c r="I45" s="142" t="s">
        <v>45</v>
      </c>
    </row>
    <row r="46" spans="8:25" ht="14.25">
      <c r="H46" s="141" t="s">
        <v>34</v>
      </c>
      <c r="I46" s="142" t="s">
        <v>47</v>
      </c>
    </row>
    <row r="47" spans="8:25" ht="14.25">
      <c r="H47" s="141" t="s">
        <v>35</v>
      </c>
      <c r="I47" s="142" t="s">
        <v>48</v>
      </c>
    </row>
    <row r="48" spans="8:25" ht="14.25">
      <c r="H48" s="141" t="s">
        <v>36</v>
      </c>
      <c r="I48" s="24" t="s">
        <v>50</v>
      </c>
    </row>
    <row r="49" spans="8:9" ht="14.25">
      <c r="H49" s="142" t="s">
        <v>37</v>
      </c>
      <c r="I49" s="142" t="s">
        <v>51</v>
      </c>
    </row>
    <row r="50" spans="8:9" ht="14.25">
      <c r="H50" s="142" t="s">
        <v>38</v>
      </c>
      <c r="I50" s="142" t="s">
        <v>52</v>
      </c>
    </row>
    <row r="51" spans="8:9" ht="14.25">
      <c r="H51" s="142" t="s">
        <v>39</v>
      </c>
      <c r="I51" s="142" t="s">
        <v>111</v>
      </c>
    </row>
    <row r="52" spans="8:9" ht="14.25">
      <c r="H52" s="142" t="s">
        <v>40</v>
      </c>
      <c r="I52" s="142" t="s">
        <v>53</v>
      </c>
    </row>
    <row r="53" spans="8:9" ht="14.25">
      <c r="H53" s="142" t="s">
        <v>41</v>
      </c>
      <c r="I53" s="142" t="s">
        <v>55</v>
      </c>
    </row>
    <row r="54" spans="8:9" ht="14.25">
      <c r="H54" s="142" t="s">
        <v>42</v>
      </c>
      <c r="I54" s="142" t="s">
        <v>57</v>
      </c>
    </row>
    <row r="55" spans="8:9" ht="14.25">
      <c r="H55" s="142" t="s">
        <v>43</v>
      </c>
      <c r="I55" s="142" t="s">
        <v>79</v>
      </c>
    </row>
    <row r="56" spans="8:9" ht="14.25">
      <c r="H56" s="142" t="s">
        <v>44</v>
      </c>
      <c r="I56" s="142" t="s">
        <v>58</v>
      </c>
    </row>
    <row r="57" spans="8:9" ht="14.25">
      <c r="H57" s="142" t="s">
        <v>45</v>
      </c>
      <c r="I57" s="142" t="s">
        <v>59</v>
      </c>
    </row>
    <row r="58" spans="8:9" ht="14.25">
      <c r="H58" s="142" t="s">
        <v>46</v>
      </c>
      <c r="I58" s="142" t="s">
        <v>60</v>
      </c>
    </row>
    <row r="59" spans="8:9" ht="14.25">
      <c r="H59" s="142" t="s">
        <v>47</v>
      </c>
      <c r="I59" s="142" t="s">
        <v>61</v>
      </c>
    </row>
    <row r="60" spans="8:9" ht="14.25">
      <c r="H60" s="142" t="s">
        <v>48</v>
      </c>
      <c r="I60" s="142" t="s">
        <v>62</v>
      </c>
    </row>
    <row r="61" spans="8:9" ht="14.25">
      <c r="H61" s="142" t="s">
        <v>49</v>
      </c>
      <c r="I61" s="142" t="s">
        <v>67</v>
      </c>
    </row>
    <row r="62" spans="8:9" ht="14.25">
      <c r="H62" s="24" t="s">
        <v>50</v>
      </c>
      <c r="I62" s="142" t="s">
        <v>68</v>
      </c>
    </row>
    <row r="63" spans="8:9" ht="14.25">
      <c r="H63" s="142" t="s">
        <v>51</v>
      </c>
      <c r="I63" s="141" t="s">
        <v>70</v>
      </c>
    </row>
    <row r="64" spans="8:9" ht="14.25">
      <c r="H64" s="142" t="s">
        <v>52</v>
      </c>
      <c r="I64" s="141" t="s">
        <v>80</v>
      </c>
    </row>
    <row r="65" spans="8:9" ht="14.25">
      <c r="H65" s="142" t="s">
        <v>111</v>
      </c>
      <c r="I65" s="141" t="s">
        <v>74</v>
      </c>
    </row>
    <row r="66" spans="8:9" ht="14.25">
      <c r="H66" s="142" t="s">
        <v>53</v>
      </c>
      <c r="I66" s="141" t="s">
        <v>75</v>
      </c>
    </row>
    <row r="67" spans="8:9" ht="14.25">
      <c r="H67" s="142" t="s">
        <v>54</v>
      </c>
      <c r="I67" s="141" t="s">
        <v>78</v>
      </c>
    </row>
    <row r="68" spans="8:9" ht="14.25">
      <c r="H68" s="142" t="s">
        <v>55</v>
      </c>
      <c r="I68" s="141" t="s">
        <v>77</v>
      </c>
    </row>
    <row r="69" spans="8:9" ht="14.25">
      <c r="H69" s="142" t="s">
        <v>56</v>
      </c>
      <c r="I69" s="141" t="s">
        <v>89</v>
      </c>
    </row>
    <row r="70" spans="8:9" ht="14.25">
      <c r="H70" s="142" t="s">
        <v>57</v>
      </c>
      <c r="I70" s="141" t="s">
        <v>82</v>
      </c>
    </row>
    <row r="71" spans="8:9" ht="14.25">
      <c r="H71" s="142" t="s">
        <v>79</v>
      </c>
      <c r="I71" s="141" t="s">
        <v>83</v>
      </c>
    </row>
    <row r="72" spans="8:9" ht="14.25">
      <c r="H72" s="142" t="s">
        <v>58</v>
      </c>
      <c r="I72" s="141" t="s">
        <v>84</v>
      </c>
    </row>
    <row r="73" spans="8:9" ht="14.25">
      <c r="H73" s="142" t="s">
        <v>59</v>
      </c>
      <c r="I73" s="141" t="s">
        <v>86</v>
      </c>
    </row>
    <row r="74" spans="8:9" ht="14.25">
      <c r="H74" s="142" t="s">
        <v>60</v>
      </c>
      <c r="I74" s="141" t="s">
        <v>88</v>
      </c>
    </row>
    <row r="75" spans="8:9" ht="14.25">
      <c r="H75" s="142" t="s">
        <v>61</v>
      </c>
      <c r="I75" s="141" t="s">
        <v>85</v>
      </c>
    </row>
    <row r="76" spans="8:9" ht="14.25">
      <c r="H76" s="142" t="s">
        <v>62</v>
      </c>
      <c r="I76" s="141" t="s">
        <v>91</v>
      </c>
    </row>
    <row r="77" spans="8:9" ht="14.25">
      <c r="H77" s="142" t="s">
        <v>63</v>
      </c>
      <c r="I77" s="141" t="s">
        <v>127</v>
      </c>
    </row>
    <row r="78" spans="8:9" ht="14.25">
      <c r="H78" s="142" t="s">
        <v>64</v>
      </c>
      <c r="I78" s="141" t="s">
        <v>131</v>
      </c>
    </row>
    <row r="79" spans="8:9" ht="14.25">
      <c r="H79" s="142" t="s">
        <v>65</v>
      </c>
      <c r="I79" s="141" t="s">
        <v>132</v>
      </c>
    </row>
    <row r="80" spans="8:9" ht="14.25">
      <c r="H80" s="142" t="s">
        <v>66</v>
      </c>
      <c r="I80" s="141" t="s">
        <v>135</v>
      </c>
    </row>
    <row r="81" spans="8:9" ht="14.25">
      <c r="H81" s="142" t="s">
        <v>67</v>
      </c>
      <c r="I81" s="141" t="s">
        <v>136</v>
      </c>
    </row>
    <row r="82" spans="8:9" ht="14.25">
      <c r="H82" s="142" t="s">
        <v>68</v>
      </c>
      <c r="I82" s="7" t="s">
        <v>146</v>
      </c>
    </row>
    <row r="83" spans="8:9" ht="14.25">
      <c r="H83" s="141" t="s">
        <v>69</v>
      </c>
      <c r="I83" s="142" t="s">
        <v>65</v>
      </c>
    </row>
    <row r="84" spans="8:9" ht="14.25">
      <c r="H84" s="141" t="s">
        <v>70</v>
      </c>
      <c r="I84" s="141" t="s">
        <v>115</v>
      </c>
    </row>
    <row r="85" spans="8:9" ht="14.25">
      <c r="H85" s="141" t="s">
        <v>80</v>
      </c>
      <c r="I85" s="141" t="s">
        <v>116</v>
      </c>
    </row>
    <row r="86" spans="8:9" ht="14.25">
      <c r="H86" s="141" t="s">
        <v>71</v>
      </c>
      <c r="I86" s="8" t="s">
        <v>149</v>
      </c>
    </row>
    <row r="87" spans="8:9" ht="14.25">
      <c r="H87" s="141" t="s">
        <v>73</v>
      </c>
      <c r="I87" s="7" t="s">
        <v>42</v>
      </c>
    </row>
    <row r="88" spans="8:9" ht="14.25">
      <c r="H88" s="141" t="s">
        <v>74</v>
      </c>
      <c r="I88" s="7" t="s">
        <v>164</v>
      </c>
    </row>
    <row r="89" spans="8:9" ht="14.25">
      <c r="H89" s="141" t="s">
        <v>75</v>
      </c>
      <c r="I89" s="7" t="s">
        <v>165</v>
      </c>
    </row>
    <row r="90" spans="8:9" ht="14.25">
      <c r="H90" s="141" t="s">
        <v>76</v>
      </c>
      <c r="I90" s="7" t="s">
        <v>166</v>
      </c>
    </row>
    <row r="91" spans="8:9" ht="14.25">
      <c r="H91" s="141" t="s">
        <v>81</v>
      </c>
      <c r="I91" s="7" t="s">
        <v>167</v>
      </c>
    </row>
    <row r="92" spans="8:9" ht="14.25">
      <c r="H92" s="141" t="s">
        <v>78</v>
      </c>
      <c r="I92" s="7" t="s">
        <v>168</v>
      </c>
    </row>
    <row r="93" spans="8:9" ht="14.25">
      <c r="H93" s="141" t="s">
        <v>77</v>
      </c>
      <c r="I93" s="7" t="s">
        <v>169</v>
      </c>
    </row>
    <row r="94" spans="8:9" ht="14.25">
      <c r="H94" s="141" t="s">
        <v>89</v>
      </c>
      <c r="I94" s="7" t="s">
        <v>173</v>
      </c>
    </row>
    <row r="95" spans="8:9" ht="14.25">
      <c r="H95" s="141" t="s">
        <v>82</v>
      </c>
    </row>
    <row r="96" spans="8:9" ht="14.25">
      <c r="H96" s="141" t="s">
        <v>83</v>
      </c>
    </row>
    <row r="97" spans="8:8" ht="14.25">
      <c r="H97" s="141" t="s">
        <v>84</v>
      </c>
    </row>
    <row r="98" spans="8:8" ht="14.25">
      <c r="H98" s="141" t="s">
        <v>85</v>
      </c>
    </row>
    <row r="99" spans="8:8" ht="14.25">
      <c r="H99" s="141" t="s">
        <v>86</v>
      </c>
    </row>
    <row r="100" spans="8:8" ht="14.25">
      <c r="H100" s="141" t="s">
        <v>87</v>
      </c>
    </row>
    <row r="101" spans="8:8" ht="14.25">
      <c r="H101" s="141" t="s">
        <v>88</v>
      </c>
    </row>
    <row r="102" spans="8:8" ht="14.25">
      <c r="H102" s="141" t="s">
        <v>91</v>
      </c>
    </row>
    <row r="103" spans="8:8" ht="14.25">
      <c r="H103" s="141" t="s">
        <v>112</v>
      </c>
    </row>
    <row r="104" spans="8:8" ht="14.25">
      <c r="H104" s="141" t="s">
        <v>113</v>
      </c>
    </row>
    <row r="105" spans="8:8" ht="14.25">
      <c r="H105" s="141" t="s">
        <v>114</v>
      </c>
    </row>
    <row r="106" spans="8:8" ht="14.25">
      <c r="H106" s="141" t="s">
        <v>115</v>
      </c>
    </row>
    <row r="107" spans="8:8" ht="14.25">
      <c r="H107" s="141" t="s">
        <v>116</v>
      </c>
    </row>
    <row r="108" spans="8:8" ht="14.25">
      <c r="H108" s="141" t="s">
        <v>117</v>
      </c>
    </row>
    <row r="109" spans="8:8" ht="14.25">
      <c r="H109" s="141" t="s">
        <v>118</v>
      </c>
    </row>
    <row r="110" spans="8:8" ht="14.25">
      <c r="H110" s="141" t="s">
        <v>119</v>
      </c>
    </row>
    <row r="111" spans="8:8" ht="14.25">
      <c r="H111" s="141" t="s">
        <v>120</v>
      </c>
    </row>
    <row r="112" spans="8:8" ht="14.25">
      <c r="H112" s="141" t="s">
        <v>121</v>
      </c>
    </row>
    <row r="113" spans="8:9" ht="14.25">
      <c r="H113" s="141" t="s">
        <v>122</v>
      </c>
    </row>
    <row r="114" spans="8:9" ht="14.25">
      <c r="H114" s="141" t="s">
        <v>123</v>
      </c>
    </row>
    <row r="115" spans="8:9" ht="14.25">
      <c r="I115" s="141"/>
    </row>
    <row r="116" spans="8:9" ht="14.25">
      <c r="I116" s="141"/>
    </row>
    <row r="117" spans="8:9" ht="14.25">
      <c r="I117" s="141"/>
    </row>
    <row r="118" spans="8:9" ht="14.25">
      <c r="I118" s="141"/>
    </row>
    <row r="119" spans="8:9" ht="14.25">
      <c r="I119" s="141"/>
    </row>
    <row r="120" spans="8:9" ht="14.25">
      <c r="H120" s="141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22</v>
      </c>
      <c r="Q144" s="10" t="str">
        <f>Q1</f>
        <v>（火）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6/23（水）上菅田15：15</v>
      </c>
      <c r="M147" s="208"/>
      <c r="N147" s="209"/>
      <c r="O147" s="210" t="str">
        <f>L4</f>
        <v>来月の装飾作り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6/23（水）南太田14：30</v>
      </c>
      <c r="M148" s="189"/>
      <c r="N148" s="190"/>
      <c r="O148" s="191" t="str">
        <f>L5</f>
        <v>来月の装飾作り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6/23（水）上菅田15：15</v>
      </c>
      <c r="M149" s="189"/>
      <c r="N149" s="190"/>
      <c r="O149" s="191" t="str">
        <f t="shared" ref="O149:O162" si="3">L6</f>
        <v>来月の装飾作り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奥田　尚希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6/23（水）別所14：25</v>
      </c>
      <c r="M150" s="189"/>
      <c r="N150" s="190"/>
      <c r="O150" s="191" t="str">
        <f t="shared" si="3"/>
        <v>来月の装飾作り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宇野　創也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6/25（金）藤の木中15：15</v>
      </c>
      <c r="M151" s="189"/>
      <c r="N151" s="190"/>
      <c r="O151" s="191" t="str">
        <f t="shared" si="3"/>
        <v>来月の装飾作り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岡本　遼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6/25（金）永田台　　：</v>
      </c>
      <c r="M152" s="189"/>
      <c r="N152" s="190"/>
      <c r="O152" s="191" t="str">
        <f t="shared" si="3"/>
        <v>来月の装飾作り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高木　幸喜</v>
      </c>
      <c r="C153" s="13">
        <f t="shared" si="0"/>
        <v>0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6/29（火）別所13：50</v>
      </c>
      <c r="M153" s="189"/>
      <c r="N153" s="190"/>
      <c r="O153" s="191">
        <f t="shared" si="3"/>
        <v>0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三上　竜聖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6/24（木）永田台14：30</v>
      </c>
      <c r="M154" s="189"/>
      <c r="N154" s="190"/>
      <c r="O154" s="191" t="str">
        <f t="shared" si="3"/>
        <v>来月の装飾作り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深井　美羽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6/23（水）別所14：25</v>
      </c>
      <c r="M155" s="189"/>
      <c r="N155" s="190"/>
      <c r="O155" s="191" t="str">
        <f t="shared" si="3"/>
        <v>来月の装飾作り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河田　凱利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6/23（水）別所14：25</v>
      </c>
      <c r="M156" s="189"/>
      <c r="N156" s="190"/>
      <c r="O156" s="191" t="str">
        <f t="shared" si="3"/>
        <v>来月の装飾作り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向　輝汰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6/24（木）永田14：40</v>
      </c>
      <c r="M157" s="189"/>
      <c r="N157" s="190"/>
      <c r="O157" s="191" t="str">
        <f>L14</f>
        <v>来月の装飾作り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角　涼人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6/24（木）藤の木小14：30</v>
      </c>
      <c r="M158" s="189"/>
      <c r="N158" s="190"/>
      <c r="O158" s="191" t="str">
        <f t="shared" si="3"/>
        <v>来月の装飾作り</v>
      </c>
      <c r="P158" s="192"/>
      <c r="Q158" s="60">
        <f t="shared" si="2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>
        <f t="shared" si="1"/>
        <v>0</v>
      </c>
      <c r="M159" s="189"/>
      <c r="N159" s="190"/>
      <c r="O159" s="191">
        <f t="shared" si="3"/>
        <v>0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米持</v>
      </c>
      <c r="J164" s="17" t="str">
        <f t="shared" si="4"/>
        <v>深町</v>
      </c>
      <c r="K164" s="17" t="str">
        <f t="shared" si="4"/>
        <v>渡辺ひ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11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11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44"/>
      <c r="AT172" s="144"/>
      <c r="AU172" s="144"/>
      <c r="AV172" s="14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22</v>
      </c>
      <c r="BA172" s="57" t="str">
        <f>Q1</f>
        <v>（火）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奥田　尚希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宇野　創也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岡本　遼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高木　幸喜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三上　竜聖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深井　美羽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河田　凱利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向　輝汰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角　涼人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>
        <f>B16</f>
        <v>0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44"/>
      <c r="AM206" s="144"/>
      <c r="AN206" s="144"/>
      <c r="AO206" s="144"/>
      <c r="AP206" s="144"/>
      <c r="AQ206" s="144"/>
      <c r="AR206" s="144"/>
      <c r="AS206" s="144"/>
      <c r="AT206" s="144"/>
      <c r="AU206" s="144"/>
      <c r="AV206" s="144"/>
      <c r="AW206" s="144"/>
      <c r="AX206" s="144"/>
      <c r="AY206" s="144"/>
      <c r="AZ206" s="144"/>
      <c r="BA206" s="144"/>
      <c r="BB206" s="144"/>
      <c r="BC206" s="144"/>
    </row>
    <row r="207" spans="38:55" ht="23.25" customHeight="1">
      <c r="AL207" s="144"/>
      <c r="AM207" s="144"/>
      <c r="AN207" s="144"/>
      <c r="AO207" s="144"/>
      <c r="AP207" s="144"/>
      <c r="AQ207" s="144"/>
      <c r="AR207" s="144"/>
      <c r="AS207" s="144"/>
      <c r="AT207" s="144"/>
      <c r="AU207" s="144"/>
      <c r="AV207" s="144"/>
      <c r="AW207" s="144"/>
      <c r="AX207" s="144"/>
      <c r="AY207" s="144"/>
      <c r="AZ207" s="144"/>
      <c r="BA207" s="144"/>
      <c r="BB207" s="144"/>
      <c r="BC207" s="144"/>
    </row>
    <row r="208" spans="38:55" ht="23.25" customHeight="1">
      <c r="AL208" s="144"/>
      <c r="AM208" s="144"/>
      <c r="AN208" s="144"/>
      <c r="AO208" s="144"/>
      <c r="AP208" s="144"/>
      <c r="AQ208" s="144"/>
      <c r="AR208" s="144"/>
      <c r="AS208" s="144"/>
      <c r="AT208" s="144"/>
      <c r="AU208" s="144"/>
      <c r="AV208" s="144"/>
      <c r="AW208" s="144"/>
      <c r="AX208" s="144"/>
      <c r="AY208" s="144"/>
      <c r="AZ208" s="144"/>
      <c r="BA208" s="144"/>
      <c r="BB208" s="144"/>
      <c r="BC208" s="144"/>
    </row>
    <row r="209" spans="38:55" ht="23.25" customHeight="1">
      <c r="AL209" s="144"/>
      <c r="AM209" s="144"/>
      <c r="AN209" s="144"/>
      <c r="AO209" s="144"/>
      <c r="AP209" s="144"/>
      <c r="AQ209" s="144"/>
      <c r="AR209" s="144"/>
      <c r="AS209" s="144"/>
      <c r="AT209" s="144"/>
      <c r="AU209" s="144"/>
      <c r="AV209" s="144"/>
      <c r="AW209" s="144"/>
      <c r="AX209" s="144"/>
      <c r="AY209" s="144"/>
      <c r="AZ209" s="144"/>
      <c r="BA209" s="144"/>
      <c r="BB209" s="144"/>
      <c r="BC209" s="14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4">
    <mergeCell ref="A1:H1"/>
    <mergeCell ref="F3:G3"/>
    <mergeCell ref="J3:K3"/>
    <mergeCell ref="L3:O3"/>
    <mergeCell ref="P3:Q3"/>
    <mergeCell ref="L4:O4"/>
    <mergeCell ref="P4:Q4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S18:T18"/>
    <mergeCell ref="L19:O19"/>
    <mergeCell ref="P19:Q19"/>
    <mergeCell ref="L14:O14"/>
    <mergeCell ref="P14:Q14"/>
    <mergeCell ref="L15:O15"/>
    <mergeCell ref="P15:Q15"/>
    <mergeCell ref="L16:O16"/>
    <mergeCell ref="P16:Q16"/>
    <mergeCell ref="L20:O20"/>
    <mergeCell ref="P20:Q20"/>
    <mergeCell ref="L21:O21"/>
    <mergeCell ref="P21:Q21"/>
    <mergeCell ref="L22:O22"/>
    <mergeCell ref="P22:Q22"/>
    <mergeCell ref="L17:O17"/>
    <mergeCell ref="P17:Q17"/>
    <mergeCell ref="L18:O18"/>
    <mergeCell ref="P18:Q18"/>
    <mergeCell ref="A26:B26"/>
    <mergeCell ref="C26:D26"/>
    <mergeCell ref="S26:T26"/>
    <mergeCell ref="A27:B27"/>
    <mergeCell ref="C27:D27"/>
    <mergeCell ref="S27:T27"/>
    <mergeCell ref="L23:O23"/>
    <mergeCell ref="P23:Q23"/>
    <mergeCell ref="R24:S24"/>
    <mergeCell ref="A25:B25"/>
    <mergeCell ref="C25:D25"/>
    <mergeCell ref="S25:T25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7" sqref="K17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430</v>
      </c>
      <c r="Q1" s="10" t="s">
        <v>190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0.63888888888888895</v>
      </c>
      <c r="E4" s="14">
        <v>0.67013888888888884</v>
      </c>
      <c r="F4" s="16" t="s">
        <v>130</v>
      </c>
      <c r="G4" s="16" t="s">
        <v>140</v>
      </c>
      <c r="H4" s="15">
        <v>0.72916666666666663</v>
      </c>
      <c r="I4" s="15">
        <v>0.74652777777777779</v>
      </c>
      <c r="J4" s="16" t="s">
        <v>172</v>
      </c>
      <c r="K4" s="16" t="s">
        <v>17</v>
      </c>
      <c r="L4" s="227" t="s">
        <v>408</v>
      </c>
      <c r="M4" s="227"/>
      <c r="N4" s="227"/>
      <c r="O4" s="227"/>
      <c r="P4" s="228"/>
      <c r="Q4" s="229"/>
      <c r="S4" s="145" t="s">
        <v>431</v>
      </c>
      <c r="T4" s="141"/>
      <c r="U4" s="218"/>
      <c r="V4" s="218"/>
      <c r="W4" s="143" t="s">
        <v>11</v>
      </c>
      <c r="X4" s="143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0.60416666666666663</v>
      </c>
      <c r="E5" s="14">
        <v>0.62152777777777779</v>
      </c>
      <c r="F5" s="16" t="s">
        <v>18</v>
      </c>
      <c r="G5" s="16" t="s">
        <v>144</v>
      </c>
      <c r="H5" s="15">
        <v>0.71527777777777779</v>
      </c>
      <c r="I5" s="15">
        <v>0.71875</v>
      </c>
      <c r="J5" s="16" t="s">
        <v>11</v>
      </c>
      <c r="K5" s="16" t="s">
        <v>162</v>
      </c>
      <c r="L5" s="227" t="s">
        <v>408</v>
      </c>
      <c r="M5" s="227"/>
      <c r="N5" s="227"/>
      <c r="O5" s="227"/>
      <c r="P5" s="225"/>
      <c r="Q5" s="226"/>
      <c r="S5" s="145" t="s">
        <v>432</v>
      </c>
      <c r="T5" s="141"/>
      <c r="U5" s="218"/>
      <c r="V5" s="218"/>
      <c r="W5" s="143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0.63888888888888895</v>
      </c>
      <c r="E6" s="14">
        <v>0.67013888888888884</v>
      </c>
      <c r="F6" s="16" t="s">
        <v>130</v>
      </c>
      <c r="G6" s="16" t="s">
        <v>140</v>
      </c>
      <c r="H6" s="15">
        <v>0.71875</v>
      </c>
      <c r="I6" s="15">
        <v>0.75347222222222221</v>
      </c>
      <c r="J6" s="16" t="s">
        <v>130</v>
      </c>
      <c r="K6" s="16" t="s">
        <v>140</v>
      </c>
      <c r="L6" s="227" t="s">
        <v>408</v>
      </c>
      <c r="M6" s="227"/>
      <c r="N6" s="227"/>
      <c r="O6" s="227"/>
      <c r="P6" s="225"/>
      <c r="Q6" s="226"/>
      <c r="S6" s="145" t="s">
        <v>431</v>
      </c>
      <c r="T6" s="141"/>
      <c r="U6" s="218"/>
      <c r="V6" s="218"/>
      <c r="W6" s="143" t="s">
        <v>90</v>
      </c>
      <c r="X6" s="143" t="s">
        <v>15</v>
      </c>
    </row>
    <row r="7" spans="1:25" ht="30.95" customHeight="1">
      <c r="A7" s="17">
        <v>4</v>
      </c>
      <c r="B7" s="12" t="s">
        <v>52</v>
      </c>
      <c r="C7" s="13" t="s">
        <v>160</v>
      </c>
      <c r="D7" s="18">
        <v>0.60069444444444442</v>
      </c>
      <c r="E7" s="14">
        <v>0.625</v>
      </c>
      <c r="F7" s="16" t="s">
        <v>172</v>
      </c>
      <c r="G7" s="16" t="s">
        <v>17</v>
      </c>
      <c r="H7" s="15">
        <v>0.71875</v>
      </c>
      <c r="I7" s="15">
        <v>0.73958333333333337</v>
      </c>
      <c r="J7" s="16" t="s">
        <v>130</v>
      </c>
      <c r="K7" s="16" t="s">
        <v>140</v>
      </c>
      <c r="L7" s="227" t="s">
        <v>408</v>
      </c>
      <c r="M7" s="227"/>
      <c r="N7" s="227"/>
      <c r="O7" s="227"/>
      <c r="P7" s="225"/>
      <c r="Q7" s="226"/>
      <c r="S7" s="145" t="s">
        <v>433</v>
      </c>
      <c r="T7" s="141"/>
      <c r="U7" s="218"/>
      <c r="V7" s="218"/>
      <c r="W7" s="143" t="s">
        <v>15</v>
      </c>
      <c r="X7" s="143" t="s">
        <v>130</v>
      </c>
    </row>
    <row r="8" spans="1:25" ht="30.95" customHeight="1">
      <c r="A8" s="11">
        <v>5</v>
      </c>
      <c r="B8" s="12" t="s">
        <v>57</v>
      </c>
      <c r="C8" s="13" t="s">
        <v>160</v>
      </c>
      <c r="D8" s="18">
        <v>0.56597222222222221</v>
      </c>
      <c r="E8" s="14">
        <v>0.63194444444444442</v>
      </c>
      <c r="F8" s="16" t="s">
        <v>11</v>
      </c>
      <c r="G8" s="16" t="s">
        <v>162</v>
      </c>
      <c r="H8" s="15">
        <v>0.72222222222222221</v>
      </c>
      <c r="I8" s="15">
        <v>0.73611111111111116</v>
      </c>
      <c r="J8" s="16" t="s">
        <v>18</v>
      </c>
      <c r="K8" s="16" t="s">
        <v>144</v>
      </c>
      <c r="L8" s="227" t="s">
        <v>408</v>
      </c>
      <c r="M8" s="227"/>
      <c r="N8" s="227"/>
      <c r="O8" s="227"/>
      <c r="P8" s="225"/>
      <c r="Q8" s="226"/>
      <c r="S8" s="145" t="s">
        <v>434</v>
      </c>
      <c r="T8" s="141"/>
      <c r="U8" s="218"/>
      <c r="V8" s="218"/>
      <c r="W8" s="143" t="s">
        <v>29</v>
      </c>
      <c r="X8" s="7" t="s">
        <v>144</v>
      </c>
    </row>
    <row r="9" spans="1:25" ht="30.95" customHeight="1">
      <c r="A9" s="17">
        <v>6</v>
      </c>
      <c r="B9" s="12" t="s">
        <v>60</v>
      </c>
      <c r="C9" s="13" t="s">
        <v>160</v>
      </c>
      <c r="D9" s="14">
        <v>0.60416666666666663</v>
      </c>
      <c r="E9" s="14">
        <v>0.61805555555555558</v>
      </c>
      <c r="F9" s="16" t="s">
        <v>15</v>
      </c>
      <c r="G9" s="16" t="s">
        <v>231</v>
      </c>
      <c r="H9" s="15">
        <v>0.71875</v>
      </c>
      <c r="I9" s="15">
        <v>0.73611111111111116</v>
      </c>
      <c r="J9" s="16" t="s">
        <v>130</v>
      </c>
      <c r="K9" s="16" t="s">
        <v>140</v>
      </c>
      <c r="L9" s="227" t="s">
        <v>408</v>
      </c>
      <c r="M9" s="227"/>
      <c r="N9" s="227"/>
      <c r="O9" s="227"/>
      <c r="P9" s="225"/>
      <c r="Q9" s="226"/>
      <c r="S9" s="145" t="s">
        <v>435</v>
      </c>
      <c r="T9" s="141"/>
      <c r="U9" s="219"/>
      <c r="V9" s="219"/>
      <c r="W9" s="25" t="s">
        <v>94</v>
      </c>
      <c r="X9" s="143" t="s">
        <v>13</v>
      </c>
    </row>
    <row r="10" spans="1:25" ht="30.95" customHeight="1">
      <c r="A10" s="11">
        <v>7</v>
      </c>
      <c r="B10" s="12" t="s">
        <v>62</v>
      </c>
      <c r="C10" s="13" t="s">
        <v>199</v>
      </c>
      <c r="D10" s="14">
        <v>0.60416666666666663</v>
      </c>
      <c r="E10" s="14">
        <v>0.625</v>
      </c>
      <c r="F10" s="16" t="s">
        <v>138</v>
      </c>
      <c r="G10" s="16" t="s">
        <v>163</v>
      </c>
      <c r="H10" s="15">
        <v>0.71527777777777779</v>
      </c>
      <c r="I10" s="15">
        <v>0.73263888888888884</v>
      </c>
      <c r="J10" s="16" t="s">
        <v>12</v>
      </c>
      <c r="K10" s="16"/>
      <c r="L10" s="227" t="s">
        <v>408</v>
      </c>
      <c r="M10" s="227"/>
      <c r="N10" s="227"/>
      <c r="O10" s="227"/>
      <c r="P10" s="225" t="s">
        <v>478</v>
      </c>
      <c r="Q10" s="226"/>
      <c r="S10" s="145" t="s">
        <v>436</v>
      </c>
      <c r="T10" s="141"/>
      <c r="U10" s="219"/>
      <c r="V10" s="219"/>
      <c r="W10" s="143" t="s">
        <v>130</v>
      </c>
      <c r="X10" s="143" t="s">
        <v>17</v>
      </c>
    </row>
    <row r="11" spans="1:25" ht="30.95" customHeight="1">
      <c r="A11" s="17">
        <v>8</v>
      </c>
      <c r="B11" s="12" t="s">
        <v>68</v>
      </c>
      <c r="C11" s="13" t="s">
        <v>160</v>
      </c>
      <c r="D11" s="14">
        <v>0.60416666666666663</v>
      </c>
      <c r="E11" s="14">
        <v>0.625</v>
      </c>
      <c r="F11" s="16" t="s">
        <v>133</v>
      </c>
      <c r="G11" s="16" t="s">
        <v>231</v>
      </c>
      <c r="H11" s="15">
        <v>0.71527777777777779</v>
      </c>
      <c r="I11" s="15">
        <v>0.72222222222222221</v>
      </c>
      <c r="J11" s="16" t="s">
        <v>11</v>
      </c>
      <c r="K11" s="16" t="s">
        <v>162</v>
      </c>
      <c r="L11" s="227" t="s">
        <v>408</v>
      </c>
      <c r="M11" s="227"/>
      <c r="N11" s="227"/>
      <c r="O11" s="227"/>
      <c r="P11" s="225"/>
      <c r="Q11" s="226"/>
      <c r="S11" s="145" t="s">
        <v>437</v>
      </c>
      <c r="T11" s="141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84</v>
      </c>
      <c r="C12" s="13" t="s">
        <v>160</v>
      </c>
      <c r="D12" s="18">
        <v>0.60416666666666663</v>
      </c>
      <c r="E12" s="14">
        <v>0.63541666666666663</v>
      </c>
      <c r="F12" s="16" t="s">
        <v>171</v>
      </c>
      <c r="G12" s="16" t="s">
        <v>29</v>
      </c>
      <c r="H12" s="15">
        <v>0.71527777777777779</v>
      </c>
      <c r="I12" s="15">
        <v>0.73611111111111116</v>
      </c>
      <c r="J12" s="16" t="s">
        <v>171</v>
      </c>
      <c r="K12" s="16" t="s">
        <v>29</v>
      </c>
      <c r="L12" s="227" t="s">
        <v>408</v>
      </c>
      <c r="M12" s="227"/>
      <c r="N12" s="227"/>
      <c r="O12" s="227"/>
      <c r="P12" s="225"/>
      <c r="Q12" s="226"/>
      <c r="S12" s="145" t="s">
        <v>438</v>
      </c>
      <c r="T12" s="141"/>
      <c r="W12" s="7" t="s">
        <v>140</v>
      </c>
      <c r="X12" s="143" t="s">
        <v>134</v>
      </c>
      <c r="Y12" s="143"/>
    </row>
    <row r="13" spans="1:25" ht="30.75" customHeight="1">
      <c r="A13" s="17">
        <v>10</v>
      </c>
      <c r="B13" s="12" t="s">
        <v>86</v>
      </c>
      <c r="C13" s="13" t="s">
        <v>199</v>
      </c>
      <c r="D13" s="18">
        <v>0.60416666666666663</v>
      </c>
      <c r="E13" s="14">
        <v>0.625</v>
      </c>
      <c r="F13" s="16" t="s">
        <v>138</v>
      </c>
      <c r="G13" s="16" t="s">
        <v>163</v>
      </c>
      <c r="H13" s="15">
        <v>0.69791666666666663</v>
      </c>
      <c r="I13" s="15">
        <v>0.70486111111111116</v>
      </c>
      <c r="J13" s="16" t="s">
        <v>171</v>
      </c>
      <c r="K13" s="16" t="s">
        <v>29</v>
      </c>
      <c r="L13" s="227" t="s">
        <v>408</v>
      </c>
      <c r="M13" s="227"/>
      <c r="N13" s="227"/>
      <c r="O13" s="227"/>
      <c r="P13" s="225" t="s">
        <v>478</v>
      </c>
      <c r="Q13" s="226"/>
      <c r="S13" s="145" t="s">
        <v>439</v>
      </c>
      <c r="T13" s="141"/>
      <c r="W13" s="7" t="s">
        <v>143</v>
      </c>
      <c r="X13" s="143" t="s">
        <v>137</v>
      </c>
      <c r="Y13" s="143"/>
    </row>
    <row r="14" spans="1:25" ht="30.95" customHeight="1">
      <c r="A14" s="11">
        <v>11</v>
      </c>
      <c r="B14" s="12" t="s">
        <v>149</v>
      </c>
      <c r="C14" s="13" t="s">
        <v>160</v>
      </c>
      <c r="D14" s="18">
        <v>0.55902777777777779</v>
      </c>
      <c r="E14" s="14">
        <v>0.56944444444444442</v>
      </c>
      <c r="F14" s="16" t="s">
        <v>18</v>
      </c>
      <c r="G14" s="16" t="s">
        <v>144</v>
      </c>
      <c r="H14" s="15">
        <v>0.71527777777777779</v>
      </c>
      <c r="I14" s="15">
        <v>0.75</v>
      </c>
      <c r="J14" s="16" t="s">
        <v>171</v>
      </c>
      <c r="K14" s="16" t="s">
        <v>29</v>
      </c>
      <c r="L14" s="227" t="s">
        <v>408</v>
      </c>
      <c r="M14" s="227"/>
      <c r="N14" s="227"/>
      <c r="O14" s="227"/>
      <c r="P14" s="225"/>
      <c r="Q14" s="226"/>
      <c r="R14" s="26"/>
      <c r="S14" s="145" t="s">
        <v>413</v>
      </c>
      <c r="T14" s="141"/>
      <c r="W14" s="7" t="s">
        <v>144</v>
      </c>
      <c r="X14" s="74" t="s">
        <v>138</v>
      </c>
      <c r="Y14" s="143"/>
    </row>
    <row r="15" spans="1:25" ht="30.95" customHeight="1">
      <c r="A15" s="17">
        <v>12</v>
      </c>
      <c r="B15" s="12" t="s">
        <v>165</v>
      </c>
      <c r="C15" s="13"/>
      <c r="D15" s="18" t="s">
        <v>477</v>
      </c>
      <c r="E15" s="14"/>
      <c r="F15" s="16"/>
      <c r="G15" s="16"/>
      <c r="H15" s="15"/>
      <c r="I15" s="15"/>
      <c r="J15" s="16"/>
      <c r="K15" s="16"/>
      <c r="L15" s="227"/>
      <c r="M15" s="227"/>
      <c r="N15" s="227"/>
      <c r="O15" s="227"/>
      <c r="P15" s="225"/>
      <c r="Q15" s="226"/>
      <c r="S15" s="145" t="s">
        <v>440</v>
      </c>
      <c r="T15" s="141"/>
      <c r="W15" s="7" t="s">
        <v>145</v>
      </c>
      <c r="X15" s="74" t="s">
        <v>142</v>
      </c>
      <c r="Y15" s="143"/>
    </row>
    <row r="16" spans="1:25" ht="30.95" customHeight="1">
      <c r="A16" s="11">
        <v>13</v>
      </c>
      <c r="B16" s="12" t="s">
        <v>166</v>
      </c>
      <c r="C16" s="13" t="s">
        <v>160</v>
      </c>
      <c r="D16" s="18">
        <v>0.60069444444444442</v>
      </c>
      <c r="E16" s="14">
        <v>0.625</v>
      </c>
      <c r="F16" s="16" t="s">
        <v>172</v>
      </c>
      <c r="G16" s="16" t="s">
        <v>17</v>
      </c>
      <c r="H16" s="15">
        <v>0.71875</v>
      </c>
      <c r="I16" s="15">
        <v>0.74305555555555547</v>
      </c>
      <c r="J16" s="16" t="s">
        <v>130</v>
      </c>
      <c r="K16" s="16" t="s">
        <v>140</v>
      </c>
      <c r="L16" s="227" t="s">
        <v>408</v>
      </c>
      <c r="M16" s="227"/>
      <c r="N16" s="227"/>
      <c r="O16" s="227"/>
      <c r="P16" s="225"/>
      <c r="Q16" s="226"/>
      <c r="S16" s="145" t="s">
        <v>441</v>
      </c>
      <c r="T16" s="141"/>
      <c r="W16" s="143" t="s">
        <v>14</v>
      </c>
      <c r="X16" s="7" t="s">
        <v>161</v>
      </c>
      <c r="Y16" s="143"/>
    </row>
    <row r="17" spans="1:25" ht="30.95" customHeight="1">
      <c r="A17" s="17">
        <v>14</v>
      </c>
      <c r="B17" s="12" t="s">
        <v>167</v>
      </c>
      <c r="C17" s="13" t="s">
        <v>160</v>
      </c>
      <c r="D17" s="18">
        <v>0.60763888888888895</v>
      </c>
      <c r="E17" s="15">
        <v>0.62152777777777779</v>
      </c>
      <c r="F17" s="16" t="s">
        <v>18</v>
      </c>
      <c r="G17" s="16" t="s">
        <v>144</v>
      </c>
      <c r="H17" s="15">
        <v>0.72222222222222221</v>
      </c>
      <c r="I17" s="15">
        <v>0.76736111111111116</v>
      </c>
      <c r="J17" s="16" t="s">
        <v>18</v>
      </c>
      <c r="K17" s="16" t="s">
        <v>144</v>
      </c>
      <c r="L17" s="227" t="s">
        <v>408</v>
      </c>
      <c r="M17" s="227"/>
      <c r="N17" s="227"/>
      <c r="O17" s="227"/>
      <c r="P17" s="228"/>
      <c r="Q17" s="229"/>
      <c r="S17" s="145" t="s">
        <v>442</v>
      </c>
      <c r="T17" s="141"/>
      <c r="W17" s="143" t="s">
        <v>13</v>
      </c>
      <c r="X17" s="143" t="s">
        <v>12</v>
      </c>
      <c r="Y17" s="143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145"/>
      <c r="T18" s="141"/>
      <c r="W18" s="143" t="s">
        <v>16</v>
      </c>
      <c r="X18" s="7" t="s">
        <v>163</v>
      </c>
      <c r="Y18" s="14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45"/>
      <c r="T19" s="141"/>
      <c r="W19" s="143" t="s">
        <v>17</v>
      </c>
      <c r="X19" s="7" t="s">
        <v>171</v>
      </c>
      <c r="Y19" s="14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45"/>
      <c r="T20" s="141"/>
      <c r="W20" s="143" t="s">
        <v>18</v>
      </c>
      <c r="X20" s="7" t="s">
        <v>172</v>
      </c>
      <c r="Y20" s="14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41"/>
      <c r="T21" s="141"/>
      <c r="W21" s="143" t="s">
        <v>27</v>
      </c>
      <c r="Y21" s="14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41"/>
      <c r="T22" s="141"/>
      <c r="W22" s="143" t="s">
        <v>28</v>
      </c>
      <c r="Y22" s="14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41"/>
      <c r="T23" s="141"/>
      <c r="W23" s="25" t="s">
        <v>92</v>
      </c>
      <c r="Y23" s="143"/>
    </row>
    <row r="24" spans="1:25" ht="14.25">
      <c r="R24" s="218"/>
      <c r="S24" s="218"/>
      <c r="W24" s="25" t="s">
        <v>93</v>
      </c>
      <c r="Y24" s="143"/>
    </row>
    <row r="25" spans="1:25" ht="17.25">
      <c r="A25" s="203" t="s">
        <v>19</v>
      </c>
      <c r="B25" s="203"/>
      <c r="C25" s="204">
        <f>COUNTA(B4:B23)</f>
        <v>14</v>
      </c>
      <c r="D25" s="204"/>
      <c r="E25" s="21"/>
      <c r="F25" s="22" t="s">
        <v>20</v>
      </c>
      <c r="G25" s="16" t="s">
        <v>15</v>
      </c>
      <c r="H25" s="16" t="s">
        <v>144</v>
      </c>
      <c r="I25" s="16" t="s">
        <v>171</v>
      </c>
      <c r="J25" s="16" t="s">
        <v>17</v>
      </c>
      <c r="K25" s="16" t="s">
        <v>138</v>
      </c>
      <c r="L25" s="16" t="s">
        <v>163</v>
      </c>
      <c r="M25" s="16" t="s">
        <v>172</v>
      </c>
      <c r="N25" s="16"/>
      <c r="O25" s="16"/>
      <c r="P25" s="16"/>
      <c r="Q25" s="16"/>
      <c r="S25" s="218"/>
      <c r="T25" s="218"/>
      <c r="W25" s="143" t="s">
        <v>133</v>
      </c>
      <c r="Y25" s="143"/>
    </row>
    <row r="26" spans="1:25" ht="17.25">
      <c r="A26" s="203" t="s">
        <v>21</v>
      </c>
      <c r="B26" s="203"/>
      <c r="C26" s="204">
        <f>COUNTIF(C5:C23,"迎")+COUNTIF(C5:C20,"送迎")</f>
        <v>10</v>
      </c>
      <c r="D26" s="204"/>
      <c r="E26" s="21"/>
      <c r="F26" s="22" t="s">
        <v>22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43" t="s">
        <v>124</v>
      </c>
      <c r="X26" s="143"/>
      <c r="Y26" s="143"/>
    </row>
    <row r="27" spans="1:25" ht="17.25">
      <c r="A27" s="203" t="s">
        <v>23</v>
      </c>
      <c r="B27" s="203"/>
      <c r="C27" s="204">
        <f>COUNTIF(C5:C23,"送")+COUNTIF(C5:C20,"送迎")</f>
        <v>12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43"/>
      <c r="Y27" s="143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 t="s">
        <v>15</v>
      </c>
      <c r="H28" s="16" t="s">
        <v>144</v>
      </c>
      <c r="I28" s="16" t="s">
        <v>171</v>
      </c>
      <c r="J28" s="16" t="s">
        <v>17</v>
      </c>
      <c r="K28" s="16" t="s">
        <v>138</v>
      </c>
      <c r="L28" s="16" t="s">
        <v>163</v>
      </c>
      <c r="M28" s="16" t="s">
        <v>172</v>
      </c>
      <c r="N28" s="16"/>
      <c r="O28" s="16"/>
      <c r="P28" s="16"/>
      <c r="Q28" s="16"/>
      <c r="S28" s="218"/>
      <c r="T28" s="218"/>
      <c r="W28" s="25" t="s">
        <v>139</v>
      </c>
      <c r="X28" s="143"/>
      <c r="Y28" s="14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43"/>
      <c r="Y29" s="143"/>
    </row>
    <row r="30" spans="1:25" ht="21">
      <c r="F30" s="23"/>
      <c r="G30" s="23"/>
      <c r="R30" s="219"/>
      <c r="S30" s="219"/>
      <c r="W30" s="7" t="s">
        <v>142</v>
      </c>
      <c r="X30" s="143"/>
      <c r="Y30" s="143"/>
    </row>
    <row r="31" spans="1:25" ht="14.25">
      <c r="R31" s="220"/>
      <c r="S31" s="221"/>
      <c r="W31" s="7" t="s">
        <v>161</v>
      </c>
      <c r="X31" s="143"/>
      <c r="Y31" s="143"/>
    </row>
    <row r="32" spans="1:25" ht="14.25">
      <c r="R32" s="220"/>
      <c r="S32" s="221"/>
      <c r="W32" s="7" t="s">
        <v>162</v>
      </c>
      <c r="X32" s="143"/>
      <c r="Y32" s="143"/>
    </row>
    <row r="33" spans="8:25" ht="14.25">
      <c r="R33" s="220"/>
      <c r="S33" s="221"/>
      <c r="W33" s="7" t="s">
        <v>163</v>
      </c>
      <c r="X33" s="143"/>
      <c r="Y33" s="143"/>
    </row>
    <row r="34" spans="8:25" ht="14.25">
      <c r="R34" s="220"/>
      <c r="S34" s="221"/>
      <c r="W34" s="7" t="s">
        <v>171</v>
      </c>
      <c r="X34" s="143"/>
      <c r="Y34" s="143"/>
    </row>
    <row r="35" spans="8:25" ht="14.25">
      <c r="R35" s="220"/>
      <c r="S35" s="221"/>
      <c r="W35" s="7" t="s">
        <v>172</v>
      </c>
      <c r="X35" s="143"/>
      <c r="Y35" s="143"/>
    </row>
    <row r="36" spans="8:25" ht="14.25">
      <c r="R36" s="220"/>
      <c r="S36" s="221"/>
      <c r="X36" s="143"/>
      <c r="Y36" s="143"/>
    </row>
    <row r="37" spans="8:25" ht="14.25">
      <c r="R37" s="220"/>
      <c r="S37" s="221"/>
      <c r="X37" s="143"/>
      <c r="Y37" s="143"/>
    </row>
    <row r="38" spans="8:25" ht="14.25">
      <c r="R38" s="220"/>
      <c r="S38" s="221"/>
      <c r="X38" s="143"/>
    </row>
    <row r="39" spans="8:25" ht="14.25">
      <c r="R39" s="220"/>
      <c r="S39" s="221"/>
      <c r="X39" s="143"/>
    </row>
    <row r="40" spans="8:25" ht="14.25">
      <c r="R40" s="220"/>
      <c r="S40" s="221"/>
      <c r="X40" s="143"/>
    </row>
    <row r="42" spans="8:25" ht="14.25">
      <c r="H42" s="141" t="s">
        <v>30</v>
      </c>
      <c r="I42" s="141" t="s">
        <v>33</v>
      </c>
    </row>
    <row r="43" spans="8:25" ht="14.25">
      <c r="H43" s="141" t="s">
        <v>31</v>
      </c>
      <c r="I43" s="142" t="s">
        <v>37</v>
      </c>
    </row>
    <row r="44" spans="8:25" ht="14.25">
      <c r="H44" s="141" t="s">
        <v>32</v>
      </c>
      <c r="I44" s="142" t="s">
        <v>44</v>
      </c>
    </row>
    <row r="45" spans="8:25" ht="14.25">
      <c r="H45" s="141" t="s">
        <v>33</v>
      </c>
      <c r="I45" s="142" t="s">
        <v>45</v>
      </c>
    </row>
    <row r="46" spans="8:25" ht="14.25">
      <c r="H46" s="141" t="s">
        <v>34</v>
      </c>
      <c r="I46" s="142" t="s">
        <v>47</v>
      </c>
    </row>
    <row r="47" spans="8:25" ht="14.25">
      <c r="H47" s="141" t="s">
        <v>35</v>
      </c>
      <c r="I47" s="142" t="s">
        <v>48</v>
      </c>
    </row>
    <row r="48" spans="8:25" ht="14.25">
      <c r="H48" s="141" t="s">
        <v>36</v>
      </c>
      <c r="I48" s="24" t="s">
        <v>50</v>
      </c>
    </row>
    <row r="49" spans="8:9" ht="14.25">
      <c r="H49" s="142" t="s">
        <v>37</v>
      </c>
      <c r="I49" s="142" t="s">
        <v>51</v>
      </c>
    </row>
    <row r="50" spans="8:9" ht="14.25">
      <c r="H50" s="142" t="s">
        <v>38</v>
      </c>
      <c r="I50" s="142" t="s">
        <v>52</v>
      </c>
    </row>
    <row r="51" spans="8:9" ht="14.25">
      <c r="H51" s="142" t="s">
        <v>39</v>
      </c>
      <c r="I51" s="142" t="s">
        <v>111</v>
      </c>
    </row>
    <row r="52" spans="8:9" ht="14.25">
      <c r="H52" s="142" t="s">
        <v>40</v>
      </c>
      <c r="I52" s="142" t="s">
        <v>53</v>
      </c>
    </row>
    <row r="53" spans="8:9" ht="14.25">
      <c r="H53" s="142" t="s">
        <v>41</v>
      </c>
      <c r="I53" s="142" t="s">
        <v>55</v>
      </c>
    </row>
    <row r="54" spans="8:9" ht="14.25">
      <c r="H54" s="142" t="s">
        <v>42</v>
      </c>
      <c r="I54" s="142" t="s">
        <v>57</v>
      </c>
    </row>
    <row r="55" spans="8:9" ht="14.25">
      <c r="H55" s="142" t="s">
        <v>43</v>
      </c>
      <c r="I55" s="142" t="s">
        <v>79</v>
      </c>
    </row>
    <row r="56" spans="8:9" ht="14.25">
      <c r="H56" s="142" t="s">
        <v>44</v>
      </c>
      <c r="I56" s="142" t="s">
        <v>58</v>
      </c>
    </row>
    <row r="57" spans="8:9" ht="14.25">
      <c r="H57" s="142" t="s">
        <v>45</v>
      </c>
      <c r="I57" s="142" t="s">
        <v>59</v>
      </c>
    </row>
    <row r="58" spans="8:9" ht="14.25">
      <c r="H58" s="142" t="s">
        <v>46</v>
      </c>
      <c r="I58" s="142" t="s">
        <v>60</v>
      </c>
    </row>
    <row r="59" spans="8:9" ht="14.25">
      <c r="H59" s="142" t="s">
        <v>47</v>
      </c>
      <c r="I59" s="142" t="s">
        <v>61</v>
      </c>
    </row>
    <row r="60" spans="8:9" ht="14.25">
      <c r="H60" s="142" t="s">
        <v>48</v>
      </c>
      <c r="I60" s="142" t="s">
        <v>62</v>
      </c>
    </row>
    <row r="61" spans="8:9" ht="14.25">
      <c r="H61" s="142" t="s">
        <v>49</v>
      </c>
      <c r="I61" s="142" t="s">
        <v>67</v>
      </c>
    </row>
    <row r="62" spans="8:9" ht="14.25">
      <c r="H62" s="24" t="s">
        <v>50</v>
      </c>
      <c r="I62" s="142" t="s">
        <v>68</v>
      </c>
    </row>
    <row r="63" spans="8:9" ht="14.25">
      <c r="H63" s="142" t="s">
        <v>51</v>
      </c>
      <c r="I63" s="141" t="s">
        <v>70</v>
      </c>
    </row>
    <row r="64" spans="8:9" ht="14.25">
      <c r="H64" s="142" t="s">
        <v>52</v>
      </c>
      <c r="I64" s="141" t="s">
        <v>80</v>
      </c>
    </row>
    <row r="65" spans="8:9" ht="14.25">
      <c r="H65" s="142" t="s">
        <v>111</v>
      </c>
      <c r="I65" s="141" t="s">
        <v>74</v>
      </c>
    </row>
    <row r="66" spans="8:9" ht="14.25">
      <c r="H66" s="142" t="s">
        <v>53</v>
      </c>
      <c r="I66" s="141" t="s">
        <v>75</v>
      </c>
    </row>
    <row r="67" spans="8:9" ht="14.25">
      <c r="H67" s="142" t="s">
        <v>54</v>
      </c>
      <c r="I67" s="141" t="s">
        <v>78</v>
      </c>
    </row>
    <row r="68" spans="8:9" ht="14.25">
      <c r="H68" s="142" t="s">
        <v>55</v>
      </c>
      <c r="I68" s="141" t="s">
        <v>77</v>
      </c>
    </row>
    <row r="69" spans="8:9" ht="14.25">
      <c r="H69" s="142" t="s">
        <v>56</v>
      </c>
      <c r="I69" s="141" t="s">
        <v>89</v>
      </c>
    </row>
    <row r="70" spans="8:9" ht="14.25">
      <c r="H70" s="142" t="s">
        <v>57</v>
      </c>
      <c r="I70" s="141" t="s">
        <v>82</v>
      </c>
    </row>
    <row r="71" spans="8:9" ht="14.25">
      <c r="H71" s="142" t="s">
        <v>79</v>
      </c>
      <c r="I71" s="141" t="s">
        <v>83</v>
      </c>
    </row>
    <row r="72" spans="8:9" ht="14.25">
      <c r="H72" s="142" t="s">
        <v>58</v>
      </c>
      <c r="I72" s="141" t="s">
        <v>84</v>
      </c>
    </row>
    <row r="73" spans="8:9" ht="14.25">
      <c r="H73" s="142" t="s">
        <v>59</v>
      </c>
      <c r="I73" s="141" t="s">
        <v>86</v>
      </c>
    </row>
    <row r="74" spans="8:9" ht="14.25">
      <c r="H74" s="142" t="s">
        <v>60</v>
      </c>
      <c r="I74" s="141" t="s">
        <v>88</v>
      </c>
    </row>
    <row r="75" spans="8:9" ht="14.25">
      <c r="H75" s="142" t="s">
        <v>61</v>
      </c>
      <c r="I75" s="141" t="s">
        <v>85</v>
      </c>
    </row>
    <row r="76" spans="8:9" ht="14.25">
      <c r="H76" s="142" t="s">
        <v>62</v>
      </c>
      <c r="I76" s="141" t="s">
        <v>91</v>
      </c>
    </row>
    <row r="77" spans="8:9" ht="14.25">
      <c r="H77" s="142" t="s">
        <v>63</v>
      </c>
      <c r="I77" s="141" t="s">
        <v>127</v>
      </c>
    </row>
    <row r="78" spans="8:9" ht="14.25">
      <c r="H78" s="142" t="s">
        <v>64</v>
      </c>
      <c r="I78" s="141" t="s">
        <v>131</v>
      </c>
    </row>
    <row r="79" spans="8:9" ht="14.25">
      <c r="H79" s="142" t="s">
        <v>65</v>
      </c>
      <c r="I79" s="141" t="s">
        <v>132</v>
      </c>
    </row>
    <row r="80" spans="8:9" ht="14.25">
      <c r="H80" s="142" t="s">
        <v>66</v>
      </c>
      <c r="I80" s="141" t="s">
        <v>135</v>
      </c>
    </row>
    <row r="81" spans="8:9" ht="14.25">
      <c r="H81" s="142" t="s">
        <v>67</v>
      </c>
      <c r="I81" s="141" t="s">
        <v>136</v>
      </c>
    </row>
    <row r="82" spans="8:9" ht="14.25">
      <c r="H82" s="142" t="s">
        <v>68</v>
      </c>
      <c r="I82" s="7" t="s">
        <v>146</v>
      </c>
    </row>
    <row r="83" spans="8:9" ht="14.25">
      <c r="H83" s="141" t="s">
        <v>69</v>
      </c>
      <c r="I83" s="142" t="s">
        <v>65</v>
      </c>
    </row>
    <row r="84" spans="8:9" ht="14.25">
      <c r="H84" s="141" t="s">
        <v>70</v>
      </c>
      <c r="I84" s="141" t="s">
        <v>115</v>
      </c>
    </row>
    <row r="85" spans="8:9" ht="14.25">
      <c r="H85" s="141" t="s">
        <v>80</v>
      </c>
      <c r="I85" s="141" t="s">
        <v>116</v>
      </c>
    </row>
    <row r="86" spans="8:9" ht="14.25">
      <c r="H86" s="141" t="s">
        <v>71</v>
      </c>
      <c r="I86" s="8" t="s">
        <v>149</v>
      </c>
    </row>
    <row r="87" spans="8:9" ht="14.25">
      <c r="H87" s="141" t="s">
        <v>73</v>
      </c>
      <c r="I87" s="7" t="s">
        <v>42</v>
      </c>
    </row>
    <row r="88" spans="8:9" ht="14.25">
      <c r="H88" s="141" t="s">
        <v>74</v>
      </c>
      <c r="I88" s="7" t="s">
        <v>164</v>
      </c>
    </row>
    <row r="89" spans="8:9" ht="14.25">
      <c r="H89" s="141" t="s">
        <v>75</v>
      </c>
      <c r="I89" s="7" t="s">
        <v>165</v>
      </c>
    </row>
    <row r="90" spans="8:9" ht="14.25">
      <c r="H90" s="141" t="s">
        <v>76</v>
      </c>
      <c r="I90" s="7" t="s">
        <v>166</v>
      </c>
    </row>
    <row r="91" spans="8:9" ht="14.25">
      <c r="H91" s="141" t="s">
        <v>81</v>
      </c>
      <c r="I91" s="7" t="s">
        <v>167</v>
      </c>
    </row>
    <row r="92" spans="8:9" ht="14.25">
      <c r="H92" s="141" t="s">
        <v>78</v>
      </c>
      <c r="I92" s="7" t="s">
        <v>168</v>
      </c>
    </row>
    <row r="93" spans="8:9" ht="14.25">
      <c r="H93" s="141" t="s">
        <v>77</v>
      </c>
      <c r="I93" s="7" t="s">
        <v>169</v>
      </c>
    </row>
    <row r="94" spans="8:9" ht="14.25">
      <c r="H94" s="141" t="s">
        <v>89</v>
      </c>
      <c r="I94" s="7" t="s">
        <v>173</v>
      </c>
    </row>
    <row r="95" spans="8:9" ht="14.25">
      <c r="H95" s="141" t="s">
        <v>82</v>
      </c>
    </row>
    <row r="96" spans="8:9" ht="14.25">
      <c r="H96" s="141" t="s">
        <v>83</v>
      </c>
    </row>
    <row r="97" spans="8:8" ht="14.25">
      <c r="H97" s="141" t="s">
        <v>84</v>
      </c>
    </row>
    <row r="98" spans="8:8" ht="14.25">
      <c r="H98" s="141" t="s">
        <v>85</v>
      </c>
    </row>
    <row r="99" spans="8:8" ht="14.25">
      <c r="H99" s="141" t="s">
        <v>86</v>
      </c>
    </row>
    <row r="100" spans="8:8" ht="14.25">
      <c r="H100" s="141" t="s">
        <v>87</v>
      </c>
    </row>
    <row r="101" spans="8:8" ht="14.25">
      <c r="H101" s="141" t="s">
        <v>88</v>
      </c>
    </row>
    <row r="102" spans="8:8" ht="14.25">
      <c r="H102" s="141" t="s">
        <v>91</v>
      </c>
    </row>
    <row r="103" spans="8:8" ht="14.25">
      <c r="H103" s="141" t="s">
        <v>112</v>
      </c>
    </row>
    <row r="104" spans="8:8" ht="14.25">
      <c r="H104" s="141" t="s">
        <v>113</v>
      </c>
    </row>
    <row r="105" spans="8:8" ht="14.25">
      <c r="H105" s="141" t="s">
        <v>114</v>
      </c>
    </row>
    <row r="106" spans="8:8" ht="14.25">
      <c r="H106" s="141" t="s">
        <v>115</v>
      </c>
    </row>
    <row r="107" spans="8:8" ht="14.25">
      <c r="H107" s="141" t="s">
        <v>116</v>
      </c>
    </row>
    <row r="108" spans="8:8" ht="14.25">
      <c r="H108" s="141" t="s">
        <v>117</v>
      </c>
    </row>
    <row r="109" spans="8:8" ht="14.25">
      <c r="H109" s="141" t="s">
        <v>118</v>
      </c>
    </row>
    <row r="110" spans="8:8" ht="14.25">
      <c r="H110" s="141" t="s">
        <v>119</v>
      </c>
    </row>
    <row r="111" spans="8:8" ht="14.25">
      <c r="H111" s="141" t="s">
        <v>120</v>
      </c>
    </row>
    <row r="112" spans="8:8" ht="14.25">
      <c r="H112" s="141" t="s">
        <v>121</v>
      </c>
    </row>
    <row r="113" spans="8:9" ht="14.25">
      <c r="H113" s="141" t="s">
        <v>122</v>
      </c>
    </row>
    <row r="114" spans="8:9" ht="14.25">
      <c r="H114" s="141" t="s">
        <v>123</v>
      </c>
    </row>
    <row r="115" spans="8:9" ht="14.25">
      <c r="I115" s="141"/>
    </row>
    <row r="116" spans="8:9" ht="14.25">
      <c r="I116" s="141"/>
    </row>
    <row r="117" spans="8:9" ht="14.25">
      <c r="I117" s="141"/>
    </row>
    <row r="118" spans="8:9" ht="14.25">
      <c r="I118" s="141"/>
    </row>
    <row r="119" spans="8:9" ht="14.25">
      <c r="I119" s="141"/>
    </row>
    <row r="120" spans="8:9" ht="14.25">
      <c r="H120" s="141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23</v>
      </c>
      <c r="Q144" s="10" t="str">
        <f>Q1</f>
        <v>（水）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6/24（木）上菅田15：15</v>
      </c>
      <c r="M147" s="208"/>
      <c r="N147" s="209"/>
      <c r="O147" s="210" t="str">
        <f>L4</f>
        <v>来月の装飾作り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6/25（金）南太田15：20</v>
      </c>
      <c r="M148" s="189"/>
      <c r="N148" s="190"/>
      <c r="O148" s="191" t="str">
        <f>L5</f>
        <v>来月の装飾作り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6/24（木）上菅田15：15</v>
      </c>
      <c r="M149" s="189"/>
      <c r="N149" s="190"/>
      <c r="O149" s="191" t="str">
        <f t="shared" ref="O149:O162" si="3">L6</f>
        <v>来月の装飾作り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奥田　尚希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6/25（金）別所15：15</v>
      </c>
      <c r="M150" s="189"/>
      <c r="N150" s="190"/>
      <c r="O150" s="191" t="str">
        <f t="shared" si="3"/>
        <v>来月の装飾作り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住吉　快一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6/26（土）自宅10：00</v>
      </c>
      <c r="M151" s="189"/>
      <c r="N151" s="190"/>
      <c r="O151" s="191" t="str">
        <f t="shared" si="3"/>
        <v>来月の装飾作り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宗像　翔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6/25（金）下永谷15：20</v>
      </c>
      <c r="M152" s="189"/>
      <c r="N152" s="190"/>
      <c r="O152" s="191" t="str">
        <f t="shared" si="3"/>
        <v>来月の装飾作り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杉山　悠馬</v>
      </c>
      <c r="C153" s="13" t="str">
        <f t="shared" si="0"/>
        <v>送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6/24（木）大岡15：15</v>
      </c>
      <c r="M153" s="189"/>
      <c r="N153" s="190"/>
      <c r="O153" s="191" t="str">
        <f t="shared" si="3"/>
        <v>来月の装飾作り</v>
      </c>
      <c r="P153" s="192"/>
      <c r="Q153" s="60" t="str">
        <f t="shared" si="2"/>
        <v>徒歩迎え</v>
      </c>
    </row>
    <row r="154" spans="1:17" ht="35.1" customHeight="1">
      <c r="A154" s="17">
        <v>8</v>
      </c>
      <c r="B154" s="12" t="str">
        <f t="shared" si="0"/>
        <v>越智　翔真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6/24（木）ひの14：30</v>
      </c>
      <c r="M154" s="189"/>
      <c r="N154" s="190"/>
      <c r="O154" s="191" t="str">
        <f t="shared" si="3"/>
        <v>来月の装飾作り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齋藤　爽祐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6/24（木）永田台　　：</v>
      </c>
      <c r="M155" s="189"/>
      <c r="N155" s="190"/>
      <c r="O155" s="191" t="str">
        <f t="shared" si="3"/>
        <v>来月の装飾作り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安藤　圭人</v>
      </c>
      <c r="C156" s="13" t="str">
        <f t="shared" si="0"/>
        <v>送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6/24（木）大岡15：10</v>
      </c>
      <c r="M156" s="189"/>
      <c r="N156" s="190"/>
      <c r="O156" s="191" t="str">
        <f t="shared" si="3"/>
        <v>来月の装飾作り</v>
      </c>
      <c r="P156" s="192"/>
      <c r="Q156" s="60" t="str">
        <f t="shared" si="2"/>
        <v>徒歩迎え</v>
      </c>
    </row>
    <row r="157" spans="1:17" ht="35.1" customHeight="1">
      <c r="A157" s="11">
        <v>11</v>
      </c>
      <c r="B157" s="12" t="str">
        <f t="shared" si="0"/>
        <v>向井　蒼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6/26（土）自宅　　　：</v>
      </c>
      <c r="M157" s="189"/>
      <c r="N157" s="190"/>
      <c r="O157" s="191" t="str">
        <f>L14</f>
        <v>来月の装飾作り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深井　美羽</v>
      </c>
      <c r="C158" s="13">
        <f t="shared" si="0"/>
        <v>0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6/25（金）別所14：25</v>
      </c>
      <c r="M158" s="189"/>
      <c r="N158" s="190"/>
      <c r="O158" s="191">
        <f t="shared" si="3"/>
        <v>0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河田　凱利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6/24（木）別所14：25</v>
      </c>
      <c r="M159" s="189"/>
      <c r="N159" s="190"/>
      <c r="O159" s="191" t="str">
        <f t="shared" si="3"/>
        <v>来月の装飾作り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松田　姫花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6/24（木）蒔田中14：40</v>
      </c>
      <c r="M160" s="189"/>
      <c r="N160" s="190"/>
      <c r="O160" s="191" t="str">
        <f t="shared" si="3"/>
        <v>来月の装飾作り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渡辺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加藤れ</v>
      </c>
      <c r="J164" s="17" t="str">
        <f t="shared" si="4"/>
        <v>櫻井</v>
      </c>
      <c r="K164" s="17" t="str">
        <f t="shared" si="4"/>
        <v>柴田</v>
      </c>
      <c r="L164" s="17" t="str">
        <f t="shared" si="4"/>
        <v>山中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11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13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44"/>
      <c r="AT172" s="144"/>
      <c r="AU172" s="144"/>
      <c r="AV172" s="14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23</v>
      </c>
      <c r="BA172" s="57" t="str">
        <f>Q1</f>
        <v>（水）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奥田　尚希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住吉　快一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宗像　翔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杉山　悠馬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越智　翔真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齋藤　爽祐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安藤　圭人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向井　蒼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深井　美羽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河田　凱利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松田　姫花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44"/>
      <c r="AM206" s="144"/>
      <c r="AN206" s="144"/>
      <c r="AO206" s="144"/>
      <c r="AP206" s="144"/>
      <c r="AQ206" s="144"/>
      <c r="AR206" s="144"/>
      <c r="AS206" s="144"/>
      <c r="AT206" s="144"/>
      <c r="AU206" s="144"/>
      <c r="AV206" s="144"/>
      <c r="AW206" s="144"/>
      <c r="AX206" s="144"/>
      <c r="AY206" s="144"/>
      <c r="AZ206" s="144"/>
      <c r="BA206" s="144"/>
      <c r="BB206" s="144"/>
      <c r="BC206" s="144"/>
    </row>
    <row r="207" spans="38:55" ht="23.25" customHeight="1">
      <c r="AL207" s="144"/>
      <c r="AM207" s="144"/>
      <c r="AN207" s="144"/>
      <c r="AO207" s="144"/>
      <c r="AP207" s="144"/>
      <c r="AQ207" s="144"/>
      <c r="AR207" s="144"/>
      <c r="AS207" s="144"/>
      <c r="AT207" s="144"/>
      <c r="AU207" s="144"/>
      <c r="AV207" s="144"/>
      <c r="AW207" s="144"/>
      <c r="AX207" s="144"/>
      <c r="AY207" s="144"/>
      <c r="AZ207" s="144"/>
      <c r="BA207" s="144"/>
      <c r="BB207" s="144"/>
      <c r="BC207" s="144"/>
    </row>
    <row r="208" spans="38:55" ht="23.25" customHeight="1">
      <c r="AL208" s="144"/>
      <c r="AM208" s="144"/>
      <c r="AN208" s="144"/>
      <c r="AO208" s="144"/>
      <c r="AP208" s="144"/>
      <c r="AQ208" s="144"/>
      <c r="AR208" s="144"/>
      <c r="AS208" s="144"/>
      <c r="AT208" s="144"/>
      <c r="AU208" s="144"/>
      <c r="AV208" s="144"/>
      <c r="AW208" s="144"/>
      <c r="AX208" s="144"/>
      <c r="AY208" s="144"/>
      <c r="AZ208" s="144"/>
      <c r="BA208" s="144"/>
      <c r="BB208" s="144"/>
      <c r="BC208" s="144"/>
    </row>
    <row r="209" spans="38:55" ht="23.25" customHeight="1">
      <c r="AL209" s="144"/>
      <c r="AM209" s="144"/>
      <c r="AN209" s="144"/>
      <c r="AO209" s="144"/>
      <c r="AP209" s="144"/>
      <c r="AQ209" s="144"/>
      <c r="AR209" s="144"/>
      <c r="AS209" s="144"/>
      <c r="AT209" s="144"/>
      <c r="AU209" s="144"/>
      <c r="AV209" s="144"/>
      <c r="AW209" s="144"/>
      <c r="AX209" s="144"/>
      <c r="AY209" s="144"/>
      <c r="AZ209" s="144"/>
      <c r="BA209" s="144"/>
      <c r="BB209" s="144"/>
      <c r="BC209" s="14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3"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20:O20"/>
    <mergeCell ref="P20:Q20"/>
    <mergeCell ref="L21:O21"/>
    <mergeCell ref="P21:Q21"/>
    <mergeCell ref="L22:O22"/>
    <mergeCell ref="P22:Q22"/>
    <mergeCell ref="L17:O17"/>
    <mergeCell ref="P17:Q17"/>
    <mergeCell ref="L18:O18"/>
    <mergeCell ref="P18:Q18"/>
    <mergeCell ref="L19:O19"/>
    <mergeCell ref="P19:Q19"/>
    <mergeCell ref="A26:B26"/>
    <mergeCell ref="C26:D26"/>
    <mergeCell ref="S26:T26"/>
    <mergeCell ref="A27:B27"/>
    <mergeCell ref="C27:D27"/>
    <mergeCell ref="S27:T27"/>
    <mergeCell ref="L23:O23"/>
    <mergeCell ref="P23:Q23"/>
    <mergeCell ref="R24:S24"/>
    <mergeCell ref="A25:B25"/>
    <mergeCell ref="C25:D25"/>
    <mergeCell ref="S25:T25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P11" sqref="P11:Q11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445</v>
      </c>
      <c r="Q1" s="10" t="s">
        <v>202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0.65625</v>
      </c>
      <c r="F4" s="16" t="s">
        <v>11</v>
      </c>
      <c r="G4" s="16" t="s">
        <v>232</v>
      </c>
      <c r="H4" s="15">
        <v>0.71527777777777779</v>
      </c>
      <c r="I4" s="15">
        <v>0.71875</v>
      </c>
      <c r="J4" s="16" t="s">
        <v>18</v>
      </c>
      <c r="K4" s="16" t="s">
        <v>163</v>
      </c>
      <c r="L4" s="227" t="s">
        <v>408</v>
      </c>
      <c r="M4" s="227"/>
      <c r="N4" s="227"/>
      <c r="O4" s="227"/>
      <c r="P4" s="228"/>
      <c r="Q4" s="229"/>
      <c r="S4" s="146" t="s">
        <v>446</v>
      </c>
      <c r="T4" s="147"/>
      <c r="U4" s="218"/>
      <c r="V4" s="218"/>
      <c r="W4" s="148" t="s">
        <v>11</v>
      </c>
      <c r="X4" s="148" t="s">
        <v>11</v>
      </c>
    </row>
    <row r="5" spans="1:25" ht="30.95" customHeight="1">
      <c r="A5" s="17">
        <v>2</v>
      </c>
      <c r="B5" s="12" t="s">
        <v>45</v>
      </c>
      <c r="C5" s="13" t="s">
        <v>160</v>
      </c>
      <c r="D5" s="18">
        <v>0.63541666666666663</v>
      </c>
      <c r="E5" s="14">
        <v>0.65625</v>
      </c>
      <c r="F5" s="16" t="s">
        <v>11</v>
      </c>
      <c r="G5" s="16" t="s">
        <v>232</v>
      </c>
      <c r="H5" s="15">
        <v>0.72569444444444453</v>
      </c>
      <c r="I5" s="15">
        <v>0.75347222222222221</v>
      </c>
      <c r="J5" s="16" t="s">
        <v>18</v>
      </c>
      <c r="K5" s="16" t="s">
        <v>163</v>
      </c>
      <c r="L5" s="227" t="s">
        <v>408</v>
      </c>
      <c r="M5" s="227"/>
      <c r="N5" s="227"/>
      <c r="O5" s="227"/>
      <c r="P5" s="225"/>
      <c r="Q5" s="226"/>
      <c r="S5" s="146" t="s">
        <v>447</v>
      </c>
      <c r="T5" s="147"/>
      <c r="U5" s="218"/>
      <c r="V5" s="218"/>
      <c r="W5" s="148" t="s">
        <v>12</v>
      </c>
      <c r="X5" s="7" t="s">
        <v>90</v>
      </c>
    </row>
    <row r="6" spans="1:25" ht="30.95" customHeight="1">
      <c r="A6" s="11">
        <v>3</v>
      </c>
      <c r="B6" s="12" t="s">
        <v>62</v>
      </c>
      <c r="C6" s="13" t="s">
        <v>199</v>
      </c>
      <c r="D6" s="18">
        <v>0.63194444444444442</v>
      </c>
      <c r="E6" s="14">
        <v>0.63888888888888895</v>
      </c>
      <c r="F6" s="16" t="s">
        <v>138</v>
      </c>
      <c r="G6" s="16"/>
      <c r="H6" s="15">
        <v>0.73958333333333337</v>
      </c>
      <c r="I6" s="15">
        <v>0.76041666666666663</v>
      </c>
      <c r="J6" s="16" t="s">
        <v>11</v>
      </c>
      <c r="K6" s="16" t="s">
        <v>232</v>
      </c>
      <c r="L6" s="227" t="s">
        <v>408</v>
      </c>
      <c r="M6" s="227"/>
      <c r="N6" s="227"/>
      <c r="O6" s="227"/>
      <c r="P6" s="225" t="s">
        <v>479</v>
      </c>
      <c r="Q6" s="226"/>
      <c r="S6" s="146" t="s">
        <v>434</v>
      </c>
      <c r="T6" s="147"/>
      <c r="U6" s="218"/>
      <c r="V6" s="218"/>
      <c r="W6" s="148" t="s">
        <v>90</v>
      </c>
      <c r="X6" s="148" t="s">
        <v>15</v>
      </c>
    </row>
    <row r="7" spans="1:25" ht="30.95" customHeight="1">
      <c r="A7" s="17">
        <v>4</v>
      </c>
      <c r="B7" s="12" t="s">
        <v>68</v>
      </c>
      <c r="C7" s="13" t="s">
        <v>160</v>
      </c>
      <c r="D7" s="18">
        <v>0.60416666666666663</v>
      </c>
      <c r="E7" s="14">
        <v>0.65625</v>
      </c>
      <c r="F7" s="16" t="s">
        <v>11</v>
      </c>
      <c r="G7" s="16" t="s">
        <v>232</v>
      </c>
      <c r="H7" s="15">
        <v>0.71527777777777779</v>
      </c>
      <c r="I7" s="15">
        <v>0.73263888888888884</v>
      </c>
      <c r="J7" s="16" t="s">
        <v>161</v>
      </c>
      <c r="K7" s="16" t="s">
        <v>144</v>
      </c>
      <c r="L7" s="227" t="s">
        <v>408</v>
      </c>
      <c r="M7" s="227"/>
      <c r="N7" s="227"/>
      <c r="O7" s="227"/>
      <c r="P7" s="225"/>
      <c r="Q7" s="226"/>
      <c r="S7" s="146" t="s">
        <v>448</v>
      </c>
      <c r="T7" s="147"/>
      <c r="U7" s="218"/>
      <c r="V7" s="218"/>
      <c r="W7" s="148" t="s">
        <v>15</v>
      </c>
      <c r="X7" s="148" t="s">
        <v>130</v>
      </c>
    </row>
    <row r="8" spans="1:25" ht="30.95" customHeight="1">
      <c r="A8" s="11">
        <v>5</v>
      </c>
      <c r="B8" s="12" t="s">
        <v>83</v>
      </c>
      <c r="C8" s="13" t="s">
        <v>160</v>
      </c>
      <c r="D8" s="18">
        <v>0.56944444444444442</v>
      </c>
      <c r="E8" s="14">
        <v>0.59375</v>
      </c>
      <c r="F8" s="16" t="s">
        <v>18</v>
      </c>
      <c r="G8" s="16" t="s">
        <v>163</v>
      </c>
      <c r="H8" s="15">
        <v>0.72569444444444453</v>
      </c>
      <c r="I8" s="15">
        <v>0.75694444444444453</v>
      </c>
      <c r="J8" s="16" t="s">
        <v>18</v>
      </c>
      <c r="K8" s="16" t="s">
        <v>163</v>
      </c>
      <c r="L8" s="227" t="s">
        <v>408</v>
      </c>
      <c r="M8" s="227"/>
      <c r="N8" s="227"/>
      <c r="O8" s="227"/>
      <c r="P8" s="225"/>
      <c r="Q8" s="226"/>
      <c r="S8" s="146" t="s">
        <v>386</v>
      </c>
      <c r="T8" s="147"/>
      <c r="U8" s="218"/>
      <c r="V8" s="218"/>
      <c r="W8" s="148" t="s">
        <v>29</v>
      </c>
      <c r="X8" s="7" t="s">
        <v>144</v>
      </c>
    </row>
    <row r="9" spans="1:25" ht="30.95" customHeight="1">
      <c r="A9" s="17">
        <v>6</v>
      </c>
      <c r="B9" s="12" t="s">
        <v>84</v>
      </c>
      <c r="C9" s="13" t="s">
        <v>160</v>
      </c>
      <c r="D9" s="14">
        <v>0.60416666666666663</v>
      </c>
      <c r="E9" s="14">
        <v>0.625</v>
      </c>
      <c r="F9" s="16" t="s">
        <v>90</v>
      </c>
      <c r="G9" s="16" t="s">
        <v>139</v>
      </c>
      <c r="H9" s="15">
        <v>0.72916666666666663</v>
      </c>
      <c r="I9" s="15">
        <v>0.74305555555555547</v>
      </c>
      <c r="J9" s="16" t="s">
        <v>15</v>
      </c>
      <c r="K9" s="16" t="s">
        <v>231</v>
      </c>
      <c r="L9" s="227" t="s">
        <v>408</v>
      </c>
      <c r="M9" s="227"/>
      <c r="N9" s="227"/>
      <c r="O9" s="227"/>
      <c r="P9" s="225"/>
      <c r="Q9" s="226"/>
      <c r="S9" s="146" t="s">
        <v>449</v>
      </c>
      <c r="T9" s="147"/>
      <c r="U9" s="219"/>
      <c r="V9" s="219"/>
      <c r="W9" s="25" t="s">
        <v>94</v>
      </c>
      <c r="X9" s="148" t="s">
        <v>13</v>
      </c>
    </row>
    <row r="10" spans="1:25" ht="30.95" customHeight="1">
      <c r="A10" s="11">
        <v>7</v>
      </c>
      <c r="B10" s="12" t="s">
        <v>86</v>
      </c>
      <c r="C10" s="13" t="s">
        <v>199</v>
      </c>
      <c r="D10" s="14">
        <v>0.63194444444444442</v>
      </c>
      <c r="E10" s="14">
        <v>0.63888888888888895</v>
      </c>
      <c r="F10" s="16" t="s">
        <v>138</v>
      </c>
      <c r="G10" s="16"/>
      <c r="H10" s="15">
        <v>0.69791666666666663</v>
      </c>
      <c r="I10" s="15">
        <v>0.70833333333333337</v>
      </c>
      <c r="J10" s="16" t="s">
        <v>161</v>
      </c>
      <c r="K10" s="16"/>
      <c r="L10" s="227" t="s">
        <v>408</v>
      </c>
      <c r="M10" s="227"/>
      <c r="N10" s="227"/>
      <c r="O10" s="227"/>
      <c r="P10" s="225" t="s">
        <v>479</v>
      </c>
      <c r="Q10" s="226"/>
      <c r="S10" s="146" t="s">
        <v>450</v>
      </c>
      <c r="T10" s="147"/>
      <c r="U10" s="219"/>
      <c r="V10" s="219"/>
      <c r="W10" s="148" t="s">
        <v>130</v>
      </c>
      <c r="X10" s="148" t="s">
        <v>17</v>
      </c>
    </row>
    <row r="11" spans="1:25" ht="30.95" customHeight="1">
      <c r="A11" s="17">
        <v>8</v>
      </c>
      <c r="B11" s="12" t="s">
        <v>85</v>
      </c>
      <c r="C11" s="13" t="s">
        <v>160</v>
      </c>
      <c r="D11" s="14">
        <v>0.56944444444444442</v>
      </c>
      <c r="E11" s="14">
        <v>0.59375</v>
      </c>
      <c r="F11" s="16" t="s">
        <v>18</v>
      </c>
      <c r="G11" s="16" t="s">
        <v>163</v>
      </c>
      <c r="H11" s="15">
        <v>0.71527777777777779</v>
      </c>
      <c r="I11" s="15">
        <v>0.73611111111111116</v>
      </c>
      <c r="J11" s="16" t="s">
        <v>161</v>
      </c>
      <c r="K11" s="16" t="s">
        <v>144</v>
      </c>
      <c r="L11" s="227" t="s">
        <v>408</v>
      </c>
      <c r="M11" s="227"/>
      <c r="N11" s="227"/>
      <c r="O11" s="227"/>
      <c r="P11" s="225"/>
      <c r="Q11" s="226"/>
      <c r="S11" s="146" t="s">
        <v>451</v>
      </c>
      <c r="T11" s="14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127</v>
      </c>
      <c r="C12" s="13" t="s">
        <v>160</v>
      </c>
      <c r="D12" s="18">
        <v>0.63194444444444442</v>
      </c>
      <c r="E12" s="14">
        <v>0.66319444444444442</v>
      </c>
      <c r="F12" s="16" t="s">
        <v>90</v>
      </c>
      <c r="G12" s="16" t="s">
        <v>139</v>
      </c>
      <c r="H12" s="15">
        <v>0.72569444444444453</v>
      </c>
      <c r="I12" s="15">
        <v>0.74652777777777779</v>
      </c>
      <c r="J12" s="16" t="s">
        <v>18</v>
      </c>
      <c r="K12" s="16" t="s">
        <v>163</v>
      </c>
      <c r="L12" s="227" t="s">
        <v>408</v>
      </c>
      <c r="M12" s="227"/>
      <c r="N12" s="227"/>
      <c r="O12" s="227"/>
      <c r="P12" s="225"/>
      <c r="Q12" s="226"/>
      <c r="S12" s="146" t="s">
        <v>452</v>
      </c>
      <c r="T12" s="147"/>
      <c r="W12" s="7" t="s">
        <v>140</v>
      </c>
      <c r="X12" s="148" t="s">
        <v>134</v>
      </c>
      <c r="Y12" s="148"/>
    </row>
    <row r="13" spans="1:25" ht="30.75" customHeight="1">
      <c r="A13" s="17">
        <v>10</v>
      </c>
      <c r="B13" s="12" t="s">
        <v>164</v>
      </c>
      <c r="C13" s="13" t="s">
        <v>160</v>
      </c>
      <c r="D13" s="18">
        <v>0.60416666666666663</v>
      </c>
      <c r="E13" s="14">
        <v>0.625</v>
      </c>
      <c r="F13" s="16" t="s">
        <v>90</v>
      </c>
      <c r="G13" s="16" t="s">
        <v>139</v>
      </c>
      <c r="H13" s="15">
        <v>0.71875</v>
      </c>
      <c r="I13" s="15">
        <v>0.73958333333333337</v>
      </c>
      <c r="J13" s="16" t="s">
        <v>90</v>
      </c>
      <c r="K13" s="16" t="s">
        <v>139</v>
      </c>
      <c r="L13" s="227" t="s">
        <v>408</v>
      </c>
      <c r="M13" s="227"/>
      <c r="N13" s="227"/>
      <c r="O13" s="227"/>
      <c r="P13" s="225"/>
      <c r="Q13" s="226"/>
      <c r="S13" s="146" t="s">
        <v>453</v>
      </c>
      <c r="T13" s="147"/>
      <c r="W13" s="7" t="s">
        <v>143</v>
      </c>
      <c r="X13" s="148" t="s">
        <v>137</v>
      </c>
      <c r="Y13" s="148"/>
    </row>
    <row r="14" spans="1:25" ht="30.95" customHeight="1">
      <c r="A14" s="11">
        <v>11</v>
      </c>
      <c r="B14" s="12" t="s">
        <v>166</v>
      </c>
      <c r="C14" s="13" t="s">
        <v>160</v>
      </c>
      <c r="D14" s="18">
        <v>0.60416666666666663</v>
      </c>
      <c r="E14" s="14">
        <v>0.625</v>
      </c>
      <c r="F14" s="16" t="s">
        <v>90</v>
      </c>
      <c r="G14" s="16" t="s">
        <v>139</v>
      </c>
      <c r="H14" s="15">
        <v>0.72569444444444453</v>
      </c>
      <c r="I14" s="15">
        <v>0.74305555555555547</v>
      </c>
      <c r="J14" s="16" t="s">
        <v>18</v>
      </c>
      <c r="K14" s="16" t="s">
        <v>163</v>
      </c>
      <c r="L14" s="227" t="s">
        <v>408</v>
      </c>
      <c r="M14" s="227"/>
      <c r="N14" s="227"/>
      <c r="O14" s="227"/>
      <c r="P14" s="225"/>
      <c r="Q14" s="226"/>
      <c r="R14" s="26"/>
      <c r="S14" s="146" t="s">
        <v>440</v>
      </c>
      <c r="T14" s="147"/>
      <c r="W14" s="7" t="s">
        <v>144</v>
      </c>
      <c r="X14" s="74" t="s">
        <v>138</v>
      </c>
      <c r="Y14" s="148"/>
    </row>
    <row r="15" spans="1:25" ht="30.95" customHeight="1">
      <c r="A15" s="17">
        <v>12</v>
      </c>
      <c r="B15" s="12" t="s">
        <v>167</v>
      </c>
      <c r="C15" s="13" t="s">
        <v>227</v>
      </c>
      <c r="D15" s="18">
        <v>0.60763888888888895</v>
      </c>
      <c r="E15" s="14">
        <v>0.62152777777777779</v>
      </c>
      <c r="F15" s="16" t="s">
        <v>162</v>
      </c>
      <c r="G15" s="16" t="s">
        <v>29</v>
      </c>
      <c r="H15" s="15">
        <v>0.75</v>
      </c>
      <c r="I15" s="15"/>
      <c r="J15" s="16"/>
      <c r="K15" s="16"/>
      <c r="L15" s="227" t="s">
        <v>408</v>
      </c>
      <c r="M15" s="227"/>
      <c r="N15" s="227"/>
      <c r="O15" s="227"/>
      <c r="P15" s="225" t="s">
        <v>480</v>
      </c>
      <c r="Q15" s="226"/>
      <c r="S15" s="146" t="s">
        <v>454</v>
      </c>
      <c r="T15" s="147"/>
      <c r="W15" s="7" t="s">
        <v>145</v>
      </c>
      <c r="X15" s="74" t="s">
        <v>142</v>
      </c>
      <c r="Y15" s="148"/>
    </row>
    <row r="16" spans="1:25" ht="30.95" customHeight="1">
      <c r="A16" s="11">
        <v>13</v>
      </c>
      <c r="B16" s="12" t="s">
        <v>169</v>
      </c>
      <c r="C16" s="13" t="s">
        <v>160</v>
      </c>
      <c r="D16" s="18">
        <v>0.59027777777777779</v>
      </c>
      <c r="E16" s="14">
        <v>0.62152777777777779</v>
      </c>
      <c r="F16" s="16" t="s">
        <v>162</v>
      </c>
      <c r="G16" s="16" t="s">
        <v>29</v>
      </c>
      <c r="H16" s="15">
        <v>0.71875</v>
      </c>
      <c r="I16" s="15">
        <v>0.75694444444444453</v>
      </c>
      <c r="J16" s="16" t="s">
        <v>90</v>
      </c>
      <c r="K16" s="16" t="s">
        <v>139</v>
      </c>
      <c r="L16" s="227" t="s">
        <v>408</v>
      </c>
      <c r="M16" s="227"/>
      <c r="N16" s="227"/>
      <c r="O16" s="227"/>
      <c r="P16" s="225"/>
      <c r="Q16" s="226"/>
      <c r="S16" s="146" t="s">
        <v>455</v>
      </c>
      <c r="T16" s="147"/>
      <c r="W16" s="148" t="s">
        <v>14</v>
      </c>
      <c r="X16" s="7" t="s">
        <v>161</v>
      </c>
      <c r="Y16" s="148"/>
    </row>
    <row r="17" spans="1:25" ht="30.95" customHeight="1">
      <c r="A17" s="17">
        <v>14</v>
      </c>
      <c r="B17" s="12" t="s">
        <v>173</v>
      </c>
      <c r="C17" s="13" t="s">
        <v>160</v>
      </c>
      <c r="D17" s="18">
        <v>0.60069444444444442</v>
      </c>
      <c r="E17" s="15">
        <v>0.62847222222222221</v>
      </c>
      <c r="F17" s="16" t="s">
        <v>18</v>
      </c>
      <c r="G17" s="16" t="s">
        <v>163</v>
      </c>
      <c r="H17" s="15">
        <v>0.71527777777777779</v>
      </c>
      <c r="I17" s="15">
        <v>0.74305555555555547</v>
      </c>
      <c r="J17" s="16" t="s">
        <v>161</v>
      </c>
      <c r="K17" s="16" t="s">
        <v>144</v>
      </c>
      <c r="L17" s="227" t="s">
        <v>408</v>
      </c>
      <c r="M17" s="227"/>
      <c r="N17" s="227"/>
      <c r="O17" s="227"/>
      <c r="P17" s="228"/>
      <c r="Q17" s="229"/>
      <c r="S17" s="146" t="s">
        <v>456</v>
      </c>
      <c r="T17" s="147"/>
      <c r="W17" s="148" t="s">
        <v>13</v>
      </c>
      <c r="X17" s="148" t="s">
        <v>12</v>
      </c>
      <c r="Y17" s="148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146"/>
      <c r="T18" s="147"/>
      <c r="W18" s="148" t="s">
        <v>16</v>
      </c>
      <c r="X18" s="7" t="s">
        <v>163</v>
      </c>
      <c r="Y18" s="14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46"/>
      <c r="T19" s="147"/>
      <c r="W19" s="148" t="s">
        <v>17</v>
      </c>
      <c r="X19" s="7" t="s">
        <v>171</v>
      </c>
      <c r="Y19" s="14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46"/>
      <c r="T20" s="147"/>
      <c r="W20" s="148" t="s">
        <v>18</v>
      </c>
      <c r="X20" s="7" t="s">
        <v>172</v>
      </c>
      <c r="Y20" s="14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47"/>
      <c r="T21" s="147"/>
      <c r="W21" s="148" t="s">
        <v>27</v>
      </c>
      <c r="Y21" s="14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47"/>
      <c r="T22" s="147"/>
      <c r="W22" s="148" t="s">
        <v>28</v>
      </c>
      <c r="Y22" s="14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47"/>
      <c r="T23" s="147"/>
      <c r="W23" s="25" t="s">
        <v>92</v>
      </c>
      <c r="Y23" s="148"/>
    </row>
    <row r="24" spans="1:25" ht="14.25">
      <c r="R24" s="218"/>
      <c r="S24" s="218"/>
      <c r="W24" s="25" t="s">
        <v>93</v>
      </c>
      <c r="Y24" s="148"/>
    </row>
    <row r="25" spans="1:25" ht="17.25">
      <c r="A25" s="203" t="s">
        <v>19</v>
      </c>
      <c r="B25" s="203"/>
      <c r="C25" s="204">
        <f>COUNTA(B4:B23)</f>
        <v>14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13</v>
      </c>
      <c r="K25" s="16" t="s">
        <v>138</v>
      </c>
      <c r="L25" s="16" t="s">
        <v>163</v>
      </c>
      <c r="M25" s="16" t="s">
        <v>161</v>
      </c>
      <c r="N25" s="16"/>
      <c r="O25" s="16"/>
      <c r="P25" s="16"/>
      <c r="Q25" s="16"/>
      <c r="S25" s="218"/>
      <c r="T25" s="218"/>
      <c r="W25" s="148" t="s">
        <v>133</v>
      </c>
      <c r="Y25" s="148"/>
    </row>
    <row r="26" spans="1:25" ht="17.25">
      <c r="A26" s="203" t="s">
        <v>21</v>
      </c>
      <c r="B26" s="203"/>
      <c r="C26" s="204">
        <f>COUNTIF(C5:C23,"迎")+COUNTIF(C5:C20,"送迎")</f>
        <v>11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48" t="s">
        <v>124</v>
      </c>
      <c r="X26" s="148"/>
      <c r="Y26" s="148"/>
    </row>
    <row r="27" spans="1:25" ht="17.25">
      <c r="A27" s="203" t="s">
        <v>23</v>
      </c>
      <c r="B27" s="203"/>
      <c r="C27" s="204">
        <f>COUNTIF(C5:C23,"送")+COUNTIF(C5:C20,"送迎")</f>
        <v>12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48"/>
      <c r="Y27" s="148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13</v>
      </c>
      <c r="K28" s="16" t="s">
        <v>138</v>
      </c>
      <c r="L28" s="16" t="s">
        <v>163</v>
      </c>
      <c r="M28" s="16" t="s">
        <v>161</v>
      </c>
      <c r="N28" s="16"/>
      <c r="O28" s="16"/>
      <c r="P28" s="16"/>
      <c r="Q28" s="16"/>
      <c r="S28" s="218"/>
      <c r="T28" s="218"/>
      <c r="W28" s="25" t="s">
        <v>139</v>
      </c>
      <c r="X28" s="148"/>
      <c r="Y28" s="14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48"/>
      <c r="Y29" s="148"/>
    </row>
    <row r="30" spans="1:25" ht="21">
      <c r="F30" s="23"/>
      <c r="G30" s="23"/>
      <c r="R30" s="219"/>
      <c r="S30" s="219"/>
      <c r="W30" s="7" t="s">
        <v>142</v>
      </c>
      <c r="X30" s="148"/>
      <c r="Y30" s="148"/>
    </row>
    <row r="31" spans="1:25" ht="14.25">
      <c r="R31" s="220"/>
      <c r="S31" s="221"/>
      <c r="W31" s="7" t="s">
        <v>161</v>
      </c>
      <c r="X31" s="148"/>
      <c r="Y31" s="148"/>
    </row>
    <row r="32" spans="1:25" ht="14.25">
      <c r="R32" s="220"/>
      <c r="S32" s="221"/>
      <c r="W32" s="7" t="s">
        <v>162</v>
      </c>
      <c r="X32" s="148"/>
      <c r="Y32" s="148"/>
    </row>
    <row r="33" spans="8:25" ht="14.25">
      <c r="R33" s="220"/>
      <c r="S33" s="221"/>
      <c r="W33" s="7" t="s">
        <v>163</v>
      </c>
      <c r="X33" s="148"/>
      <c r="Y33" s="148"/>
    </row>
    <row r="34" spans="8:25" ht="14.25">
      <c r="R34" s="220"/>
      <c r="S34" s="221"/>
      <c r="W34" s="7" t="s">
        <v>171</v>
      </c>
      <c r="X34" s="148"/>
      <c r="Y34" s="148"/>
    </row>
    <row r="35" spans="8:25" ht="14.25">
      <c r="R35" s="220"/>
      <c r="S35" s="221"/>
      <c r="W35" s="7" t="s">
        <v>172</v>
      </c>
      <c r="X35" s="148"/>
      <c r="Y35" s="148"/>
    </row>
    <row r="36" spans="8:25" ht="14.25">
      <c r="R36" s="220"/>
      <c r="S36" s="221"/>
      <c r="X36" s="148"/>
      <c r="Y36" s="148"/>
    </row>
    <row r="37" spans="8:25" ht="14.25">
      <c r="R37" s="220"/>
      <c r="S37" s="221"/>
      <c r="X37" s="148"/>
      <c r="Y37" s="148"/>
    </row>
    <row r="38" spans="8:25" ht="14.25">
      <c r="R38" s="220"/>
      <c r="S38" s="221"/>
      <c r="X38" s="148"/>
    </row>
    <row r="39" spans="8:25" ht="14.25">
      <c r="R39" s="220"/>
      <c r="S39" s="221"/>
      <c r="X39" s="148"/>
    </row>
    <row r="40" spans="8:25" ht="14.25">
      <c r="R40" s="220"/>
      <c r="S40" s="221"/>
      <c r="X40" s="148"/>
    </row>
    <row r="42" spans="8:25" ht="14.25">
      <c r="H42" s="147" t="s">
        <v>30</v>
      </c>
      <c r="I42" s="147" t="s">
        <v>33</v>
      </c>
    </row>
    <row r="43" spans="8:25" ht="14.25">
      <c r="H43" s="147" t="s">
        <v>31</v>
      </c>
      <c r="I43" s="150" t="s">
        <v>37</v>
      </c>
    </row>
    <row r="44" spans="8:25" ht="14.25">
      <c r="H44" s="147" t="s">
        <v>32</v>
      </c>
      <c r="I44" s="150" t="s">
        <v>44</v>
      </c>
    </row>
    <row r="45" spans="8:25" ht="14.25">
      <c r="H45" s="147" t="s">
        <v>33</v>
      </c>
      <c r="I45" s="150" t="s">
        <v>45</v>
      </c>
    </row>
    <row r="46" spans="8:25" ht="14.25">
      <c r="H46" s="147" t="s">
        <v>34</v>
      </c>
      <c r="I46" s="150" t="s">
        <v>47</v>
      </c>
    </row>
    <row r="47" spans="8:25" ht="14.25">
      <c r="H47" s="147" t="s">
        <v>35</v>
      </c>
      <c r="I47" s="150" t="s">
        <v>48</v>
      </c>
    </row>
    <row r="48" spans="8:25" ht="14.25">
      <c r="H48" s="147" t="s">
        <v>36</v>
      </c>
      <c r="I48" s="24" t="s">
        <v>50</v>
      </c>
    </row>
    <row r="49" spans="8:9" ht="14.25">
      <c r="H49" s="150" t="s">
        <v>37</v>
      </c>
      <c r="I49" s="150" t="s">
        <v>51</v>
      </c>
    </row>
    <row r="50" spans="8:9" ht="14.25">
      <c r="H50" s="150" t="s">
        <v>38</v>
      </c>
      <c r="I50" s="150" t="s">
        <v>52</v>
      </c>
    </row>
    <row r="51" spans="8:9" ht="14.25">
      <c r="H51" s="150" t="s">
        <v>39</v>
      </c>
      <c r="I51" s="150" t="s">
        <v>111</v>
      </c>
    </row>
    <row r="52" spans="8:9" ht="14.25">
      <c r="H52" s="150" t="s">
        <v>40</v>
      </c>
      <c r="I52" s="150" t="s">
        <v>53</v>
      </c>
    </row>
    <row r="53" spans="8:9" ht="14.25">
      <c r="H53" s="150" t="s">
        <v>41</v>
      </c>
      <c r="I53" s="150" t="s">
        <v>55</v>
      </c>
    </row>
    <row r="54" spans="8:9" ht="14.25">
      <c r="H54" s="150" t="s">
        <v>42</v>
      </c>
      <c r="I54" s="150" t="s">
        <v>57</v>
      </c>
    </row>
    <row r="55" spans="8:9" ht="14.25">
      <c r="H55" s="150" t="s">
        <v>43</v>
      </c>
      <c r="I55" s="150" t="s">
        <v>79</v>
      </c>
    </row>
    <row r="56" spans="8:9" ht="14.25">
      <c r="H56" s="150" t="s">
        <v>44</v>
      </c>
      <c r="I56" s="150" t="s">
        <v>58</v>
      </c>
    </row>
    <row r="57" spans="8:9" ht="14.25">
      <c r="H57" s="150" t="s">
        <v>45</v>
      </c>
      <c r="I57" s="150" t="s">
        <v>59</v>
      </c>
    </row>
    <row r="58" spans="8:9" ht="14.25">
      <c r="H58" s="150" t="s">
        <v>46</v>
      </c>
      <c r="I58" s="150" t="s">
        <v>60</v>
      </c>
    </row>
    <row r="59" spans="8:9" ht="14.25">
      <c r="H59" s="150" t="s">
        <v>47</v>
      </c>
      <c r="I59" s="150" t="s">
        <v>61</v>
      </c>
    </row>
    <row r="60" spans="8:9" ht="14.25">
      <c r="H60" s="150" t="s">
        <v>48</v>
      </c>
      <c r="I60" s="150" t="s">
        <v>62</v>
      </c>
    </row>
    <row r="61" spans="8:9" ht="14.25">
      <c r="H61" s="150" t="s">
        <v>49</v>
      </c>
      <c r="I61" s="150" t="s">
        <v>67</v>
      </c>
    </row>
    <row r="62" spans="8:9" ht="14.25">
      <c r="H62" s="24" t="s">
        <v>50</v>
      </c>
      <c r="I62" s="150" t="s">
        <v>68</v>
      </c>
    </row>
    <row r="63" spans="8:9" ht="14.25">
      <c r="H63" s="150" t="s">
        <v>51</v>
      </c>
      <c r="I63" s="147" t="s">
        <v>70</v>
      </c>
    </row>
    <row r="64" spans="8:9" ht="14.25">
      <c r="H64" s="150" t="s">
        <v>52</v>
      </c>
      <c r="I64" s="147" t="s">
        <v>80</v>
      </c>
    </row>
    <row r="65" spans="8:9" ht="14.25">
      <c r="H65" s="150" t="s">
        <v>111</v>
      </c>
      <c r="I65" s="147" t="s">
        <v>74</v>
      </c>
    </row>
    <row r="66" spans="8:9" ht="14.25">
      <c r="H66" s="150" t="s">
        <v>53</v>
      </c>
      <c r="I66" s="147" t="s">
        <v>75</v>
      </c>
    </row>
    <row r="67" spans="8:9" ht="14.25">
      <c r="H67" s="150" t="s">
        <v>54</v>
      </c>
      <c r="I67" s="147" t="s">
        <v>78</v>
      </c>
    </row>
    <row r="68" spans="8:9" ht="14.25">
      <c r="H68" s="150" t="s">
        <v>55</v>
      </c>
      <c r="I68" s="147" t="s">
        <v>77</v>
      </c>
    </row>
    <row r="69" spans="8:9" ht="14.25">
      <c r="H69" s="150" t="s">
        <v>56</v>
      </c>
      <c r="I69" s="147" t="s">
        <v>89</v>
      </c>
    </row>
    <row r="70" spans="8:9" ht="14.25">
      <c r="H70" s="150" t="s">
        <v>57</v>
      </c>
      <c r="I70" s="147" t="s">
        <v>82</v>
      </c>
    </row>
    <row r="71" spans="8:9" ht="14.25">
      <c r="H71" s="150" t="s">
        <v>79</v>
      </c>
      <c r="I71" s="147" t="s">
        <v>83</v>
      </c>
    </row>
    <row r="72" spans="8:9" ht="14.25">
      <c r="H72" s="150" t="s">
        <v>58</v>
      </c>
      <c r="I72" s="147" t="s">
        <v>84</v>
      </c>
    </row>
    <row r="73" spans="8:9" ht="14.25">
      <c r="H73" s="150" t="s">
        <v>59</v>
      </c>
      <c r="I73" s="147" t="s">
        <v>86</v>
      </c>
    </row>
    <row r="74" spans="8:9" ht="14.25">
      <c r="H74" s="150" t="s">
        <v>60</v>
      </c>
      <c r="I74" s="147" t="s">
        <v>88</v>
      </c>
    </row>
    <row r="75" spans="8:9" ht="14.25">
      <c r="H75" s="150" t="s">
        <v>61</v>
      </c>
      <c r="I75" s="147" t="s">
        <v>85</v>
      </c>
    </row>
    <row r="76" spans="8:9" ht="14.25">
      <c r="H76" s="150" t="s">
        <v>62</v>
      </c>
      <c r="I76" s="147" t="s">
        <v>91</v>
      </c>
    </row>
    <row r="77" spans="8:9" ht="14.25">
      <c r="H77" s="150" t="s">
        <v>63</v>
      </c>
      <c r="I77" s="147" t="s">
        <v>127</v>
      </c>
    </row>
    <row r="78" spans="8:9" ht="14.25">
      <c r="H78" s="150" t="s">
        <v>64</v>
      </c>
      <c r="I78" s="147" t="s">
        <v>131</v>
      </c>
    </row>
    <row r="79" spans="8:9" ht="14.25">
      <c r="H79" s="150" t="s">
        <v>65</v>
      </c>
      <c r="I79" s="147" t="s">
        <v>132</v>
      </c>
    </row>
    <row r="80" spans="8:9" ht="14.25">
      <c r="H80" s="150" t="s">
        <v>66</v>
      </c>
      <c r="I80" s="147" t="s">
        <v>135</v>
      </c>
    </row>
    <row r="81" spans="8:9" ht="14.25">
      <c r="H81" s="150" t="s">
        <v>67</v>
      </c>
      <c r="I81" s="147" t="s">
        <v>136</v>
      </c>
    </row>
    <row r="82" spans="8:9" ht="14.25">
      <c r="H82" s="150" t="s">
        <v>68</v>
      </c>
      <c r="I82" s="7" t="s">
        <v>146</v>
      </c>
    </row>
    <row r="83" spans="8:9" ht="14.25">
      <c r="H83" s="147" t="s">
        <v>69</v>
      </c>
      <c r="I83" s="150" t="s">
        <v>65</v>
      </c>
    </row>
    <row r="84" spans="8:9" ht="14.25">
      <c r="H84" s="147" t="s">
        <v>70</v>
      </c>
      <c r="I84" s="147" t="s">
        <v>115</v>
      </c>
    </row>
    <row r="85" spans="8:9" ht="14.25">
      <c r="H85" s="147" t="s">
        <v>80</v>
      </c>
      <c r="I85" s="147" t="s">
        <v>116</v>
      </c>
    </row>
    <row r="86" spans="8:9" ht="14.25">
      <c r="H86" s="147" t="s">
        <v>71</v>
      </c>
      <c r="I86" s="8" t="s">
        <v>149</v>
      </c>
    </row>
    <row r="87" spans="8:9" ht="14.25">
      <c r="H87" s="147" t="s">
        <v>73</v>
      </c>
      <c r="I87" s="7" t="s">
        <v>42</v>
      </c>
    </row>
    <row r="88" spans="8:9" ht="14.25">
      <c r="H88" s="147" t="s">
        <v>74</v>
      </c>
      <c r="I88" s="7" t="s">
        <v>164</v>
      </c>
    </row>
    <row r="89" spans="8:9" ht="14.25">
      <c r="H89" s="147" t="s">
        <v>75</v>
      </c>
      <c r="I89" s="7" t="s">
        <v>165</v>
      </c>
    </row>
    <row r="90" spans="8:9" ht="14.25">
      <c r="H90" s="147" t="s">
        <v>76</v>
      </c>
      <c r="I90" s="7" t="s">
        <v>166</v>
      </c>
    </row>
    <row r="91" spans="8:9" ht="14.25">
      <c r="H91" s="147" t="s">
        <v>81</v>
      </c>
      <c r="I91" s="7" t="s">
        <v>167</v>
      </c>
    </row>
    <row r="92" spans="8:9" ht="14.25">
      <c r="H92" s="147" t="s">
        <v>78</v>
      </c>
      <c r="I92" s="7" t="s">
        <v>168</v>
      </c>
    </row>
    <row r="93" spans="8:9" ht="14.25">
      <c r="H93" s="147" t="s">
        <v>77</v>
      </c>
      <c r="I93" s="7" t="s">
        <v>169</v>
      </c>
    </row>
    <row r="94" spans="8:9" ht="14.25">
      <c r="H94" s="147" t="s">
        <v>89</v>
      </c>
      <c r="I94" s="7" t="s">
        <v>173</v>
      </c>
    </row>
    <row r="95" spans="8:9" ht="14.25">
      <c r="H95" s="147" t="s">
        <v>82</v>
      </c>
    </row>
    <row r="96" spans="8:9" ht="14.25">
      <c r="H96" s="147" t="s">
        <v>83</v>
      </c>
    </row>
    <row r="97" spans="8:8" ht="14.25">
      <c r="H97" s="147" t="s">
        <v>84</v>
      </c>
    </row>
    <row r="98" spans="8:8" ht="14.25">
      <c r="H98" s="147" t="s">
        <v>85</v>
      </c>
    </row>
    <row r="99" spans="8:8" ht="14.25">
      <c r="H99" s="147" t="s">
        <v>86</v>
      </c>
    </row>
    <row r="100" spans="8:8" ht="14.25">
      <c r="H100" s="147" t="s">
        <v>87</v>
      </c>
    </row>
    <row r="101" spans="8:8" ht="14.25">
      <c r="H101" s="147" t="s">
        <v>88</v>
      </c>
    </row>
    <row r="102" spans="8:8" ht="14.25">
      <c r="H102" s="147" t="s">
        <v>91</v>
      </c>
    </row>
    <row r="103" spans="8:8" ht="14.25">
      <c r="H103" s="147" t="s">
        <v>112</v>
      </c>
    </row>
    <row r="104" spans="8:8" ht="14.25">
      <c r="H104" s="147" t="s">
        <v>113</v>
      </c>
    </row>
    <row r="105" spans="8:8" ht="14.25">
      <c r="H105" s="147" t="s">
        <v>114</v>
      </c>
    </row>
    <row r="106" spans="8:8" ht="14.25">
      <c r="H106" s="147" t="s">
        <v>115</v>
      </c>
    </row>
    <row r="107" spans="8:8" ht="14.25">
      <c r="H107" s="147" t="s">
        <v>116</v>
      </c>
    </row>
    <row r="108" spans="8:8" ht="14.25">
      <c r="H108" s="147" t="s">
        <v>117</v>
      </c>
    </row>
    <row r="109" spans="8:8" ht="14.25">
      <c r="H109" s="147" t="s">
        <v>118</v>
      </c>
    </row>
    <row r="110" spans="8:8" ht="14.25">
      <c r="H110" s="147" t="s">
        <v>119</v>
      </c>
    </row>
    <row r="111" spans="8:8" ht="14.25">
      <c r="H111" s="147" t="s">
        <v>120</v>
      </c>
    </row>
    <row r="112" spans="8:8" ht="14.25">
      <c r="H112" s="147" t="s">
        <v>121</v>
      </c>
    </row>
    <row r="113" spans="8:9" ht="14.25">
      <c r="H113" s="147" t="s">
        <v>122</v>
      </c>
    </row>
    <row r="114" spans="8:9" ht="14.25">
      <c r="H114" s="147" t="s">
        <v>123</v>
      </c>
    </row>
    <row r="115" spans="8:9" ht="14.25">
      <c r="I115" s="147"/>
    </row>
    <row r="116" spans="8:9" ht="14.25">
      <c r="I116" s="147"/>
    </row>
    <row r="117" spans="8:9" ht="14.25">
      <c r="I117" s="147"/>
    </row>
    <row r="118" spans="8:9" ht="14.25">
      <c r="I118" s="147"/>
    </row>
    <row r="119" spans="8:9" ht="14.25">
      <c r="I119" s="147"/>
    </row>
    <row r="120" spans="8:9" ht="14.25">
      <c r="H120" s="14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24</v>
      </c>
      <c r="Q144" s="10" t="str">
        <f>Q1</f>
        <v>（木）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6/28（月）上菅田15：15</v>
      </c>
      <c r="M147" s="208"/>
      <c r="N147" s="209"/>
      <c r="O147" s="210" t="str">
        <f>L4</f>
        <v>来月の装飾作り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菊野　泰星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6/25（金）上菅田14：00</v>
      </c>
      <c r="M148" s="189"/>
      <c r="N148" s="190"/>
      <c r="O148" s="191" t="str">
        <f>L5</f>
        <v>来月の装飾作り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杉山　悠馬</v>
      </c>
      <c r="C149" s="13" t="str">
        <f t="shared" si="0"/>
        <v>送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6/26（土）自宅10：00</v>
      </c>
      <c r="M149" s="189"/>
      <c r="N149" s="190"/>
      <c r="O149" s="191" t="str">
        <f t="shared" ref="O149:O162" si="3">L6</f>
        <v>来月の装飾作り</v>
      </c>
      <c r="P149" s="192"/>
      <c r="Q149" s="60" t="str">
        <f t="shared" si="2"/>
        <v>徒歩迎え</v>
      </c>
    </row>
    <row r="150" spans="1:17" ht="35.1" customHeight="1">
      <c r="A150" s="17">
        <v>4</v>
      </c>
      <c r="B150" s="12" t="str">
        <f t="shared" si="0"/>
        <v>越智　翔真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6/28（月）ひの14：30</v>
      </c>
      <c r="M150" s="189"/>
      <c r="N150" s="190"/>
      <c r="O150" s="191" t="str">
        <f t="shared" si="3"/>
        <v>来月の装飾作り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伊澤　昴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6/25（金）ひの14：10</v>
      </c>
      <c r="M151" s="189"/>
      <c r="N151" s="190"/>
      <c r="O151" s="191" t="str">
        <f t="shared" si="3"/>
        <v>来月の装飾作り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齋藤　爽祐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6/25（金）永田台15：20</v>
      </c>
      <c r="M152" s="189"/>
      <c r="N152" s="190"/>
      <c r="O152" s="191" t="str">
        <f t="shared" si="3"/>
        <v>来月の装飾作り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安藤　圭人</v>
      </c>
      <c r="C153" s="13" t="str">
        <f t="shared" si="0"/>
        <v>送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6/25（金）大岡14：20</v>
      </c>
      <c r="M153" s="189"/>
      <c r="N153" s="190"/>
      <c r="O153" s="191" t="str">
        <f t="shared" si="3"/>
        <v>来月の装飾作り</v>
      </c>
      <c r="P153" s="192"/>
      <c r="Q153" s="60" t="str">
        <f>P10</f>
        <v>徒歩迎え</v>
      </c>
    </row>
    <row r="154" spans="1:17" ht="35.1" customHeight="1">
      <c r="A154" s="17">
        <v>8</v>
      </c>
      <c r="B154" s="12" t="str">
        <f t="shared" si="0"/>
        <v>菊田　由里亜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6/28（月）ひの14：10</v>
      </c>
      <c r="M154" s="189"/>
      <c r="N154" s="190"/>
      <c r="O154" s="191" t="str">
        <f t="shared" si="3"/>
        <v>来月の装飾作り</v>
      </c>
      <c r="P154" s="192"/>
      <c r="Q154" s="60">
        <f>P11</f>
        <v>0</v>
      </c>
    </row>
    <row r="155" spans="1:17" ht="35.1" customHeight="1">
      <c r="A155" s="11">
        <v>9</v>
      </c>
      <c r="B155" s="12" t="str">
        <f t="shared" si="0"/>
        <v>北野　世夏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7/　　（　）　　　　　：</v>
      </c>
      <c r="M155" s="189"/>
      <c r="N155" s="190"/>
      <c r="O155" s="191" t="str">
        <f t="shared" si="3"/>
        <v>来月の装飾作り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三上　竜聖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6/28（月）永田台13：30</v>
      </c>
      <c r="M156" s="189"/>
      <c r="N156" s="190"/>
      <c r="O156" s="191" t="str">
        <f t="shared" si="3"/>
        <v>来月の装飾作り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河田　凱利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6/25（金）別所14：25</v>
      </c>
      <c r="M157" s="189"/>
      <c r="N157" s="190"/>
      <c r="O157" s="191" t="str">
        <f>L14</f>
        <v>来月の装飾作り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松田　姫花</v>
      </c>
      <c r="C158" s="13" t="str">
        <f t="shared" si="0"/>
        <v>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6/25（金）蒔田中14：40</v>
      </c>
      <c r="M158" s="189"/>
      <c r="N158" s="190"/>
      <c r="O158" s="191" t="str">
        <f t="shared" si="3"/>
        <v>来月の装飾作り</v>
      </c>
      <c r="P158" s="192"/>
      <c r="Q158" s="60" t="str">
        <f t="shared" si="2"/>
        <v>母迎え</v>
      </c>
    </row>
    <row r="159" spans="1:17" ht="35.1" customHeight="1">
      <c r="A159" s="11">
        <v>13</v>
      </c>
      <c r="B159" s="12" t="str">
        <f t="shared" si="0"/>
        <v>向　輝汰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6/25（金）永田14：25</v>
      </c>
      <c r="M159" s="189"/>
      <c r="N159" s="190"/>
      <c r="O159" s="191" t="str">
        <f t="shared" si="3"/>
        <v>来月の装飾作り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角　涼人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6/29（火）藤の木小13：30</v>
      </c>
      <c r="M160" s="189"/>
      <c r="N160" s="190"/>
      <c r="O160" s="191" t="str">
        <f t="shared" si="3"/>
        <v>来月の装飾作り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米持</v>
      </c>
      <c r="J164" s="17" t="str">
        <f t="shared" si="4"/>
        <v>櫻井</v>
      </c>
      <c r="K164" s="17" t="str">
        <f t="shared" si="4"/>
        <v>柴田</v>
      </c>
      <c r="L164" s="17" t="str">
        <f t="shared" si="4"/>
        <v>深町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12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13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49"/>
      <c r="AT172" s="149"/>
      <c r="AU172" s="149"/>
      <c r="AV172" s="14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24</v>
      </c>
      <c r="BA172" s="57" t="str">
        <f>Q1</f>
        <v>（木）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菊野　泰星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杉山　悠馬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越智　翔真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伊澤　昴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齋藤　爽祐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安藤　圭人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菊田　由里亜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北野　世夏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三上　竜聖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河田　凱利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松田　姫花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向　輝汰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角　涼人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</row>
    <row r="207" spans="38:55" ht="23.25" customHeight="1"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</row>
    <row r="208" spans="38:55" ht="23.25" customHeight="1"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</row>
    <row r="209" spans="38:55" ht="23.25" customHeight="1">
      <c r="AL209" s="149"/>
      <c r="AM209" s="149"/>
      <c r="AN209" s="149"/>
      <c r="AO209" s="149"/>
      <c r="AP209" s="149"/>
      <c r="AQ209" s="149"/>
      <c r="AR209" s="149"/>
      <c r="AS209" s="149"/>
      <c r="AT209" s="149"/>
      <c r="AU209" s="149"/>
      <c r="AV209" s="149"/>
      <c r="AW209" s="149"/>
      <c r="AX209" s="149"/>
      <c r="AY209" s="149"/>
      <c r="AZ209" s="149"/>
      <c r="BA209" s="149"/>
      <c r="BB209" s="149"/>
      <c r="BC209" s="14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3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L17:O17"/>
    <mergeCell ref="P17:Q17"/>
    <mergeCell ref="L18:O18"/>
    <mergeCell ref="P18:Q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5:P25 H28:P28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L15" sqref="L15:O17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458</v>
      </c>
      <c r="Q1" s="10" t="s">
        <v>215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42</v>
      </c>
      <c r="C4" s="13" t="s">
        <v>160</v>
      </c>
      <c r="D4" s="18">
        <v>0.65277777777777779</v>
      </c>
      <c r="E4" s="14">
        <v>0.65972222222222221</v>
      </c>
      <c r="F4" s="16" t="s">
        <v>171</v>
      </c>
      <c r="G4" s="16" t="s">
        <v>93</v>
      </c>
      <c r="H4" s="15">
        <v>0.72916666666666663</v>
      </c>
      <c r="I4" s="15">
        <v>0.74652777777777779</v>
      </c>
      <c r="J4" s="16" t="s">
        <v>12</v>
      </c>
      <c r="K4" s="16" t="s">
        <v>16</v>
      </c>
      <c r="L4" s="227" t="s">
        <v>508</v>
      </c>
      <c r="M4" s="227"/>
      <c r="N4" s="227"/>
      <c r="O4" s="227"/>
      <c r="P4" s="228"/>
      <c r="Q4" s="229"/>
      <c r="S4" s="151" t="s">
        <v>459</v>
      </c>
      <c r="T4" s="152"/>
      <c r="U4" s="218"/>
      <c r="V4" s="218"/>
      <c r="W4" s="153" t="s">
        <v>11</v>
      </c>
      <c r="X4" s="153" t="s">
        <v>11</v>
      </c>
    </row>
    <row r="5" spans="1:25" ht="30.95" customHeight="1">
      <c r="A5" s="17">
        <v>2</v>
      </c>
      <c r="B5" s="12" t="s">
        <v>45</v>
      </c>
      <c r="C5" s="13" t="s">
        <v>160</v>
      </c>
      <c r="D5" s="18">
        <v>0.58333333333333337</v>
      </c>
      <c r="E5" s="14">
        <v>0.625</v>
      </c>
      <c r="F5" s="16" t="s">
        <v>130</v>
      </c>
      <c r="G5" s="16" t="s">
        <v>232</v>
      </c>
      <c r="H5" s="15">
        <v>0.72569444444444453</v>
      </c>
      <c r="I5" s="15">
        <v>0.75694444444444453</v>
      </c>
      <c r="J5" s="16" t="s">
        <v>130</v>
      </c>
      <c r="K5" s="16" t="s">
        <v>140</v>
      </c>
      <c r="L5" s="227" t="s">
        <v>508</v>
      </c>
      <c r="M5" s="227"/>
      <c r="N5" s="227"/>
      <c r="O5" s="227"/>
      <c r="P5" s="225"/>
      <c r="Q5" s="226"/>
      <c r="S5" s="151" t="s">
        <v>446</v>
      </c>
      <c r="T5" s="152"/>
      <c r="U5" s="218"/>
      <c r="V5" s="218"/>
      <c r="W5" s="153" t="s">
        <v>12</v>
      </c>
      <c r="X5" s="7" t="s">
        <v>90</v>
      </c>
    </row>
    <row r="6" spans="1:25" ht="30.95" customHeight="1">
      <c r="A6" s="11">
        <v>3</v>
      </c>
      <c r="B6" s="12" t="s">
        <v>52</v>
      </c>
      <c r="C6" s="13" t="s">
        <v>160</v>
      </c>
      <c r="D6" s="18">
        <v>0.63194444444444442</v>
      </c>
      <c r="E6" s="14">
        <v>0.65625</v>
      </c>
      <c r="F6" s="16" t="s">
        <v>130</v>
      </c>
      <c r="G6" s="16" t="s">
        <v>232</v>
      </c>
      <c r="H6" s="15">
        <v>0.72569444444444453</v>
      </c>
      <c r="I6" s="15">
        <v>0.74305555555555547</v>
      </c>
      <c r="J6" s="16" t="s">
        <v>130</v>
      </c>
      <c r="K6" s="16" t="s">
        <v>140</v>
      </c>
      <c r="L6" s="227" t="s">
        <v>508</v>
      </c>
      <c r="M6" s="227"/>
      <c r="N6" s="227"/>
      <c r="O6" s="227"/>
      <c r="P6" s="225"/>
      <c r="Q6" s="226"/>
      <c r="S6" s="151" t="s">
        <v>460</v>
      </c>
      <c r="T6" s="152"/>
      <c r="U6" s="218"/>
      <c r="V6" s="218"/>
      <c r="W6" s="153" t="s">
        <v>90</v>
      </c>
      <c r="X6" s="153" t="s">
        <v>15</v>
      </c>
    </row>
    <row r="7" spans="1:25" ht="30.95" customHeight="1">
      <c r="A7" s="17">
        <v>4</v>
      </c>
      <c r="B7" s="12" t="s">
        <v>53</v>
      </c>
      <c r="C7" s="13" t="s">
        <v>160</v>
      </c>
      <c r="D7" s="18">
        <v>0.63541666666666663</v>
      </c>
      <c r="E7" s="14">
        <v>0.65972222222222221</v>
      </c>
      <c r="F7" s="16" t="s">
        <v>12</v>
      </c>
      <c r="G7" s="16"/>
      <c r="H7" s="15">
        <v>0.72222222222222221</v>
      </c>
      <c r="I7" s="15">
        <v>0.74305555555555547</v>
      </c>
      <c r="J7" s="16" t="s">
        <v>11</v>
      </c>
      <c r="K7" s="16" t="s">
        <v>232</v>
      </c>
      <c r="L7" s="227" t="s">
        <v>508</v>
      </c>
      <c r="M7" s="227"/>
      <c r="N7" s="227"/>
      <c r="O7" s="227"/>
      <c r="P7" s="225"/>
      <c r="Q7" s="226"/>
      <c r="S7" s="151" t="s">
        <v>461</v>
      </c>
      <c r="T7" s="152"/>
      <c r="U7" s="218"/>
      <c r="V7" s="218"/>
      <c r="W7" s="153" t="s">
        <v>15</v>
      </c>
      <c r="X7" s="153" t="s">
        <v>130</v>
      </c>
    </row>
    <row r="8" spans="1:25" ht="30.95" customHeight="1">
      <c r="A8" s="11">
        <v>5</v>
      </c>
      <c r="B8" s="12" t="s">
        <v>60</v>
      </c>
      <c r="C8" s="13" t="s">
        <v>160</v>
      </c>
      <c r="D8" s="18">
        <v>0.63888888888888895</v>
      </c>
      <c r="E8" s="14">
        <v>0.65277777777777779</v>
      </c>
      <c r="F8" s="16" t="s">
        <v>145</v>
      </c>
      <c r="G8" s="16" t="s">
        <v>231</v>
      </c>
      <c r="H8" s="15">
        <v>0.72569444444444453</v>
      </c>
      <c r="I8" s="15">
        <v>0.73958333333333337</v>
      </c>
      <c r="J8" s="16" t="s">
        <v>130</v>
      </c>
      <c r="K8" s="16" t="s">
        <v>140</v>
      </c>
      <c r="L8" s="227" t="s">
        <v>508</v>
      </c>
      <c r="M8" s="227"/>
      <c r="N8" s="227"/>
      <c r="O8" s="227"/>
      <c r="P8" s="225"/>
      <c r="Q8" s="226"/>
      <c r="S8" s="151" t="s">
        <v>462</v>
      </c>
      <c r="T8" s="152"/>
      <c r="U8" s="218"/>
      <c r="V8" s="218"/>
      <c r="W8" s="153" t="s">
        <v>29</v>
      </c>
      <c r="X8" s="7" t="s">
        <v>144</v>
      </c>
    </row>
    <row r="9" spans="1:25" ht="30.95" customHeight="1">
      <c r="A9" s="17">
        <v>6</v>
      </c>
      <c r="B9" s="12" t="s">
        <v>61</v>
      </c>
      <c r="C9" s="13" t="s">
        <v>160</v>
      </c>
      <c r="D9" s="14">
        <v>0.59027777777777779</v>
      </c>
      <c r="E9" s="14">
        <v>0.61111111111111105</v>
      </c>
      <c r="F9" s="16" t="s">
        <v>90</v>
      </c>
      <c r="G9" s="16" t="s">
        <v>140</v>
      </c>
      <c r="H9" s="15">
        <v>0.71527777777777779</v>
      </c>
      <c r="I9" s="15">
        <v>0.76041666666666663</v>
      </c>
      <c r="J9" s="16" t="s">
        <v>90</v>
      </c>
      <c r="K9" s="16" t="s">
        <v>162</v>
      </c>
      <c r="L9" s="227" t="s">
        <v>508</v>
      </c>
      <c r="M9" s="227"/>
      <c r="N9" s="227"/>
      <c r="O9" s="227"/>
      <c r="P9" s="225"/>
      <c r="Q9" s="226"/>
      <c r="S9" s="151" t="s">
        <v>463</v>
      </c>
      <c r="T9" s="152"/>
      <c r="U9" s="219"/>
      <c r="V9" s="219"/>
      <c r="W9" s="25" t="s">
        <v>94</v>
      </c>
      <c r="X9" s="153" t="s">
        <v>13</v>
      </c>
    </row>
    <row r="10" spans="1:25" ht="30.95" customHeight="1">
      <c r="A10" s="11">
        <v>7</v>
      </c>
      <c r="B10" s="12" t="s">
        <v>82</v>
      </c>
      <c r="C10" s="13" t="s">
        <v>160</v>
      </c>
      <c r="D10" s="14">
        <v>0.64583333333333337</v>
      </c>
      <c r="E10" s="14">
        <v>0.65625</v>
      </c>
      <c r="F10" s="16" t="s">
        <v>90</v>
      </c>
      <c r="G10" s="16" t="s">
        <v>140</v>
      </c>
      <c r="H10" s="15">
        <v>0.72916666666666663</v>
      </c>
      <c r="I10" s="15">
        <v>0.75347222222222221</v>
      </c>
      <c r="J10" s="16" t="s">
        <v>171</v>
      </c>
      <c r="K10" s="16" t="s">
        <v>13</v>
      </c>
      <c r="L10" s="227" t="s">
        <v>508</v>
      </c>
      <c r="M10" s="227"/>
      <c r="N10" s="227"/>
      <c r="O10" s="227"/>
      <c r="P10" s="225"/>
      <c r="Q10" s="226"/>
      <c r="S10" s="151" t="s">
        <v>413</v>
      </c>
      <c r="T10" s="152"/>
      <c r="U10" s="219"/>
      <c r="V10" s="219"/>
      <c r="W10" s="153" t="s">
        <v>130</v>
      </c>
      <c r="X10" s="153" t="s">
        <v>17</v>
      </c>
    </row>
    <row r="11" spans="1:25" ht="30.95" customHeight="1">
      <c r="A11" s="17">
        <v>8</v>
      </c>
      <c r="B11" s="12" t="s">
        <v>83</v>
      </c>
      <c r="C11" s="13" t="s">
        <v>160</v>
      </c>
      <c r="D11" s="14">
        <v>0.59027777777777779</v>
      </c>
      <c r="E11" s="14">
        <v>0.61111111111111105</v>
      </c>
      <c r="F11" s="16" t="s">
        <v>90</v>
      </c>
      <c r="G11" s="16" t="s">
        <v>140</v>
      </c>
      <c r="H11" s="15">
        <v>0.72569444444444453</v>
      </c>
      <c r="I11" s="15">
        <v>0.75</v>
      </c>
      <c r="J11" s="16" t="s">
        <v>130</v>
      </c>
      <c r="K11" s="16" t="s">
        <v>140</v>
      </c>
      <c r="L11" s="227" t="s">
        <v>508</v>
      </c>
      <c r="M11" s="227"/>
      <c r="N11" s="227"/>
      <c r="O11" s="227"/>
      <c r="P11" s="225"/>
      <c r="Q11" s="226"/>
      <c r="S11" s="151" t="s">
        <v>451</v>
      </c>
      <c r="T11" s="152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84</v>
      </c>
      <c r="C12" s="13" t="s">
        <v>160</v>
      </c>
      <c r="D12" s="18">
        <v>0.64583333333333337</v>
      </c>
      <c r="E12" s="14">
        <v>0.65625</v>
      </c>
      <c r="F12" s="16" t="s">
        <v>90</v>
      </c>
      <c r="G12" s="16" t="s">
        <v>140</v>
      </c>
      <c r="H12" s="15">
        <v>0.72916666666666663</v>
      </c>
      <c r="I12" s="15">
        <v>0.76041666666666663</v>
      </c>
      <c r="J12" s="16" t="s">
        <v>171</v>
      </c>
      <c r="K12" s="16" t="s">
        <v>13</v>
      </c>
      <c r="L12" s="227" t="s">
        <v>508</v>
      </c>
      <c r="M12" s="227"/>
      <c r="N12" s="227"/>
      <c r="O12" s="227"/>
      <c r="P12" s="225"/>
      <c r="Q12" s="226"/>
      <c r="S12" s="151" t="s">
        <v>413</v>
      </c>
      <c r="T12" s="152"/>
      <c r="W12" s="7" t="s">
        <v>140</v>
      </c>
      <c r="X12" s="153" t="s">
        <v>134</v>
      </c>
      <c r="Y12" s="153"/>
    </row>
    <row r="13" spans="1:25" ht="30.75" customHeight="1">
      <c r="A13" s="17">
        <v>10</v>
      </c>
      <c r="B13" s="12" t="s">
        <v>86</v>
      </c>
      <c r="C13" s="13" t="s">
        <v>199</v>
      </c>
      <c r="D13" s="18">
        <v>0.58680555555555558</v>
      </c>
      <c r="E13" s="14">
        <v>0.60416666666666663</v>
      </c>
      <c r="F13" s="16" t="s">
        <v>139</v>
      </c>
      <c r="G13" s="16" t="s">
        <v>16</v>
      </c>
      <c r="H13" s="15">
        <v>0.69791666666666663</v>
      </c>
      <c r="I13" s="15">
        <v>0.70138888888888884</v>
      </c>
      <c r="J13" s="16" t="s">
        <v>90</v>
      </c>
      <c r="K13" s="16"/>
      <c r="L13" s="227" t="s">
        <v>508</v>
      </c>
      <c r="M13" s="227"/>
      <c r="N13" s="227"/>
      <c r="O13" s="227"/>
      <c r="P13" s="225" t="s">
        <v>507</v>
      </c>
      <c r="Q13" s="226"/>
      <c r="S13" s="151" t="s">
        <v>464</v>
      </c>
      <c r="T13" s="152"/>
      <c r="W13" s="7" t="s">
        <v>143</v>
      </c>
      <c r="X13" s="153" t="s">
        <v>137</v>
      </c>
      <c r="Y13" s="153"/>
    </row>
    <row r="14" spans="1:25" ht="30.95" customHeight="1">
      <c r="A14" s="11">
        <v>11</v>
      </c>
      <c r="B14" s="12" t="s">
        <v>165</v>
      </c>
      <c r="C14" s="13"/>
      <c r="D14" s="18" t="s">
        <v>506</v>
      </c>
      <c r="E14" s="14"/>
      <c r="F14" s="16"/>
      <c r="G14" s="16"/>
      <c r="H14" s="15"/>
      <c r="I14" s="15"/>
      <c r="J14" s="16"/>
      <c r="K14" s="16"/>
      <c r="L14" s="227"/>
      <c r="M14" s="227"/>
      <c r="N14" s="227"/>
      <c r="O14" s="227"/>
      <c r="P14" s="225"/>
      <c r="Q14" s="226"/>
      <c r="R14" s="26"/>
      <c r="S14" s="151" t="s">
        <v>413</v>
      </c>
      <c r="T14" s="152"/>
      <c r="W14" s="7" t="s">
        <v>144</v>
      </c>
      <c r="X14" s="74" t="s">
        <v>138</v>
      </c>
      <c r="Y14" s="153"/>
    </row>
    <row r="15" spans="1:25" ht="30.95" customHeight="1">
      <c r="A15" s="17">
        <v>12</v>
      </c>
      <c r="B15" s="12" t="s">
        <v>166</v>
      </c>
      <c r="C15" s="13" t="s">
        <v>160</v>
      </c>
      <c r="D15" s="18">
        <v>0.60069444444444442</v>
      </c>
      <c r="E15" s="14">
        <v>0.625</v>
      </c>
      <c r="F15" s="16" t="s">
        <v>15</v>
      </c>
      <c r="G15" s="16" t="s">
        <v>231</v>
      </c>
      <c r="H15" s="15">
        <v>0.71875</v>
      </c>
      <c r="I15" s="15">
        <v>0.73611111111111116</v>
      </c>
      <c r="J15" s="16" t="s">
        <v>172</v>
      </c>
      <c r="K15" s="16" t="s">
        <v>139</v>
      </c>
      <c r="L15" s="227" t="s">
        <v>508</v>
      </c>
      <c r="M15" s="227"/>
      <c r="N15" s="227"/>
      <c r="O15" s="227"/>
      <c r="P15" s="225"/>
      <c r="Q15" s="226"/>
      <c r="S15" s="151" t="s">
        <v>465</v>
      </c>
      <c r="T15" s="152"/>
      <c r="W15" s="7" t="s">
        <v>145</v>
      </c>
      <c r="X15" s="74" t="s">
        <v>142</v>
      </c>
      <c r="Y15" s="153"/>
    </row>
    <row r="16" spans="1:25" ht="30.95" customHeight="1">
      <c r="A16" s="11">
        <v>13</v>
      </c>
      <c r="B16" s="12" t="s">
        <v>167</v>
      </c>
      <c r="C16" s="13" t="s">
        <v>160</v>
      </c>
      <c r="D16" s="18">
        <v>0.61111111111111105</v>
      </c>
      <c r="E16" s="14">
        <v>0.625</v>
      </c>
      <c r="F16" s="16" t="s">
        <v>12</v>
      </c>
      <c r="G16" s="16" t="s">
        <v>14</v>
      </c>
      <c r="H16" s="15">
        <v>0.72222222222222221</v>
      </c>
      <c r="I16" s="15">
        <v>0.78125</v>
      </c>
      <c r="J16" s="16" t="s">
        <v>11</v>
      </c>
      <c r="K16" s="16" t="s">
        <v>232</v>
      </c>
      <c r="L16" s="227" t="s">
        <v>508</v>
      </c>
      <c r="M16" s="227"/>
      <c r="N16" s="227"/>
      <c r="O16" s="227"/>
      <c r="P16" s="225"/>
      <c r="Q16" s="226"/>
      <c r="S16" s="151" t="s">
        <v>466</v>
      </c>
      <c r="T16" s="152"/>
      <c r="W16" s="153" t="s">
        <v>14</v>
      </c>
      <c r="X16" s="7" t="s">
        <v>161</v>
      </c>
      <c r="Y16" s="153"/>
    </row>
    <row r="17" spans="1:25" ht="30.95" customHeight="1">
      <c r="A17" s="17">
        <v>14</v>
      </c>
      <c r="B17" s="12" t="s">
        <v>169</v>
      </c>
      <c r="C17" s="13" t="s">
        <v>160</v>
      </c>
      <c r="D17" s="18">
        <v>0.60069444444444442</v>
      </c>
      <c r="E17" s="15">
        <v>0.625</v>
      </c>
      <c r="F17" s="16" t="s">
        <v>12</v>
      </c>
      <c r="G17" s="16" t="s">
        <v>14</v>
      </c>
      <c r="H17" s="15">
        <v>0.72916666666666663</v>
      </c>
      <c r="I17" s="15">
        <v>0.76388888888888884</v>
      </c>
      <c r="J17" s="16" t="s">
        <v>171</v>
      </c>
      <c r="K17" s="16" t="s">
        <v>13</v>
      </c>
      <c r="L17" s="227" t="s">
        <v>508</v>
      </c>
      <c r="M17" s="227"/>
      <c r="N17" s="227"/>
      <c r="O17" s="227"/>
      <c r="P17" s="228"/>
      <c r="Q17" s="229"/>
      <c r="S17" s="151" t="s">
        <v>467</v>
      </c>
      <c r="T17" s="152"/>
      <c r="W17" s="153" t="s">
        <v>13</v>
      </c>
      <c r="X17" s="153" t="s">
        <v>12</v>
      </c>
      <c r="Y17" s="153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151"/>
      <c r="T18" s="152"/>
      <c r="W18" s="153" t="s">
        <v>16</v>
      </c>
      <c r="X18" s="7" t="s">
        <v>163</v>
      </c>
      <c r="Y18" s="15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51"/>
      <c r="T19" s="152"/>
      <c r="W19" s="153" t="s">
        <v>17</v>
      </c>
      <c r="X19" s="7" t="s">
        <v>171</v>
      </c>
      <c r="Y19" s="15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51"/>
      <c r="T20" s="152"/>
      <c r="W20" s="153" t="s">
        <v>18</v>
      </c>
      <c r="X20" s="7" t="s">
        <v>172</v>
      </c>
      <c r="Y20" s="15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52"/>
      <c r="T21" s="152"/>
      <c r="W21" s="153" t="s">
        <v>27</v>
      </c>
      <c r="Y21" s="15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52"/>
      <c r="T22" s="152"/>
      <c r="W22" s="153" t="s">
        <v>28</v>
      </c>
      <c r="Y22" s="15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52"/>
      <c r="T23" s="152"/>
      <c r="W23" s="25" t="s">
        <v>92</v>
      </c>
      <c r="Y23" s="153"/>
    </row>
    <row r="24" spans="1:25" ht="14.25">
      <c r="R24" s="218"/>
      <c r="S24" s="218"/>
      <c r="W24" s="25" t="s">
        <v>93</v>
      </c>
      <c r="Y24" s="153"/>
    </row>
    <row r="25" spans="1:25" ht="17.25">
      <c r="A25" s="203" t="s">
        <v>19</v>
      </c>
      <c r="B25" s="203"/>
      <c r="C25" s="204">
        <f>COUNTA(B4:B23)</f>
        <v>14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171</v>
      </c>
      <c r="J25" s="16" t="s">
        <v>17</v>
      </c>
      <c r="K25" s="16" t="s">
        <v>172</v>
      </c>
      <c r="L25" s="16" t="s">
        <v>137</v>
      </c>
      <c r="M25" s="16" t="s">
        <v>13</v>
      </c>
      <c r="N25" s="16"/>
      <c r="O25" s="16"/>
      <c r="P25" s="16"/>
      <c r="Q25" s="16"/>
      <c r="S25" s="218"/>
      <c r="T25" s="218"/>
      <c r="W25" s="153" t="s">
        <v>133</v>
      </c>
      <c r="Y25" s="153"/>
    </row>
    <row r="26" spans="1:25" ht="17.25">
      <c r="A26" s="203" t="s">
        <v>21</v>
      </c>
      <c r="B26" s="203"/>
      <c r="C26" s="204">
        <f>COUNTIF(C5:C23,"迎")+COUNTIF(C5:C20,"送迎")</f>
        <v>11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53" t="s">
        <v>124</v>
      </c>
      <c r="X26" s="153"/>
      <c r="Y26" s="153"/>
    </row>
    <row r="27" spans="1:25" ht="17.25">
      <c r="A27" s="203" t="s">
        <v>23</v>
      </c>
      <c r="B27" s="203"/>
      <c r="C27" s="204">
        <f>COUNTIF(C5:C23,"送")+COUNTIF(C5:C20,"送迎")</f>
        <v>12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53"/>
      <c r="Y27" s="153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/>
      <c r="H28" s="16" t="s">
        <v>15</v>
      </c>
      <c r="I28" s="16" t="s">
        <v>171</v>
      </c>
      <c r="J28" s="16" t="s">
        <v>17</v>
      </c>
      <c r="K28" s="16" t="s">
        <v>172</v>
      </c>
      <c r="L28" s="16" t="s">
        <v>137</v>
      </c>
      <c r="M28" s="16" t="s">
        <v>13</v>
      </c>
      <c r="N28" s="16"/>
      <c r="O28" s="16"/>
      <c r="P28" s="16"/>
      <c r="Q28" s="16"/>
      <c r="S28" s="218"/>
      <c r="T28" s="218"/>
      <c r="W28" s="25" t="s">
        <v>139</v>
      </c>
      <c r="X28" s="153"/>
      <c r="Y28" s="15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53"/>
      <c r="Y29" s="153"/>
    </row>
    <row r="30" spans="1:25" ht="21">
      <c r="F30" s="23"/>
      <c r="G30" s="23"/>
      <c r="R30" s="219"/>
      <c r="S30" s="219"/>
      <c r="W30" s="7" t="s">
        <v>142</v>
      </c>
      <c r="X30" s="153"/>
      <c r="Y30" s="153"/>
    </row>
    <row r="31" spans="1:25" ht="14.25">
      <c r="R31" s="220"/>
      <c r="S31" s="221"/>
      <c r="W31" s="7" t="s">
        <v>161</v>
      </c>
      <c r="X31" s="153"/>
      <c r="Y31" s="153"/>
    </row>
    <row r="32" spans="1:25" ht="14.25">
      <c r="R32" s="220"/>
      <c r="S32" s="221"/>
      <c r="W32" s="7" t="s">
        <v>162</v>
      </c>
      <c r="X32" s="153"/>
      <c r="Y32" s="153"/>
    </row>
    <row r="33" spans="8:25" ht="14.25">
      <c r="R33" s="220"/>
      <c r="S33" s="221"/>
      <c r="W33" s="7" t="s">
        <v>163</v>
      </c>
      <c r="X33" s="153"/>
      <c r="Y33" s="153"/>
    </row>
    <row r="34" spans="8:25" ht="14.25">
      <c r="R34" s="220"/>
      <c r="S34" s="221"/>
      <c r="W34" s="7" t="s">
        <v>171</v>
      </c>
      <c r="X34" s="153"/>
      <c r="Y34" s="153"/>
    </row>
    <row r="35" spans="8:25" ht="14.25">
      <c r="R35" s="220"/>
      <c r="S35" s="221"/>
      <c r="W35" s="7" t="s">
        <v>172</v>
      </c>
      <c r="X35" s="153"/>
      <c r="Y35" s="153"/>
    </row>
    <row r="36" spans="8:25" ht="14.25">
      <c r="R36" s="220"/>
      <c r="S36" s="221"/>
      <c r="X36" s="153"/>
      <c r="Y36" s="153"/>
    </row>
    <row r="37" spans="8:25" ht="14.25">
      <c r="R37" s="220"/>
      <c r="S37" s="221"/>
      <c r="X37" s="153"/>
      <c r="Y37" s="153"/>
    </row>
    <row r="38" spans="8:25" ht="14.25">
      <c r="R38" s="220"/>
      <c r="S38" s="221"/>
      <c r="X38" s="153"/>
    </row>
    <row r="39" spans="8:25" ht="14.25">
      <c r="R39" s="220"/>
      <c r="S39" s="221"/>
      <c r="X39" s="153"/>
    </row>
    <row r="40" spans="8:25" ht="14.25">
      <c r="R40" s="220"/>
      <c r="S40" s="221"/>
      <c r="X40" s="153"/>
    </row>
    <row r="42" spans="8:25" ht="14.25">
      <c r="H42" s="152" t="s">
        <v>30</v>
      </c>
      <c r="I42" s="152" t="s">
        <v>33</v>
      </c>
    </row>
    <row r="43" spans="8:25" ht="14.25">
      <c r="H43" s="152" t="s">
        <v>31</v>
      </c>
      <c r="I43" s="155" t="s">
        <v>37</v>
      </c>
    </row>
    <row r="44" spans="8:25" ht="14.25">
      <c r="H44" s="152" t="s">
        <v>32</v>
      </c>
      <c r="I44" s="155" t="s">
        <v>44</v>
      </c>
    </row>
    <row r="45" spans="8:25" ht="14.25">
      <c r="H45" s="152" t="s">
        <v>33</v>
      </c>
      <c r="I45" s="155" t="s">
        <v>45</v>
      </c>
    </row>
    <row r="46" spans="8:25" ht="14.25">
      <c r="H46" s="152" t="s">
        <v>34</v>
      </c>
      <c r="I46" s="155" t="s">
        <v>47</v>
      </c>
    </row>
    <row r="47" spans="8:25" ht="14.25">
      <c r="H47" s="152" t="s">
        <v>35</v>
      </c>
      <c r="I47" s="155" t="s">
        <v>48</v>
      </c>
    </row>
    <row r="48" spans="8:25" ht="14.25">
      <c r="H48" s="152" t="s">
        <v>36</v>
      </c>
      <c r="I48" s="24" t="s">
        <v>50</v>
      </c>
    </row>
    <row r="49" spans="8:9" ht="14.25">
      <c r="H49" s="155" t="s">
        <v>37</v>
      </c>
      <c r="I49" s="155" t="s">
        <v>51</v>
      </c>
    </row>
    <row r="50" spans="8:9" ht="14.25">
      <c r="H50" s="155" t="s">
        <v>38</v>
      </c>
      <c r="I50" s="155" t="s">
        <v>52</v>
      </c>
    </row>
    <row r="51" spans="8:9" ht="14.25">
      <c r="H51" s="155" t="s">
        <v>39</v>
      </c>
      <c r="I51" s="155" t="s">
        <v>111</v>
      </c>
    </row>
    <row r="52" spans="8:9" ht="14.25">
      <c r="H52" s="155" t="s">
        <v>40</v>
      </c>
      <c r="I52" s="155" t="s">
        <v>53</v>
      </c>
    </row>
    <row r="53" spans="8:9" ht="14.25">
      <c r="H53" s="155" t="s">
        <v>41</v>
      </c>
      <c r="I53" s="155" t="s">
        <v>55</v>
      </c>
    </row>
    <row r="54" spans="8:9" ht="14.25">
      <c r="H54" s="155" t="s">
        <v>42</v>
      </c>
      <c r="I54" s="155" t="s">
        <v>57</v>
      </c>
    </row>
    <row r="55" spans="8:9" ht="14.25">
      <c r="H55" s="155" t="s">
        <v>43</v>
      </c>
      <c r="I55" s="155" t="s">
        <v>79</v>
      </c>
    </row>
    <row r="56" spans="8:9" ht="14.25">
      <c r="H56" s="155" t="s">
        <v>44</v>
      </c>
      <c r="I56" s="155" t="s">
        <v>58</v>
      </c>
    </row>
    <row r="57" spans="8:9" ht="14.25">
      <c r="H57" s="155" t="s">
        <v>45</v>
      </c>
      <c r="I57" s="155" t="s">
        <v>59</v>
      </c>
    </row>
    <row r="58" spans="8:9" ht="14.25">
      <c r="H58" s="155" t="s">
        <v>46</v>
      </c>
      <c r="I58" s="155" t="s">
        <v>60</v>
      </c>
    </row>
    <row r="59" spans="8:9" ht="14.25">
      <c r="H59" s="155" t="s">
        <v>47</v>
      </c>
      <c r="I59" s="155" t="s">
        <v>61</v>
      </c>
    </row>
    <row r="60" spans="8:9" ht="14.25">
      <c r="H60" s="155" t="s">
        <v>48</v>
      </c>
      <c r="I60" s="155" t="s">
        <v>62</v>
      </c>
    </row>
    <row r="61" spans="8:9" ht="14.25">
      <c r="H61" s="155" t="s">
        <v>49</v>
      </c>
      <c r="I61" s="155" t="s">
        <v>67</v>
      </c>
    </row>
    <row r="62" spans="8:9" ht="14.25">
      <c r="H62" s="24" t="s">
        <v>50</v>
      </c>
      <c r="I62" s="155" t="s">
        <v>68</v>
      </c>
    </row>
    <row r="63" spans="8:9" ht="14.25">
      <c r="H63" s="155" t="s">
        <v>51</v>
      </c>
      <c r="I63" s="152" t="s">
        <v>70</v>
      </c>
    </row>
    <row r="64" spans="8:9" ht="14.25">
      <c r="H64" s="155" t="s">
        <v>52</v>
      </c>
      <c r="I64" s="152" t="s">
        <v>80</v>
      </c>
    </row>
    <row r="65" spans="8:9" ht="14.25">
      <c r="H65" s="155" t="s">
        <v>111</v>
      </c>
      <c r="I65" s="152" t="s">
        <v>74</v>
      </c>
    </row>
    <row r="66" spans="8:9" ht="14.25">
      <c r="H66" s="155" t="s">
        <v>53</v>
      </c>
      <c r="I66" s="152" t="s">
        <v>75</v>
      </c>
    </row>
    <row r="67" spans="8:9" ht="14.25">
      <c r="H67" s="155" t="s">
        <v>54</v>
      </c>
      <c r="I67" s="152" t="s">
        <v>78</v>
      </c>
    </row>
    <row r="68" spans="8:9" ht="14.25">
      <c r="H68" s="155" t="s">
        <v>55</v>
      </c>
      <c r="I68" s="152" t="s">
        <v>77</v>
      </c>
    </row>
    <row r="69" spans="8:9" ht="14.25">
      <c r="H69" s="155" t="s">
        <v>56</v>
      </c>
      <c r="I69" s="152" t="s">
        <v>89</v>
      </c>
    </row>
    <row r="70" spans="8:9" ht="14.25">
      <c r="H70" s="155" t="s">
        <v>57</v>
      </c>
      <c r="I70" s="152" t="s">
        <v>82</v>
      </c>
    </row>
    <row r="71" spans="8:9" ht="14.25">
      <c r="H71" s="155" t="s">
        <v>79</v>
      </c>
      <c r="I71" s="152" t="s">
        <v>83</v>
      </c>
    </row>
    <row r="72" spans="8:9" ht="14.25">
      <c r="H72" s="155" t="s">
        <v>58</v>
      </c>
      <c r="I72" s="152" t="s">
        <v>84</v>
      </c>
    </row>
    <row r="73" spans="8:9" ht="14.25">
      <c r="H73" s="155" t="s">
        <v>59</v>
      </c>
      <c r="I73" s="152" t="s">
        <v>86</v>
      </c>
    </row>
    <row r="74" spans="8:9" ht="14.25">
      <c r="H74" s="155" t="s">
        <v>60</v>
      </c>
      <c r="I74" s="152" t="s">
        <v>88</v>
      </c>
    </row>
    <row r="75" spans="8:9" ht="14.25">
      <c r="H75" s="155" t="s">
        <v>61</v>
      </c>
      <c r="I75" s="152" t="s">
        <v>85</v>
      </c>
    </row>
    <row r="76" spans="8:9" ht="14.25">
      <c r="H76" s="155" t="s">
        <v>62</v>
      </c>
      <c r="I76" s="152" t="s">
        <v>91</v>
      </c>
    </row>
    <row r="77" spans="8:9" ht="14.25">
      <c r="H77" s="155" t="s">
        <v>63</v>
      </c>
      <c r="I77" s="152" t="s">
        <v>127</v>
      </c>
    </row>
    <row r="78" spans="8:9" ht="14.25">
      <c r="H78" s="155" t="s">
        <v>64</v>
      </c>
      <c r="I78" s="152" t="s">
        <v>131</v>
      </c>
    </row>
    <row r="79" spans="8:9" ht="14.25">
      <c r="H79" s="155" t="s">
        <v>65</v>
      </c>
      <c r="I79" s="152" t="s">
        <v>132</v>
      </c>
    </row>
    <row r="80" spans="8:9" ht="14.25">
      <c r="H80" s="155" t="s">
        <v>66</v>
      </c>
      <c r="I80" s="152" t="s">
        <v>135</v>
      </c>
    </row>
    <row r="81" spans="8:9" ht="14.25">
      <c r="H81" s="155" t="s">
        <v>67</v>
      </c>
      <c r="I81" s="152" t="s">
        <v>136</v>
      </c>
    </row>
    <row r="82" spans="8:9" ht="14.25">
      <c r="H82" s="155" t="s">
        <v>68</v>
      </c>
      <c r="I82" s="7" t="s">
        <v>146</v>
      </c>
    </row>
    <row r="83" spans="8:9" ht="14.25">
      <c r="H83" s="152" t="s">
        <v>69</v>
      </c>
      <c r="I83" s="155" t="s">
        <v>65</v>
      </c>
    </row>
    <row r="84" spans="8:9" ht="14.25">
      <c r="H84" s="152" t="s">
        <v>70</v>
      </c>
      <c r="I84" s="152" t="s">
        <v>115</v>
      </c>
    </row>
    <row r="85" spans="8:9" ht="14.25">
      <c r="H85" s="152" t="s">
        <v>80</v>
      </c>
      <c r="I85" s="152" t="s">
        <v>116</v>
      </c>
    </row>
    <row r="86" spans="8:9" ht="14.25">
      <c r="H86" s="152" t="s">
        <v>71</v>
      </c>
      <c r="I86" s="8" t="s">
        <v>149</v>
      </c>
    </row>
    <row r="87" spans="8:9" ht="14.25">
      <c r="H87" s="152" t="s">
        <v>73</v>
      </c>
      <c r="I87" s="7" t="s">
        <v>42</v>
      </c>
    </row>
    <row r="88" spans="8:9" ht="14.25">
      <c r="H88" s="152" t="s">
        <v>74</v>
      </c>
      <c r="I88" s="7" t="s">
        <v>164</v>
      </c>
    </row>
    <row r="89" spans="8:9" ht="14.25">
      <c r="H89" s="152" t="s">
        <v>75</v>
      </c>
      <c r="I89" s="7" t="s">
        <v>165</v>
      </c>
    </row>
    <row r="90" spans="8:9" ht="14.25">
      <c r="H90" s="152" t="s">
        <v>76</v>
      </c>
      <c r="I90" s="7" t="s">
        <v>166</v>
      </c>
    </row>
    <row r="91" spans="8:9" ht="14.25">
      <c r="H91" s="152" t="s">
        <v>81</v>
      </c>
      <c r="I91" s="7" t="s">
        <v>167</v>
      </c>
    </row>
    <row r="92" spans="8:9" ht="14.25">
      <c r="H92" s="152" t="s">
        <v>78</v>
      </c>
      <c r="I92" s="7" t="s">
        <v>168</v>
      </c>
    </row>
    <row r="93" spans="8:9" ht="14.25">
      <c r="H93" s="152" t="s">
        <v>77</v>
      </c>
      <c r="I93" s="7" t="s">
        <v>169</v>
      </c>
    </row>
    <row r="94" spans="8:9" ht="14.25">
      <c r="H94" s="152" t="s">
        <v>89</v>
      </c>
      <c r="I94" s="7" t="s">
        <v>173</v>
      </c>
    </row>
    <row r="95" spans="8:9" ht="14.25">
      <c r="H95" s="152" t="s">
        <v>82</v>
      </c>
    </row>
    <row r="96" spans="8:9" ht="14.25">
      <c r="H96" s="152" t="s">
        <v>83</v>
      </c>
    </row>
    <row r="97" spans="8:8" ht="14.25">
      <c r="H97" s="152" t="s">
        <v>84</v>
      </c>
    </row>
    <row r="98" spans="8:8" ht="14.25">
      <c r="H98" s="152" t="s">
        <v>85</v>
      </c>
    </row>
    <row r="99" spans="8:8" ht="14.25">
      <c r="H99" s="152" t="s">
        <v>86</v>
      </c>
    </row>
    <row r="100" spans="8:8" ht="14.25">
      <c r="H100" s="152" t="s">
        <v>87</v>
      </c>
    </row>
    <row r="101" spans="8:8" ht="14.25">
      <c r="H101" s="152" t="s">
        <v>88</v>
      </c>
    </row>
    <row r="102" spans="8:8" ht="14.25">
      <c r="H102" s="152" t="s">
        <v>91</v>
      </c>
    </row>
    <row r="103" spans="8:8" ht="14.25">
      <c r="H103" s="152" t="s">
        <v>112</v>
      </c>
    </row>
    <row r="104" spans="8:8" ht="14.25">
      <c r="H104" s="152" t="s">
        <v>113</v>
      </c>
    </row>
    <row r="105" spans="8:8" ht="14.25">
      <c r="H105" s="152" t="s">
        <v>114</v>
      </c>
    </row>
    <row r="106" spans="8:8" ht="14.25">
      <c r="H106" s="152" t="s">
        <v>115</v>
      </c>
    </row>
    <row r="107" spans="8:8" ht="14.25">
      <c r="H107" s="152" t="s">
        <v>116</v>
      </c>
    </row>
    <row r="108" spans="8:8" ht="14.25">
      <c r="H108" s="152" t="s">
        <v>117</v>
      </c>
    </row>
    <row r="109" spans="8:8" ht="14.25">
      <c r="H109" s="152" t="s">
        <v>118</v>
      </c>
    </row>
    <row r="110" spans="8:8" ht="14.25">
      <c r="H110" s="152" t="s">
        <v>119</v>
      </c>
    </row>
    <row r="111" spans="8:8" ht="14.25">
      <c r="H111" s="152" t="s">
        <v>120</v>
      </c>
    </row>
    <row r="112" spans="8:8" ht="14.25">
      <c r="H112" s="152" t="s">
        <v>121</v>
      </c>
    </row>
    <row r="113" spans="8:9" ht="14.25">
      <c r="H113" s="152" t="s">
        <v>122</v>
      </c>
    </row>
    <row r="114" spans="8:9" ht="14.25">
      <c r="H114" s="152" t="s">
        <v>123</v>
      </c>
    </row>
    <row r="115" spans="8:9" ht="14.25">
      <c r="I115" s="152"/>
    </row>
    <row r="116" spans="8:9" ht="14.25">
      <c r="I116" s="152"/>
    </row>
    <row r="117" spans="8:9" ht="14.25">
      <c r="I117" s="152"/>
    </row>
    <row r="118" spans="8:9" ht="14.25">
      <c r="I118" s="152"/>
    </row>
    <row r="119" spans="8:9" ht="14.25">
      <c r="I119" s="152"/>
    </row>
    <row r="120" spans="8:9" ht="14.25">
      <c r="H120" s="152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25</v>
      </c>
      <c r="Q144" s="10" t="str">
        <f>Q1</f>
        <v>（金）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茂田　怜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6/26（土）自宅9：20</v>
      </c>
      <c r="M147" s="208"/>
      <c r="N147" s="209"/>
      <c r="O147" s="210" t="str">
        <f>L4</f>
        <v>装飾作り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菊野　泰星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6/28（月）上菅田15：15</v>
      </c>
      <c r="M148" s="189"/>
      <c r="N148" s="190"/>
      <c r="O148" s="191" t="str">
        <f>L5</f>
        <v>装飾作り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奥田　尚希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6/28（月）別所15：30</v>
      </c>
      <c r="M149" s="189"/>
      <c r="N149" s="190"/>
      <c r="O149" s="191" t="str">
        <f t="shared" ref="O149:O162" si="3">L6</f>
        <v>装飾作り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宇野　創也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6/29（火）藤の木中15：15</v>
      </c>
      <c r="M150" s="189"/>
      <c r="N150" s="190"/>
      <c r="O150" s="191" t="str">
        <f t="shared" si="3"/>
        <v>装飾作り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宗像　翔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6/30（水）下永谷14：30</v>
      </c>
      <c r="M151" s="189"/>
      <c r="N151" s="190"/>
      <c r="O151" s="191" t="str">
        <f t="shared" si="3"/>
        <v>装飾作り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佐々木　葉琉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6/30（水）ひの14：10</v>
      </c>
      <c r="M152" s="189"/>
      <c r="N152" s="190"/>
      <c r="O152" s="191" t="str">
        <f t="shared" si="3"/>
        <v>装飾作り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岡本　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6/26（土）自宅　　　：</v>
      </c>
      <c r="M153" s="189"/>
      <c r="N153" s="190"/>
      <c r="O153" s="191" t="str">
        <f t="shared" si="3"/>
        <v>装飾作り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伊澤　昴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6/28（月）ひの14：10</v>
      </c>
      <c r="M154" s="189"/>
      <c r="N154" s="190"/>
      <c r="O154" s="191" t="str">
        <f t="shared" si="3"/>
        <v>装飾作り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齋藤　爽祐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6/26（土）自宅　　　：</v>
      </c>
      <c r="M155" s="189"/>
      <c r="N155" s="190"/>
      <c r="O155" s="191" t="str">
        <f t="shared" si="3"/>
        <v>装飾作り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安藤　圭人</v>
      </c>
      <c r="C156" s="13" t="str">
        <f t="shared" si="0"/>
        <v>送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6/30（水）大岡　　　：</v>
      </c>
      <c r="M156" s="189"/>
      <c r="N156" s="190"/>
      <c r="O156" s="191" t="str">
        <f t="shared" si="3"/>
        <v>装飾作り</v>
      </c>
      <c r="P156" s="192"/>
      <c r="Q156" s="60" t="str">
        <f t="shared" si="2"/>
        <v>徒歩迎え</v>
      </c>
    </row>
    <row r="157" spans="1:17" ht="35.1" customHeight="1">
      <c r="A157" s="11">
        <v>11</v>
      </c>
      <c r="B157" s="12" t="str">
        <f t="shared" si="0"/>
        <v>深井　美羽</v>
      </c>
      <c r="C157" s="13">
        <f>C14</f>
        <v>0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6/26（土）自宅　　　：</v>
      </c>
      <c r="M157" s="189"/>
      <c r="N157" s="190"/>
      <c r="O157" s="191">
        <f>L14</f>
        <v>0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河田　凱利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6/28（月）別所14：25</v>
      </c>
      <c r="M158" s="189"/>
      <c r="N158" s="190"/>
      <c r="O158" s="191" t="str">
        <f t="shared" si="3"/>
        <v>装飾作り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松田　姫花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6/28（月）蒔田中13：50</v>
      </c>
      <c r="M159" s="189"/>
      <c r="N159" s="190"/>
      <c r="O159" s="191" t="str">
        <f t="shared" si="3"/>
        <v>装飾作り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向　輝汰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6/29（火）永田14：40</v>
      </c>
      <c r="M160" s="189"/>
      <c r="N160" s="190"/>
      <c r="O160" s="191" t="str">
        <f t="shared" si="3"/>
        <v>装飾作り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飯田</v>
      </c>
      <c r="I164" s="17" t="str">
        <f t="shared" si="4"/>
        <v>加藤れ</v>
      </c>
      <c r="J164" s="17" t="str">
        <f t="shared" si="4"/>
        <v>山中</v>
      </c>
      <c r="K164" s="17" t="str">
        <f t="shared" si="4"/>
        <v>渡辺ひ</v>
      </c>
      <c r="L164" s="17" t="str">
        <f t="shared" si="4"/>
        <v>米持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12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13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54"/>
      <c r="AT172" s="154"/>
      <c r="AU172" s="154"/>
      <c r="AV172" s="15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25</v>
      </c>
      <c r="BA172" s="57" t="str">
        <f>Q1</f>
        <v>（金）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茂田　怜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菊野　泰星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奥田　尚希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宇野　創也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宗像　翔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佐々木　葉琉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岡本　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伊澤　昴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齋藤　爽祐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安藤　圭人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深井　美羽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河田　凱利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松田　姫花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向　輝汰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54"/>
      <c r="AM206" s="154"/>
      <c r="AN206" s="154"/>
      <c r="AO206" s="154"/>
      <c r="AP206" s="154"/>
      <c r="AQ206" s="154"/>
      <c r="AR206" s="154"/>
      <c r="AS206" s="154"/>
      <c r="AT206" s="154"/>
      <c r="AU206" s="154"/>
      <c r="AV206" s="154"/>
      <c r="AW206" s="154"/>
      <c r="AX206" s="154"/>
      <c r="AY206" s="154"/>
      <c r="AZ206" s="154"/>
      <c r="BA206" s="154"/>
      <c r="BB206" s="154"/>
      <c r="BC206" s="154"/>
    </row>
    <row r="207" spans="38:55" ht="23.25" customHeight="1">
      <c r="AL207" s="154"/>
      <c r="AM207" s="154"/>
      <c r="AN207" s="154"/>
      <c r="AO207" s="154"/>
      <c r="AP207" s="154"/>
      <c r="AQ207" s="154"/>
      <c r="AR207" s="154"/>
      <c r="AS207" s="154"/>
      <c r="AT207" s="154"/>
      <c r="AU207" s="154"/>
      <c r="AV207" s="154"/>
      <c r="AW207" s="154"/>
      <c r="AX207" s="154"/>
      <c r="AY207" s="154"/>
      <c r="AZ207" s="154"/>
      <c r="BA207" s="154"/>
      <c r="BB207" s="154"/>
      <c r="BC207" s="154"/>
    </row>
    <row r="208" spans="38:55" ht="23.25" customHeight="1">
      <c r="AL208" s="154"/>
      <c r="AM208" s="154"/>
      <c r="AN208" s="154"/>
      <c r="AO208" s="154"/>
      <c r="AP208" s="154"/>
      <c r="AQ208" s="154"/>
      <c r="AR208" s="154"/>
      <c r="AS208" s="154"/>
      <c r="AT208" s="154"/>
      <c r="AU208" s="154"/>
      <c r="AV208" s="154"/>
      <c r="AW208" s="154"/>
      <c r="AX208" s="154"/>
      <c r="AY208" s="154"/>
      <c r="AZ208" s="154"/>
      <c r="BA208" s="154"/>
      <c r="BB208" s="154"/>
      <c r="BC208" s="154"/>
    </row>
    <row r="209" spans="38:55" ht="23.25" customHeight="1">
      <c r="AL209" s="154"/>
      <c r="AM209" s="154"/>
      <c r="AN209" s="154"/>
      <c r="AO209" s="154"/>
      <c r="AP209" s="154"/>
      <c r="AQ209" s="154"/>
      <c r="AR209" s="154"/>
      <c r="AS209" s="154"/>
      <c r="AT209" s="154"/>
      <c r="AU209" s="154"/>
      <c r="AV209" s="154"/>
      <c r="AW209" s="154"/>
      <c r="AX209" s="154"/>
      <c r="AY209" s="154"/>
      <c r="AZ209" s="154"/>
      <c r="BA209" s="154"/>
      <c r="BB209" s="154"/>
      <c r="BC209" s="15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3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3:O23"/>
    <mergeCell ref="P23:Q23"/>
    <mergeCell ref="R24:S24"/>
    <mergeCell ref="A25:B25"/>
    <mergeCell ref="C25:D25"/>
    <mergeCell ref="S25:T25"/>
    <mergeCell ref="L20:O20"/>
    <mergeCell ref="P20:Q20"/>
    <mergeCell ref="L21:O21"/>
    <mergeCell ref="P21:Q21"/>
    <mergeCell ref="L22:O22"/>
    <mergeCell ref="P22:Q22"/>
    <mergeCell ref="L17:O17"/>
    <mergeCell ref="P17:Q17"/>
    <mergeCell ref="L18:O18"/>
    <mergeCell ref="P18:Q18"/>
    <mergeCell ref="L19:O19"/>
    <mergeCell ref="P19:Q19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5:P25 H28:P28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8" sqref="K8:K9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468</v>
      </c>
      <c r="Q1" s="10" t="s">
        <v>234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42</v>
      </c>
      <c r="C4" s="13" t="s">
        <v>160</v>
      </c>
      <c r="D4" s="18">
        <v>0.3888888888888889</v>
      </c>
      <c r="E4" s="14">
        <v>0.39583333333333331</v>
      </c>
      <c r="F4" s="16" t="s">
        <v>12</v>
      </c>
      <c r="G4" s="16" t="s">
        <v>144</v>
      </c>
      <c r="H4" s="15">
        <v>0.67013888888888884</v>
      </c>
      <c r="I4" s="15">
        <v>0.68055555555555547</v>
      </c>
      <c r="J4" s="16" t="s">
        <v>141</v>
      </c>
      <c r="K4" s="16" t="s">
        <v>139</v>
      </c>
      <c r="L4" s="227" t="s">
        <v>469</v>
      </c>
      <c r="M4" s="227"/>
      <c r="N4" s="227"/>
      <c r="O4" s="227"/>
      <c r="P4" s="228"/>
      <c r="Q4" s="229"/>
      <c r="S4" s="151" t="s">
        <v>470</v>
      </c>
      <c r="T4" s="152"/>
      <c r="U4" s="218"/>
      <c r="V4" s="218"/>
      <c r="W4" s="153" t="s">
        <v>11</v>
      </c>
      <c r="X4" s="153" t="s">
        <v>11</v>
      </c>
    </row>
    <row r="5" spans="1:25" ht="30.95" customHeight="1">
      <c r="A5" s="17">
        <v>2</v>
      </c>
      <c r="B5" s="12" t="s">
        <v>57</v>
      </c>
      <c r="C5" s="13" t="s">
        <v>160</v>
      </c>
      <c r="D5" s="18">
        <v>0.41319444444444442</v>
      </c>
      <c r="E5" s="14">
        <v>0.45833333333333331</v>
      </c>
      <c r="F5" s="16" t="s">
        <v>130</v>
      </c>
      <c r="G5" s="16" t="s">
        <v>139</v>
      </c>
      <c r="H5" s="15">
        <v>0.65972222222222221</v>
      </c>
      <c r="I5" s="15">
        <v>0.67013888888888884</v>
      </c>
      <c r="J5" s="16" t="s">
        <v>90</v>
      </c>
      <c r="K5" s="16" t="s">
        <v>140</v>
      </c>
      <c r="L5" s="227" t="s">
        <v>469</v>
      </c>
      <c r="M5" s="227"/>
      <c r="N5" s="227"/>
      <c r="O5" s="227"/>
      <c r="P5" s="225"/>
      <c r="Q5" s="226"/>
      <c r="S5" s="151" t="s">
        <v>471</v>
      </c>
      <c r="T5" s="152"/>
      <c r="U5" s="218"/>
      <c r="V5" s="218"/>
      <c r="W5" s="153" t="s">
        <v>12</v>
      </c>
      <c r="X5" s="7" t="s">
        <v>90</v>
      </c>
    </row>
    <row r="6" spans="1:25" ht="30.95" customHeight="1">
      <c r="A6" s="11">
        <v>3</v>
      </c>
      <c r="B6" s="12" t="s">
        <v>62</v>
      </c>
      <c r="C6" s="13" t="s">
        <v>160</v>
      </c>
      <c r="D6" s="18">
        <v>0.42708333333333331</v>
      </c>
      <c r="E6" s="14">
        <v>0.44097222222222227</v>
      </c>
      <c r="F6" s="16" t="s">
        <v>15</v>
      </c>
      <c r="G6" s="16" t="s">
        <v>231</v>
      </c>
      <c r="H6" s="15">
        <v>0.66319444444444442</v>
      </c>
      <c r="I6" s="15">
        <v>0.67013888888888884</v>
      </c>
      <c r="J6" s="16" t="s">
        <v>171</v>
      </c>
      <c r="K6" s="16" t="s">
        <v>29</v>
      </c>
      <c r="L6" s="227" t="s">
        <v>469</v>
      </c>
      <c r="M6" s="227"/>
      <c r="N6" s="227"/>
      <c r="O6" s="227"/>
      <c r="P6" s="225"/>
      <c r="Q6" s="226"/>
      <c r="S6" s="151" t="s">
        <v>472</v>
      </c>
      <c r="T6" s="152"/>
      <c r="U6" s="218"/>
      <c r="V6" s="218"/>
      <c r="W6" s="153" t="s">
        <v>90</v>
      </c>
      <c r="X6" s="153" t="s">
        <v>15</v>
      </c>
    </row>
    <row r="7" spans="1:25" ht="30.95" customHeight="1">
      <c r="A7" s="17">
        <v>4</v>
      </c>
      <c r="B7" s="12" t="s">
        <v>89</v>
      </c>
      <c r="C7" s="13" t="s">
        <v>160</v>
      </c>
      <c r="D7" s="18">
        <v>0.57638888888888895</v>
      </c>
      <c r="E7" s="14">
        <v>0.59722222222222221</v>
      </c>
      <c r="F7" s="16" t="s">
        <v>12</v>
      </c>
      <c r="G7" s="16"/>
      <c r="H7" s="15">
        <v>0.65972222222222221</v>
      </c>
      <c r="I7" s="15">
        <v>0.71180555555555547</v>
      </c>
      <c r="J7" s="16" t="s">
        <v>90</v>
      </c>
      <c r="K7" s="16" t="s">
        <v>140</v>
      </c>
      <c r="L7" s="227" t="s">
        <v>469</v>
      </c>
      <c r="M7" s="227"/>
      <c r="N7" s="227"/>
      <c r="O7" s="227"/>
      <c r="P7" s="225"/>
      <c r="Q7" s="226"/>
      <c r="S7" s="151" t="s">
        <v>473</v>
      </c>
      <c r="T7" s="152"/>
      <c r="U7" s="218"/>
      <c r="V7" s="218"/>
      <c r="W7" s="153" t="s">
        <v>15</v>
      </c>
      <c r="X7" s="153" t="s">
        <v>130</v>
      </c>
    </row>
    <row r="8" spans="1:25" ht="30.95" customHeight="1">
      <c r="A8" s="11">
        <v>5</v>
      </c>
      <c r="B8" s="12" t="s">
        <v>82</v>
      </c>
      <c r="C8" s="13" t="s">
        <v>199</v>
      </c>
      <c r="D8" s="18"/>
      <c r="E8" s="14">
        <v>0.40972222222222227</v>
      </c>
      <c r="F8" s="16"/>
      <c r="G8" s="16"/>
      <c r="H8" s="15">
        <v>0.66319444444444442</v>
      </c>
      <c r="I8" s="15">
        <v>0.68402777777777779</v>
      </c>
      <c r="J8" s="16" t="s">
        <v>171</v>
      </c>
      <c r="K8" s="16" t="s">
        <v>29</v>
      </c>
      <c r="L8" s="227" t="s">
        <v>469</v>
      </c>
      <c r="M8" s="227"/>
      <c r="N8" s="227"/>
      <c r="O8" s="227"/>
      <c r="P8" s="225" t="s">
        <v>509</v>
      </c>
      <c r="Q8" s="226"/>
      <c r="S8" s="151" t="s">
        <v>474</v>
      </c>
      <c r="T8" s="152"/>
      <c r="U8" s="218"/>
      <c r="V8" s="218"/>
      <c r="W8" s="153" t="s">
        <v>29</v>
      </c>
      <c r="X8" s="7" t="s">
        <v>144</v>
      </c>
    </row>
    <row r="9" spans="1:25" ht="30.95" customHeight="1">
      <c r="A9" s="17">
        <v>6</v>
      </c>
      <c r="B9" s="12" t="s">
        <v>84</v>
      </c>
      <c r="C9" s="13" t="s">
        <v>160</v>
      </c>
      <c r="D9" s="14">
        <v>0.40277777777777773</v>
      </c>
      <c r="E9" s="14">
        <v>0.4375</v>
      </c>
      <c r="F9" s="16" t="s">
        <v>171</v>
      </c>
      <c r="G9" s="16" t="s">
        <v>29</v>
      </c>
      <c r="H9" s="15">
        <v>0.66319444444444442</v>
      </c>
      <c r="I9" s="15">
        <v>0.69097222222222221</v>
      </c>
      <c r="J9" s="16" t="s">
        <v>171</v>
      </c>
      <c r="K9" s="16" t="s">
        <v>29</v>
      </c>
      <c r="L9" s="227" t="s">
        <v>469</v>
      </c>
      <c r="M9" s="227"/>
      <c r="N9" s="227"/>
      <c r="O9" s="227"/>
      <c r="P9" s="225"/>
      <c r="Q9" s="226"/>
      <c r="S9" s="151" t="s">
        <v>475</v>
      </c>
      <c r="T9" s="152"/>
      <c r="U9" s="219"/>
      <c r="V9" s="219"/>
      <c r="W9" s="25" t="s">
        <v>94</v>
      </c>
      <c r="X9" s="153" t="s">
        <v>13</v>
      </c>
    </row>
    <row r="10" spans="1:25" ht="30.95" customHeight="1">
      <c r="A10" s="11">
        <v>7</v>
      </c>
      <c r="B10" s="12" t="s">
        <v>149</v>
      </c>
      <c r="C10" s="13" t="s">
        <v>160</v>
      </c>
      <c r="D10" s="14">
        <v>0.4236111111111111</v>
      </c>
      <c r="E10" s="14">
        <v>0.4375</v>
      </c>
      <c r="F10" s="16" t="s">
        <v>171</v>
      </c>
      <c r="G10" s="16" t="s">
        <v>29</v>
      </c>
      <c r="H10" s="15">
        <v>0.65972222222222221</v>
      </c>
      <c r="I10" s="15">
        <v>0.71527777777777779</v>
      </c>
      <c r="J10" s="16" t="s">
        <v>90</v>
      </c>
      <c r="K10" s="16" t="s">
        <v>140</v>
      </c>
      <c r="L10" s="227" t="s">
        <v>469</v>
      </c>
      <c r="M10" s="227"/>
      <c r="N10" s="227"/>
      <c r="O10" s="227"/>
      <c r="P10" s="225"/>
      <c r="Q10" s="226"/>
      <c r="S10" s="151" t="s">
        <v>476</v>
      </c>
      <c r="T10" s="152"/>
      <c r="U10" s="219"/>
      <c r="V10" s="219"/>
      <c r="W10" s="153" t="s">
        <v>130</v>
      </c>
      <c r="X10" s="153" t="s">
        <v>17</v>
      </c>
    </row>
    <row r="11" spans="1:25" ht="30.95" customHeight="1">
      <c r="A11" s="17">
        <v>8</v>
      </c>
      <c r="B11" s="12" t="s">
        <v>165</v>
      </c>
      <c r="C11" s="13"/>
      <c r="D11" s="14" t="s">
        <v>506</v>
      </c>
      <c r="E11" s="14"/>
      <c r="F11" s="16"/>
      <c r="G11" s="16"/>
      <c r="H11" s="15"/>
      <c r="I11" s="15"/>
      <c r="J11" s="16"/>
      <c r="K11" s="16"/>
      <c r="L11" s="227"/>
      <c r="M11" s="227"/>
      <c r="N11" s="227"/>
      <c r="O11" s="227"/>
      <c r="P11" s="225"/>
      <c r="Q11" s="226"/>
      <c r="S11" s="151" t="s">
        <v>465</v>
      </c>
      <c r="T11" s="152"/>
      <c r="W11" s="7" t="s">
        <v>158</v>
      </c>
      <c r="X11" s="25" t="s">
        <v>92</v>
      </c>
    </row>
    <row r="12" spans="1:25" ht="30.95" customHeight="1">
      <c r="A12" s="11">
        <v>9</v>
      </c>
      <c r="B12" s="12"/>
      <c r="C12" s="13"/>
      <c r="D12" s="18"/>
      <c r="E12" s="14"/>
      <c r="F12" s="16"/>
      <c r="G12" s="16"/>
      <c r="H12" s="15"/>
      <c r="I12" s="15"/>
      <c r="J12" s="16"/>
      <c r="K12" s="16"/>
      <c r="L12" s="227"/>
      <c r="M12" s="227"/>
      <c r="N12" s="227"/>
      <c r="O12" s="227"/>
      <c r="P12" s="225"/>
      <c r="Q12" s="226"/>
      <c r="S12" s="151"/>
      <c r="T12" s="152"/>
      <c r="W12" s="7" t="s">
        <v>140</v>
      </c>
      <c r="X12" s="153" t="s">
        <v>134</v>
      </c>
      <c r="Y12" s="153"/>
    </row>
    <row r="13" spans="1:25" ht="30.75" customHeight="1">
      <c r="A13" s="17">
        <v>10</v>
      </c>
      <c r="B13" s="12"/>
      <c r="C13" s="13"/>
      <c r="D13" s="18"/>
      <c r="E13" s="14"/>
      <c r="F13" s="16"/>
      <c r="G13" s="16"/>
      <c r="H13" s="15"/>
      <c r="I13" s="15"/>
      <c r="J13" s="16"/>
      <c r="K13" s="16"/>
      <c r="L13" s="227"/>
      <c r="M13" s="227"/>
      <c r="N13" s="227"/>
      <c r="O13" s="227"/>
      <c r="P13" s="225"/>
      <c r="Q13" s="226"/>
      <c r="S13" s="151"/>
      <c r="T13" s="152"/>
      <c r="W13" s="7" t="s">
        <v>143</v>
      </c>
      <c r="X13" s="153" t="s">
        <v>137</v>
      </c>
      <c r="Y13" s="153"/>
    </row>
    <row r="14" spans="1:25" ht="30.95" customHeight="1">
      <c r="A14" s="11">
        <v>11</v>
      </c>
      <c r="B14" s="12"/>
      <c r="C14" s="13"/>
      <c r="D14" s="18"/>
      <c r="E14" s="14"/>
      <c r="F14" s="16"/>
      <c r="G14" s="16"/>
      <c r="H14" s="15"/>
      <c r="I14" s="15"/>
      <c r="J14" s="16"/>
      <c r="K14" s="16"/>
      <c r="L14" s="227"/>
      <c r="M14" s="227"/>
      <c r="N14" s="227"/>
      <c r="O14" s="227"/>
      <c r="P14" s="225"/>
      <c r="Q14" s="226"/>
      <c r="R14" s="26"/>
      <c r="S14" s="151"/>
      <c r="T14" s="152"/>
      <c r="W14" s="7" t="s">
        <v>144</v>
      </c>
      <c r="X14" s="74" t="s">
        <v>138</v>
      </c>
      <c r="Y14" s="153"/>
    </row>
    <row r="15" spans="1:25" ht="30.95" customHeight="1">
      <c r="A15" s="17">
        <v>12</v>
      </c>
      <c r="B15" s="12"/>
      <c r="C15" s="13"/>
      <c r="D15" s="18"/>
      <c r="E15" s="14"/>
      <c r="F15" s="16"/>
      <c r="G15" s="16"/>
      <c r="H15" s="15"/>
      <c r="I15" s="15"/>
      <c r="J15" s="16"/>
      <c r="K15" s="16"/>
      <c r="L15" s="227"/>
      <c r="M15" s="227"/>
      <c r="N15" s="227"/>
      <c r="O15" s="227"/>
      <c r="P15" s="225"/>
      <c r="Q15" s="226"/>
      <c r="S15" s="151"/>
      <c r="T15" s="152"/>
      <c r="W15" s="7" t="s">
        <v>145</v>
      </c>
      <c r="X15" s="74" t="s">
        <v>142</v>
      </c>
      <c r="Y15" s="153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230"/>
      <c r="T16" s="218"/>
      <c r="W16" s="153" t="s">
        <v>14</v>
      </c>
      <c r="X16" s="7" t="s">
        <v>161</v>
      </c>
      <c r="Y16" s="153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230"/>
      <c r="T17" s="218"/>
      <c r="W17" s="153" t="s">
        <v>13</v>
      </c>
      <c r="X17" s="153" t="s">
        <v>12</v>
      </c>
      <c r="Y17" s="153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153" t="s">
        <v>16</v>
      </c>
      <c r="X18" s="7" t="s">
        <v>163</v>
      </c>
      <c r="Y18" s="15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51"/>
      <c r="T19" s="152"/>
      <c r="W19" s="153" t="s">
        <v>17</v>
      </c>
      <c r="X19" s="7" t="s">
        <v>171</v>
      </c>
      <c r="Y19" s="15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51"/>
      <c r="T20" s="152"/>
      <c r="W20" s="153" t="s">
        <v>18</v>
      </c>
      <c r="X20" s="7" t="s">
        <v>172</v>
      </c>
      <c r="Y20" s="15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52"/>
      <c r="T21" s="152"/>
      <c r="W21" s="153" t="s">
        <v>27</v>
      </c>
      <c r="Y21" s="15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52"/>
      <c r="T22" s="152"/>
      <c r="W22" s="153" t="s">
        <v>28</v>
      </c>
      <c r="Y22" s="15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52"/>
      <c r="T23" s="152"/>
      <c r="W23" s="25" t="s">
        <v>92</v>
      </c>
      <c r="Y23" s="153"/>
    </row>
    <row r="24" spans="1:25" ht="14.25">
      <c r="R24" s="218"/>
      <c r="S24" s="218"/>
      <c r="W24" s="25" t="s">
        <v>93</v>
      </c>
      <c r="Y24" s="153"/>
    </row>
    <row r="25" spans="1:25" ht="17.25">
      <c r="A25" s="203" t="s">
        <v>19</v>
      </c>
      <c r="B25" s="203"/>
      <c r="C25" s="204">
        <f>COUNTA(B4:B23)</f>
        <v>8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171</v>
      </c>
      <c r="K25" s="16" t="s">
        <v>142</v>
      </c>
      <c r="L25" s="16"/>
      <c r="M25" s="16"/>
      <c r="N25" s="16"/>
      <c r="O25" s="16"/>
      <c r="P25" s="16"/>
      <c r="Q25" s="16"/>
      <c r="S25" s="218"/>
      <c r="T25" s="218"/>
      <c r="W25" s="153" t="s">
        <v>133</v>
      </c>
      <c r="Y25" s="153"/>
    </row>
    <row r="26" spans="1:25" ht="17.25">
      <c r="A26" s="203" t="s">
        <v>21</v>
      </c>
      <c r="B26" s="203"/>
      <c r="C26" s="204">
        <f>COUNTIF(C5:C23,"迎")+COUNTIF(C5:C20,"送迎")</f>
        <v>5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53" t="s">
        <v>124</v>
      </c>
      <c r="X26" s="153"/>
      <c r="Y26" s="153"/>
    </row>
    <row r="27" spans="1:25" ht="17.25">
      <c r="A27" s="203" t="s">
        <v>23</v>
      </c>
      <c r="B27" s="203"/>
      <c r="C27" s="204">
        <f>COUNTIF(C5:C23,"送")+COUNTIF(C5:C20,"送迎")</f>
        <v>6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53"/>
      <c r="Y27" s="153"/>
    </row>
    <row r="28" spans="1:25" ht="17.25">
      <c r="A28" s="203" t="s">
        <v>25</v>
      </c>
      <c r="B28" s="203"/>
      <c r="C28" s="204">
        <f>COUNTA(G25:Q25)</f>
        <v>5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171</v>
      </c>
      <c r="K28" s="16" t="s">
        <v>142</v>
      </c>
      <c r="L28" s="16"/>
      <c r="M28" s="16"/>
      <c r="N28" s="16"/>
      <c r="O28" s="16"/>
      <c r="P28" s="16"/>
      <c r="Q28" s="16"/>
      <c r="S28" s="218"/>
      <c r="T28" s="218"/>
      <c r="W28" s="25" t="s">
        <v>139</v>
      </c>
      <c r="X28" s="153"/>
      <c r="Y28" s="15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53"/>
      <c r="Y29" s="153"/>
    </row>
    <row r="30" spans="1:25" ht="21">
      <c r="F30" s="23"/>
      <c r="G30" s="23"/>
      <c r="R30" s="219"/>
      <c r="S30" s="219"/>
      <c r="W30" s="7" t="s">
        <v>142</v>
      </c>
      <c r="X30" s="153"/>
      <c r="Y30" s="153"/>
    </row>
    <row r="31" spans="1:25" ht="14.25">
      <c r="R31" s="220"/>
      <c r="S31" s="221"/>
      <c r="W31" s="7" t="s">
        <v>161</v>
      </c>
      <c r="X31" s="153"/>
      <c r="Y31" s="153"/>
    </row>
    <row r="32" spans="1:25" ht="14.25">
      <c r="R32" s="220"/>
      <c r="S32" s="221"/>
      <c r="W32" s="7" t="s">
        <v>162</v>
      </c>
      <c r="X32" s="153"/>
      <c r="Y32" s="153"/>
    </row>
    <row r="33" spans="8:25" ht="14.25">
      <c r="R33" s="220"/>
      <c r="S33" s="221"/>
      <c r="W33" s="7" t="s">
        <v>163</v>
      </c>
      <c r="X33" s="153"/>
      <c r="Y33" s="153"/>
    </row>
    <row r="34" spans="8:25" ht="14.25">
      <c r="R34" s="220"/>
      <c r="S34" s="221"/>
      <c r="W34" s="7" t="s">
        <v>171</v>
      </c>
      <c r="X34" s="153"/>
      <c r="Y34" s="153"/>
    </row>
    <row r="35" spans="8:25" ht="14.25">
      <c r="R35" s="220"/>
      <c r="S35" s="221"/>
      <c r="W35" s="7" t="s">
        <v>172</v>
      </c>
      <c r="X35" s="153"/>
      <c r="Y35" s="153"/>
    </row>
    <row r="36" spans="8:25" ht="14.25">
      <c r="R36" s="220"/>
      <c r="S36" s="221"/>
      <c r="X36" s="153"/>
      <c r="Y36" s="153"/>
    </row>
    <row r="37" spans="8:25" ht="14.25">
      <c r="R37" s="220"/>
      <c r="S37" s="221"/>
      <c r="X37" s="153"/>
      <c r="Y37" s="153"/>
    </row>
    <row r="38" spans="8:25" ht="14.25">
      <c r="R38" s="220"/>
      <c r="S38" s="221"/>
      <c r="X38" s="153"/>
    </row>
    <row r="39" spans="8:25" ht="14.25">
      <c r="R39" s="220"/>
      <c r="S39" s="221"/>
      <c r="X39" s="153"/>
    </row>
    <row r="40" spans="8:25" ht="14.25">
      <c r="R40" s="220"/>
      <c r="S40" s="221"/>
      <c r="X40" s="153"/>
    </row>
    <row r="42" spans="8:25" ht="14.25">
      <c r="H42" s="152" t="s">
        <v>30</v>
      </c>
      <c r="I42" s="152" t="s">
        <v>33</v>
      </c>
    </row>
    <row r="43" spans="8:25" ht="14.25">
      <c r="H43" s="152" t="s">
        <v>31</v>
      </c>
      <c r="I43" s="155" t="s">
        <v>37</v>
      </c>
    </row>
    <row r="44" spans="8:25" ht="14.25">
      <c r="H44" s="152" t="s">
        <v>32</v>
      </c>
      <c r="I44" s="155" t="s">
        <v>44</v>
      </c>
    </row>
    <row r="45" spans="8:25" ht="14.25">
      <c r="H45" s="152" t="s">
        <v>33</v>
      </c>
      <c r="I45" s="155" t="s">
        <v>45</v>
      </c>
    </row>
    <row r="46" spans="8:25" ht="14.25">
      <c r="H46" s="152" t="s">
        <v>34</v>
      </c>
      <c r="I46" s="155" t="s">
        <v>47</v>
      </c>
    </row>
    <row r="47" spans="8:25" ht="14.25">
      <c r="H47" s="152" t="s">
        <v>35</v>
      </c>
      <c r="I47" s="155" t="s">
        <v>48</v>
      </c>
    </row>
    <row r="48" spans="8:25" ht="14.25">
      <c r="H48" s="152" t="s">
        <v>36</v>
      </c>
      <c r="I48" s="24" t="s">
        <v>50</v>
      </c>
    </row>
    <row r="49" spans="8:9" ht="14.25">
      <c r="H49" s="155" t="s">
        <v>37</v>
      </c>
      <c r="I49" s="155" t="s">
        <v>51</v>
      </c>
    </row>
    <row r="50" spans="8:9" ht="14.25">
      <c r="H50" s="155" t="s">
        <v>38</v>
      </c>
      <c r="I50" s="155" t="s">
        <v>52</v>
      </c>
    </row>
    <row r="51" spans="8:9" ht="14.25">
      <c r="H51" s="155" t="s">
        <v>39</v>
      </c>
      <c r="I51" s="155" t="s">
        <v>111</v>
      </c>
    </row>
    <row r="52" spans="8:9" ht="14.25">
      <c r="H52" s="155" t="s">
        <v>40</v>
      </c>
      <c r="I52" s="155" t="s">
        <v>53</v>
      </c>
    </row>
    <row r="53" spans="8:9" ht="14.25">
      <c r="H53" s="155" t="s">
        <v>41</v>
      </c>
      <c r="I53" s="155" t="s">
        <v>55</v>
      </c>
    </row>
    <row r="54" spans="8:9" ht="14.25">
      <c r="H54" s="155" t="s">
        <v>42</v>
      </c>
      <c r="I54" s="155" t="s">
        <v>57</v>
      </c>
    </row>
    <row r="55" spans="8:9" ht="14.25">
      <c r="H55" s="155" t="s">
        <v>43</v>
      </c>
      <c r="I55" s="155" t="s">
        <v>79</v>
      </c>
    </row>
    <row r="56" spans="8:9" ht="14.25">
      <c r="H56" s="155" t="s">
        <v>44</v>
      </c>
      <c r="I56" s="155" t="s">
        <v>58</v>
      </c>
    </row>
    <row r="57" spans="8:9" ht="14.25">
      <c r="H57" s="155" t="s">
        <v>45</v>
      </c>
      <c r="I57" s="155" t="s">
        <v>59</v>
      </c>
    </row>
    <row r="58" spans="8:9" ht="14.25">
      <c r="H58" s="155" t="s">
        <v>46</v>
      </c>
      <c r="I58" s="155" t="s">
        <v>60</v>
      </c>
    </row>
    <row r="59" spans="8:9" ht="14.25">
      <c r="H59" s="155" t="s">
        <v>47</v>
      </c>
      <c r="I59" s="155" t="s">
        <v>61</v>
      </c>
    </row>
    <row r="60" spans="8:9" ht="14.25">
      <c r="H60" s="155" t="s">
        <v>48</v>
      </c>
      <c r="I60" s="155" t="s">
        <v>62</v>
      </c>
    </row>
    <row r="61" spans="8:9" ht="14.25">
      <c r="H61" s="155" t="s">
        <v>49</v>
      </c>
      <c r="I61" s="155" t="s">
        <v>67</v>
      </c>
    </row>
    <row r="62" spans="8:9" ht="14.25">
      <c r="H62" s="24" t="s">
        <v>50</v>
      </c>
      <c r="I62" s="155" t="s">
        <v>68</v>
      </c>
    </row>
    <row r="63" spans="8:9" ht="14.25">
      <c r="H63" s="155" t="s">
        <v>51</v>
      </c>
      <c r="I63" s="152" t="s">
        <v>70</v>
      </c>
    </row>
    <row r="64" spans="8:9" ht="14.25">
      <c r="H64" s="155" t="s">
        <v>52</v>
      </c>
      <c r="I64" s="152" t="s">
        <v>80</v>
      </c>
    </row>
    <row r="65" spans="8:9" ht="14.25">
      <c r="H65" s="155" t="s">
        <v>111</v>
      </c>
      <c r="I65" s="152" t="s">
        <v>74</v>
      </c>
    </row>
    <row r="66" spans="8:9" ht="14.25">
      <c r="H66" s="155" t="s">
        <v>53</v>
      </c>
      <c r="I66" s="152" t="s">
        <v>75</v>
      </c>
    </row>
    <row r="67" spans="8:9" ht="14.25">
      <c r="H67" s="155" t="s">
        <v>54</v>
      </c>
      <c r="I67" s="152" t="s">
        <v>78</v>
      </c>
    </row>
    <row r="68" spans="8:9" ht="14.25">
      <c r="H68" s="155" t="s">
        <v>55</v>
      </c>
      <c r="I68" s="152" t="s">
        <v>77</v>
      </c>
    </row>
    <row r="69" spans="8:9" ht="14.25">
      <c r="H69" s="155" t="s">
        <v>56</v>
      </c>
      <c r="I69" s="152" t="s">
        <v>89</v>
      </c>
    </row>
    <row r="70" spans="8:9" ht="14.25">
      <c r="H70" s="155" t="s">
        <v>57</v>
      </c>
      <c r="I70" s="152" t="s">
        <v>82</v>
      </c>
    </row>
    <row r="71" spans="8:9" ht="14.25">
      <c r="H71" s="155" t="s">
        <v>79</v>
      </c>
      <c r="I71" s="152" t="s">
        <v>83</v>
      </c>
    </row>
    <row r="72" spans="8:9" ht="14.25">
      <c r="H72" s="155" t="s">
        <v>58</v>
      </c>
      <c r="I72" s="152" t="s">
        <v>84</v>
      </c>
    </row>
    <row r="73" spans="8:9" ht="14.25">
      <c r="H73" s="155" t="s">
        <v>59</v>
      </c>
      <c r="I73" s="152" t="s">
        <v>86</v>
      </c>
    </row>
    <row r="74" spans="8:9" ht="14.25">
      <c r="H74" s="155" t="s">
        <v>60</v>
      </c>
      <c r="I74" s="152" t="s">
        <v>88</v>
      </c>
    </row>
    <row r="75" spans="8:9" ht="14.25">
      <c r="H75" s="155" t="s">
        <v>61</v>
      </c>
      <c r="I75" s="152" t="s">
        <v>85</v>
      </c>
    </row>
    <row r="76" spans="8:9" ht="14.25">
      <c r="H76" s="155" t="s">
        <v>62</v>
      </c>
      <c r="I76" s="152" t="s">
        <v>91</v>
      </c>
    </row>
    <row r="77" spans="8:9" ht="14.25">
      <c r="H77" s="155" t="s">
        <v>63</v>
      </c>
      <c r="I77" s="152" t="s">
        <v>127</v>
      </c>
    </row>
    <row r="78" spans="8:9" ht="14.25">
      <c r="H78" s="155" t="s">
        <v>64</v>
      </c>
      <c r="I78" s="152" t="s">
        <v>131</v>
      </c>
    </row>
    <row r="79" spans="8:9" ht="14.25">
      <c r="H79" s="155" t="s">
        <v>65</v>
      </c>
      <c r="I79" s="152" t="s">
        <v>132</v>
      </c>
    </row>
    <row r="80" spans="8:9" ht="14.25">
      <c r="H80" s="155" t="s">
        <v>66</v>
      </c>
      <c r="I80" s="152" t="s">
        <v>135</v>
      </c>
    </row>
    <row r="81" spans="8:9" ht="14.25">
      <c r="H81" s="155" t="s">
        <v>67</v>
      </c>
      <c r="I81" s="152" t="s">
        <v>136</v>
      </c>
    </row>
    <row r="82" spans="8:9" ht="14.25">
      <c r="H82" s="155" t="s">
        <v>68</v>
      </c>
      <c r="I82" s="7" t="s">
        <v>146</v>
      </c>
    </row>
    <row r="83" spans="8:9" ht="14.25">
      <c r="H83" s="152" t="s">
        <v>69</v>
      </c>
      <c r="I83" s="155" t="s">
        <v>65</v>
      </c>
    </row>
    <row r="84" spans="8:9" ht="14.25">
      <c r="H84" s="152" t="s">
        <v>70</v>
      </c>
      <c r="I84" s="152" t="s">
        <v>115</v>
      </c>
    </row>
    <row r="85" spans="8:9" ht="14.25">
      <c r="H85" s="152" t="s">
        <v>80</v>
      </c>
      <c r="I85" s="152" t="s">
        <v>116</v>
      </c>
    </row>
    <row r="86" spans="8:9" ht="14.25">
      <c r="H86" s="152" t="s">
        <v>71</v>
      </c>
      <c r="I86" s="8" t="s">
        <v>149</v>
      </c>
    </row>
    <row r="87" spans="8:9" ht="14.25">
      <c r="H87" s="152" t="s">
        <v>73</v>
      </c>
      <c r="I87" s="7" t="s">
        <v>42</v>
      </c>
    </row>
    <row r="88" spans="8:9" ht="14.25">
      <c r="H88" s="152" t="s">
        <v>74</v>
      </c>
      <c r="I88" s="7" t="s">
        <v>164</v>
      </c>
    </row>
    <row r="89" spans="8:9" ht="14.25">
      <c r="H89" s="152" t="s">
        <v>75</v>
      </c>
      <c r="I89" s="7" t="s">
        <v>165</v>
      </c>
    </row>
    <row r="90" spans="8:9" ht="14.25">
      <c r="H90" s="152" t="s">
        <v>76</v>
      </c>
      <c r="I90" s="7" t="s">
        <v>166</v>
      </c>
    </row>
    <row r="91" spans="8:9" ht="14.25">
      <c r="H91" s="152" t="s">
        <v>81</v>
      </c>
      <c r="I91" s="7" t="s">
        <v>167</v>
      </c>
    </row>
    <row r="92" spans="8:9" ht="14.25">
      <c r="H92" s="152" t="s">
        <v>78</v>
      </c>
      <c r="I92" s="7" t="s">
        <v>168</v>
      </c>
    </row>
    <row r="93" spans="8:9" ht="14.25">
      <c r="H93" s="152" t="s">
        <v>77</v>
      </c>
      <c r="I93" s="7" t="s">
        <v>169</v>
      </c>
    </row>
    <row r="94" spans="8:9" ht="14.25">
      <c r="H94" s="152" t="s">
        <v>89</v>
      </c>
      <c r="I94" s="7" t="s">
        <v>173</v>
      </c>
    </row>
    <row r="95" spans="8:9" ht="14.25">
      <c r="H95" s="152" t="s">
        <v>82</v>
      </c>
    </row>
    <row r="96" spans="8:9" ht="14.25">
      <c r="H96" s="152" t="s">
        <v>83</v>
      </c>
    </row>
    <row r="97" spans="8:8" ht="14.25">
      <c r="H97" s="152" t="s">
        <v>84</v>
      </c>
    </row>
    <row r="98" spans="8:8" ht="14.25">
      <c r="H98" s="152" t="s">
        <v>85</v>
      </c>
    </row>
    <row r="99" spans="8:8" ht="14.25">
      <c r="H99" s="152" t="s">
        <v>86</v>
      </c>
    </row>
    <row r="100" spans="8:8" ht="14.25">
      <c r="H100" s="152" t="s">
        <v>87</v>
      </c>
    </row>
    <row r="101" spans="8:8" ht="14.25">
      <c r="H101" s="152" t="s">
        <v>88</v>
      </c>
    </row>
    <row r="102" spans="8:8" ht="14.25">
      <c r="H102" s="152" t="s">
        <v>91</v>
      </c>
    </row>
    <row r="103" spans="8:8" ht="14.25">
      <c r="H103" s="152" t="s">
        <v>112</v>
      </c>
    </row>
    <row r="104" spans="8:8" ht="14.25">
      <c r="H104" s="152" t="s">
        <v>113</v>
      </c>
    </row>
    <row r="105" spans="8:8" ht="14.25">
      <c r="H105" s="152" t="s">
        <v>114</v>
      </c>
    </row>
    <row r="106" spans="8:8" ht="14.25">
      <c r="H106" s="152" t="s">
        <v>115</v>
      </c>
    </row>
    <row r="107" spans="8:8" ht="14.25">
      <c r="H107" s="152" t="s">
        <v>116</v>
      </c>
    </row>
    <row r="108" spans="8:8" ht="14.25">
      <c r="H108" s="152" t="s">
        <v>117</v>
      </c>
    </row>
    <row r="109" spans="8:8" ht="14.25">
      <c r="H109" s="152" t="s">
        <v>118</v>
      </c>
    </row>
    <row r="110" spans="8:8" ht="14.25">
      <c r="H110" s="152" t="s">
        <v>119</v>
      </c>
    </row>
    <row r="111" spans="8:8" ht="14.25">
      <c r="H111" s="152" t="s">
        <v>120</v>
      </c>
    </row>
    <row r="112" spans="8:8" ht="14.25">
      <c r="H112" s="152" t="s">
        <v>121</v>
      </c>
    </row>
    <row r="113" spans="8:9" ht="14.25">
      <c r="H113" s="152" t="s">
        <v>122</v>
      </c>
    </row>
    <row r="114" spans="8:9" ht="14.25">
      <c r="H114" s="152" t="s">
        <v>123</v>
      </c>
    </row>
    <row r="115" spans="8:9" ht="14.25">
      <c r="I115" s="152"/>
    </row>
    <row r="116" spans="8:9" ht="14.25">
      <c r="I116" s="152"/>
    </row>
    <row r="117" spans="8:9" ht="14.25">
      <c r="I117" s="152"/>
    </row>
    <row r="118" spans="8:9" ht="14.25">
      <c r="I118" s="152"/>
    </row>
    <row r="119" spans="8:9" ht="14.25">
      <c r="I119" s="152"/>
    </row>
    <row r="120" spans="8:9" ht="14.25">
      <c r="H120" s="152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26</v>
      </c>
      <c r="Q144" s="10" t="str">
        <f>Q1</f>
        <v>（土）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茂田　怜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6/28（月）南太田15：20</v>
      </c>
      <c r="M147" s="208"/>
      <c r="N147" s="209"/>
      <c r="O147" s="210" t="str">
        <f>L4</f>
        <v>公園へGO＝3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住吉　快一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6/28（月）金沢養護13：40</v>
      </c>
      <c r="M148" s="189"/>
      <c r="N148" s="190"/>
      <c r="O148" s="191" t="str">
        <f>L5</f>
        <v>公園へGO＝3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杉山　悠馬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6/30（水）大岡14：45</v>
      </c>
      <c r="M149" s="189"/>
      <c r="N149" s="190"/>
      <c r="O149" s="191" t="str">
        <f t="shared" ref="O149:O162" si="3">L6</f>
        <v>公園へGO＝3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藤本　昂志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6/28（月）保土ヶ谷　　：</v>
      </c>
      <c r="M150" s="189"/>
      <c r="N150" s="190"/>
      <c r="O150" s="191" t="str">
        <f t="shared" si="3"/>
        <v>公園へGO＝3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岡本　遼</v>
      </c>
      <c r="C151" s="13" t="str">
        <f t="shared" si="0"/>
        <v>送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>S8</f>
        <v>6/28（月）永田台　　：</v>
      </c>
      <c r="M151" s="189"/>
      <c r="N151" s="190"/>
      <c r="O151" s="191" t="str">
        <f t="shared" si="3"/>
        <v>公園へGO＝3</v>
      </c>
      <c r="P151" s="192"/>
      <c r="Q151" s="60" t="str">
        <f t="shared" si="2"/>
        <v>父送り</v>
      </c>
    </row>
    <row r="152" spans="1:17" ht="35.1" customHeight="1">
      <c r="A152" s="17">
        <v>6</v>
      </c>
      <c r="B152" s="12" t="str">
        <f t="shared" si="0"/>
        <v>齋藤　爽祐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6/30（水）永田台　　：</v>
      </c>
      <c r="M152" s="189"/>
      <c r="N152" s="190"/>
      <c r="O152" s="191" t="str">
        <f t="shared" si="3"/>
        <v>公園へGO＝3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向井　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6/28（月）永田中14：45</v>
      </c>
      <c r="M153" s="189"/>
      <c r="N153" s="190"/>
      <c r="O153" s="191" t="str">
        <f t="shared" si="3"/>
        <v>公園へGO＝3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深井　美羽</v>
      </c>
      <c r="C154" s="13">
        <f t="shared" si="0"/>
        <v>0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6/28（月）別所14：25</v>
      </c>
      <c r="M154" s="189"/>
      <c r="N154" s="190"/>
      <c r="O154" s="191">
        <f t="shared" si="3"/>
        <v>0</v>
      </c>
      <c r="P154" s="192"/>
      <c r="Q154" s="60">
        <f t="shared" si="2"/>
        <v>0</v>
      </c>
    </row>
    <row r="155" spans="1:17" ht="35.1" customHeight="1">
      <c r="A155" s="11">
        <v>9</v>
      </c>
      <c r="B155" s="12">
        <f t="shared" si="0"/>
        <v>0</v>
      </c>
      <c r="C155" s="13">
        <f t="shared" si="0"/>
        <v>0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>
        <f t="shared" si="1"/>
        <v>0</v>
      </c>
      <c r="M155" s="189"/>
      <c r="N155" s="190"/>
      <c r="O155" s="191">
        <f t="shared" si="3"/>
        <v>0</v>
      </c>
      <c r="P155" s="192"/>
      <c r="Q155" s="60">
        <f t="shared" si="2"/>
        <v>0</v>
      </c>
    </row>
    <row r="156" spans="1:17" ht="35.1" customHeight="1">
      <c r="A156" s="17">
        <v>10</v>
      </c>
      <c r="B156" s="12">
        <f t="shared" si="0"/>
        <v>0</v>
      </c>
      <c r="C156" s="13">
        <f t="shared" si="0"/>
        <v>0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>
        <f t="shared" si="1"/>
        <v>0</v>
      </c>
      <c r="M156" s="189"/>
      <c r="N156" s="190"/>
      <c r="O156" s="191">
        <f t="shared" si="3"/>
        <v>0</v>
      </c>
      <c r="P156" s="192"/>
      <c r="Q156" s="60">
        <f t="shared" si="2"/>
        <v>0</v>
      </c>
    </row>
    <row r="157" spans="1:17" ht="35.1" customHeight="1">
      <c r="A157" s="11">
        <v>11</v>
      </c>
      <c r="B157" s="12">
        <f t="shared" si="0"/>
        <v>0</v>
      </c>
      <c r="C157" s="13">
        <f>C14</f>
        <v>0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>
        <f t="shared" si="1"/>
        <v>0</v>
      </c>
      <c r="M157" s="189"/>
      <c r="N157" s="190"/>
      <c r="O157" s="191">
        <f>L14</f>
        <v>0</v>
      </c>
      <c r="P157" s="192"/>
      <c r="Q157" s="60">
        <f t="shared" si="2"/>
        <v>0</v>
      </c>
    </row>
    <row r="158" spans="1:17" ht="35.1" customHeight="1">
      <c r="A158" s="17">
        <v>12</v>
      </c>
      <c r="B158" s="12">
        <f t="shared" si="0"/>
        <v>0</v>
      </c>
      <c r="C158" s="13">
        <f t="shared" si="0"/>
        <v>0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>
        <f t="shared" si="1"/>
        <v>0</v>
      </c>
      <c r="M158" s="189"/>
      <c r="N158" s="190"/>
      <c r="O158" s="191">
        <f t="shared" si="3"/>
        <v>0</v>
      </c>
      <c r="P158" s="192"/>
      <c r="Q158" s="60">
        <f t="shared" si="2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>
        <f t="shared" si="1"/>
        <v>0</v>
      </c>
      <c r="M159" s="189"/>
      <c r="N159" s="190"/>
      <c r="O159" s="191">
        <f t="shared" si="3"/>
        <v>0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飯田</v>
      </c>
      <c r="J164" s="17" t="str">
        <f t="shared" si="4"/>
        <v>佐野</v>
      </c>
      <c r="K164" s="17">
        <f t="shared" si="4"/>
        <v>0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6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7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54"/>
      <c r="AT172" s="154"/>
      <c r="AU172" s="154"/>
      <c r="AV172" s="15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26</v>
      </c>
      <c r="BA172" s="57" t="str">
        <f>Q1</f>
        <v>（土）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茂田　怜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住吉　快一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杉山　悠馬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藤本　昂志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岡本　遼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齋藤　爽祐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向井　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深井　美羽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>
        <f>B12</f>
        <v>0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>
        <f>B13</f>
        <v>0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>
        <f>B14</f>
        <v>0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>
        <f>B15</f>
        <v>0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>
        <f>B16</f>
        <v>0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54"/>
      <c r="AM206" s="154"/>
      <c r="AN206" s="154"/>
      <c r="AO206" s="154"/>
      <c r="AP206" s="154"/>
      <c r="AQ206" s="154"/>
      <c r="AR206" s="154"/>
      <c r="AS206" s="154"/>
      <c r="AT206" s="154"/>
      <c r="AU206" s="154"/>
      <c r="AV206" s="154"/>
      <c r="AW206" s="154"/>
      <c r="AX206" s="154"/>
      <c r="AY206" s="154"/>
      <c r="AZ206" s="154"/>
      <c r="BA206" s="154"/>
      <c r="BB206" s="154"/>
      <c r="BC206" s="154"/>
    </row>
    <row r="207" spans="38:55" ht="23.25" customHeight="1">
      <c r="AL207" s="154"/>
      <c r="AM207" s="154"/>
      <c r="AN207" s="154"/>
      <c r="AO207" s="154"/>
      <c r="AP207" s="154"/>
      <c r="AQ207" s="154"/>
      <c r="AR207" s="154"/>
      <c r="AS207" s="154"/>
      <c r="AT207" s="154"/>
      <c r="AU207" s="154"/>
      <c r="AV207" s="154"/>
      <c r="AW207" s="154"/>
      <c r="AX207" s="154"/>
      <c r="AY207" s="154"/>
      <c r="AZ207" s="154"/>
      <c r="BA207" s="154"/>
      <c r="BB207" s="154"/>
      <c r="BC207" s="154"/>
    </row>
    <row r="208" spans="38:55" ht="23.25" customHeight="1">
      <c r="AL208" s="154"/>
      <c r="AM208" s="154"/>
      <c r="AN208" s="154"/>
      <c r="AO208" s="154"/>
      <c r="AP208" s="154"/>
      <c r="AQ208" s="154"/>
      <c r="AR208" s="154"/>
      <c r="AS208" s="154"/>
      <c r="AT208" s="154"/>
      <c r="AU208" s="154"/>
      <c r="AV208" s="154"/>
      <c r="AW208" s="154"/>
      <c r="AX208" s="154"/>
      <c r="AY208" s="154"/>
      <c r="AZ208" s="154"/>
      <c r="BA208" s="154"/>
      <c r="BB208" s="154"/>
      <c r="BC208" s="154"/>
    </row>
    <row r="209" spans="38:55" ht="23.25" customHeight="1">
      <c r="AL209" s="154"/>
      <c r="AM209" s="154"/>
      <c r="AN209" s="154"/>
      <c r="AO209" s="154"/>
      <c r="AP209" s="154"/>
      <c r="AQ209" s="154"/>
      <c r="AR209" s="154"/>
      <c r="AS209" s="154"/>
      <c r="AT209" s="154"/>
      <c r="AU209" s="154"/>
      <c r="AV209" s="154"/>
      <c r="AW209" s="154"/>
      <c r="AX209" s="154"/>
      <c r="AY209" s="154"/>
      <c r="AZ209" s="154"/>
      <c r="BA209" s="154"/>
      <c r="BB209" s="154"/>
      <c r="BC209" s="15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5:P25 H28:P28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J12" sqref="J12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481</v>
      </c>
      <c r="Q1" s="10" t="s">
        <v>246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90</v>
      </c>
      <c r="G4" s="16" t="s">
        <v>140</v>
      </c>
      <c r="H4" s="15">
        <v>0.71527777777777779</v>
      </c>
      <c r="I4" s="15">
        <v>0.72222222222222221</v>
      </c>
      <c r="J4" s="16" t="s">
        <v>12</v>
      </c>
      <c r="K4" s="16" t="s">
        <v>14</v>
      </c>
      <c r="L4" s="227" t="s">
        <v>482</v>
      </c>
      <c r="M4" s="227"/>
      <c r="N4" s="227"/>
      <c r="O4" s="227"/>
      <c r="P4" s="228"/>
      <c r="Q4" s="229"/>
      <c r="S4" s="156" t="s">
        <v>483</v>
      </c>
      <c r="T4" s="157"/>
      <c r="U4" s="218"/>
      <c r="V4" s="218"/>
      <c r="W4" s="158" t="s">
        <v>11</v>
      </c>
      <c r="X4" s="158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0.63888888888888895</v>
      </c>
      <c r="E5" s="14">
        <v>0.65625</v>
      </c>
      <c r="F5" s="16" t="s">
        <v>171</v>
      </c>
      <c r="G5" s="16" t="s">
        <v>28</v>
      </c>
      <c r="H5" s="15">
        <v>0.71875</v>
      </c>
      <c r="I5" s="15">
        <v>0.72916666666666663</v>
      </c>
      <c r="J5" s="16" t="s">
        <v>161</v>
      </c>
      <c r="K5" s="16" t="s">
        <v>15</v>
      </c>
      <c r="L5" s="227" t="s">
        <v>482</v>
      </c>
      <c r="M5" s="227"/>
      <c r="N5" s="227"/>
      <c r="O5" s="227"/>
      <c r="P5" s="225"/>
      <c r="Q5" s="226"/>
      <c r="S5" s="156" t="s">
        <v>484</v>
      </c>
      <c r="T5" s="157"/>
      <c r="U5" s="218"/>
      <c r="V5" s="218"/>
      <c r="W5" s="158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90</v>
      </c>
      <c r="G6" s="16" t="s">
        <v>140</v>
      </c>
      <c r="H6" s="15">
        <v>0.72916666666666663</v>
      </c>
      <c r="I6" s="15">
        <v>0.75694444444444453</v>
      </c>
      <c r="J6" s="16" t="s">
        <v>130</v>
      </c>
      <c r="K6" s="16" t="s">
        <v>140</v>
      </c>
      <c r="L6" s="227" t="s">
        <v>482</v>
      </c>
      <c r="M6" s="227"/>
      <c r="N6" s="227"/>
      <c r="O6" s="227"/>
      <c r="P6" s="225"/>
      <c r="Q6" s="226"/>
      <c r="S6" s="156" t="s">
        <v>483</v>
      </c>
      <c r="T6" s="157"/>
      <c r="U6" s="218"/>
      <c r="V6" s="218"/>
      <c r="W6" s="158" t="s">
        <v>90</v>
      </c>
      <c r="X6" s="158" t="s">
        <v>15</v>
      </c>
    </row>
    <row r="7" spans="1:25" ht="30.95" customHeight="1">
      <c r="A7" s="17">
        <v>4</v>
      </c>
      <c r="B7" s="12" t="s">
        <v>57</v>
      </c>
      <c r="C7" s="13" t="s">
        <v>160</v>
      </c>
      <c r="D7" s="18">
        <v>0.56944444444444442</v>
      </c>
      <c r="E7" s="14">
        <v>0.625</v>
      </c>
      <c r="F7" s="16" t="s">
        <v>130</v>
      </c>
      <c r="G7" s="16" t="s">
        <v>14</v>
      </c>
      <c r="H7" s="15">
        <v>0.71875</v>
      </c>
      <c r="I7" s="15">
        <v>0.75694444444444453</v>
      </c>
      <c r="J7" s="16" t="s">
        <v>161</v>
      </c>
      <c r="K7" s="16" t="s">
        <v>15</v>
      </c>
      <c r="L7" s="227" t="s">
        <v>482</v>
      </c>
      <c r="M7" s="227"/>
      <c r="N7" s="227"/>
      <c r="O7" s="227"/>
      <c r="P7" s="225"/>
      <c r="Q7" s="226"/>
      <c r="S7" s="156" t="s">
        <v>485</v>
      </c>
      <c r="T7" s="157"/>
      <c r="U7" s="218"/>
      <c r="V7" s="218"/>
      <c r="W7" s="158" t="s">
        <v>15</v>
      </c>
      <c r="X7" s="158" t="s">
        <v>130</v>
      </c>
    </row>
    <row r="8" spans="1:25" ht="30.95" customHeight="1">
      <c r="A8" s="11">
        <v>5</v>
      </c>
      <c r="B8" s="12" t="s">
        <v>68</v>
      </c>
      <c r="C8" s="13" t="s">
        <v>160</v>
      </c>
      <c r="D8" s="18">
        <v>0.60416666666666663</v>
      </c>
      <c r="E8" s="14">
        <v>0.625</v>
      </c>
      <c r="F8" s="16" t="s">
        <v>130</v>
      </c>
      <c r="G8" s="16" t="s">
        <v>14</v>
      </c>
      <c r="H8" s="15">
        <v>0.71875</v>
      </c>
      <c r="I8" s="15">
        <v>0.73611111111111116</v>
      </c>
      <c r="J8" s="16" t="s">
        <v>161</v>
      </c>
      <c r="K8" s="16" t="s">
        <v>15</v>
      </c>
      <c r="L8" s="227" t="s">
        <v>482</v>
      </c>
      <c r="M8" s="227"/>
      <c r="N8" s="227"/>
      <c r="O8" s="227"/>
      <c r="P8" s="225"/>
      <c r="Q8" s="226"/>
      <c r="S8" s="156" t="s">
        <v>486</v>
      </c>
      <c r="T8" s="157"/>
      <c r="U8" s="218"/>
      <c r="V8" s="218"/>
      <c r="W8" s="158" t="s">
        <v>29</v>
      </c>
      <c r="X8" s="7" t="s">
        <v>144</v>
      </c>
    </row>
    <row r="9" spans="1:25" ht="30.95" customHeight="1">
      <c r="A9" s="17">
        <v>6</v>
      </c>
      <c r="B9" s="12" t="s">
        <v>89</v>
      </c>
      <c r="C9" s="13" t="s">
        <v>160</v>
      </c>
      <c r="D9" s="14">
        <v>0.44444444444444442</v>
      </c>
      <c r="E9" s="14">
        <v>0.4548611111111111</v>
      </c>
      <c r="F9" s="16" t="s">
        <v>171</v>
      </c>
      <c r="G9" s="16" t="s">
        <v>12</v>
      </c>
      <c r="H9" s="15">
        <v>0.72222222222222221</v>
      </c>
      <c r="I9" s="15">
        <v>0.75694444444444453</v>
      </c>
      <c r="J9" s="16" t="s">
        <v>171</v>
      </c>
      <c r="K9" s="16" t="s">
        <v>28</v>
      </c>
      <c r="L9" s="227" t="s">
        <v>482</v>
      </c>
      <c r="M9" s="227"/>
      <c r="N9" s="227"/>
      <c r="O9" s="227"/>
      <c r="P9" s="225"/>
      <c r="Q9" s="226"/>
      <c r="S9" s="156" t="s">
        <v>491</v>
      </c>
      <c r="T9" s="157"/>
      <c r="U9" s="219"/>
      <c r="V9" s="219"/>
      <c r="W9" s="25" t="s">
        <v>94</v>
      </c>
      <c r="X9" s="158" t="s">
        <v>13</v>
      </c>
    </row>
    <row r="10" spans="1:25" ht="30.95" customHeight="1">
      <c r="A10" s="11">
        <v>7</v>
      </c>
      <c r="B10" s="12" t="s">
        <v>82</v>
      </c>
      <c r="C10" s="13" t="s">
        <v>160</v>
      </c>
      <c r="D10" s="14">
        <v>0.63888888888888895</v>
      </c>
      <c r="E10" s="14">
        <v>0.66319444444444442</v>
      </c>
      <c r="F10" s="16" t="s">
        <v>11</v>
      </c>
      <c r="G10" s="16" t="s">
        <v>15</v>
      </c>
      <c r="H10" s="15">
        <v>0.71527777777777779</v>
      </c>
      <c r="I10" s="15">
        <v>0.75</v>
      </c>
      <c r="J10" s="16" t="s">
        <v>172</v>
      </c>
      <c r="K10" s="16" t="s">
        <v>144</v>
      </c>
      <c r="L10" s="227" t="s">
        <v>482</v>
      </c>
      <c r="M10" s="227"/>
      <c r="N10" s="227"/>
      <c r="O10" s="227"/>
      <c r="P10" s="225"/>
      <c r="Q10" s="226"/>
      <c r="S10" s="156" t="s">
        <v>487</v>
      </c>
      <c r="T10" s="157"/>
      <c r="U10" s="219"/>
      <c r="V10" s="219"/>
      <c r="W10" s="158" t="s">
        <v>130</v>
      </c>
      <c r="X10" s="158" t="s">
        <v>17</v>
      </c>
    </row>
    <row r="11" spans="1:25" ht="30.95" customHeight="1">
      <c r="A11" s="17">
        <v>8</v>
      </c>
      <c r="B11" s="12" t="s">
        <v>83</v>
      </c>
      <c r="C11" s="13" t="s">
        <v>160</v>
      </c>
      <c r="D11" s="14">
        <v>0.59027777777777779</v>
      </c>
      <c r="E11" s="14">
        <v>0.625</v>
      </c>
      <c r="F11" s="16" t="s">
        <v>130</v>
      </c>
      <c r="G11" s="16" t="s">
        <v>14</v>
      </c>
      <c r="H11" s="15">
        <v>0.72916666666666663</v>
      </c>
      <c r="I11" s="15">
        <v>0.75347222222222221</v>
      </c>
      <c r="J11" s="16" t="s">
        <v>130</v>
      </c>
      <c r="K11" s="16" t="s">
        <v>140</v>
      </c>
      <c r="L11" s="227" t="s">
        <v>482</v>
      </c>
      <c r="M11" s="227"/>
      <c r="N11" s="227"/>
      <c r="O11" s="227"/>
      <c r="P11" s="225"/>
      <c r="Q11" s="226"/>
      <c r="S11" s="156" t="s">
        <v>492</v>
      </c>
      <c r="T11" s="15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85</v>
      </c>
      <c r="C12" s="13" t="s">
        <v>160</v>
      </c>
      <c r="D12" s="18">
        <v>0.59027777777777779</v>
      </c>
      <c r="E12" s="14">
        <v>0.625</v>
      </c>
      <c r="F12" s="16" t="s">
        <v>130</v>
      </c>
      <c r="G12" s="16" t="s">
        <v>14</v>
      </c>
      <c r="H12" s="15">
        <v>0.71875</v>
      </c>
      <c r="I12" s="15">
        <v>0.74305555555555547</v>
      </c>
      <c r="J12" s="16" t="s">
        <v>161</v>
      </c>
      <c r="K12" s="16" t="s">
        <v>15</v>
      </c>
      <c r="L12" s="227" t="s">
        <v>482</v>
      </c>
      <c r="M12" s="227"/>
      <c r="N12" s="227"/>
      <c r="O12" s="227"/>
      <c r="P12" s="225"/>
      <c r="Q12" s="226"/>
      <c r="S12" s="156" t="s">
        <v>492</v>
      </c>
      <c r="T12" s="157"/>
      <c r="W12" s="7" t="s">
        <v>140</v>
      </c>
      <c r="X12" s="158" t="s">
        <v>134</v>
      </c>
      <c r="Y12" s="158"/>
    </row>
    <row r="13" spans="1:25" ht="30.75" customHeight="1">
      <c r="A13" s="17">
        <v>10</v>
      </c>
      <c r="B13" s="12" t="s">
        <v>149</v>
      </c>
      <c r="C13" s="13" t="s">
        <v>160</v>
      </c>
      <c r="D13" s="18">
        <v>0.61458333333333337</v>
      </c>
      <c r="E13" s="14">
        <v>0.66319444444444442</v>
      </c>
      <c r="F13" s="16" t="s">
        <v>11</v>
      </c>
      <c r="G13" s="16" t="s">
        <v>15</v>
      </c>
      <c r="H13" s="15">
        <v>0.72222222222222221</v>
      </c>
      <c r="I13" s="15">
        <v>0.76041666666666663</v>
      </c>
      <c r="J13" s="16" t="s">
        <v>171</v>
      </c>
      <c r="K13" s="16" t="s">
        <v>28</v>
      </c>
      <c r="L13" s="227" t="s">
        <v>482</v>
      </c>
      <c r="M13" s="227"/>
      <c r="N13" s="227"/>
      <c r="O13" s="227"/>
      <c r="P13" s="225"/>
      <c r="Q13" s="226"/>
      <c r="S13" s="156" t="s">
        <v>488</v>
      </c>
      <c r="T13" s="157"/>
      <c r="W13" s="7" t="s">
        <v>143</v>
      </c>
      <c r="X13" s="158" t="s">
        <v>137</v>
      </c>
      <c r="Y13" s="158"/>
    </row>
    <row r="14" spans="1:25" ht="30.95" customHeight="1">
      <c r="A14" s="11">
        <v>11</v>
      </c>
      <c r="B14" s="12" t="s">
        <v>164</v>
      </c>
      <c r="C14" s="13" t="s">
        <v>160</v>
      </c>
      <c r="D14" s="18">
        <v>0.5625</v>
      </c>
      <c r="E14" s="14">
        <v>0.57638888888888895</v>
      </c>
      <c r="F14" s="16" t="s">
        <v>172</v>
      </c>
      <c r="G14" s="16" t="s">
        <v>16</v>
      </c>
      <c r="H14" s="15">
        <v>0.71527777777777779</v>
      </c>
      <c r="I14" s="15">
        <v>0.75347222222222221</v>
      </c>
      <c r="J14" s="16" t="s">
        <v>172</v>
      </c>
      <c r="K14" s="16" t="s">
        <v>144</v>
      </c>
      <c r="L14" s="227" t="s">
        <v>482</v>
      </c>
      <c r="M14" s="227"/>
      <c r="N14" s="227"/>
      <c r="O14" s="227"/>
      <c r="P14" s="225"/>
      <c r="Q14" s="226"/>
      <c r="R14" s="26"/>
      <c r="S14" s="156" t="s">
        <v>489</v>
      </c>
      <c r="T14" s="157"/>
      <c r="W14" s="7" t="s">
        <v>144</v>
      </c>
      <c r="X14" s="74" t="s">
        <v>138</v>
      </c>
      <c r="Y14" s="158"/>
    </row>
    <row r="15" spans="1:25" ht="30.95" customHeight="1">
      <c r="A15" s="17">
        <v>12</v>
      </c>
      <c r="B15" s="12" t="s">
        <v>166</v>
      </c>
      <c r="C15" s="13" t="s">
        <v>160</v>
      </c>
      <c r="D15" s="18">
        <v>0.60069444444444442</v>
      </c>
      <c r="E15" s="14">
        <v>0.625</v>
      </c>
      <c r="F15" s="16" t="s">
        <v>171</v>
      </c>
      <c r="G15" s="16" t="s">
        <v>28</v>
      </c>
      <c r="H15" s="15">
        <v>0.72916666666666663</v>
      </c>
      <c r="I15" s="15">
        <v>0.74305555555555547</v>
      </c>
      <c r="J15" s="16" t="s">
        <v>130</v>
      </c>
      <c r="K15" s="16" t="s">
        <v>140</v>
      </c>
      <c r="L15" s="227" t="s">
        <v>482</v>
      </c>
      <c r="M15" s="227"/>
      <c r="N15" s="227"/>
      <c r="O15" s="227"/>
      <c r="P15" s="225"/>
      <c r="Q15" s="226"/>
      <c r="S15" s="156" t="s">
        <v>426</v>
      </c>
      <c r="T15" s="157"/>
      <c r="W15" s="7" t="s">
        <v>145</v>
      </c>
      <c r="X15" s="74" t="s">
        <v>142</v>
      </c>
      <c r="Y15" s="158"/>
    </row>
    <row r="16" spans="1:25" ht="30.95" customHeight="1">
      <c r="A16" s="11">
        <v>13</v>
      </c>
      <c r="B16" s="12" t="s">
        <v>167</v>
      </c>
      <c r="C16" s="13" t="s">
        <v>227</v>
      </c>
      <c r="D16" s="18">
        <v>0.57638888888888895</v>
      </c>
      <c r="E16" s="14">
        <v>0.58680555555555558</v>
      </c>
      <c r="F16" s="16" t="s">
        <v>11</v>
      </c>
      <c r="G16" s="16" t="s">
        <v>15</v>
      </c>
      <c r="H16" s="15">
        <v>0.75</v>
      </c>
      <c r="I16" s="15"/>
      <c r="J16" s="16"/>
      <c r="K16" s="16"/>
      <c r="L16" s="227" t="s">
        <v>482</v>
      </c>
      <c r="M16" s="227"/>
      <c r="N16" s="227"/>
      <c r="O16" s="227"/>
      <c r="P16" s="225" t="s">
        <v>524</v>
      </c>
      <c r="Q16" s="226"/>
      <c r="S16" s="156" t="s">
        <v>426</v>
      </c>
      <c r="T16" s="157"/>
      <c r="W16" s="158" t="s">
        <v>14</v>
      </c>
      <c r="X16" s="7" t="s">
        <v>161</v>
      </c>
      <c r="Y16" s="158"/>
    </row>
    <row r="17" spans="1:25" ht="30.95" customHeight="1">
      <c r="A17" s="17">
        <v>14</v>
      </c>
      <c r="B17" s="12" t="s">
        <v>168</v>
      </c>
      <c r="C17" s="13"/>
      <c r="D17" s="18" t="s">
        <v>525</v>
      </c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156" t="s">
        <v>490</v>
      </c>
      <c r="T17" s="157"/>
      <c r="W17" s="158" t="s">
        <v>13</v>
      </c>
      <c r="X17" s="158" t="s">
        <v>12</v>
      </c>
      <c r="Y17" s="158"/>
    </row>
    <row r="18" spans="1:25" ht="30.95" customHeight="1">
      <c r="A18" s="11">
        <v>15</v>
      </c>
      <c r="B18" s="12"/>
      <c r="C18" s="13"/>
      <c r="D18" s="18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156" t="s">
        <v>452</v>
      </c>
      <c r="T18" s="157"/>
      <c r="W18" s="158" t="s">
        <v>16</v>
      </c>
      <c r="X18" s="7" t="s">
        <v>163</v>
      </c>
      <c r="Y18" s="15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56"/>
      <c r="T19" s="157"/>
      <c r="W19" s="158" t="s">
        <v>17</v>
      </c>
      <c r="X19" s="7" t="s">
        <v>171</v>
      </c>
      <c r="Y19" s="15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56"/>
      <c r="T20" s="157"/>
      <c r="W20" s="158" t="s">
        <v>18</v>
      </c>
      <c r="X20" s="7" t="s">
        <v>172</v>
      </c>
      <c r="Y20" s="15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57"/>
      <c r="T21" s="157"/>
      <c r="W21" s="158" t="s">
        <v>27</v>
      </c>
      <c r="Y21" s="15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57"/>
      <c r="T22" s="157"/>
      <c r="W22" s="158" t="s">
        <v>28</v>
      </c>
      <c r="Y22" s="15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57"/>
      <c r="T23" s="157"/>
      <c r="W23" s="25" t="s">
        <v>92</v>
      </c>
      <c r="Y23" s="158"/>
    </row>
    <row r="24" spans="1:25" ht="14.25">
      <c r="R24" s="218"/>
      <c r="S24" s="218"/>
      <c r="W24" s="25" t="s">
        <v>93</v>
      </c>
      <c r="Y24" s="158"/>
    </row>
    <row r="25" spans="1:25" ht="17.25">
      <c r="A25" s="203" t="s">
        <v>19</v>
      </c>
      <c r="B25" s="203"/>
      <c r="C25" s="204">
        <f>COUNTA(B4:B23)</f>
        <v>14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171</v>
      </c>
      <c r="K25" s="16" t="s">
        <v>13</v>
      </c>
      <c r="L25" s="16" t="s">
        <v>161</v>
      </c>
      <c r="M25" s="16" t="s">
        <v>172</v>
      </c>
      <c r="N25" s="16" t="s">
        <v>137</v>
      </c>
      <c r="O25" s="16"/>
      <c r="P25" s="16"/>
      <c r="Q25" s="16"/>
      <c r="S25" s="218"/>
      <c r="T25" s="218"/>
      <c r="W25" s="158" t="s">
        <v>133</v>
      </c>
      <c r="Y25" s="158"/>
    </row>
    <row r="26" spans="1:25" ht="17.25">
      <c r="A26" s="203" t="s">
        <v>21</v>
      </c>
      <c r="B26" s="203"/>
      <c r="C26" s="204">
        <f>COUNTIF(C5:C23,"迎")+COUNTIF(C5:C20,"送迎")</f>
        <v>12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58" t="s">
        <v>124</v>
      </c>
      <c r="X26" s="158"/>
      <c r="Y26" s="158"/>
    </row>
    <row r="27" spans="1:25" ht="17.25">
      <c r="A27" s="203" t="s">
        <v>23</v>
      </c>
      <c r="B27" s="203"/>
      <c r="C27" s="204">
        <f>COUNTIF(C5:C23,"送")+COUNTIF(C5:C20,"送迎")</f>
        <v>11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58"/>
      <c r="Y27" s="158"/>
    </row>
    <row r="28" spans="1:25" ht="17.25">
      <c r="A28" s="203" t="s">
        <v>25</v>
      </c>
      <c r="B28" s="203"/>
      <c r="C28" s="204">
        <f>COUNTA(G25:Q25)</f>
        <v>8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171</v>
      </c>
      <c r="K28" s="16" t="s">
        <v>13</v>
      </c>
      <c r="L28" s="16" t="s">
        <v>161</v>
      </c>
      <c r="M28" s="16" t="s">
        <v>172</v>
      </c>
      <c r="N28" s="16" t="s">
        <v>137</v>
      </c>
      <c r="O28" s="16"/>
      <c r="P28" s="16"/>
      <c r="Q28" s="16"/>
      <c r="S28" s="218"/>
      <c r="T28" s="218"/>
      <c r="W28" s="25" t="s">
        <v>139</v>
      </c>
      <c r="X28" s="158"/>
      <c r="Y28" s="15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58"/>
      <c r="Y29" s="158"/>
    </row>
    <row r="30" spans="1:25" ht="21">
      <c r="F30" s="23"/>
      <c r="G30" s="23"/>
      <c r="R30" s="219"/>
      <c r="S30" s="219"/>
      <c r="W30" s="7" t="s">
        <v>142</v>
      </c>
      <c r="X30" s="158"/>
      <c r="Y30" s="158"/>
    </row>
    <row r="31" spans="1:25" ht="14.25">
      <c r="R31" s="220"/>
      <c r="S31" s="221"/>
      <c r="W31" s="7" t="s">
        <v>161</v>
      </c>
      <c r="X31" s="158"/>
      <c r="Y31" s="158"/>
    </row>
    <row r="32" spans="1:25" ht="14.25">
      <c r="R32" s="220"/>
      <c r="S32" s="221"/>
      <c r="W32" s="7" t="s">
        <v>162</v>
      </c>
      <c r="X32" s="158"/>
      <c r="Y32" s="158"/>
    </row>
    <row r="33" spans="8:25" ht="14.25">
      <c r="R33" s="220"/>
      <c r="S33" s="221"/>
      <c r="W33" s="7" t="s">
        <v>163</v>
      </c>
      <c r="X33" s="158"/>
      <c r="Y33" s="158"/>
    </row>
    <row r="34" spans="8:25" ht="14.25">
      <c r="R34" s="220"/>
      <c r="S34" s="221"/>
      <c r="W34" s="7" t="s">
        <v>171</v>
      </c>
      <c r="X34" s="158"/>
      <c r="Y34" s="158"/>
    </row>
    <row r="35" spans="8:25" ht="14.25">
      <c r="R35" s="220"/>
      <c r="S35" s="221"/>
      <c r="W35" s="7" t="s">
        <v>172</v>
      </c>
      <c r="X35" s="158"/>
      <c r="Y35" s="158"/>
    </row>
    <row r="36" spans="8:25" ht="14.25">
      <c r="R36" s="220"/>
      <c r="S36" s="221"/>
      <c r="X36" s="158"/>
      <c r="Y36" s="158"/>
    </row>
    <row r="37" spans="8:25" ht="14.25">
      <c r="R37" s="220"/>
      <c r="S37" s="221"/>
      <c r="X37" s="158"/>
      <c r="Y37" s="158"/>
    </row>
    <row r="38" spans="8:25" ht="14.25">
      <c r="R38" s="220"/>
      <c r="S38" s="221"/>
      <c r="X38" s="158"/>
    </row>
    <row r="39" spans="8:25" ht="14.25">
      <c r="R39" s="220"/>
      <c r="S39" s="221"/>
      <c r="X39" s="158"/>
    </row>
    <row r="40" spans="8:25" ht="14.25">
      <c r="R40" s="220"/>
      <c r="S40" s="221"/>
      <c r="X40" s="158"/>
    </row>
    <row r="42" spans="8:25" ht="14.25">
      <c r="H42" s="157" t="s">
        <v>30</v>
      </c>
      <c r="I42" s="157" t="s">
        <v>33</v>
      </c>
    </row>
    <row r="43" spans="8:25" ht="14.25">
      <c r="H43" s="157" t="s">
        <v>31</v>
      </c>
      <c r="I43" s="160" t="s">
        <v>37</v>
      </c>
    </row>
    <row r="44" spans="8:25" ht="14.25">
      <c r="H44" s="157" t="s">
        <v>32</v>
      </c>
      <c r="I44" s="160" t="s">
        <v>44</v>
      </c>
    </row>
    <row r="45" spans="8:25" ht="14.25">
      <c r="H45" s="157" t="s">
        <v>33</v>
      </c>
      <c r="I45" s="160" t="s">
        <v>45</v>
      </c>
    </row>
    <row r="46" spans="8:25" ht="14.25">
      <c r="H46" s="157" t="s">
        <v>34</v>
      </c>
      <c r="I46" s="160" t="s">
        <v>47</v>
      </c>
    </row>
    <row r="47" spans="8:25" ht="14.25">
      <c r="H47" s="157" t="s">
        <v>35</v>
      </c>
      <c r="I47" s="160" t="s">
        <v>48</v>
      </c>
    </row>
    <row r="48" spans="8:25" ht="14.25">
      <c r="H48" s="157" t="s">
        <v>36</v>
      </c>
      <c r="I48" s="24" t="s">
        <v>50</v>
      </c>
    </row>
    <row r="49" spans="8:9" ht="14.25">
      <c r="H49" s="160" t="s">
        <v>37</v>
      </c>
      <c r="I49" s="160" t="s">
        <v>51</v>
      </c>
    </row>
    <row r="50" spans="8:9" ht="14.25">
      <c r="H50" s="160" t="s">
        <v>38</v>
      </c>
      <c r="I50" s="160" t="s">
        <v>52</v>
      </c>
    </row>
    <row r="51" spans="8:9" ht="14.25">
      <c r="H51" s="160" t="s">
        <v>39</v>
      </c>
      <c r="I51" s="160" t="s">
        <v>111</v>
      </c>
    </row>
    <row r="52" spans="8:9" ht="14.25">
      <c r="H52" s="160" t="s">
        <v>40</v>
      </c>
      <c r="I52" s="160" t="s">
        <v>53</v>
      </c>
    </row>
    <row r="53" spans="8:9" ht="14.25">
      <c r="H53" s="160" t="s">
        <v>41</v>
      </c>
      <c r="I53" s="160" t="s">
        <v>55</v>
      </c>
    </row>
    <row r="54" spans="8:9" ht="14.25">
      <c r="H54" s="160" t="s">
        <v>42</v>
      </c>
      <c r="I54" s="160" t="s">
        <v>57</v>
      </c>
    </row>
    <row r="55" spans="8:9" ht="14.25">
      <c r="H55" s="160" t="s">
        <v>43</v>
      </c>
      <c r="I55" s="160" t="s">
        <v>79</v>
      </c>
    </row>
    <row r="56" spans="8:9" ht="14.25">
      <c r="H56" s="160" t="s">
        <v>44</v>
      </c>
      <c r="I56" s="160" t="s">
        <v>58</v>
      </c>
    </row>
    <row r="57" spans="8:9" ht="14.25">
      <c r="H57" s="160" t="s">
        <v>45</v>
      </c>
      <c r="I57" s="160" t="s">
        <v>59</v>
      </c>
    </row>
    <row r="58" spans="8:9" ht="14.25">
      <c r="H58" s="160" t="s">
        <v>46</v>
      </c>
      <c r="I58" s="160" t="s">
        <v>60</v>
      </c>
    </row>
    <row r="59" spans="8:9" ht="14.25">
      <c r="H59" s="160" t="s">
        <v>47</v>
      </c>
      <c r="I59" s="160" t="s">
        <v>61</v>
      </c>
    </row>
    <row r="60" spans="8:9" ht="14.25">
      <c r="H60" s="160" t="s">
        <v>48</v>
      </c>
      <c r="I60" s="160" t="s">
        <v>62</v>
      </c>
    </row>
    <row r="61" spans="8:9" ht="14.25">
      <c r="H61" s="160" t="s">
        <v>49</v>
      </c>
      <c r="I61" s="160" t="s">
        <v>67</v>
      </c>
    </row>
    <row r="62" spans="8:9" ht="14.25">
      <c r="H62" s="24" t="s">
        <v>50</v>
      </c>
      <c r="I62" s="160" t="s">
        <v>68</v>
      </c>
    </row>
    <row r="63" spans="8:9" ht="14.25">
      <c r="H63" s="160" t="s">
        <v>51</v>
      </c>
      <c r="I63" s="157" t="s">
        <v>70</v>
      </c>
    </row>
    <row r="64" spans="8:9" ht="14.25">
      <c r="H64" s="160" t="s">
        <v>52</v>
      </c>
      <c r="I64" s="157" t="s">
        <v>80</v>
      </c>
    </row>
    <row r="65" spans="8:9" ht="14.25">
      <c r="H65" s="160" t="s">
        <v>111</v>
      </c>
      <c r="I65" s="157" t="s">
        <v>74</v>
      </c>
    </row>
    <row r="66" spans="8:9" ht="14.25">
      <c r="H66" s="160" t="s">
        <v>53</v>
      </c>
      <c r="I66" s="157" t="s">
        <v>75</v>
      </c>
    </row>
    <row r="67" spans="8:9" ht="14.25">
      <c r="H67" s="160" t="s">
        <v>54</v>
      </c>
      <c r="I67" s="157" t="s">
        <v>78</v>
      </c>
    </row>
    <row r="68" spans="8:9" ht="14.25">
      <c r="H68" s="160" t="s">
        <v>55</v>
      </c>
      <c r="I68" s="157" t="s">
        <v>77</v>
      </c>
    </row>
    <row r="69" spans="8:9" ht="14.25">
      <c r="H69" s="160" t="s">
        <v>56</v>
      </c>
      <c r="I69" s="157" t="s">
        <v>89</v>
      </c>
    </row>
    <row r="70" spans="8:9" ht="14.25">
      <c r="H70" s="160" t="s">
        <v>57</v>
      </c>
      <c r="I70" s="157" t="s">
        <v>82</v>
      </c>
    </row>
    <row r="71" spans="8:9" ht="14.25">
      <c r="H71" s="160" t="s">
        <v>79</v>
      </c>
      <c r="I71" s="157" t="s">
        <v>83</v>
      </c>
    </row>
    <row r="72" spans="8:9" ht="14.25">
      <c r="H72" s="160" t="s">
        <v>58</v>
      </c>
      <c r="I72" s="157" t="s">
        <v>84</v>
      </c>
    </row>
    <row r="73" spans="8:9" ht="14.25">
      <c r="H73" s="160" t="s">
        <v>59</v>
      </c>
      <c r="I73" s="157" t="s">
        <v>86</v>
      </c>
    </row>
    <row r="74" spans="8:9" ht="14.25">
      <c r="H74" s="160" t="s">
        <v>60</v>
      </c>
      <c r="I74" s="157" t="s">
        <v>88</v>
      </c>
    </row>
    <row r="75" spans="8:9" ht="14.25">
      <c r="H75" s="160" t="s">
        <v>61</v>
      </c>
      <c r="I75" s="157" t="s">
        <v>85</v>
      </c>
    </row>
    <row r="76" spans="8:9" ht="14.25">
      <c r="H76" s="160" t="s">
        <v>62</v>
      </c>
      <c r="I76" s="157" t="s">
        <v>91</v>
      </c>
    </row>
    <row r="77" spans="8:9" ht="14.25">
      <c r="H77" s="160" t="s">
        <v>63</v>
      </c>
      <c r="I77" s="157" t="s">
        <v>127</v>
      </c>
    </row>
    <row r="78" spans="8:9" ht="14.25">
      <c r="H78" s="160" t="s">
        <v>64</v>
      </c>
      <c r="I78" s="157" t="s">
        <v>131</v>
      </c>
    </row>
    <row r="79" spans="8:9" ht="14.25">
      <c r="H79" s="160" t="s">
        <v>65</v>
      </c>
      <c r="I79" s="157" t="s">
        <v>132</v>
      </c>
    </row>
    <row r="80" spans="8:9" ht="14.25">
      <c r="H80" s="160" t="s">
        <v>66</v>
      </c>
      <c r="I80" s="157" t="s">
        <v>135</v>
      </c>
    </row>
    <row r="81" spans="8:9" ht="14.25">
      <c r="H81" s="160" t="s">
        <v>67</v>
      </c>
      <c r="I81" s="157" t="s">
        <v>136</v>
      </c>
    </row>
    <row r="82" spans="8:9" ht="14.25">
      <c r="H82" s="160" t="s">
        <v>68</v>
      </c>
      <c r="I82" s="7" t="s">
        <v>146</v>
      </c>
    </row>
    <row r="83" spans="8:9" ht="14.25">
      <c r="H83" s="157" t="s">
        <v>69</v>
      </c>
      <c r="I83" s="160" t="s">
        <v>65</v>
      </c>
    </row>
    <row r="84" spans="8:9" ht="14.25">
      <c r="H84" s="157" t="s">
        <v>70</v>
      </c>
      <c r="I84" s="157" t="s">
        <v>115</v>
      </c>
    </row>
    <row r="85" spans="8:9" ht="14.25">
      <c r="H85" s="157" t="s">
        <v>80</v>
      </c>
      <c r="I85" s="157" t="s">
        <v>116</v>
      </c>
    </row>
    <row r="86" spans="8:9" ht="14.25">
      <c r="H86" s="157" t="s">
        <v>71</v>
      </c>
      <c r="I86" s="8" t="s">
        <v>149</v>
      </c>
    </row>
    <row r="87" spans="8:9" ht="14.25">
      <c r="H87" s="157" t="s">
        <v>73</v>
      </c>
      <c r="I87" s="7" t="s">
        <v>42</v>
      </c>
    </row>
    <row r="88" spans="8:9" ht="14.25">
      <c r="H88" s="157" t="s">
        <v>74</v>
      </c>
      <c r="I88" s="7" t="s">
        <v>164</v>
      </c>
    </row>
    <row r="89" spans="8:9" ht="14.25">
      <c r="H89" s="157" t="s">
        <v>75</v>
      </c>
      <c r="I89" s="7" t="s">
        <v>165</v>
      </c>
    </row>
    <row r="90" spans="8:9" ht="14.25">
      <c r="H90" s="157" t="s">
        <v>76</v>
      </c>
      <c r="I90" s="7" t="s">
        <v>166</v>
      </c>
    </row>
    <row r="91" spans="8:9" ht="14.25">
      <c r="H91" s="157" t="s">
        <v>81</v>
      </c>
      <c r="I91" s="7" t="s">
        <v>167</v>
      </c>
    </row>
    <row r="92" spans="8:9" ht="14.25">
      <c r="H92" s="157" t="s">
        <v>78</v>
      </c>
      <c r="I92" s="7" t="s">
        <v>168</v>
      </c>
    </row>
    <row r="93" spans="8:9" ht="14.25">
      <c r="H93" s="157" t="s">
        <v>77</v>
      </c>
      <c r="I93" s="7" t="s">
        <v>169</v>
      </c>
    </row>
    <row r="94" spans="8:9" ht="14.25">
      <c r="H94" s="157" t="s">
        <v>89</v>
      </c>
      <c r="I94" s="7" t="s">
        <v>173</v>
      </c>
    </row>
    <row r="95" spans="8:9" ht="14.25">
      <c r="H95" s="157" t="s">
        <v>82</v>
      </c>
    </row>
    <row r="96" spans="8:9" ht="14.25">
      <c r="H96" s="157" t="s">
        <v>83</v>
      </c>
    </row>
    <row r="97" spans="8:8" ht="14.25">
      <c r="H97" s="157" t="s">
        <v>84</v>
      </c>
    </row>
    <row r="98" spans="8:8" ht="14.25">
      <c r="H98" s="157" t="s">
        <v>85</v>
      </c>
    </row>
    <row r="99" spans="8:8" ht="14.25">
      <c r="H99" s="157" t="s">
        <v>86</v>
      </c>
    </row>
    <row r="100" spans="8:8" ht="14.25">
      <c r="H100" s="157" t="s">
        <v>87</v>
      </c>
    </row>
    <row r="101" spans="8:8" ht="14.25">
      <c r="H101" s="157" t="s">
        <v>88</v>
      </c>
    </row>
    <row r="102" spans="8:8" ht="14.25">
      <c r="H102" s="157" t="s">
        <v>91</v>
      </c>
    </row>
    <row r="103" spans="8:8" ht="14.25">
      <c r="H103" s="157" t="s">
        <v>112</v>
      </c>
    </row>
    <row r="104" spans="8:8" ht="14.25">
      <c r="H104" s="157" t="s">
        <v>113</v>
      </c>
    </row>
    <row r="105" spans="8:8" ht="14.25">
      <c r="H105" s="157" t="s">
        <v>114</v>
      </c>
    </row>
    <row r="106" spans="8:8" ht="14.25">
      <c r="H106" s="157" t="s">
        <v>115</v>
      </c>
    </row>
    <row r="107" spans="8:8" ht="14.25">
      <c r="H107" s="157" t="s">
        <v>116</v>
      </c>
    </row>
    <row r="108" spans="8:8" ht="14.25">
      <c r="H108" s="157" t="s">
        <v>117</v>
      </c>
    </row>
    <row r="109" spans="8:8" ht="14.25">
      <c r="H109" s="157" t="s">
        <v>118</v>
      </c>
    </row>
    <row r="110" spans="8:8" ht="14.25">
      <c r="H110" s="157" t="s">
        <v>119</v>
      </c>
    </row>
    <row r="111" spans="8:8" ht="14.25">
      <c r="H111" s="157" t="s">
        <v>120</v>
      </c>
    </row>
    <row r="112" spans="8:8" ht="14.25">
      <c r="H112" s="157" t="s">
        <v>121</v>
      </c>
    </row>
    <row r="113" spans="8:9" ht="14.25">
      <c r="H113" s="157" t="s">
        <v>122</v>
      </c>
    </row>
    <row r="114" spans="8:9" ht="14.25">
      <c r="H114" s="157" t="s">
        <v>123</v>
      </c>
    </row>
    <row r="115" spans="8:9" ht="14.25">
      <c r="I115" s="157"/>
    </row>
    <row r="116" spans="8:9" ht="14.25">
      <c r="I116" s="157"/>
    </row>
    <row r="117" spans="8:9" ht="14.25">
      <c r="I117" s="157"/>
    </row>
    <row r="118" spans="8:9" ht="14.25">
      <c r="I118" s="157"/>
    </row>
    <row r="119" spans="8:9" ht="14.25">
      <c r="I119" s="157"/>
    </row>
    <row r="120" spans="8:9" ht="14.25">
      <c r="H120" s="15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28</v>
      </c>
      <c r="Q144" s="10" t="str">
        <f>Q1</f>
        <v>（月）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6/29（火）上菅田15：15</v>
      </c>
      <c r="M147" s="208"/>
      <c r="N147" s="209"/>
      <c r="O147" s="210" t="str">
        <f>L4</f>
        <v>レッツトライ！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6/29（火）南太田15：20</v>
      </c>
      <c r="M148" s="189"/>
      <c r="N148" s="190"/>
      <c r="O148" s="191" t="str">
        <f>L5</f>
        <v>レッツトライ！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6/29（火）上菅田15：15</v>
      </c>
      <c r="M149" s="189"/>
      <c r="N149" s="190"/>
      <c r="O149" s="191" t="str">
        <f t="shared" ref="O149:O162" si="3">L6</f>
        <v>レッツトライ！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住吉　快一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6/30（水）金沢養護13：40</v>
      </c>
      <c r="M150" s="189"/>
      <c r="N150" s="190"/>
      <c r="O150" s="191" t="str">
        <f t="shared" si="3"/>
        <v>レッツトライ！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越智　翔真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6/30（水）ひの14：30</v>
      </c>
      <c r="M151" s="189"/>
      <c r="N151" s="190"/>
      <c r="O151" s="191" t="str">
        <f t="shared" si="3"/>
        <v>レッツトライ！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藤本　昂志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7/1（木）保土ヶ谷　　：</v>
      </c>
      <c r="M152" s="189"/>
      <c r="N152" s="190"/>
      <c r="O152" s="191" t="str">
        <f t="shared" si="3"/>
        <v>レッツトライ！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岡本　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6/29（火）永田台　　：</v>
      </c>
      <c r="M153" s="189"/>
      <c r="N153" s="190"/>
      <c r="O153" s="191" t="str">
        <f t="shared" si="3"/>
        <v>レッツトライ！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伊澤　昴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7/1（木）ひの13：40</v>
      </c>
      <c r="M154" s="189"/>
      <c r="N154" s="190"/>
      <c r="O154" s="191" t="str">
        <f t="shared" si="3"/>
        <v>レッツトライ！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菊田　由里亜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7/1（木）ひの13：40</v>
      </c>
      <c r="M155" s="189"/>
      <c r="N155" s="190"/>
      <c r="O155" s="191" t="str">
        <f t="shared" si="3"/>
        <v>レッツトライ！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向井　蒼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6/29（火）永田中　　：</v>
      </c>
      <c r="M156" s="189"/>
      <c r="N156" s="190"/>
      <c r="O156" s="191" t="str">
        <f t="shared" si="3"/>
        <v>レッツトライ！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三上　竜聖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6/29（火）永田台14：30</v>
      </c>
      <c r="M157" s="189"/>
      <c r="N157" s="190"/>
      <c r="O157" s="191" t="str">
        <f>L14</f>
        <v>レッツトライ！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河田　凱利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6/29（火）別所13：50</v>
      </c>
      <c r="M158" s="189"/>
      <c r="N158" s="190"/>
      <c r="O158" s="191" t="str">
        <f t="shared" si="3"/>
        <v>レッツトライ！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松田　姫花</v>
      </c>
      <c r="C159" s="13" t="str">
        <f t="shared" si="0"/>
        <v>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6/29（火）別所13：50</v>
      </c>
      <c r="M159" s="189"/>
      <c r="N159" s="190"/>
      <c r="O159" s="191" t="str">
        <f t="shared" si="3"/>
        <v>レッツトライ！</v>
      </c>
      <c r="P159" s="192"/>
      <c r="Q159" s="60" t="str">
        <f t="shared" si="2"/>
        <v>母迎え</v>
      </c>
    </row>
    <row r="160" spans="1:17" ht="35.1" customHeight="1">
      <c r="A160" s="17">
        <v>14</v>
      </c>
      <c r="B160" s="12" t="str">
        <f t="shared" si="0"/>
        <v>星　結翔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6/29（火）蒔田中14：40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7/　　（　）　　　　　：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飯田</v>
      </c>
      <c r="J164" s="17" t="str">
        <f t="shared" si="4"/>
        <v>米持</v>
      </c>
      <c r="K164" s="17" t="str">
        <f t="shared" si="4"/>
        <v>深町</v>
      </c>
      <c r="L164" s="17" t="str">
        <f t="shared" si="4"/>
        <v>山中</v>
      </c>
      <c r="M164" s="17" t="str">
        <f t="shared" si="4"/>
        <v>渡辺ひ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13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12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59"/>
      <c r="AT172" s="159"/>
      <c r="AU172" s="159"/>
      <c r="AV172" s="15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28</v>
      </c>
      <c r="BA172" s="57" t="str">
        <f>Q1</f>
        <v>（月）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住吉　快一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越智　翔真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藤本　昂志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岡本　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伊澤　昴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菊田　由里亜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向井　蒼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三上　竜聖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河田　凱利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松田　姫花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星　結翔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59"/>
      <c r="AM206" s="159"/>
      <c r="AN206" s="159"/>
      <c r="AO206" s="159"/>
      <c r="AP206" s="159"/>
      <c r="AQ206" s="159"/>
      <c r="AR206" s="159"/>
      <c r="AS206" s="159"/>
      <c r="AT206" s="159"/>
      <c r="AU206" s="159"/>
      <c r="AV206" s="159"/>
      <c r="AW206" s="159"/>
      <c r="AX206" s="159"/>
      <c r="AY206" s="159"/>
      <c r="AZ206" s="159"/>
      <c r="BA206" s="159"/>
      <c r="BB206" s="159"/>
      <c r="BC206" s="159"/>
    </row>
    <row r="207" spans="38:55" ht="23.25" customHeight="1">
      <c r="AL207" s="159"/>
      <c r="AM207" s="159"/>
      <c r="AN207" s="159"/>
      <c r="AO207" s="159"/>
      <c r="AP207" s="159"/>
      <c r="AQ207" s="159"/>
      <c r="AR207" s="159"/>
      <c r="AS207" s="159"/>
      <c r="AT207" s="159"/>
      <c r="AU207" s="159"/>
      <c r="AV207" s="159"/>
      <c r="AW207" s="159"/>
      <c r="AX207" s="159"/>
      <c r="AY207" s="159"/>
      <c r="AZ207" s="159"/>
      <c r="BA207" s="159"/>
      <c r="BB207" s="159"/>
      <c r="BC207" s="159"/>
    </row>
    <row r="208" spans="38:55" ht="23.25" customHeight="1">
      <c r="AL208" s="159"/>
      <c r="AM208" s="159"/>
      <c r="AN208" s="159"/>
      <c r="AO208" s="159"/>
      <c r="AP208" s="159"/>
      <c r="AQ208" s="159"/>
      <c r="AR208" s="159"/>
      <c r="AS208" s="159"/>
      <c r="AT208" s="159"/>
      <c r="AU208" s="159"/>
      <c r="AV208" s="159"/>
      <c r="AW208" s="159"/>
      <c r="AX208" s="159"/>
      <c r="AY208" s="159"/>
      <c r="AZ208" s="159"/>
      <c r="BA208" s="159"/>
      <c r="BB208" s="159"/>
      <c r="BC208" s="159"/>
    </row>
    <row r="209" spans="38:55" ht="23.25" customHeight="1">
      <c r="AL209" s="159"/>
      <c r="AM209" s="159"/>
      <c r="AN209" s="159"/>
      <c r="AO209" s="159"/>
      <c r="AP209" s="159"/>
      <c r="AQ209" s="159"/>
      <c r="AR209" s="159"/>
      <c r="AS209" s="159"/>
      <c r="AT209" s="159"/>
      <c r="AU209" s="159"/>
      <c r="AV209" s="159"/>
      <c r="AW209" s="159"/>
      <c r="AX209" s="159"/>
      <c r="AY209" s="159"/>
      <c r="AZ209" s="159"/>
      <c r="BA209" s="159"/>
      <c r="BB209" s="159"/>
      <c r="BC209" s="15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3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3:O23"/>
    <mergeCell ref="P23:Q23"/>
    <mergeCell ref="R24:S24"/>
    <mergeCell ref="A25:B25"/>
    <mergeCell ref="C25:D25"/>
    <mergeCell ref="S25:T25"/>
    <mergeCell ref="L20:O20"/>
    <mergeCell ref="P20:Q20"/>
    <mergeCell ref="L21:O21"/>
    <mergeCell ref="P21:Q21"/>
    <mergeCell ref="L22:O22"/>
    <mergeCell ref="P22:Q22"/>
    <mergeCell ref="L17:O17"/>
    <mergeCell ref="P17:Q17"/>
    <mergeCell ref="L18:O18"/>
    <mergeCell ref="P18:Q18"/>
    <mergeCell ref="L19:O19"/>
    <mergeCell ref="P19:Q19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6" sqref="K16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493</v>
      </c>
      <c r="Q1" s="10" t="s">
        <v>174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/>
      <c r="D4" s="18" t="s">
        <v>525</v>
      </c>
      <c r="E4" s="14"/>
      <c r="F4" s="16"/>
      <c r="G4" s="16"/>
      <c r="H4" s="15"/>
      <c r="I4" s="15"/>
      <c r="J4" s="16"/>
      <c r="K4" s="16"/>
      <c r="L4" s="227"/>
      <c r="M4" s="227"/>
      <c r="N4" s="227"/>
      <c r="O4" s="227"/>
      <c r="P4" s="228"/>
      <c r="Q4" s="229"/>
      <c r="S4" s="156" t="s">
        <v>495</v>
      </c>
      <c r="T4" s="157"/>
      <c r="U4" s="218"/>
      <c r="V4" s="218"/>
      <c r="W4" s="158" t="s">
        <v>11</v>
      </c>
      <c r="X4" s="158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0.63888888888888895</v>
      </c>
      <c r="E5" s="14">
        <v>0.66666666666666663</v>
      </c>
      <c r="F5" s="16" t="s">
        <v>12</v>
      </c>
      <c r="G5" s="16"/>
      <c r="H5" s="15">
        <v>0.72916666666666663</v>
      </c>
      <c r="I5" s="15">
        <v>0.73611111111111116</v>
      </c>
      <c r="J5" s="16" t="s">
        <v>12</v>
      </c>
      <c r="K5" s="16"/>
      <c r="L5" s="227" t="s">
        <v>494</v>
      </c>
      <c r="M5" s="227"/>
      <c r="N5" s="227"/>
      <c r="O5" s="227"/>
      <c r="P5" s="225"/>
      <c r="Q5" s="226"/>
      <c r="S5" s="156" t="s">
        <v>496</v>
      </c>
      <c r="T5" s="157"/>
      <c r="U5" s="218"/>
      <c r="V5" s="218"/>
      <c r="W5" s="158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0.65972222222222221</v>
      </c>
      <c r="F6" s="16" t="s">
        <v>93</v>
      </c>
      <c r="G6" s="16"/>
      <c r="H6" s="15">
        <v>0.71527777777777779</v>
      </c>
      <c r="I6" s="15">
        <v>0.75</v>
      </c>
      <c r="J6" s="16" t="s">
        <v>130</v>
      </c>
      <c r="K6" s="16" t="s">
        <v>28</v>
      </c>
      <c r="L6" s="227" t="s">
        <v>494</v>
      </c>
      <c r="M6" s="227"/>
      <c r="N6" s="227"/>
      <c r="O6" s="227"/>
      <c r="P6" s="225"/>
      <c r="Q6" s="226"/>
      <c r="S6" s="156" t="s">
        <v>495</v>
      </c>
      <c r="T6" s="157"/>
      <c r="U6" s="218"/>
      <c r="V6" s="218"/>
      <c r="W6" s="158" t="s">
        <v>90</v>
      </c>
      <c r="X6" s="158" t="s">
        <v>15</v>
      </c>
    </row>
    <row r="7" spans="1:25" ht="30.95" customHeight="1">
      <c r="A7" s="17">
        <v>4</v>
      </c>
      <c r="B7" s="12" t="s">
        <v>53</v>
      </c>
      <c r="C7" s="13" t="s">
        <v>160</v>
      </c>
      <c r="D7" s="18">
        <v>0.63194444444444442</v>
      </c>
      <c r="E7" s="14">
        <v>0.64236111111111105</v>
      </c>
      <c r="F7" s="16" t="s">
        <v>130</v>
      </c>
      <c r="G7" s="16" t="s">
        <v>133</v>
      </c>
      <c r="H7" s="15">
        <v>0.72222222222222221</v>
      </c>
      <c r="I7" s="15">
        <v>0.78125</v>
      </c>
      <c r="J7" s="16" t="s">
        <v>141</v>
      </c>
      <c r="K7" s="16" t="s">
        <v>144</v>
      </c>
      <c r="L7" s="227" t="s">
        <v>494</v>
      </c>
      <c r="M7" s="227"/>
      <c r="N7" s="227"/>
      <c r="O7" s="227"/>
      <c r="P7" s="225"/>
      <c r="Q7" s="226"/>
      <c r="S7" s="156" t="s">
        <v>497</v>
      </c>
      <c r="T7" s="157"/>
      <c r="U7" s="218"/>
      <c r="V7" s="218"/>
      <c r="W7" s="158" t="s">
        <v>15</v>
      </c>
      <c r="X7" s="158" t="s">
        <v>130</v>
      </c>
    </row>
    <row r="8" spans="1:25" ht="30.95" customHeight="1">
      <c r="A8" s="11">
        <v>5</v>
      </c>
      <c r="B8" s="12" t="s">
        <v>82</v>
      </c>
      <c r="C8" s="13" t="s">
        <v>160</v>
      </c>
      <c r="D8" s="18">
        <v>0.65277777777777779</v>
      </c>
      <c r="E8" s="14">
        <v>0.66666666666666663</v>
      </c>
      <c r="F8" s="16" t="s">
        <v>171</v>
      </c>
      <c r="G8" s="16"/>
      <c r="H8" s="15">
        <v>0.72916666666666663</v>
      </c>
      <c r="I8" s="15">
        <v>0.75347222222222221</v>
      </c>
      <c r="J8" s="16" t="s">
        <v>171</v>
      </c>
      <c r="K8" s="16" t="s">
        <v>29</v>
      </c>
      <c r="L8" s="227" t="s">
        <v>494</v>
      </c>
      <c r="M8" s="227"/>
      <c r="N8" s="227"/>
      <c r="O8" s="227"/>
      <c r="P8" s="225"/>
      <c r="Q8" s="226"/>
      <c r="S8" s="156" t="s">
        <v>498</v>
      </c>
      <c r="T8" s="157"/>
      <c r="U8" s="218"/>
      <c r="V8" s="218"/>
      <c r="W8" s="158" t="s">
        <v>29</v>
      </c>
      <c r="X8" s="7" t="s">
        <v>144</v>
      </c>
    </row>
    <row r="9" spans="1:25" ht="30.95" customHeight="1">
      <c r="A9" s="17">
        <v>6</v>
      </c>
      <c r="B9" s="12" t="s">
        <v>88</v>
      </c>
      <c r="C9" s="13" t="s">
        <v>160</v>
      </c>
      <c r="D9" s="14">
        <v>0.57291666666666663</v>
      </c>
      <c r="E9" s="14">
        <v>0.59027777777777779</v>
      </c>
      <c r="F9" s="16" t="s">
        <v>130</v>
      </c>
      <c r="G9" s="16" t="s">
        <v>133</v>
      </c>
      <c r="H9" s="15">
        <v>0.71527777777777779</v>
      </c>
      <c r="I9" s="15">
        <v>0.73958333333333337</v>
      </c>
      <c r="J9" s="16" t="s">
        <v>130</v>
      </c>
      <c r="K9" s="16" t="s">
        <v>28</v>
      </c>
      <c r="L9" s="227" t="s">
        <v>494</v>
      </c>
      <c r="M9" s="227"/>
      <c r="N9" s="227"/>
      <c r="O9" s="227"/>
      <c r="P9" s="225"/>
      <c r="Q9" s="226"/>
      <c r="S9" s="156" t="s">
        <v>499</v>
      </c>
      <c r="T9" s="157"/>
      <c r="U9" s="219"/>
      <c r="V9" s="219"/>
      <c r="W9" s="25" t="s">
        <v>94</v>
      </c>
      <c r="X9" s="158" t="s">
        <v>13</v>
      </c>
    </row>
    <row r="10" spans="1:25" ht="30.95" customHeight="1">
      <c r="A10" s="11">
        <v>7</v>
      </c>
      <c r="B10" s="12" t="s">
        <v>149</v>
      </c>
      <c r="C10" s="13" t="s">
        <v>160</v>
      </c>
      <c r="D10" s="14">
        <v>0.65277777777777779</v>
      </c>
      <c r="E10" s="14">
        <v>0.66666666666666663</v>
      </c>
      <c r="F10" s="16" t="s">
        <v>171</v>
      </c>
      <c r="G10" s="16"/>
      <c r="H10" s="15">
        <v>0.72569444444444453</v>
      </c>
      <c r="I10" s="15">
        <v>0.73958333333333337</v>
      </c>
      <c r="J10" s="16" t="s">
        <v>161</v>
      </c>
      <c r="K10" s="16" t="s">
        <v>13</v>
      </c>
      <c r="L10" s="227" t="s">
        <v>494</v>
      </c>
      <c r="M10" s="227"/>
      <c r="N10" s="227"/>
      <c r="O10" s="227"/>
      <c r="P10" s="225"/>
      <c r="Q10" s="226"/>
      <c r="S10" s="156" t="s">
        <v>500</v>
      </c>
      <c r="T10" s="157"/>
      <c r="U10" s="219"/>
      <c r="V10" s="219"/>
      <c r="W10" s="158" t="s">
        <v>130</v>
      </c>
      <c r="X10" s="158" t="s">
        <v>17</v>
      </c>
    </row>
    <row r="11" spans="1:25" ht="30.95" customHeight="1">
      <c r="A11" s="17">
        <v>8</v>
      </c>
      <c r="B11" s="12" t="s">
        <v>164</v>
      </c>
      <c r="C11" s="13" t="s">
        <v>160</v>
      </c>
      <c r="D11" s="14">
        <v>0.60416666666666663</v>
      </c>
      <c r="E11" s="14">
        <v>0.64236111111111105</v>
      </c>
      <c r="F11" s="16" t="s">
        <v>141</v>
      </c>
      <c r="G11" s="16" t="s">
        <v>28</v>
      </c>
      <c r="H11" s="15">
        <v>0.72916666666666663</v>
      </c>
      <c r="I11" s="15">
        <v>0.75</v>
      </c>
      <c r="J11" s="16" t="s">
        <v>171</v>
      </c>
      <c r="K11" s="16" t="s">
        <v>29</v>
      </c>
      <c r="L11" s="227" t="s">
        <v>494</v>
      </c>
      <c r="M11" s="227"/>
      <c r="N11" s="227"/>
      <c r="O11" s="227"/>
      <c r="P11" s="225"/>
      <c r="Q11" s="226"/>
      <c r="S11" s="156" t="s">
        <v>501</v>
      </c>
      <c r="T11" s="15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165</v>
      </c>
      <c r="C12" s="13" t="s">
        <v>160</v>
      </c>
      <c r="D12" s="18">
        <v>0.57291666666666663</v>
      </c>
      <c r="E12" s="14">
        <v>0.59027777777777779</v>
      </c>
      <c r="F12" s="16" t="s">
        <v>130</v>
      </c>
      <c r="G12" s="16" t="s">
        <v>133</v>
      </c>
      <c r="H12" s="15">
        <v>0.71527777777777779</v>
      </c>
      <c r="I12" s="15">
        <v>0.74652777777777779</v>
      </c>
      <c r="J12" s="16" t="s">
        <v>130</v>
      </c>
      <c r="K12" s="16" t="s">
        <v>28</v>
      </c>
      <c r="L12" s="227" t="s">
        <v>494</v>
      </c>
      <c r="M12" s="227"/>
      <c r="N12" s="227"/>
      <c r="O12" s="227"/>
      <c r="P12" s="225"/>
      <c r="Q12" s="226"/>
      <c r="S12" s="156" t="s">
        <v>502</v>
      </c>
      <c r="T12" s="157"/>
      <c r="W12" s="7" t="s">
        <v>140</v>
      </c>
      <c r="X12" s="158" t="s">
        <v>134</v>
      </c>
      <c r="Y12" s="158"/>
    </row>
    <row r="13" spans="1:25" ht="30.75" customHeight="1">
      <c r="A13" s="17">
        <v>10</v>
      </c>
      <c r="B13" s="12" t="s">
        <v>166</v>
      </c>
      <c r="C13" s="13"/>
      <c r="D13" s="18" t="s">
        <v>525</v>
      </c>
      <c r="E13" s="14"/>
      <c r="F13" s="16"/>
      <c r="G13" s="16"/>
      <c r="H13" s="15"/>
      <c r="I13" s="15"/>
      <c r="J13" s="16"/>
      <c r="K13" s="16"/>
      <c r="L13" s="227"/>
      <c r="M13" s="227"/>
      <c r="N13" s="227"/>
      <c r="O13" s="227"/>
      <c r="P13" s="225"/>
      <c r="Q13" s="226"/>
      <c r="S13" s="156" t="s">
        <v>502</v>
      </c>
      <c r="T13" s="157"/>
      <c r="W13" s="7" t="s">
        <v>143</v>
      </c>
      <c r="X13" s="158" t="s">
        <v>137</v>
      </c>
      <c r="Y13" s="158"/>
    </row>
    <row r="14" spans="1:25" ht="30.95" customHeight="1">
      <c r="A14" s="11">
        <v>11</v>
      </c>
      <c r="B14" s="12" t="s">
        <v>167</v>
      </c>
      <c r="C14" s="13" t="s">
        <v>227</v>
      </c>
      <c r="D14" s="18">
        <v>0.61111111111111105</v>
      </c>
      <c r="E14" s="14">
        <v>0.64236111111111105</v>
      </c>
      <c r="F14" s="16" t="s">
        <v>130</v>
      </c>
      <c r="G14" s="16" t="s">
        <v>133</v>
      </c>
      <c r="H14" s="15">
        <v>0.75</v>
      </c>
      <c r="I14" s="15"/>
      <c r="J14" s="16"/>
      <c r="K14" s="16"/>
      <c r="L14" s="227" t="s">
        <v>494</v>
      </c>
      <c r="M14" s="227"/>
      <c r="N14" s="227"/>
      <c r="O14" s="227"/>
      <c r="P14" s="225" t="s">
        <v>524</v>
      </c>
      <c r="Q14" s="226"/>
      <c r="R14" s="26"/>
      <c r="S14" s="156" t="s">
        <v>503</v>
      </c>
      <c r="T14" s="157"/>
      <c r="W14" s="7" t="s">
        <v>144</v>
      </c>
      <c r="X14" s="74" t="s">
        <v>138</v>
      </c>
      <c r="Y14" s="158"/>
    </row>
    <row r="15" spans="1:25" ht="30.95" customHeight="1">
      <c r="A15" s="17">
        <v>12</v>
      </c>
      <c r="B15" s="12" t="s">
        <v>169</v>
      </c>
      <c r="C15" s="13" t="s">
        <v>160</v>
      </c>
      <c r="D15" s="18">
        <v>0.61111111111111105</v>
      </c>
      <c r="E15" s="14">
        <v>0.625</v>
      </c>
      <c r="F15" s="16" t="s">
        <v>171</v>
      </c>
      <c r="G15" s="16"/>
      <c r="H15" s="15">
        <v>0.72569444444444453</v>
      </c>
      <c r="I15" s="15">
        <v>0.74305555555555547</v>
      </c>
      <c r="J15" s="16" t="s">
        <v>161</v>
      </c>
      <c r="K15" s="16" t="s">
        <v>13</v>
      </c>
      <c r="L15" s="227" t="s">
        <v>494</v>
      </c>
      <c r="M15" s="227"/>
      <c r="N15" s="227"/>
      <c r="O15" s="227"/>
      <c r="P15" s="225"/>
      <c r="Q15" s="226"/>
      <c r="S15" s="156" t="s">
        <v>504</v>
      </c>
      <c r="T15" s="157"/>
      <c r="W15" s="7" t="s">
        <v>145</v>
      </c>
      <c r="X15" s="74" t="s">
        <v>142</v>
      </c>
      <c r="Y15" s="158"/>
    </row>
    <row r="16" spans="1:25" ht="30.95" customHeight="1">
      <c r="A16" s="11">
        <v>13</v>
      </c>
      <c r="B16" s="12" t="s">
        <v>173</v>
      </c>
      <c r="C16" s="13" t="s">
        <v>160</v>
      </c>
      <c r="D16" s="18">
        <v>0.5625</v>
      </c>
      <c r="E16" s="14">
        <v>0.57291666666666663</v>
      </c>
      <c r="F16" s="16" t="s">
        <v>141</v>
      </c>
      <c r="G16" s="16" t="s">
        <v>28</v>
      </c>
      <c r="H16" s="15">
        <v>0.72222222222222221</v>
      </c>
      <c r="I16" s="15">
        <v>0.77430555555555547</v>
      </c>
      <c r="J16" s="16" t="s">
        <v>141</v>
      </c>
      <c r="K16" s="16" t="s">
        <v>144</v>
      </c>
      <c r="L16" s="227" t="s">
        <v>494</v>
      </c>
      <c r="M16" s="227"/>
      <c r="N16" s="227"/>
      <c r="O16" s="227"/>
      <c r="P16" s="225"/>
      <c r="Q16" s="226"/>
      <c r="S16" s="156" t="s">
        <v>505</v>
      </c>
      <c r="T16" s="157"/>
      <c r="W16" s="158" t="s">
        <v>14</v>
      </c>
      <c r="X16" s="7" t="s">
        <v>161</v>
      </c>
      <c r="Y16" s="158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156"/>
      <c r="T17" s="157"/>
      <c r="W17" s="158" t="s">
        <v>13</v>
      </c>
      <c r="X17" s="158" t="s">
        <v>12</v>
      </c>
      <c r="Y17" s="158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158" t="s">
        <v>16</v>
      </c>
      <c r="X18" s="7" t="s">
        <v>163</v>
      </c>
      <c r="Y18" s="15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56"/>
      <c r="T19" s="157"/>
      <c r="W19" s="158" t="s">
        <v>17</v>
      </c>
      <c r="X19" s="7" t="s">
        <v>171</v>
      </c>
      <c r="Y19" s="15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56"/>
      <c r="T20" s="157"/>
      <c r="W20" s="158" t="s">
        <v>18</v>
      </c>
      <c r="X20" s="7" t="s">
        <v>172</v>
      </c>
      <c r="Y20" s="15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57"/>
      <c r="T21" s="157"/>
      <c r="W21" s="158" t="s">
        <v>27</v>
      </c>
      <c r="Y21" s="15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57"/>
      <c r="T22" s="157"/>
      <c r="W22" s="158" t="s">
        <v>28</v>
      </c>
      <c r="Y22" s="15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57"/>
      <c r="T23" s="157"/>
      <c r="W23" s="25" t="s">
        <v>92</v>
      </c>
      <c r="Y23" s="158"/>
    </row>
    <row r="24" spans="1:25" ht="14.25">
      <c r="R24" s="218"/>
      <c r="S24" s="218"/>
      <c r="W24" s="25" t="s">
        <v>93</v>
      </c>
      <c r="Y24" s="158"/>
    </row>
    <row r="25" spans="1:25" ht="17.25">
      <c r="A25" s="203" t="s">
        <v>19</v>
      </c>
      <c r="B25" s="203"/>
      <c r="C25" s="204">
        <f>COUNTA(B4:B23)</f>
        <v>13</v>
      </c>
      <c r="D25" s="204"/>
      <c r="E25" s="21"/>
      <c r="F25" s="22" t="s">
        <v>20</v>
      </c>
      <c r="G25" s="16" t="s">
        <v>90</v>
      </c>
      <c r="H25" s="16" t="s">
        <v>144</v>
      </c>
      <c r="I25" s="16" t="s">
        <v>171</v>
      </c>
      <c r="J25" s="16" t="s">
        <v>13</v>
      </c>
      <c r="K25" s="16" t="s">
        <v>161</v>
      </c>
      <c r="L25" s="16"/>
      <c r="M25" s="16"/>
      <c r="N25" s="16"/>
      <c r="O25" s="16"/>
      <c r="P25" s="16"/>
      <c r="Q25" s="16"/>
      <c r="S25" s="218"/>
      <c r="T25" s="218"/>
      <c r="W25" s="158" t="s">
        <v>133</v>
      </c>
      <c r="Y25" s="158"/>
    </row>
    <row r="26" spans="1:25" ht="17.25">
      <c r="A26" s="203" t="s">
        <v>21</v>
      </c>
      <c r="B26" s="203"/>
      <c r="C26" s="204">
        <f>COUNTIF(C5:C23,"迎")+COUNTIF(C5:C20,"送迎")</f>
        <v>11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58" t="s">
        <v>124</v>
      </c>
      <c r="X26" s="158"/>
      <c r="Y26" s="158"/>
    </row>
    <row r="27" spans="1:25" ht="17.25">
      <c r="A27" s="203" t="s">
        <v>23</v>
      </c>
      <c r="B27" s="203"/>
      <c r="C27" s="204">
        <f>COUNTIF(C5:C23,"送")+COUNTIF(C5:C20,"送迎")</f>
        <v>10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58"/>
      <c r="Y27" s="158"/>
    </row>
    <row r="28" spans="1:25" ht="17.25">
      <c r="A28" s="203" t="s">
        <v>25</v>
      </c>
      <c r="B28" s="203"/>
      <c r="C28" s="204">
        <f>COUNTA(G25:Q25)</f>
        <v>5</v>
      </c>
      <c r="D28" s="204"/>
      <c r="E28" s="21"/>
      <c r="F28" s="22" t="s">
        <v>26</v>
      </c>
      <c r="G28" s="16"/>
      <c r="H28" s="16" t="s">
        <v>144</v>
      </c>
      <c r="I28" s="16" t="s">
        <v>171</v>
      </c>
      <c r="J28" s="16" t="s">
        <v>13</v>
      </c>
      <c r="K28" s="16" t="s">
        <v>161</v>
      </c>
      <c r="L28" s="16"/>
      <c r="M28" s="16"/>
      <c r="N28" s="16"/>
      <c r="O28" s="16"/>
      <c r="P28" s="16"/>
      <c r="Q28" s="16"/>
      <c r="S28" s="218"/>
      <c r="T28" s="218"/>
      <c r="W28" s="25" t="s">
        <v>139</v>
      </c>
      <c r="X28" s="158"/>
      <c r="Y28" s="15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58"/>
      <c r="Y29" s="158"/>
    </row>
    <row r="30" spans="1:25" ht="21">
      <c r="F30" s="23"/>
      <c r="G30" s="23"/>
      <c r="R30" s="219"/>
      <c r="S30" s="219"/>
      <c r="W30" s="7" t="s">
        <v>142</v>
      </c>
      <c r="X30" s="158"/>
      <c r="Y30" s="158"/>
    </row>
    <row r="31" spans="1:25" ht="14.25">
      <c r="R31" s="220"/>
      <c r="S31" s="221"/>
      <c r="W31" s="7" t="s">
        <v>161</v>
      </c>
      <c r="X31" s="158"/>
      <c r="Y31" s="158"/>
    </row>
    <row r="32" spans="1:25" ht="14.25">
      <c r="R32" s="220"/>
      <c r="S32" s="221"/>
      <c r="W32" s="7" t="s">
        <v>162</v>
      </c>
      <c r="X32" s="158"/>
      <c r="Y32" s="158"/>
    </row>
    <row r="33" spans="8:25" ht="14.25">
      <c r="R33" s="220"/>
      <c r="S33" s="221"/>
      <c r="W33" s="7" t="s">
        <v>163</v>
      </c>
      <c r="X33" s="158"/>
      <c r="Y33" s="158"/>
    </row>
    <row r="34" spans="8:25" ht="14.25">
      <c r="R34" s="220"/>
      <c r="S34" s="221"/>
      <c r="W34" s="7" t="s">
        <v>171</v>
      </c>
      <c r="X34" s="158"/>
      <c r="Y34" s="158"/>
    </row>
    <row r="35" spans="8:25" ht="14.25">
      <c r="R35" s="220"/>
      <c r="S35" s="221"/>
      <c r="W35" s="7" t="s">
        <v>172</v>
      </c>
      <c r="X35" s="158"/>
      <c r="Y35" s="158"/>
    </row>
    <row r="36" spans="8:25" ht="14.25">
      <c r="R36" s="220"/>
      <c r="S36" s="221"/>
      <c r="X36" s="158"/>
      <c r="Y36" s="158"/>
    </row>
    <row r="37" spans="8:25" ht="14.25">
      <c r="R37" s="220"/>
      <c r="S37" s="221"/>
      <c r="X37" s="158"/>
      <c r="Y37" s="158"/>
    </row>
    <row r="38" spans="8:25" ht="14.25">
      <c r="R38" s="220"/>
      <c r="S38" s="221"/>
      <c r="X38" s="158"/>
    </row>
    <row r="39" spans="8:25" ht="14.25">
      <c r="R39" s="220"/>
      <c r="S39" s="221"/>
      <c r="X39" s="158"/>
    </row>
    <row r="40" spans="8:25" ht="14.25">
      <c r="R40" s="220"/>
      <c r="S40" s="221"/>
      <c r="X40" s="158"/>
    </row>
    <row r="42" spans="8:25" ht="14.25">
      <c r="H42" s="157" t="s">
        <v>30</v>
      </c>
      <c r="I42" s="157" t="s">
        <v>33</v>
      </c>
    </row>
    <row r="43" spans="8:25" ht="14.25">
      <c r="H43" s="157" t="s">
        <v>31</v>
      </c>
      <c r="I43" s="160" t="s">
        <v>37</v>
      </c>
    </row>
    <row r="44" spans="8:25" ht="14.25">
      <c r="H44" s="157" t="s">
        <v>32</v>
      </c>
      <c r="I44" s="160" t="s">
        <v>44</v>
      </c>
    </row>
    <row r="45" spans="8:25" ht="14.25">
      <c r="H45" s="157" t="s">
        <v>33</v>
      </c>
      <c r="I45" s="160" t="s">
        <v>45</v>
      </c>
    </row>
    <row r="46" spans="8:25" ht="14.25">
      <c r="H46" s="157" t="s">
        <v>34</v>
      </c>
      <c r="I46" s="160" t="s">
        <v>47</v>
      </c>
    </row>
    <row r="47" spans="8:25" ht="14.25">
      <c r="H47" s="157" t="s">
        <v>35</v>
      </c>
      <c r="I47" s="160" t="s">
        <v>48</v>
      </c>
    </row>
    <row r="48" spans="8:25" ht="14.25">
      <c r="H48" s="157" t="s">
        <v>36</v>
      </c>
      <c r="I48" s="24" t="s">
        <v>50</v>
      </c>
    </row>
    <row r="49" spans="8:9" ht="14.25">
      <c r="H49" s="160" t="s">
        <v>37</v>
      </c>
      <c r="I49" s="160" t="s">
        <v>51</v>
      </c>
    </row>
    <row r="50" spans="8:9" ht="14.25">
      <c r="H50" s="160" t="s">
        <v>38</v>
      </c>
      <c r="I50" s="160" t="s">
        <v>52</v>
      </c>
    </row>
    <row r="51" spans="8:9" ht="14.25">
      <c r="H51" s="160" t="s">
        <v>39</v>
      </c>
      <c r="I51" s="160" t="s">
        <v>111</v>
      </c>
    </row>
    <row r="52" spans="8:9" ht="14.25">
      <c r="H52" s="160" t="s">
        <v>40</v>
      </c>
      <c r="I52" s="160" t="s">
        <v>53</v>
      </c>
    </row>
    <row r="53" spans="8:9" ht="14.25">
      <c r="H53" s="160" t="s">
        <v>41</v>
      </c>
      <c r="I53" s="160" t="s">
        <v>55</v>
      </c>
    </row>
    <row r="54" spans="8:9" ht="14.25">
      <c r="H54" s="160" t="s">
        <v>42</v>
      </c>
      <c r="I54" s="160" t="s">
        <v>57</v>
      </c>
    </row>
    <row r="55" spans="8:9" ht="14.25">
      <c r="H55" s="160" t="s">
        <v>43</v>
      </c>
      <c r="I55" s="160" t="s">
        <v>79</v>
      </c>
    </row>
    <row r="56" spans="8:9" ht="14.25">
      <c r="H56" s="160" t="s">
        <v>44</v>
      </c>
      <c r="I56" s="160" t="s">
        <v>58</v>
      </c>
    </row>
    <row r="57" spans="8:9" ht="14.25">
      <c r="H57" s="160" t="s">
        <v>45</v>
      </c>
      <c r="I57" s="160" t="s">
        <v>59</v>
      </c>
    </row>
    <row r="58" spans="8:9" ht="14.25">
      <c r="H58" s="160" t="s">
        <v>46</v>
      </c>
      <c r="I58" s="160" t="s">
        <v>60</v>
      </c>
    </row>
    <row r="59" spans="8:9" ht="14.25">
      <c r="H59" s="160" t="s">
        <v>47</v>
      </c>
      <c r="I59" s="160" t="s">
        <v>61</v>
      </c>
    </row>
    <row r="60" spans="8:9" ht="14.25">
      <c r="H60" s="160" t="s">
        <v>48</v>
      </c>
      <c r="I60" s="160" t="s">
        <v>62</v>
      </c>
    </row>
    <row r="61" spans="8:9" ht="14.25">
      <c r="H61" s="160" t="s">
        <v>49</v>
      </c>
      <c r="I61" s="160" t="s">
        <v>67</v>
      </c>
    </row>
    <row r="62" spans="8:9" ht="14.25">
      <c r="H62" s="24" t="s">
        <v>50</v>
      </c>
      <c r="I62" s="160" t="s">
        <v>68</v>
      </c>
    </row>
    <row r="63" spans="8:9" ht="14.25">
      <c r="H63" s="160" t="s">
        <v>51</v>
      </c>
      <c r="I63" s="157" t="s">
        <v>70</v>
      </c>
    </row>
    <row r="64" spans="8:9" ht="14.25">
      <c r="H64" s="160" t="s">
        <v>52</v>
      </c>
      <c r="I64" s="157" t="s">
        <v>80</v>
      </c>
    </row>
    <row r="65" spans="8:9" ht="14.25">
      <c r="H65" s="160" t="s">
        <v>111</v>
      </c>
      <c r="I65" s="157" t="s">
        <v>74</v>
      </c>
    </row>
    <row r="66" spans="8:9" ht="14.25">
      <c r="H66" s="160" t="s">
        <v>53</v>
      </c>
      <c r="I66" s="157" t="s">
        <v>75</v>
      </c>
    </row>
    <row r="67" spans="8:9" ht="14.25">
      <c r="H67" s="160" t="s">
        <v>54</v>
      </c>
      <c r="I67" s="157" t="s">
        <v>78</v>
      </c>
    </row>
    <row r="68" spans="8:9" ht="14.25">
      <c r="H68" s="160" t="s">
        <v>55</v>
      </c>
      <c r="I68" s="157" t="s">
        <v>77</v>
      </c>
    </row>
    <row r="69" spans="8:9" ht="14.25">
      <c r="H69" s="160" t="s">
        <v>56</v>
      </c>
      <c r="I69" s="157" t="s">
        <v>89</v>
      </c>
    </row>
    <row r="70" spans="8:9" ht="14.25">
      <c r="H70" s="160" t="s">
        <v>57</v>
      </c>
      <c r="I70" s="157" t="s">
        <v>82</v>
      </c>
    </row>
    <row r="71" spans="8:9" ht="14.25">
      <c r="H71" s="160" t="s">
        <v>79</v>
      </c>
      <c r="I71" s="157" t="s">
        <v>83</v>
      </c>
    </row>
    <row r="72" spans="8:9" ht="14.25">
      <c r="H72" s="160" t="s">
        <v>58</v>
      </c>
      <c r="I72" s="157" t="s">
        <v>84</v>
      </c>
    </row>
    <row r="73" spans="8:9" ht="14.25">
      <c r="H73" s="160" t="s">
        <v>59</v>
      </c>
      <c r="I73" s="157" t="s">
        <v>86</v>
      </c>
    </row>
    <row r="74" spans="8:9" ht="14.25">
      <c r="H74" s="160" t="s">
        <v>60</v>
      </c>
      <c r="I74" s="157" t="s">
        <v>88</v>
      </c>
    </row>
    <row r="75" spans="8:9" ht="14.25">
      <c r="H75" s="160" t="s">
        <v>61</v>
      </c>
      <c r="I75" s="157" t="s">
        <v>85</v>
      </c>
    </row>
    <row r="76" spans="8:9" ht="14.25">
      <c r="H76" s="160" t="s">
        <v>62</v>
      </c>
      <c r="I76" s="157" t="s">
        <v>91</v>
      </c>
    </row>
    <row r="77" spans="8:9" ht="14.25">
      <c r="H77" s="160" t="s">
        <v>63</v>
      </c>
      <c r="I77" s="157" t="s">
        <v>127</v>
      </c>
    </row>
    <row r="78" spans="8:9" ht="14.25">
      <c r="H78" s="160" t="s">
        <v>64</v>
      </c>
      <c r="I78" s="157" t="s">
        <v>131</v>
      </c>
    </row>
    <row r="79" spans="8:9" ht="14.25">
      <c r="H79" s="160" t="s">
        <v>65</v>
      </c>
      <c r="I79" s="157" t="s">
        <v>132</v>
      </c>
    </row>
    <row r="80" spans="8:9" ht="14.25">
      <c r="H80" s="160" t="s">
        <v>66</v>
      </c>
      <c r="I80" s="157" t="s">
        <v>135</v>
      </c>
    </row>
    <row r="81" spans="8:9" ht="14.25">
      <c r="H81" s="160" t="s">
        <v>67</v>
      </c>
      <c r="I81" s="157" t="s">
        <v>136</v>
      </c>
    </row>
    <row r="82" spans="8:9" ht="14.25">
      <c r="H82" s="160" t="s">
        <v>68</v>
      </c>
      <c r="I82" s="7" t="s">
        <v>146</v>
      </c>
    </row>
    <row r="83" spans="8:9" ht="14.25">
      <c r="H83" s="157" t="s">
        <v>69</v>
      </c>
      <c r="I83" s="160" t="s">
        <v>65</v>
      </c>
    </row>
    <row r="84" spans="8:9" ht="14.25">
      <c r="H84" s="157" t="s">
        <v>70</v>
      </c>
      <c r="I84" s="157" t="s">
        <v>115</v>
      </c>
    </row>
    <row r="85" spans="8:9" ht="14.25">
      <c r="H85" s="157" t="s">
        <v>80</v>
      </c>
      <c r="I85" s="157" t="s">
        <v>116</v>
      </c>
    </row>
    <row r="86" spans="8:9" ht="14.25">
      <c r="H86" s="157" t="s">
        <v>71</v>
      </c>
      <c r="I86" s="8" t="s">
        <v>149</v>
      </c>
    </row>
    <row r="87" spans="8:9" ht="14.25">
      <c r="H87" s="157" t="s">
        <v>73</v>
      </c>
      <c r="I87" s="7" t="s">
        <v>42</v>
      </c>
    </row>
    <row r="88" spans="8:9" ht="14.25">
      <c r="H88" s="157" t="s">
        <v>74</v>
      </c>
      <c r="I88" s="7" t="s">
        <v>164</v>
      </c>
    </row>
    <row r="89" spans="8:9" ht="14.25">
      <c r="H89" s="157" t="s">
        <v>75</v>
      </c>
      <c r="I89" s="7" t="s">
        <v>165</v>
      </c>
    </row>
    <row r="90" spans="8:9" ht="14.25">
      <c r="H90" s="157" t="s">
        <v>76</v>
      </c>
      <c r="I90" s="7" t="s">
        <v>166</v>
      </c>
    </row>
    <row r="91" spans="8:9" ht="14.25">
      <c r="H91" s="157" t="s">
        <v>81</v>
      </c>
      <c r="I91" s="7" t="s">
        <v>167</v>
      </c>
    </row>
    <row r="92" spans="8:9" ht="14.25">
      <c r="H92" s="157" t="s">
        <v>78</v>
      </c>
      <c r="I92" s="7" t="s">
        <v>168</v>
      </c>
    </row>
    <row r="93" spans="8:9" ht="14.25">
      <c r="H93" s="157" t="s">
        <v>77</v>
      </c>
      <c r="I93" s="7" t="s">
        <v>169</v>
      </c>
    </row>
    <row r="94" spans="8:9" ht="14.25">
      <c r="H94" s="157" t="s">
        <v>89</v>
      </c>
      <c r="I94" s="7" t="s">
        <v>173</v>
      </c>
    </row>
    <row r="95" spans="8:9" ht="14.25">
      <c r="H95" s="157" t="s">
        <v>82</v>
      </c>
    </row>
    <row r="96" spans="8:9" ht="14.25">
      <c r="H96" s="157" t="s">
        <v>83</v>
      </c>
    </row>
    <row r="97" spans="8:8" ht="14.25">
      <c r="H97" s="157" t="s">
        <v>84</v>
      </c>
    </row>
    <row r="98" spans="8:8" ht="14.25">
      <c r="H98" s="157" t="s">
        <v>85</v>
      </c>
    </row>
    <row r="99" spans="8:8" ht="14.25">
      <c r="H99" s="157" t="s">
        <v>86</v>
      </c>
    </row>
    <row r="100" spans="8:8" ht="14.25">
      <c r="H100" s="157" t="s">
        <v>87</v>
      </c>
    </row>
    <row r="101" spans="8:8" ht="14.25">
      <c r="H101" s="157" t="s">
        <v>88</v>
      </c>
    </row>
    <row r="102" spans="8:8" ht="14.25">
      <c r="H102" s="157" t="s">
        <v>91</v>
      </c>
    </row>
    <row r="103" spans="8:8" ht="14.25">
      <c r="H103" s="157" t="s">
        <v>112</v>
      </c>
    </row>
    <row r="104" spans="8:8" ht="14.25">
      <c r="H104" s="157" t="s">
        <v>113</v>
      </c>
    </row>
    <row r="105" spans="8:8" ht="14.25">
      <c r="H105" s="157" t="s">
        <v>114</v>
      </c>
    </row>
    <row r="106" spans="8:8" ht="14.25">
      <c r="H106" s="157" t="s">
        <v>115</v>
      </c>
    </row>
    <row r="107" spans="8:8" ht="14.25">
      <c r="H107" s="157" t="s">
        <v>116</v>
      </c>
    </row>
    <row r="108" spans="8:8" ht="14.25">
      <c r="H108" s="157" t="s">
        <v>117</v>
      </c>
    </row>
    <row r="109" spans="8:8" ht="14.25">
      <c r="H109" s="157" t="s">
        <v>118</v>
      </c>
    </row>
    <row r="110" spans="8:8" ht="14.25">
      <c r="H110" s="157" t="s">
        <v>119</v>
      </c>
    </row>
    <row r="111" spans="8:8" ht="14.25">
      <c r="H111" s="157" t="s">
        <v>120</v>
      </c>
    </row>
    <row r="112" spans="8:8" ht="14.25">
      <c r="H112" s="157" t="s">
        <v>121</v>
      </c>
    </row>
    <row r="113" spans="8:9" ht="14.25">
      <c r="H113" s="157" t="s">
        <v>122</v>
      </c>
    </row>
    <row r="114" spans="8:9" ht="14.25">
      <c r="H114" s="157" t="s">
        <v>123</v>
      </c>
    </row>
    <row r="115" spans="8:9" ht="14.25">
      <c r="I115" s="157"/>
    </row>
    <row r="116" spans="8:9" ht="14.25">
      <c r="I116" s="157"/>
    </row>
    <row r="117" spans="8:9" ht="14.25">
      <c r="I117" s="157"/>
    </row>
    <row r="118" spans="8:9" ht="14.25">
      <c r="I118" s="157"/>
    </row>
    <row r="119" spans="8:9" ht="14.25">
      <c r="I119" s="157"/>
    </row>
    <row r="120" spans="8:9" ht="14.25">
      <c r="H120" s="15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29</v>
      </c>
      <c r="Q144" s="10" t="str">
        <f>Q1</f>
        <v>（火）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>
        <f>C4</f>
        <v>0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6/30（水）上菅田15：15</v>
      </c>
      <c r="M147" s="208"/>
      <c r="N147" s="209"/>
      <c r="O147" s="210">
        <f>L4</f>
        <v>0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6/30（水）南太田14：30</v>
      </c>
      <c r="M148" s="189"/>
      <c r="N148" s="190"/>
      <c r="O148" s="191" t="str">
        <f>L5</f>
        <v>ひらがなパズル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6/30（水）上菅田15：15</v>
      </c>
      <c r="M149" s="189"/>
      <c r="N149" s="190"/>
      <c r="O149" s="191" t="str">
        <f t="shared" ref="O149:O162" si="3">L6</f>
        <v>ひらがなパズル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宇野　創也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7/2（金）藤の木中15：15</v>
      </c>
      <c r="M150" s="189"/>
      <c r="N150" s="190"/>
      <c r="O150" s="191" t="str">
        <f t="shared" si="3"/>
        <v>ひらがなパズル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岡本　遼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7/2（金）永田台　　：</v>
      </c>
      <c r="M151" s="189"/>
      <c r="N151" s="190"/>
      <c r="O151" s="191" t="str">
        <f t="shared" si="3"/>
        <v>ひらがなパズル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高木　幸喜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7/　（　）　　　　　：</v>
      </c>
      <c r="M152" s="189"/>
      <c r="N152" s="190"/>
      <c r="O152" s="191" t="str">
        <f t="shared" si="3"/>
        <v>ひらがなパズル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向井　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6/30（水）永田中14：40</v>
      </c>
      <c r="M153" s="189"/>
      <c r="N153" s="190"/>
      <c r="O153" s="191" t="str">
        <f t="shared" si="3"/>
        <v>ひらがなパズル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三上　竜聖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7/1（木）永田台14：30</v>
      </c>
      <c r="M154" s="189"/>
      <c r="N154" s="190"/>
      <c r="O154" s="191" t="str">
        <f t="shared" si="3"/>
        <v>ひらがなパズル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深井　美羽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6/30（水）別所14：25</v>
      </c>
      <c r="M155" s="189"/>
      <c r="N155" s="190"/>
      <c r="O155" s="191" t="str">
        <f t="shared" si="3"/>
        <v>ひらがなパズル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河田　凱利</v>
      </c>
      <c r="C156" s="13">
        <f t="shared" si="0"/>
        <v>0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6/30（水）別所14：25</v>
      </c>
      <c r="M156" s="189"/>
      <c r="N156" s="190"/>
      <c r="O156" s="191">
        <f t="shared" si="3"/>
        <v>0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松田　姫花</v>
      </c>
      <c r="C157" s="13" t="str">
        <f>C14</f>
        <v>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6/30（水）蒔田中14：40</v>
      </c>
      <c r="M157" s="189"/>
      <c r="N157" s="190"/>
      <c r="O157" s="191" t="str">
        <f>L14</f>
        <v>ひらがなパズル</v>
      </c>
      <c r="P157" s="192"/>
      <c r="Q157" s="60" t="str">
        <f t="shared" si="2"/>
        <v>母迎え</v>
      </c>
    </row>
    <row r="158" spans="1:17" ht="35.1" customHeight="1">
      <c r="A158" s="17">
        <v>12</v>
      </c>
      <c r="B158" s="12" t="str">
        <f t="shared" si="0"/>
        <v>向　輝汰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7/1（木）永田14：15</v>
      </c>
      <c r="M158" s="189"/>
      <c r="N158" s="190"/>
      <c r="O158" s="191" t="str">
        <f t="shared" si="3"/>
        <v>ひらがなパズル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角　涼人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7/1（木）藤の木小14：30</v>
      </c>
      <c r="M159" s="189"/>
      <c r="N159" s="190"/>
      <c r="O159" s="191" t="str">
        <f t="shared" si="3"/>
        <v>ひらがなパズル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米持</v>
      </c>
      <c r="J164" s="17" t="str">
        <f t="shared" si="4"/>
        <v>深町</v>
      </c>
      <c r="K164" s="17">
        <f t="shared" si="4"/>
        <v>0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11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10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59"/>
      <c r="AT172" s="159"/>
      <c r="AU172" s="159"/>
      <c r="AV172" s="15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29</v>
      </c>
      <c r="BA172" s="57" t="str">
        <f>Q1</f>
        <v>（火）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宇野　創也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岡本　遼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高木　幸喜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向井　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三上　竜聖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深井　美羽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河田　凱利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松田　姫花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向　輝汰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角　涼人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59"/>
      <c r="AM206" s="159"/>
      <c r="AN206" s="159"/>
      <c r="AO206" s="159"/>
      <c r="AP206" s="159"/>
      <c r="AQ206" s="159"/>
      <c r="AR206" s="159"/>
      <c r="AS206" s="159"/>
      <c r="AT206" s="159"/>
      <c r="AU206" s="159"/>
      <c r="AV206" s="159"/>
      <c r="AW206" s="159"/>
      <c r="AX206" s="159"/>
      <c r="AY206" s="159"/>
      <c r="AZ206" s="159"/>
      <c r="BA206" s="159"/>
      <c r="BB206" s="159"/>
      <c r="BC206" s="159"/>
    </row>
    <row r="207" spans="38:55" ht="23.25" customHeight="1">
      <c r="AL207" s="159"/>
      <c r="AM207" s="159"/>
      <c r="AN207" s="159"/>
      <c r="AO207" s="159"/>
      <c r="AP207" s="159"/>
      <c r="AQ207" s="159"/>
      <c r="AR207" s="159"/>
      <c r="AS207" s="159"/>
      <c r="AT207" s="159"/>
      <c r="AU207" s="159"/>
      <c r="AV207" s="159"/>
      <c r="AW207" s="159"/>
      <c r="AX207" s="159"/>
      <c r="AY207" s="159"/>
      <c r="AZ207" s="159"/>
      <c r="BA207" s="159"/>
      <c r="BB207" s="159"/>
      <c r="BC207" s="159"/>
    </row>
    <row r="208" spans="38:55" ht="23.25" customHeight="1">
      <c r="AL208" s="159"/>
      <c r="AM208" s="159"/>
      <c r="AN208" s="159"/>
      <c r="AO208" s="159"/>
      <c r="AP208" s="159"/>
      <c r="AQ208" s="159"/>
      <c r="AR208" s="159"/>
      <c r="AS208" s="159"/>
      <c r="AT208" s="159"/>
      <c r="AU208" s="159"/>
      <c r="AV208" s="159"/>
      <c r="AW208" s="159"/>
      <c r="AX208" s="159"/>
      <c r="AY208" s="159"/>
      <c r="AZ208" s="159"/>
      <c r="BA208" s="159"/>
      <c r="BB208" s="159"/>
      <c r="BC208" s="159"/>
    </row>
    <row r="209" spans="38:55" ht="23.25" customHeight="1">
      <c r="AL209" s="159"/>
      <c r="AM209" s="159"/>
      <c r="AN209" s="159"/>
      <c r="AO209" s="159"/>
      <c r="AP209" s="159"/>
      <c r="AQ209" s="159"/>
      <c r="AR209" s="159"/>
      <c r="AS209" s="159"/>
      <c r="AT209" s="159"/>
      <c r="AU209" s="159"/>
      <c r="AV209" s="159"/>
      <c r="AW209" s="159"/>
      <c r="AX209" s="159"/>
      <c r="AY209" s="159"/>
      <c r="AZ209" s="159"/>
      <c r="BA209" s="159"/>
      <c r="BB209" s="159"/>
      <c r="BC209" s="15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4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3:O23"/>
    <mergeCell ref="P23:Q23"/>
    <mergeCell ref="R24:S24"/>
    <mergeCell ref="A25:B25"/>
    <mergeCell ref="C25:D25"/>
    <mergeCell ref="S25:T25"/>
    <mergeCell ref="L20:O20"/>
    <mergeCell ref="P20:Q20"/>
    <mergeCell ref="L21:O21"/>
    <mergeCell ref="P21:Q21"/>
    <mergeCell ref="L22:O22"/>
    <mergeCell ref="P22:Q22"/>
    <mergeCell ref="L17:O17"/>
    <mergeCell ref="P17:Q17"/>
    <mergeCell ref="L18:O18"/>
    <mergeCell ref="P18:Q18"/>
    <mergeCell ref="S18:T18"/>
    <mergeCell ref="L19:O19"/>
    <mergeCell ref="P19:Q19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  <mergeCell ref="L7:O7"/>
    <mergeCell ref="P7:Q7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tabSelected="1" zoomScale="80" zoomScaleNormal="80" workbookViewId="0">
      <selection activeCell="P14" sqref="P14:Q14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526</v>
      </c>
      <c r="Q1" s="10" t="s">
        <v>190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/>
      <c r="D4" s="18" t="s">
        <v>527</v>
      </c>
      <c r="E4" s="14"/>
      <c r="F4" s="16"/>
      <c r="G4" s="16"/>
      <c r="H4" s="15"/>
      <c r="I4" s="15"/>
      <c r="J4" s="16"/>
      <c r="K4" s="16"/>
      <c r="L4" s="227"/>
      <c r="M4" s="227"/>
      <c r="N4" s="227"/>
      <c r="O4" s="227"/>
      <c r="P4" s="228"/>
      <c r="Q4" s="229"/>
      <c r="S4" s="161" t="s">
        <v>511</v>
      </c>
      <c r="T4" s="162"/>
      <c r="U4" s="218"/>
      <c r="V4" s="218"/>
      <c r="W4" s="163" t="s">
        <v>11</v>
      </c>
      <c r="X4" s="163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0.60416666666666663</v>
      </c>
      <c r="E5" s="14">
        <v>0.62847222222222221</v>
      </c>
      <c r="F5" s="16" t="s">
        <v>171</v>
      </c>
      <c r="G5" s="16" t="s">
        <v>29</v>
      </c>
      <c r="H5" s="15">
        <v>0.72222222222222221</v>
      </c>
      <c r="I5" s="15">
        <v>0.72916666666666663</v>
      </c>
      <c r="J5" s="16" t="s">
        <v>11</v>
      </c>
      <c r="K5" s="16" t="s">
        <v>16</v>
      </c>
      <c r="L5" s="227" t="s">
        <v>510</v>
      </c>
      <c r="M5" s="227"/>
      <c r="N5" s="227"/>
      <c r="O5" s="227"/>
      <c r="P5" s="225"/>
      <c r="Q5" s="226"/>
      <c r="S5" s="161" t="s">
        <v>512</v>
      </c>
      <c r="T5" s="162"/>
      <c r="U5" s="218"/>
      <c r="V5" s="218"/>
      <c r="W5" s="163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/>
      <c r="D6" s="18" t="s">
        <v>527</v>
      </c>
      <c r="E6" s="14"/>
      <c r="F6" s="16"/>
      <c r="G6" s="16"/>
      <c r="H6" s="15"/>
      <c r="I6" s="15"/>
      <c r="J6" s="16"/>
      <c r="K6" s="16"/>
      <c r="L6" s="227"/>
      <c r="M6" s="227"/>
      <c r="N6" s="227"/>
      <c r="O6" s="227"/>
      <c r="P6" s="225"/>
      <c r="Q6" s="226"/>
      <c r="S6" s="161" t="s">
        <v>511</v>
      </c>
      <c r="T6" s="162"/>
      <c r="U6" s="218"/>
      <c r="V6" s="218"/>
      <c r="W6" s="163" t="s">
        <v>90</v>
      </c>
      <c r="X6" s="163" t="s">
        <v>15</v>
      </c>
    </row>
    <row r="7" spans="1:25" ht="30.95" customHeight="1">
      <c r="A7" s="17">
        <v>4</v>
      </c>
      <c r="B7" s="12" t="s">
        <v>52</v>
      </c>
      <c r="C7" s="13" t="s">
        <v>160</v>
      </c>
      <c r="D7" s="18">
        <v>0.60069444444444442</v>
      </c>
      <c r="E7" s="14">
        <v>0.61458333333333337</v>
      </c>
      <c r="F7" s="16" t="s">
        <v>145</v>
      </c>
      <c r="G7" s="16" t="s">
        <v>231</v>
      </c>
      <c r="H7" s="15">
        <v>0.71527777777777779</v>
      </c>
      <c r="I7" s="15">
        <v>0.73611111111111116</v>
      </c>
      <c r="J7" s="16" t="s">
        <v>171</v>
      </c>
      <c r="K7" s="16" t="s">
        <v>29</v>
      </c>
      <c r="L7" s="227" t="s">
        <v>510</v>
      </c>
      <c r="M7" s="227"/>
      <c r="N7" s="227"/>
      <c r="O7" s="227"/>
      <c r="P7" s="225"/>
      <c r="Q7" s="226"/>
      <c r="S7" s="161" t="s">
        <v>513</v>
      </c>
      <c r="T7" s="162"/>
      <c r="U7" s="218"/>
      <c r="V7" s="218"/>
      <c r="W7" s="163" t="s">
        <v>15</v>
      </c>
      <c r="X7" s="163" t="s">
        <v>130</v>
      </c>
    </row>
    <row r="8" spans="1:25" ht="30.95" customHeight="1">
      <c r="A8" s="11">
        <v>5</v>
      </c>
      <c r="B8" s="12" t="s">
        <v>57</v>
      </c>
      <c r="C8" s="13" t="s">
        <v>160</v>
      </c>
      <c r="D8" s="18">
        <v>0.56944444444444442</v>
      </c>
      <c r="E8" s="14">
        <v>0.61805555555555558</v>
      </c>
      <c r="F8" s="16" t="s">
        <v>11</v>
      </c>
      <c r="G8" s="16" t="s">
        <v>140</v>
      </c>
      <c r="H8" s="15">
        <v>0.71527777777777779</v>
      </c>
      <c r="I8" s="15">
        <v>0.75347222222222221</v>
      </c>
      <c r="J8" s="16" t="s">
        <v>18</v>
      </c>
      <c r="K8" s="16" t="s">
        <v>163</v>
      </c>
      <c r="L8" s="227" t="s">
        <v>510</v>
      </c>
      <c r="M8" s="227"/>
      <c r="N8" s="227"/>
      <c r="O8" s="227"/>
      <c r="P8" s="225"/>
      <c r="Q8" s="226"/>
      <c r="S8" s="161" t="s">
        <v>514</v>
      </c>
      <c r="T8" s="162"/>
      <c r="U8" s="218"/>
      <c r="V8" s="218"/>
      <c r="W8" s="163" t="s">
        <v>29</v>
      </c>
      <c r="X8" s="7" t="s">
        <v>144</v>
      </c>
    </row>
    <row r="9" spans="1:25" ht="30.95" customHeight="1">
      <c r="A9" s="17">
        <v>6</v>
      </c>
      <c r="B9" s="12" t="s">
        <v>60</v>
      </c>
      <c r="C9" s="13" t="s">
        <v>160</v>
      </c>
      <c r="D9" s="14">
        <v>0.60416666666666663</v>
      </c>
      <c r="E9" s="14">
        <v>0.61458333333333337</v>
      </c>
      <c r="F9" s="16" t="s">
        <v>145</v>
      </c>
      <c r="G9" s="16" t="s">
        <v>231</v>
      </c>
      <c r="H9" s="15">
        <v>0.71527777777777779</v>
      </c>
      <c r="I9" s="15">
        <v>0.72916666666666663</v>
      </c>
      <c r="J9" s="16" t="s">
        <v>171</v>
      </c>
      <c r="K9" s="16" t="s">
        <v>29</v>
      </c>
      <c r="L9" s="227" t="s">
        <v>510</v>
      </c>
      <c r="M9" s="227"/>
      <c r="N9" s="227"/>
      <c r="O9" s="227"/>
      <c r="P9" s="225"/>
      <c r="Q9" s="226"/>
      <c r="S9" s="161" t="s">
        <v>515</v>
      </c>
      <c r="T9" s="162"/>
      <c r="U9" s="219"/>
      <c r="V9" s="219"/>
      <c r="W9" s="25" t="s">
        <v>94</v>
      </c>
      <c r="X9" s="163" t="s">
        <v>13</v>
      </c>
    </row>
    <row r="10" spans="1:25" ht="30.95" customHeight="1">
      <c r="A10" s="11">
        <v>7</v>
      </c>
      <c r="B10" s="12" t="s">
        <v>61</v>
      </c>
      <c r="C10" s="13" t="s">
        <v>160</v>
      </c>
      <c r="D10" s="14">
        <v>0.59027777777777779</v>
      </c>
      <c r="E10" s="14">
        <v>0.61805555555555558</v>
      </c>
      <c r="F10" s="16" t="s">
        <v>11</v>
      </c>
      <c r="G10" s="16" t="s">
        <v>140</v>
      </c>
      <c r="H10" s="15">
        <v>0.71527777777777779</v>
      </c>
      <c r="I10" s="15">
        <v>0.75347222222222221</v>
      </c>
      <c r="J10" s="16" t="s">
        <v>141</v>
      </c>
      <c r="K10" s="16" t="s">
        <v>15</v>
      </c>
      <c r="L10" s="227" t="s">
        <v>510</v>
      </c>
      <c r="M10" s="227"/>
      <c r="N10" s="227"/>
      <c r="O10" s="227"/>
      <c r="P10" s="225"/>
      <c r="Q10" s="226"/>
      <c r="S10" s="161" t="s">
        <v>516</v>
      </c>
      <c r="T10" s="162"/>
      <c r="U10" s="219"/>
      <c r="V10" s="219"/>
      <c r="W10" s="163" t="s">
        <v>130</v>
      </c>
      <c r="X10" s="163" t="s">
        <v>17</v>
      </c>
    </row>
    <row r="11" spans="1:25" ht="30.95" customHeight="1">
      <c r="A11" s="17">
        <v>8</v>
      </c>
      <c r="B11" s="12" t="s">
        <v>62</v>
      </c>
      <c r="C11" s="13" t="s">
        <v>199</v>
      </c>
      <c r="D11" s="14">
        <v>0.60416666666666663</v>
      </c>
      <c r="E11" s="14">
        <v>0.61805555555555558</v>
      </c>
      <c r="F11" s="16" t="s">
        <v>138</v>
      </c>
      <c r="G11" s="16" t="s">
        <v>17</v>
      </c>
      <c r="H11" s="15">
        <v>0.71527777777777779</v>
      </c>
      <c r="I11" s="15">
        <v>0.72569444444444453</v>
      </c>
      <c r="J11" s="16" t="s">
        <v>141</v>
      </c>
      <c r="K11" s="16" t="s">
        <v>15</v>
      </c>
      <c r="L11" s="227" t="s">
        <v>510</v>
      </c>
      <c r="M11" s="227"/>
      <c r="N11" s="227"/>
      <c r="O11" s="227"/>
      <c r="P11" s="225" t="s">
        <v>528</v>
      </c>
      <c r="Q11" s="226"/>
      <c r="S11" s="161" t="s">
        <v>517</v>
      </c>
      <c r="T11" s="162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68</v>
      </c>
      <c r="C12" s="13" t="s">
        <v>160</v>
      </c>
      <c r="D12" s="18">
        <v>0.60416666666666663</v>
      </c>
      <c r="E12" s="14">
        <v>0.61805555555555558</v>
      </c>
      <c r="F12" s="16" t="s">
        <v>11</v>
      </c>
      <c r="G12" s="16" t="s">
        <v>140</v>
      </c>
      <c r="H12" s="15">
        <v>0.72222222222222221</v>
      </c>
      <c r="I12" s="15">
        <v>0.73611111111111116</v>
      </c>
      <c r="J12" s="16" t="s">
        <v>11</v>
      </c>
      <c r="K12" s="16" t="s">
        <v>16</v>
      </c>
      <c r="L12" s="227" t="s">
        <v>510</v>
      </c>
      <c r="M12" s="227"/>
      <c r="N12" s="227"/>
      <c r="O12" s="227"/>
      <c r="P12" s="225"/>
      <c r="Q12" s="226"/>
      <c r="S12" s="161" t="s">
        <v>518</v>
      </c>
      <c r="T12" s="162"/>
      <c r="W12" s="7" t="s">
        <v>140</v>
      </c>
      <c r="X12" s="163" t="s">
        <v>134</v>
      </c>
      <c r="Y12" s="163"/>
    </row>
    <row r="13" spans="1:25" ht="30.75" customHeight="1">
      <c r="A13" s="17">
        <v>10</v>
      </c>
      <c r="B13" s="12" t="s">
        <v>84</v>
      </c>
      <c r="C13" s="13" t="s">
        <v>160</v>
      </c>
      <c r="D13" s="18">
        <v>0.60069444444444442</v>
      </c>
      <c r="E13" s="14">
        <v>0.63541666666666663</v>
      </c>
      <c r="F13" s="16" t="s">
        <v>172</v>
      </c>
      <c r="G13" s="16" t="s">
        <v>144</v>
      </c>
      <c r="H13" s="15">
        <v>0.72569444444444453</v>
      </c>
      <c r="I13" s="15">
        <v>0.76388888888888884</v>
      </c>
      <c r="J13" s="16" t="s">
        <v>172</v>
      </c>
      <c r="K13" s="16" t="s">
        <v>140</v>
      </c>
      <c r="L13" s="227" t="s">
        <v>510</v>
      </c>
      <c r="M13" s="227"/>
      <c r="N13" s="227"/>
      <c r="O13" s="227"/>
      <c r="P13" s="225"/>
      <c r="Q13" s="226"/>
      <c r="S13" s="161" t="s">
        <v>519</v>
      </c>
      <c r="T13" s="162"/>
      <c r="W13" s="7" t="s">
        <v>143</v>
      </c>
      <c r="X13" s="163" t="s">
        <v>137</v>
      </c>
      <c r="Y13" s="163"/>
    </row>
    <row r="14" spans="1:25" ht="30.95" customHeight="1">
      <c r="A14" s="11">
        <v>11</v>
      </c>
      <c r="B14" s="12" t="s">
        <v>86</v>
      </c>
      <c r="C14" s="13" t="s">
        <v>199</v>
      </c>
      <c r="D14" s="18">
        <v>0.60416666666666663</v>
      </c>
      <c r="E14" s="14">
        <v>0.61805555555555558</v>
      </c>
      <c r="F14" s="16" t="s">
        <v>138</v>
      </c>
      <c r="G14" s="16" t="s">
        <v>17</v>
      </c>
      <c r="H14" s="15">
        <v>0.69791666666666663</v>
      </c>
      <c r="I14" s="15">
        <v>0.71875</v>
      </c>
      <c r="J14" s="16" t="s">
        <v>18</v>
      </c>
      <c r="K14" s="16"/>
      <c r="L14" s="227" t="s">
        <v>510</v>
      </c>
      <c r="M14" s="227"/>
      <c r="N14" s="227"/>
      <c r="O14" s="227"/>
      <c r="P14" s="225" t="s">
        <v>528</v>
      </c>
      <c r="Q14" s="226"/>
      <c r="R14" s="26"/>
      <c r="S14" s="161" t="s">
        <v>517</v>
      </c>
      <c r="T14" s="162"/>
      <c r="W14" s="7" t="s">
        <v>144</v>
      </c>
      <c r="X14" s="74" t="s">
        <v>138</v>
      </c>
      <c r="Y14" s="163"/>
    </row>
    <row r="15" spans="1:25" ht="30.95" customHeight="1">
      <c r="A15" s="17">
        <v>12</v>
      </c>
      <c r="B15" s="12" t="s">
        <v>149</v>
      </c>
      <c r="C15" s="13" t="s">
        <v>160</v>
      </c>
      <c r="D15" s="18">
        <v>0.61111111111111105</v>
      </c>
      <c r="E15" s="14">
        <v>0.63541666666666663</v>
      </c>
      <c r="F15" s="16" t="s">
        <v>172</v>
      </c>
      <c r="G15" s="16" t="s">
        <v>144</v>
      </c>
      <c r="H15" s="15">
        <v>0.72569444444444453</v>
      </c>
      <c r="I15" s="15">
        <v>0.78125</v>
      </c>
      <c r="J15" s="16" t="s">
        <v>172</v>
      </c>
      <c r="K15" s="16" t="s">
        <v>140</v>
      </c>
      <c r="L15" s="227" t="s">
        <v>510</v>
      </c>
      <c r="M15" s="227"/>
      <c r="N15" s="227"/>
      <c r="O15" s="227"/>
      <c r="P15" s="225"/>
      <c r="Q15" s="226"/>
      <c r="S15" s="161" t="s">
        <v>520</v>
      </c>
      <c r="T15" s="162"/>
      <c r="W15" s="7" t="s">
        <v>145</v>
      </c>
      <c r="X15" s="74" t="s">
        <v>142</v>
      </c>
      <c r="Y15" s="163"/>
    </row>
    <row r="16" spans="1:25" ht="30.95" customHeight="1">
      <c r="A16" s="11">
        <v>13</v>
      </c>
      <c r="B16" s="12" t="s">
        <v>165</v>
      </c>
      <c r="C16" s="13" t="s">
        <v>160</v>
      </c>
      <c r="D16" s="18">
        <v>0.60069444444444442</v>
      </c>
      <c r="E16" s="14">
        <v>0.61458333333333337</v>
      </c>
      <c r="F16" s="16" t="s">
        <v>145</v>
      </c>
      <c r="G16" s="16" t="s">
        <v>231</v>
      </c>
      <c r="H16" s="15">
        <v>0.71527777777777779</v>
      </c>
      <c r="I16" s="15">
        <v>0.74652777777777779</v>
      </c>
      <c r="J16" s="16" t="s">
        <v>171</v>
      </c>
      <c r="K16" s="16" t="s">
        <v>29</v>
      </c>
      <c r="L16" s="227" t="s">
        <v>510</v>
      </c>
      <c r="M16" s="227"/>
      <c r="N16" s="227"/>
      <c r="O16" s="227"/>
      <c r="P16" s="225"/>
      <c r="Q16" s="226"/>
      <c r="S16" s="161" t="s">
        <v>521</v>
      </c>
      <c r="T16" s="162"/>
      <c r="W16" s="163" t="s">
        <v>14</v>
      </c>
      <c r="X16" s="7" t="s">
        <v>161</v>
      </c>
      <c r="Y16" s="163"/>
    </row>
    <row r="17" spans="1:25" ht="30.95" customHeight="1">
      <c r="A17" s="17">
        <v>14</v>
      </c>
      <c r="B17" s="12" t="s">
        <v>166</v>
      </c>
      <c r="C17" s="13"/>
      <c r="D17" s="18" t="s">
        <v>527</v>
      </c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161" t="s">
        <v>522</v>
      </c>
      <c r="T17" s="162"/>
      <c r="W17" s="163" t="s">
        <v>13</v>
      </c>
      <c r="X17" s="163" t="s">
        <v>12</v>
      </c>
      <c r="Y17" s="163"/>
    </row>
    <row r="18" spans="1:25" ht="30.95" customHeight="1">
      <c r="A18" s="11">
        <v>15</v>
      </c>
      <c r="B18" s="12" t="s">
        <v>167</v>
      </c>
      <c r="C18" s="13" t="s">
        <v>160</v>
      </c>
      <c r="D18" s="15">
        <v>0.61111111111111105</v>
      </c>
      <c r="E18" s="15">
        <v>0.62847222222222221</v>
      </c>
      <c r="F18" s="16" t="s">
        <v>171</v>
      </c>
      <c r="G18" s="16" t="s">
        <v>29</v>
      </c>
      <c r="H18" s="15">
        <v>0.71527777777777779</v>
      </c>
      <c r="I18" s="15">
        <v>0.76736111111111116</v>
      </c>
      <c r="J18" s="16" t="s">
        <v>141</v>
      </c>
      <c r="K18" s="16" t="s">
        <v>15</v>
      </c>
      <c r="L18" s="227" t="s">
        <v>510</v>
      </c>
      <c r="M18" s="227"/>
      <c r="N18" s="227"/>
      <c r="O18" s="227"/>
      <c r="P18" s="228"/>
      <c r="Q18" s="229"/>
      <c r="S18" s="161" t="s">
        <v>523</v>
      </c>
      <c r="T18" s="162"/>
      <c r="W18" s="163" t="s">
        <v>16</v>
      </c>
      <c r="X18" s="7" t="s">
        <v>163</v>
      </c>
      <c r="Y18" s="16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61"/>
      <c r="T19" s="162"/>
      <c r="W19" s="163" t="s">
        <v>17</v>
      </c>
      <c r="X19" s="7" t="s">
        <v>171</v>
      </c>
      <c r="Y19" s="16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61"/>
      <c r="T20" s="162"/>
      <c r="W20" s="163" t="s">
        <v>18</v>
      </c>
      <c r="X20" s="7" t="s">
        <v>172</v>
      </c>
      <c r="Y20" s="16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62"/>
      <c r="T21" s="162"/>
      <c r="W21" s="163" t="s">
        <v>27</v>
      </c>
      <c r="Y21" s="16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62"/>
      <c r="T22" s="162"/>
      <c r="W22" s="163" t="s">
        <v>28</v>
      </c>
      <c r="Y22" s="16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62"/>
      <c r="T23" s="162"/>
      <c r="W23" s="25" t="s">
        <v>92</v>
      </c>
      <c r="Y23" s="163"/>
    </row>
    <row r="24" spans="1:25" ht="14.25">
      <c r="R24" s="218"/>
      <c r="S24" s="218"/>
      <c r="W24" s="25" t="s">
        <v>93</v>
      </c>
      <c r="Y24" s="163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15</v>
      </c>
      <c r="H25" s="16" t="s">
        <v>144</v>
      </c>
      <c r="I25" s="16" t="s">
        <v>171</v>
      </c>
      <c r="J25" s="16" t="s">
        <v>17</v>
      </c>
      <c r="K25" s="16" t="s">
        <v>138</v>
      </c>
      <c r="L25" s="16" t="s">
        <v>163</v>
      </c>
      <c r="M25" s="16" t="s">
        <v>172</v>
      </c>
      <c r="N25" s="16" t="s">
        <v>137</v>
      </c>
      <c r="O25" s="16"/>
      <c r="P25" s="16"/>
      <c r="Q25" s="16"/>
      <c r="S25" s="218"/>
      <c r="T25" s="218"/>
      <c r="W25" s="163" t="s">
        <v>133</v>
      </c>
      <c r="Y25" s="163"/>
    </row>
    <row r="26" spans="1:25" ht="17.25">
      <c r="A26" s="203" t="s">
        <v>21</v>
      </c>
      <c r="B26" s="203"/>
      <c r="C26" s="204">
        <f>COUNTIF(C5:C23,"迎")+COUNTIF(C5:C20,"送迎")</f>
        <v>10</v>
      </c>
      <c r="D26" s="204"/>
      <c r="E26" s="21"/>
      <c r="F26" s="22" t="s">
        <v>22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63" t="s">
        <v>124</v>
      </c>
      <c r="X26" s="163"/>
      <c r="Y26" s="163"/>
    </row>
    <row r="27" spans="1:25" ht="17.25">
      <c r="A27" s="203" t="s">
        <v>23</v>
      </c>
      <c r="B27" s="203"/>
      <c r="C27" s="204">
        <f>COUNTIF(C5:C23,"送")+COUNTIF(C5:C20,"送迎")</f>
        <v>12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63"/>
      <c r="Y27" s="163"/>
    </row>
    <row r="28" spans="1:25" ht="17.25">
      <c r="A28" s="203" t="s">
        <v>25</v>
      </c>
      <c r="B28" s="203"/>
      <c r="C28" s="204">
        <f>COUNTA(G25:Q25)</f>
        <v>8</v>
      </c>
      <c r="D28" s="204"/>
      <c r="E28" s="21"/>
      <c r="F28" s="22" t="s">
        <v>26</v>
      </c>
      <c r="G28" s="16" t="s">
        <v>15</v>
      </c>
      <c r="H28" s="16" t="s">
        <v>144</v>
      </c>
      <c r="I28" s="16" t="s">
        <v>171</v>
      </c>
      <c r="J28" s="16" t="s">
        <v>17</v>
      </c>
      <c r="K28" s="16" t="s">
        <v>138</v>
      </c>
      <c r="L28" s="16" t="s">
        <v>163</v>
      </c>
      <c r="M28" s="16" t="s">
        <v>172</v>
      </c>
      <c r="N28" s="16" t="s">
        <v>137</v>
      </c>
      <c r="O28" s="16"/>
      <c r="P28" s="16"/>
      <c r="Q28" s="16"/>
      <c r="S28" s="218"/>
      <c r="T28" s="218"/>
      <c r="W28" s="25" t="s">
        <v>139</v>
      </c>
      <c r="X28" s="163"/>
      <c r="Y28" s="16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63"/>
      <c r="Y29" s="163"/>
    </row>
    <row r="30" spans="1:25" ht="21">
      <c r="F30" s="23"/>
      <c r="G30" s="23"/>
      <c r="R30" s="219"/>
      <c r="S30" s="219"/>
      <c r="W30" s="7" t="s">
        <v>142</v>
      </c>
      <c r="X30" s="163"/>
      <c r="Y30" s="163"/>
    </row>
    <row r="31" spans="1:25" ht="14.25">
      <c r="R31" s="220"/>
      <c r="S31" s="221"/>
      <c r="W31" s="7" t="s">
        <v>161</v>
      </c>
      <c r="X31" s="163"/>
      <c r="Y31" s="163"/>
    </row>
    <row r="32" spans="1:25" ht="14.25">
      <c r="R32" s="220"/>
      <c r="S32" s="221"/>
      <c r="W32" s="7" t="s">
        <v>162</v>
      </c>
      <c r="X32" s="163"/>
      <c r="Y32" s="163"/>
    </row>
    <row r="33" spans="8:25" ht="14.25">
      <c r="R33" s="220"/>
      <c r="S33" s="221"/>
      <c r="W33" s="7" t="s">
        <v>163</v>
      </c>
      <c r="X33" s="163"/>
      <c r="Y33" s="163"/>
    </row>
    <row r="34" spans="8:25" ht="14.25">
      <c r="R34" s="220"/>
      <c r="S34" s="221"/>
      <c r="W34" s="7" t="s">
        <v>171</v>
      </c>
      <c r="X34" s="163"/>
      <c r="Y34" s="163"/>
    </row>
    <row r="35" spans="8:25" ht="14.25">
      <c r="R35" s="220"/>
      <c r="S35" s="221"/>
      <c r="W35" s="7" t="s">
        <v>172</v>
      </c>
      <c r="X35" s="163"/>
      <c r="Y35" s="163"/>
    </row>
    <row r="36" spans="8:25" ht="14.25">
      <c r="R36" s="220"/>
      <c r="S36" s="221"/>
      <c r="X36" s="163"/>
      <c r="Y36" s="163"/>
    </row>
    <row r="37" spans="8:25" ht="14.25">
      <c r="R37" s="220"/>
      <c r="S37" s="221"/>
      <c r="X37" s="163"/>
      <c r="Y37" s="163"/>
    </row>
    <row r="38" spans="8:25" ht="14.25">
      <c r="R38" s="220"/>
      <c r="S38" s="221"/>
      <c r="X38" s="163"/>
    </row>
    <row r="39" spans="8:25" ht="14.25">
      <c r="R39" s="220"/>
      <c r="S39" s="221"/>
      <c r="X39" s="163"/>
    </row>
    <row r="40" spans="8:25" ht="14.25">
      <c r="R40" s="220"/>
      <c r="S40" s="221"/>
      <c r="X40" s="163"/>
    </row>
    <row r="42" spans="8:25" ht="14.25">
      <c r="H42" s="162" t="s">
        <v>30</v>
      </c>
      <c r="I42" s="162" t="s">
        <v>33</v>
      </c>
    </row>
    <row r="43" spans="8:25" ht="14.25">
      <c r="H43" s="162" t="s">
        <v>31</v>
      </c>
      <c r="I43" s="165" t="s">
        <v>37</v>
      </c>
    </row>
    <row r="44" spans="8:25" ht="14.25">
      <c r="H44" s="162" t="s">
        <v>32</v>
      </c>
      <c r="I44" s="165" t="s">
        <v>44</v>
      </c>
    </row>
    <row r="45" spans="8:25" ht="14.25">
      <c r="H45" s="162" t="s">
        <v>33</v>
      </c>
      <c r="I45" s="165" t="s">
        <v>45</v>
      </c>
    </row>
    <row r="46" spans="8:25" ht="14.25">
      <c r="H46" s="162" t="s">
        <v>34</v>
      </c>
      <c r="I46" s="165" t="s">
        <v>47</v>
      </c>
    </row>
    <row r="47" spans="8:25" ht="14.25">
      <c r="H47" s="162" t="s">
        <v>35</v>
      </c>
      <c r="I47" s="165" t="s">
        <v>48</v>
      </c>
    </row>
    <row r="48" spans="8:25" ht="14.25">
      <c r="H48" s="162" t="s">
        <v>36</v>
      </c>
      <c r="I48" s="24" t="s">
        <v>50</v>
      </c>
    </row>
    <row r="49" spans="8:9" ht="14.25">
      <c r="H49" s="165" t="s">
        <v>37</v>
      </c>
      <c r="I49" s="165" t="s">
        <v>51</v>
      </c>
    </row>
    <row r="50" spans="8:9" ht="14.25">
      <c r="H50" s="165" t="s">
        <v>38</v>
      </c>
      <c r="I50" s="165" t="s">
        <v>52</v>
      </c>
    </row>
    <row r="51" spans="8:9" ht="14.25">
      <c r="H51" s="165" t="s">
        <v>39</v>
      </c>
      <c r="I51" s="165" t="s">
        <v>111</v>
      </c>
    </row>
    <row r="52" spans="8:9" ht="14.25">
      <c r="H52" s="165" t="s">
        <v>40</v>
      </c>
      <c r="I52" s="165" t="s">
        <v>53</v>
      </c>
    </row>
    <row r="53" spans="8:9" ht="14.25">
      <c r="H53" s="165" t="s">
        <v>41</v>
      </c>
      <c r="I53" s="165" t="s">
        <v>55</v>
      </c>
    </row>
    <row r="54" spans="8:9" ht="14.25">
      <c r="H54" s="165" t="s">
        <v>42</v>
      </c>
      <c r="I54" s="165" t="s">
        <v>57</v>
      </c>
    </row>
    <row r="55" spans="8:9" ht="14.25">
      <c r="H55" s="165" t="s">
        <v>43</v>
      </c>
      <c r="I55" s="165" t="s">
        <v>79</v>
      </c>
    </row>
    <row r="56" spans="8:9" ht="14.25">
      <c r="H56" s="165" t="s">
        <v>44</v>
      </c>
      <c r="I56" s="165" t="s">
        <v>58</v>
      </c>
    </row>
    <row r="57" spans="8:9" ht="14.25">
      <c r="H57" s="165" t="s">
        <v>45</v>
      </c>
      <c r="I57" s="165" t="s">
        <v>59</v>
      </c>
    </row>
    <row r="58" spans="8:9" ht="14.25">
      <c r="H58" s="165" t="s">
        <v>46</v>
      </c>
      <c r="I58" s="165" t="s">
        <v>60</v>
      </c>
    </row>
    <row r="59" spans="8:9" ht="14.25">
      <c r="H59" s="165" t="s">
        <v>47</v>
      </c>
      <c r="I59" s="165" t="s">
        <v>61</v>
      </c>
    </row>
    <row r="60" spans="8:9" ht="14.25">
      <c r="H60" s="165" t="s">
        <v>48</v>
      </c>
      <c r="I60" s="165" t="s">
        <v>62</v>
      </c>
    </row>
    <row r="61" spans="8:9" ht="14.25">
      <c r="H61" s="165" t="s">
        <v>49</v>
      </c>
      <c r="I61" s="165" t="s">
        <v>67</v>
      </c>
    </row>
    <row r="62" spans="8:9" ht="14.25">
      <c r="H62" s="24" t="s">
        <v>50</v>
      </c>
      <c r="I62" s="165" t="s">
        <v>68</v>
      </c>
    </row>
    <row r="63" spans="8:9" ht="14.25">
      <c r="H63" s="165" t="s">
        <v>51</v>
      </c>
      <c r="I63" s="162" t="s">
        <v>70</v>
      </c>
    </row>
    <row r="64" spans="8:9" ht="14.25">
      <c r="H64" s="165" t="s">
        <v>52</v>
      </c>
      <c r="I64" s="162" t="s">
        <v>80</v>
      </c>
    </row>
    <row r="65" spans="8:9" ht="14.25">
      <c r="H65" s="165" t="s">
        <v>111</v>
      </c>
      <c r="I65" s="162" t="s">
        <v>74</v>
      </c>
    </row>
    <row r="66" spans="8:9" ht="14.25">
      <c r="H66" s="165" t="s">
        <v>53</v>
      </c>
      <c r="I66" s="162" t="s">
        <v>75</v>
      </c>
    </row>
    <row r="67" spans="8:9" ht="14.25">
      <c r="H67" s="165" t="s">
        <v>54</v>
      </c>
      <c r="I67" s="162" t="s">
        <v>78</v>
      </c>
    </row>
    <row r="68" spans="8:9" ht="14.25">
      <c r="H68" s="165" t="s">
        <v>55</v>
      </c>
      <c r="I68" s="162" t="s">
        <v>77</v>
      </c>
    </row>
    <row r="69" spans="8:9" ht="14.25">
      <c r="H69" s="165" t="s">
        <v>56</v>
      </c>
      <c r="I69" s="162" t="s">
        <v>89</v>
      </c>
    </row>
    <row r="70" spans="8:9" ht="14.25">
      <c r="H70" s="165" t="s">
        <v>57</v>
      </c>
      <c r="I70" s="162" t="s">
        <v>82</v>
      </c>
    </row>
    <row r="71" spans="8:9" ht="14.25">
      <c r="H71" s="165" t="s">
        <v>79</v>
      </c>
      <c r="I71" s="162" t="s">
        <v>83</v>
      </c>
    </row>
    <row r="72" spans="8:9" ht="14.25">
      <c r="H72" s="165" t="s">
        <v>58</v>
      </c>
      <c r="I72" s="162" t="s">
        <v>84</v>
      </c>
    </row>
    <row r="73" spans="8:9" ht="14.25">
      <c r="H73" s="165" t="s">
        <v>59</v>
      </c>
      <c r="I73" s="162" t="s">
        <v>86</v>
      </c>
    </row>
    <row r="74" spans="8:9" ht="14.25">
      <c r="H74" s="165" t="s">
        <v>60</v>
      </c>
      <c r="I74" s="162" t="s">
        <v>88</v>
      </c>
    </row>
    <row r="75" spans="8:9" ht="14.25">
      <c r="H75" s="165" t="s">
        <v>61</v>
      </c>
      <c r="I75" s="162" t="s">
        <v>85</v>
      </c>
    </row>
    <row r="76" spans="8:9" ht="14.25">
      <c r="H76" s="165" t="s">
        <v>62</v>
      </c>
      <c r="I76" s="162" t="s">
        <v>91</v>
      </c>
    </row>
    <row r="77" spans="8:9" ht="14.25">
      <c r="H77" s="165" t="s">
        <v>63</v>
      </c>
      <c r="I77" s="162" t="s">
        <v>127</v>
      </c>
    </row>
    <row r="78" spans="8:9" ht="14.25">
      <c r="H78" s="165" t="s">
        <v>64</v>
      </c>
      <c r="I78" s="162" t="s">
        <v>131</v>
      </c>
    </row>
    <row r="79" spans="8:9" ht="14.25">
      <c r="H79" s="165" t="s">
        <v>65</v>
      </c>
      <c r="I79" s="162" t="s">
        <v>132</v>
      </c>
    </row>
    <row r="80" spans="8:9" ht="14.25">
      <c r="H80" s="165" t="s">
        <v>66</v>
      </c>
      <c r="I80" s="162" t="s">
        <v>135</v>
      </c>
    </row>
    <row r="81" spans="8:9" ht="14.25">
      <c r="H81" s="165" t="s">
        <v>67</v>
      </c>
      <c r="I81" s="162" t="s">
        <v>136</v>
      </c>
    </row>
    <row r="82" spans="8:9" ht="14.25">
      <c r="H82" s="165" t="s">
        <v>68</v>
      </c>
      <c r="I82" s="7" t="s">
        <v>146</v>
      </c>
    </row>
    <row r="83" spans="8:9" ht="14.25">
      <c r="H83" s="162" t="s">
        <v>69</v>
      </c>
      <c r="I83" s="165" t="s">
        <v>65</v>
      </c>
    </row>
    <row r="84" spans="8:9" ht="14.25">
      <c r="H84" s="162" t="s">
        <v>70</v>
      </c>
      <c r="I84" s="162" t="s">
        <v>115</v>
      </c>
    </row>
    <row r="85" spans="8:9" ht="14.25">
      <c r="H85" s="162" t="s">
        <v>80</v>
      </c>
      <c r="I85" s="162" t="s">
        <v>116</v>
      </c>
    </row>
    <row r="86" spans="8:9" ht="14.25">
      <c r="H86" s="162" t="s">
        <v>71</v>
      </c>
      <c r="I86" s="8" t="s">
        <v>149</v>
      </c>
    </row>
    <row r="87" spans="8:9" ht="14.25">
      <c r="H87" s="162" t="s">
        <v>73</v>
      </c>
      <c r="I87" s="7" t="s">
        <v>42</v>
      </c>
    </row>
    <row r="88" spans="8:9" ht="14.25">
      <c r="H88" s="162" t="s">
        <v>74</v>
      </c>
      <c r="I88" s="7" t="s">
        <v>164</v>
      </c>
    </row>
    <row r="89" spans="8:9" ht="14.25">
      <c r="H89" s="162" t="s">
        <v>75</v>
      </c>
      <c r="I89" s="7" t="s">
        <v>165</v>
      </c>
    </row>
    <row r="90" spans="8:9" ht="14.25">
      <c r="H90" s="162" t="s">
        <v>76</v>
      </c>
      <c r="I90" s="7" t="s">
        <v>166</v>
      </c>
    </row>
    <row r="91" spans="8:9" ht="14.25">
      <c r="H91" s="162" t="s">
        <v>81</v>
      </c>
      <c r="I91" s="7" t="s">
        <v>167</v>
      </c>
    </row>
    <row r="92" spans="8:9" ht="14.25">
      <c r="H92" s="162" t="s">
        <v>78</v>
      </c>
      <c r="I92" s="7" t="s">
        <v>168</v>
      </c>
    </row>
    <row r="93" spans="8:9" ht="14.25">
      <c r="H93" s="162" t="s">
        <v>77</v>
      </c>
      <c r="I93" s="7" t="s">
        <v>169</v>
      </c>
    </row>
    <row r="94" spans="8:9" ht="14.25">
      <c r="H94" s="162" t="s">
        <v>89</v>
      </c>
      <c r="I94" s="7" t="s">
        <v>173</v>
      </c>
    </row>
    <row r="95" spans="8:9" ht="14.25">
      <c r="H95" s="162" t="s">
        <v>82</v>
      </c>
    </row>
    <row r="96" spans="8:9" ht="14.25">
      <c r="H96" s="162" t="s">
        <v>83</v>
      </c>
    </row>
    <row r="97" spans="8:8" ht="14.25">
      <c r="H97" s="162" t="s">
        <v>84</v>
      </c>
    </row>
    <row r="98" spans="8:8" ht="14.25">
      <c r="H98" s="162" t="s">
        <v>85</v>
      </c>
    </row>
    <row r="99" spans="8:8" ht="14.25">
      <c r="H99" s="162" t="s">
        <v>86</v>
      </c>
    </row>
    <row r="100" spans="8:8" ht="14.25">
      <c r="H100" s="162" t="s">
        <v>87</v>
      </c>
    </row>
    <row r="101" spans="8:8" ht="14.25">
      <c r="H101" s="162" t="s">
        <v>88</v>
      </c>
    </row>
    <row r="102" spans="8:8" ht="14.25">
      <c r="H102" s="162" t="s">
        <v>91</v>
      </c>
    </row>
    <row r="103" spans="8:8" ht="14.25">
      <c r="H103" s="162" t="s">
        <v>112</v>
      </c>
    </row>
    <row r="104" spans="8:8" ht="14.25">
      <c r="H104" s="162" t="s">
        <v>113</v>
      </c>
    </row>
    <row r="105" spans="8:8" ht="14.25">
      <c r="H105" s="162" t="s">
        <v>114</v>
      </c>
    </row>
    <row r="106" spans="8:8" ht="14.25">
      <c r="H106" s="162" t="s">
        <v>115</v>
      </c>
    </row>
    <row r="107" spans="8:8" ht="14.25">
      <c r="H107" s="162" t="s">
        <v>116</v>
      </c>
    </row>
    <row r="108" spans="8:8" ht="14.25">
      <c r="H108" s="162" t="s">
        <v>117</v>
      </c>
    </row>
    <row r="109" spans="8:8" ht="14.25">
      <c r="H109" s="162" t="s">
        <v>118</v>
      </c>
    </row>
    <row r="110" spans="8:8" ht="14.25">
      <c r="H110" s="162" t="s">
        <v>119</v>
      </c>
    </row>
    <row r="111" spans="8:8" ht="14.25">
      <c r="H111" s="162" t="s">
        <v>120</v>
      </c>
    </row>
    <row r="112" spans="8:8" ht="14.25">
      <c r="H112" s="162" t="s">
        <v>121</v>
      </c>
    </row>
    <row r="113" spans="8:9" ht="14.25">
      <c r="H113" s="162" t="s">
        <v>122</v>
      </c>
    </row>
    <row r="114" spans="8:9" ht="14.25">
      <c r="H114" s="162" t="s">
        <v>123</v>
      </c>
    </row>
    <row r="115" spans="8:9" ht="14.25">
      <c r="I115" s="162"/>
    </row>
    <row r="116" spans="8:9" ht="14.25">
      <c r="I116" s="162"/>
    </row>
    <row r="117" spans="8:9" ht="14.25">
      <c r="I117" s="162"/>
    </row>
    <row r="118" spans="8:9" ht="14.25">
      <c r="I118" s="162"/>
    </row>
    <row r="119" spans="8:9" ht="14.25">
      <c r="I119" s="162"/>
    </row>
    <row r="120" spans="8:9" ht="14.25">
      <c r="H120" s="162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30</v>
      </c>
      <c r="Q144" s="10" t="str">
        <f>Q1</f>
        <v>（水）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>
        <f>C4</f>
        <v>0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7/1（木）上菅田15：15</v>
      </c>
      <c r="M147" s="208"/>
      <c r="N147" s="209"/>
      <c r="O147" s="210">
        <f>L4</f>
        <v>0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7/2（金）南太田　　：</v>
      </c>
      <c r="M148" s="189"/>
      <c r="N148" s="190"/>
      <c r="O148" s="191" t="str">
        <f>L5</f>
        <v>集めよう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>
        <f t="shared" si="0"/>
        <v>0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7/1（木）上菅田15：15</v>
      </c>
      <c r="M149" s="189"/>
      <c r="N149" s="190"/>
      <c r="O149" s="191">
        <f t="shared" ref="O149:O162" si="3">L6</f>
        <v>0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奥田　尚希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7/2（金）別所15：15</v>
      </c>
      <c r="M150" s="189"/>
      <c r="N150" s="190"/>
      <c r="O150" s="191" t="str">
        <f t="shared" si="3"/>
        <v>集めよう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住吉　快一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7/3（土）自宅10：00</v>
      </c>
      <c r="M151" s="189"/>
      <c r="N151" s="190"/>
      <c r="O151" s="191" t="str">
        <f t="shared" si="3"/>
        <v>集めよう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宗像　翔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7/2（金）下永谷　　：</v>
      </c>
      <c r="M152" s="189"/>
      <c r="N152" s="190"/>
      <c r="O152" s="191" t="str">
        <f t="shared" si="3"/>
        <v>集めよう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佐々木　葉琉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7/2（金）ひの14：10</v>
      </c>
      <c r="M153" s="189"/>
      <c r="N153" s="190"/>
      <c r="O153" s="191" t="str">
        <f t="shared" si="3"/>
        <v>集めよう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杉山　悠馬</v>
      </c>
      <c r="C154" s="13" t="str">
        <f t="shared" si="0"/>
        <v>送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7/1（木）大岡　　　：</v>
      </c>
      <c r="M154" s="189"/>
      <c r="N154" s="190"/>
      <c r="O154" s="191" t="str">
        <f t="shared" si="3"/>
        <v>集めよう</v>
      </c>
      <c r="P154" s="192"/>
      <c r="Q154" s="60" t="str">
        <f t="shared" si="2"/>
        <v>徒歩迎え</v>
      </c>
    </row>
    <row r="155" spans="1:17" ht="35.1" customHeight="1">
      <c r="A155" s="11">
        <v>9</v>
      </c>
      <c r="B155" s="12" t="str">
        <f t="shared" si="0"/>
        <v>越智　翔真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7/1（木）ひの14：30</v>
      </c>
      <c r="M155" s="189"/>
      <c r="N155" s="190"/>
      <c r="O155" s="191" t="str">
        <f t="shared" si="3"/>
        <v>集めよう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齋藤　爽祐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7/1（木）永田台　　：</v>
      </c>
      <c r="M156" s="189"/>
      <c r="N156" s="190"/>
      <c r="O156" s="191" t="str">
        <f t="shared" si="3"/>
        <v>集めよう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安藤　圭人</v>
      </c>
      <c r="C157" s="13" t="str">
        <f>C14</f>
        <v>送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7/1（木）大岡　　　：</v>
      </c>
      <c r="M157" s="189"/>
      <c r="N157" s="190"/>
      <c r="O157" s="191" t="str">
        <f>L14</f>
        <v>集めよう</v>
      </c>
      <c r="P157" s="192"/>
      <c r="Q157" s="60" t="str">
        <f t="shared" si="2"/>
        <v>徒歩迎え</v>
      </c>
    </row>
    <row r="158" spans="1:17" ht="35.1" customHeight="1">
      <c r="A158" s="17">
        <v>12</v>
      </c>
      <c r="B158" s="12" t="str">
        <f t="shared" si="0"/>
        <v>向井　蒼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7/5（月）永田中　　：</v>
      </c>
      <c r="M158" s="189"/>
      <c r="N158" s="190"/>
      <c r="O158" s="191" t="str">
        <f t="shared" si="3"/>
        <v>集めよう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深井　美羽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7/5（月）別所　　　：</v>
      </c>
      <c r="M159" s="189"/>
      <c r="N159" s="190"/>
      <c r="O159" s="191" t="str">
        <f t="shared" si="3"/>
        <v>集めよう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河田　凱利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7/1（木）別所　　　：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 t="str">
        <f t="shared" si="0"/>
        <v>松田　姫花</v>
      </c>
      <c r="C161" s="13" t="str">
        <f t="shared" si="0"/>
        <v>送迎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7/1（木）蒔田中　　：</v>
      </c>
      <c r="M161" s="189"/>
      <c r="N161" s="190"/>
      <c r="O161" s="191" t="str">
        <f t="shared" si="3"/>
        <v>集めよう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渡辺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加藤れ</v>
      </c>
      <c r="J164" s="17" t="str">
        <f t="shared" si="4"/>
        <v>櫻井</v>
      </c>
      <c r="K164" s="17" t="str">
        <f t="shared" si="4"/>
        <v>柴田</v>
      </c>
      <c r="L164" s="17" t="str">
        <f t="shared" si="4"/>
        <v>山中</v>
      </c>
      <c r="M164" s="17" t="str">
        <f t="shared" si="4"/>
        <v>渡辺ひ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10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12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64"/>
      <c r="AT172" s="164"/>
      <c r="AU172" s="164"/>
      <c r="AV172" s="16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30</v>
      </c>
      <c r="BA172" s="57" t="str">
        <f>Q1</f>
        <v>（水）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奥田　尚希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住吉　快一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宗像　翔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佐々木　葉琉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杉山　悠馬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越智　翔真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齋藤　爽祐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安藤　圭人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向井　蒼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深井　美羽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河田　凱利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松田　姫花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64"/>
      <c r="AM206" s="164"/>
      <c r="AN206" s="164"/>
      <c r="AO206" s="164"/>
      <c r="AP206" s="164"/>
      <c r="AQ206" s="164"/>
      <c r="AR206" s="164"/>
      <c r="AS206" s="164"/>
      <c r="AT206" s="164"/>
      <c r="AU206" s="164"/>
      <c r="AV206" s="164"/>
      <c r="AW206" s="164"/>
      <c r="AX206" s="164"/>
      <c r="AY206" s="164"/>
      <c r="AZ206" s="164"/>
      <c r="BA206" s="164"/>
      <c r="BB206" s="164"/>
      <c r="BC206" s="164"/>
    </row>
    <row r="207" spans="38:55" ht="23.25" customHeight="1">
      <c r="AL207" s="164"/>
      <c r="AM207" s="164"/>
      <c r="AN207" s="164"/>
      <c r="AO207" s="164"/>
      <c r="AP207" s="164"/>
      <c r="AQ207" s="164"/>
      <c r="AR207" s="164"/>
      <c r="AS207" s="164"/>
      <c r="AT207" s="164"/>
      <c r="AU207" s="164"/>
      <c r="AV207" s="164"/>
      <c r="AW207" s="164"/>
      <c r="AX207" s="164"/>
      <c r="AY207" s="164"/>
      <c r="AZ207" s="164"/>
      <c r="BA207" s="164"/>
      <c r="BB207" s="164"/>
      <c r="BC207" s="164"/>
    </row>
    <row r="208" spans="38:55" ht="23.25" customHeight="1">
      <c r="AL208" s="164"/>
      <c r="AM208" s="164"/>
      <c r="AN208" s="164"/>
      <c r="AO208" s="164"/>
      <c r="AP208" s="164"/>
      <c r="AQ208" s="164"/>
      <c r="AR208" s="164"/>
      <c r="AS208" s="164"/>
      <c r="AT208" s="164"/>
      <c r="AU208" s="164"/>
      <c r="AV208" s="164"/>
      <c r="AW208" s="164"/>
      <c r="AX208" s="164"/>
      <c r="AY208" s="164"/>
      <c r="AZ208" s="164"/>
      <c r="BA208" s="164"/>
      <c r="BB208" s="164"/>
      <c r="BC208" s="164"/>
    </row>
    <row r="209" spans="38:55" ht="23.25" customHeight="1">
      <c r="AL209" s="164"/>
      <c r="AM209" s="164"/>
      <c r="AN209" s="164"/>
      <c r="AO209" s="164"/>
      <c r="AP209" s="164"/>
      <c r="AQ209" s="164"/>
      <c r="AR209" s="164"/>
      <c r="AS209" s="164"/>
      <c r="AT209" s="164"/>
      <c r="AU209" s="164"/>
      <c r="AV209" s="164"/>
      <c r="AW209" s="164"/>
      <c r="AX209" s="164"/>
      <c r="AY209" s="164"/>
      <c r="AZ209" s="164"/>
      <c r="BA209" s="164"/>
      <c r="BB209" s="164"/>
      <c r="BC209" s="16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3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3:O23"/>
    <mergeCell ref="P23:Q23"/>
    <mergeCell ref="R24:S24"/>
    <mergeCell ref="A25:B25"/>
    <mergeCell ref="C25:D25"/>
    <mergeCell ref="S25:T25"/>
    <mergeCell ref="L20:O20"/>
    <mergeCell ref="P20:Q20"/>
    <mergeCell ref="L21:O21"/>
    <mergeCell ref="P21:Q21"/>
    <mergeCell ref="L22:O22"/>
    <mergeCell ref="P22:Q22"/>
    <mergeCell ref="L17:O17"/>
    <mergeCell ref="P17:Q17"/>
    <mergeCell ref="L18:O18"/>
    <mergeCell ref="P18:Q18"/>
    <mergeCell ref="L19:O19"/>
    <mergeCell ref="P19:Q19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J28" sqref="J28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189</v>
      </c>
      <c r="Q1" s="10" t="s">
        <v>190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42</v>
      </c>
      <c r="C4" s="13" t="s">
        <v>160</v>
      </c>
      <c r="D4" s="18">
        <v>0.38541666666666669</v>
      </c>
      <c r="E4" s="14">
        <v>0.44097222222222227</v>
      </c>
      <c r="F4" s="16" t="s">
        <v>29</v>
      </c>
      <c r="G4" s="16" t="s">
        <v>158</v>
      </c>
      <c r="H4" s="15">
        <v>0.65972222222222221</v>
      </c>
      <c r="I4" s="15">
        <v>0.69097222222222221</v>
      </c>
      <c r="J4" s="16" t="s">
        <v>12</v>
      </c>
      <c r="K4" s="16" t="s">
        <v>232</v>
      </c>
      <c r="L4" s="227" t="s">
        <v>191</v>
      </c>
      <c r="M4" s="227"/>
      <c r="N4" s="227"/>
      <c r="O4" s="227"/>
      <c r="P4" s="228"/>
      <c r="Q4" s="229"/>
      <c r="S4" s="85" t="s">
        <v>192</v>
      </c>
      <c r="T4" s="81"/>
      <c r="U4" s="218"/>
      <c r="V4" s="218"/>
      <c r="W4" s="83" t="s">
        <v>11</v>
      </c>
      <c r="X4" s="83" t="s">
        <v>11</v>
      </c>
    </row>
    <row r="5" spans="1:25" ht="30.95" customHeight="1">
      <c r="A5" s="17">
        <v>2</v>
      </c>
      <c r="B5" s="12" t="s">
        <v>52</v>
      </c>
      <c r="C5" s="13" t="s">
        <v>160</v>
      </c>
      <c r="D5" s="18">
        <v>0.4236111111111111</v>
      </c>
      <c r="E5" s="14">
        <v>0.44791666666666669</v>
      </c>
      <c r="F5" s="16" t="s">
        <v>15</v>
      </c>
      <c r="G5" s="16" t="s">
        <v>231</v>
      </c>
      <c r="H5" s="15">
        <v>0.66319444444444442</v>
      </c>
      <c r="I5" s="15">
        <v>0.67361111111111116</v>
      </c>
      <c r="J5" s="16" t="s">
        <v>141</v>
      </c>
      <c r="K5" s="16" t="s">
        <v>15</v>
      </c>
      <c r="L5" s="227" t="s">
        <v>191</v>
      </c>
      <c r="M5" s="227"/>
      <c r="N5" s="227"/>
      <c r="O5" s="227"/>
      <c r="P5" s="225"/>
      <c r="Q5" s="226"/>
      <c r="S5" s="85" t="s">
        <v>193</v>
      </c>
      <c r="T5" s="81"/>
      <c r="U5" s="218"/>
      <c r="V5" s="218"/>
      <c r="W5" s="83" t="s">
        <v>12</v>
      </c>
      <c r="X5" s="7" t="s">
        <v>90</v>
      </c>
    </row>
    <row r="6" spans="1:25" ht="30.95" customHeight="1">
      <c r="A6" s="11">
        <v>3</v>
      </c>
      <c r="B6" s="12" t="s">
        <v>57</v>
      </c>
      <c r="C6" s="13" t="s">
        <v>160</v>
      </c>
      <c r="D6" s="18">
        <v>0.56944444444444442</v>
      </c>
      <c r="E6" s="14">
        <v>0.59722222222222221</v>
      </c>
      <c r="F6" s="16" t="s">
        <v>130</v>
      </c>
      <c r="G6" s="16" t="s">
        <v>171</v>
      </c>
      <c r="H6" s="15">
        <v>0.71527777777777779</v>
      </c>
      <c r="I6" s="15">
        <v>0.72569444444444453</v>
      </c>
      <c r="J6" s="16" t="s">
        <v>130</v>
      </c>
      <c r="K6" s="16" t="s">
        <v>171</v>
      </c>
      <c r="L6" s="227" t="s">
        <v>191</v>
      </c>
      <c r="M6" s="227"/>
      <c r="N6" s="227"/>
      <c r="O6" s="227"/>
      <c r="P6" s="225"/>
      <c r="Q6" s="226"/>
      <c r="S6" s="85" t="s">
        <v>194</v>
      </c>
      <c r="T6" s="81"/>
      <c r="U6" s="218"/>
      <c r="V6" s="218"/>
      <c r="W6" s="83" t="s">
        <v>90</v>
      </c>
      <c r="X6" s="83" t="s">
        <v>15</v>
      </c>
    </row>
    <row r="7" spans="1:25" ht="30.95" customHeight="1">
      <c r="A7" s="17">
        <v>4</v>
      </c>
      <c r="B7" s="12" t="s">
        <v>62</v>
      </c>
      <c r="C7" s="13" t="s">
        <v>199</v>
      </c>
      <c r="D7" s="18"/>
      <c r="E7" s="14">
        <v>0.39930555555555558</v>
      </c>
      <c r="F7" s="16"/>
      <c r="G7" s="16"/>
      <c r="H7" s="15">
        <v>0.65972222222222221</v>
      </c>
      <c r="I7" s="15">
        <v>0.68402777777777779</v>
      </c>
      <c r="J7" s="16" t="s">
        <v>12</v>
      </c>
      <c r="K7" s="16" t="s">
        <v>232</v>
      </c>
      <c r="L7" s="227" t="s">
        <v>191</v>
      </c>
      <c r="M7" s="227"/>
      <c r="N7" s="227"/>
      <c r="O7" s="227"/>
      <c r="P7" s="225" t="s">
        <v>229</v>
      </c>
      <c r="Q7" s="226"/>
      <c r="S7" s="85" t="s">
        <v>195</v>
      </c>
      <c r="T7" s="81"/>
      <c r="U7" s="218"/>
      <c r="V7" s="218"/>
      <c r="W7" s="83" t="s">
        <v>15</v>
      </c>
      <c r="X7" s="83" t="s">
        <v>130</v>
      </c>
    </row>
    <row r="8" spans="1:25" ht="30.95" customHeight="1">
      <c r="A8" s="11">
        <v>5</v>
      </c>
      <c r="B8" s="12" t="s">
        <v>82</v>
      </c>
      <c r="C8" s="13" t="s">
        <v>160</v>
      </c>
      <c r="D8" s="18">
        <v>0.41319444444444442</v>
      </c>
      <c r="E8" s="14">
        <v>0.44791666666666669</v>
      </c>
      <c r="F8" s="16" t="s">
        <v>15</v>
      </c>
      <c r="G8" s="16" t="s">
        <v>231</v>
      </c>
      <c r="H8" s="15">
        <v>0.66666666666666663</v>
      </c>
      <c r="I8" s="15">
        <v>0.68402777777777779</v>
      </c>
      <c r="J8" s="16" t="s">
        <v>130</v>
      </c>
      <c r="K8" s="16" t="s">
        <v>171</v>
      </c>
      <c r="L8" s="227" t="s">
        <v>191</v>
      </c>
      <c r="M8" s="227"/>
      <c r="N8" s="227"/>
      <c r="O8" s="227"/>
      <c r="P8" s="225"/>
      <c r="Q8" s="226"/>
      <c r="S8" s="85" t="s">
        <v>180</v>
      </c>
      <c r="T8" s="81"/>
      <c r="U8" s="218"/>
      <c r="V8" s="218"/>
      <c r="W8" s="83" t="s">
        <v>29</v>
      </c>
      <c r="X8" s="7" t="s">
        <v>144</v>
      </c>
    </row>
    <row r="9" spans="1:25" ht="30.95" customHeight="1">
      <c r="A9" s="17">
        <v>6</v>
      </c>
      <c r="B9" s="12" t="s">
        <v>84</v>
      </c>
      <c r="C9" s="13" t="s">
        <v>160</v>
      </c>
      <c r="D9" s="14">
        <v>0.39930555555555558</v>
      </c>
      <c r="E9" s="14">
        <v>0.44791666666666669</v>
      </c>
      <c r="F9" s="16" t="s">
        <v>15</v>
      </c>
      <c r="G9" s="16" t="s">
        <v>231</v>
      </c>
      <c r="H9" s="15">
        <v>0.66666666666666663</v>
      </c>
      <c r="I9" s="15">
        <v>0.69444444444444453</v>
      </c>
      <c r="J9" s="16" t="s">
        <v>130</v>
      </c>
      <c r="K9" s="16" t="s">
        <v>171</v>
      </c>
      <c r="L9" s="227" t="s">
        <v>191</v>
      </c>
      <c r="M9" s="227"/>
      <c r="N9" s="227"/>
      <c r="O9" s="227"/>
      <c r="P9" s="225"/>
      <c r="Q9" s="226"/>
      <c r="S9" s="85" t="s">
        <v>196</v>
      </c>
      <c r="T9" s="81"/>
      <c r="U9" s="219"/>
      <c r="V9" s="219"/>
      <c r="W9" s="25" t="s">
        <v>94</v>
      </c>
      <c r="X9" s="83" t="s">
        <v>13</v>
      </c>
    </row>
    <row r="10" spans="1:25" ht="30.95" customHeight="1">
      <c r="A10" s="11">
        <v>7</v>
      </c>
      <c r="B10" s="12" t="s">
        <v>86</v>
      </c>
      <c r="C10" s="13" t="s">
        <v>160</v>
      </c>
      <c r="D10" s="14">
        <v>0.40625</v>
      </c>
      <c r="E10" s="14">
        <v>0.43055555555555558</v>
      </c>
      <c r="F10" s="16" t="s">
        <v>12</v>
      </c>
      <c r="G10" s="16" t="s">
        <v>163</v>
      </c>
      <c r="H10" s="15">
        <v>0.65972222222222221</v>
      </c>
      <c r="I10" s="15">
        <v>0.67708333333333337</v>
      </c>
      <c r="J10" s="16" t="s">
        <v>12</v>
      </c>
      <c r="K10" s="16" t="s">
        <v>232</v>
      </c>
      <c r="L10" s="227" t="s">
        <v>191</v>
      </c>
      <c r="M10" s="227"/>
      <c r="N10" s="227"/>
      <c r="O10" s="227"/>
      <c r="P10" s="225"/>
      <c r="Q10" s="226"/>
      <c r="S10" s="85" t="s">
        <v>197</v>
      </c>
      <c r="T10" s="81"/>
      <c r="U10" s="219"/>
      <c r="V10" s="219"/>
      <c r="W10" s="83" t="s">
        <v>130</v>
      </c>
      <c r="X10" s="83" t="s">
        <v>17</v>
      </c>
    </row>
    <row r="11" spans="1:25" ht="30.95" customHeight="1">
      <c r="A11" s="17">
        <v>8</v>
      </c>
      <c r="B11" s="12" t="s">
        <v>165</v>
      </c>
      <c r="C11" s="13"/>
      <c r="D11" s="14" t="s">
        <v>230</v>
      </c>
      <c r="E11" s="14"/>
      <c r="F11" s="16"/>
      <c r="G11" s="16"/>
      <c r="H11" s="15"/>
      <c r="I11" s="15"/>
      <c r="J11" s="16"/>
      <c r="K11" s="16"/>
      <c r="L11" s="227"/>
      <c r="M11" s="227"/>
      <c r="N11" s="227"/>
      <c r="O11" s="227"/>
      <c r="P11" s="225"/>
      <c r="Q11" s="226"/>
      <c r="S11" s="85" t="s">
        <v>198</v>
      </c>
      <c r="T11" s="81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166</v>
      </c>
      <c r="C12" s="13" t="s">
        <v>160</v>
      </c>
      <c r="D12" s="18">
        <v>0.39930555555555558</v>
      </c>
      <c r="E12" s="14">
        <v>0.44097222222222227</v>
      </c>
      <c r="F12" s="16" t="s">
        <v>130</v>
      </c>
      <c r="G12" s="16" t="s">
        <v>171</v>
      </c>
      <c r="H12" s="15">
        <v>0.66319444444444442</v>
      </c>
      <c r="I12" s="15">
        <v>0.6875</v>
      </c>
      <c r="J12" s="16" t="s">
        <v>141</v>
      </c>
      <c r="K12" s="16" t="s">
        <v>15</v>
      </c>
      <c r="L12" s="227" t="s">
        <v>191</v>
      </c>
      <c r="M12" s="227"/>
      <c r="N12" s="227"/>
      <c r="O12" s="227"/>
      <c r="P12" s="225"/>
      <c r="Q12" s="226"/>
      <c r="S12" s="85" t="s">
        <v>198</v>
      </c>
      <c r="T12" s="81"/>
      <c r="W12" s="7" t="s">
        <v>140</v>
      </c>
      <c r="X12" s="83" t="s">
        <v>134</v>
      </c>
      <c r="Y12" s="83"/>
    </row>
    <row r="13" spans="1:25" ht="30.75" customHeight="1">
      <c r="A13" s="17">
        <v>10</v>
      </c>
      <c r="B13" s="12" t="s">
        <v>167</v>
      </c>
      <c r="C13" s="13" t="s">
        <v>199</v>
      </c>
      <c r="D13" s="18"/>
      <c r="E13" s="14">
        <v>0.4513888888888889</v>
      </c>
      <c r="F13" s="16"/>
      <c r="G13" s="16"/>
      <c r="H13" s="15">
        <v>0.67013888888888884</v>
      </c>
      <c r="I13" s="15">
        <v>0.71180555555555547</v>
      </c>
      <c r="J13" s="16" t="s">
        <v>29</v>
      </c>
      <c r="K13" s="16" t="s">
        <v>158</v>
      </c>
      <c r="L13" s="227" t="s">
        <v>191</v>
      </c>
      <c r="M13" s="227"/>
      <c r="N13" s="227"/>
      <c r="O13" s="227"/>
      <c r="P13" s="225" t="s">
        <v>200</v>
      </c>
      <c r="Q13" s="226"/>
      <c r="S13" s="85" t="s">
        <v>201</v>
      </c>
      <c r="T13" s="81"/>
      <c r="W13" s="7" t="s">
        <v>143</v>
      </c>
      <c r="X13" s="83" t="s">
        <v>137</v>
      </c>
      <c r="Y13" s="83"/>
    </row>
    <row r="14" spans="1:25" ht="30.95" customHeight="1">
      <c r="A14" s="11">
        <v>11</v>
      </c>
      <c r="B14" s="12" t="s">
        <v>149</v>
      </c>
      <c r="C14" s="13" t="s">
        <v>160</v>
      </c>
      <c r="D14" s="18">
        <v>0.42708333333333331</v>
      </c>
      <c r="E14" s="14">
        <v>0.44097222222222227</v>
      </c>
      <c r="F14" s="16" t="s">
        <v>130</v>
      </c>
      <c r="G14" s="16" t="s">
        <v>171</v>
      </c>
      <c r="H14" s="15">
        <v>0.66319444444444442</v>
      </c>
      <c r="I14" s="15">
        <v>0.70833333333333337</v>
      </c>
      <c r="J14" s="16" t="s">
        <v>141</v>
      </c>
      <c r="K14" s="16" t="s">
        <v>15</v>
      </c>
      <c r="L14" s="227" t="s">
        <v>191</v>
      </c>
      <c r="M14" s="227"/>
      <c r="N14" s="227"/>
      <c r="O14" s="227"/>
      <c r="P14" s="225"/>
      <c r="Q14" s="226"/>
      <c r="R14" s="26"/>
      <c r="S14" s="85"/>
      <c r="T14" s="81"/>
      <c r="W14" s="7" t="s">
        <v>144</v>
      </c>
      <c r="X14" s="74" t="s">
        <v>138</v>
      </c>
      <c r="Y14" s="83"/>
    </row>
    <row r="15" spans="1:25" ht="30.95" customHeight="1">
      <c r="A15" s="17">
        <v>12</v>
      </c>
      <c r="B15" s="12"/>
      <c r="C15" s="13"/>
      <c r="D15" s="18"/>
      <c r="E15" s="14"/>
      <c r="F15" s="16"/>
      <c r="G15" s="16"/>
      <c r="H15" s="15"/>
      <c r="I15" s="15"/>
      <c r="J15" s="16"/>
      <c r="K15" s="16"/>
      <c r="L15" s="227"/>
      <c r="M15" s="227"/>
      <c r="N15" s="227"/>
      <c r="O15" s="227"/>
      <c r="P15" s="225"/>
      <c r="Q15" s="226"/>
      <c r="S15" s="85"/>
      <c r="T15" s="81"/>
      <c r="W15" s="7" t="s">
        <v>145</v>
      </c>
      <c r="X15" s="74" t="s">
        <v>142</v>
      </c>
      <c r="Y15" s="83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230"/>
      <c r="T16" s="218"/>
      <c r="W16" s="83" t="s">
        <v>14</v>
      </c>
      <c r="X16" s="7" t="s">
        <v>161</v>
      </c>
      <c r="Y16" s="83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230"/>
      <c r="T17" s="218"/>
      <c r="W17" s="83" t="s">
        <v>13</v>
      </c>
      <c r="X17" s="83" t="s">
        <v>12</v>
      </c>
      <c r="Y17" s="83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83" t="s">
        <v>16</v>
      </c>
      <c r="X18" s="7" t="s">
        <v>163</v>
      </c>
      <c r="Y18" s="8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85"/>
      <c r="T19" s="81"/>
      <c r="W19" s="83" t="s">
        <v>17</v>
      </c>
      <c r="X19" s="7" t="s">
        <v>171</v>
      </c>
      <c r="Y19" s="8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85"/>
      <c r="T20" s="81"/>
      <c r="W20" s="83" t="s">
        <v>18</v>
      </c>
      <c r="X20" s="7" t="s">
        <v>172</v>
      </c>
      <c r="Y20" s="8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81"/>
      <c r="T21" s="81"/>
      <c r="W21" s="83" t="s">
        <v>27</v>
      </c>
      <c r="Y21" s="8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81"/>
      <c r="T22" s="81"/>
      <c r="W22" s="83" t="s">
        <v>28</v>
      </c>
      <c r="Y22" s="8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81"/>
      <c r="T23" s="81"/>
      <c r="W23" s="25" t="s">
        <v>92</v>
      </c>
      <c r="Y23" s="83"/>
    </row>
    <row r="24" spans="1:25" ht="14.25">
      <c r="R24" s="218"/>
      <c r="S24" s="218"/>
      <c r="W24" s="25" t="s">
        <v>93</v>
      </c>
      <c r="Y24" s="83"/>
    </row>
    <row r="25" spans="1:25" ht="17.25">
      <c r="A25" s="203" t="s">
        <v>19</v>
      </c>
      <c r="B25" s="203"/>
      <c r="C25" s="204">
        <f>COUNTA(B4:B23)</f>
        <v>11</v>
      </c>
      <c r="D25" s="204"/>
      <c r="E25" s="21"/>
      <c r="F25" s="22" t="s">
        <v>20</v>
      </c>
      <c r="G25" s="16" t="s">
        <v>15</v>
      </c>
      <c r="H25" s="16" t="s">
        <v>144</v>
      </c>
      <c r="I25" s="16" t="s">
        <v>171</v>
      </c>
      <c r="J25" s="16" t="s">
        <v>163</v>
      </c>
      <c r="K25" s="16"/>
      <c r="L25" s="16"/>
      <c r="M25" s="16"/>
      <c r="N25" s="16"/>
      <c r="O25" s="16"/>
      <c r="P25" s="16"/>
      <c r="Q25" s="16"/>
      <c r="S25" s="218"/>
      <c r="T25" s="218"/>
      <c r="W25" s="83" t="s">
        <v>133</v>
      </c>
      <c r="Y25" s="83"/>
    </row>
    <row r="26" spans="1:25" ht="17.25">
      <c r="A26" s="203" t="s">
        <v>21</v>
      </c>
      <c r="B26" s="203"/>
      <c r="C26" s="204">
        <f>COUNTIF(C5:C23,"迎")+COUNTIF(C5:C20,"送迎")</f>
        <v>7</v>
      </c>
      <c r="D26" s="204"/>
      <c r="E26" s="21"/>
      <c r="F26" s="22" t="s">
        <v>22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83" t="s">
        <v>124</v>
      </c>
      <c r="X26" s="83"/>
      <c r="Y26" s="83"/>
    </row>
    <row r="27" spans="1:25" ht="17.25">
      <c r="A27" s="203" t="s">
        <v>23</v>
      </c>
      <c r="B27" s="203"/>
      <c r="C27" s="204">
        <f>COUNTIF(C5:C23,"送")+COUNTIF(C5:C20,"送迎")</f>
        <v>9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83"/>
      <c r="Y27" s="83"/>
    </row>
    <row r="28" spans="1:25" ht="17.25">
      <c r="A28" s="203" t="s">
        <v>25</v>
      </c>
      <c r="B28" s="203"/>
      <c r="C28" s="204">
        <f>COUNTA(G25:Q25)</f>
        <v>4</v>
      </c>
      <c r="D28" s="204"/>
      <c r="E28" s="21"/>
      <c r="F28" s="22" t="s">
        <v>26</v>
      </c>
      <c r="G28" s="16" t="s">
        <v>15</v>
      </c>
      <c r="H28" s="16" t="s">
        <v>144</v>
      </c>
      <c r="I28" s="16" t="s">
        <v>171</v>
      </c>
      <c r="J28" s="16" t="s">
        <v>163</v>
      </c>
      <c r="K28" s="16"/>
      <c r="L28" s="16"/>
      <c r="M28" s="16"/>
      <c r="N28" s="16"/>
      <c r="O28" s="16"/>
      <c r="P28" s="16"/>
      <c r="Q28" s="16"/>
      <c r="S28" s="218"/>
      <c r="T28" s="218"/>
      <c r="W28" s="25" t="s">
        <v>139</v>
      </c>
      <c r="X28" s="83"/>
      <c r="Y28" s="8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83"/>
      <c r="Y29" s="83"/>
    </row>
    <row r="30" spans="1:25" ht="21">
      <c r="F30" s="23"/>
      <c r="G30" s="23"/>
      <c r="R30" s="219"/>
      <c r="S30" s="219"/>
      <c r="W30" s="7" t="s">
        <v>142</v>
      </c>
      <c r="X30" s="83"/>
      <c r="Y30" s="83"/>
    </row>
    <row r="31" spans="1:25" ht="14.25">
      <c r="R31" s="220"/>
      <c r="S31" s="221"/>
      <c r="W31" s="7" t="s">
        <v>161</v>
      </c>
      <c r="X31" s="83"/>
      <c r="Y31" s="83"/>
    </row>
    <row r="32" spans="1:25" ht="14.25">
      <c r="R32" s="220"/>
      <c r="S32" s="221"/>
      <c r="W32" s="7" t="s">
        <v>162</v>
      </c>
      <c r="X32" s="83"/>
      <c r="Y32" s="83"/>
    </row>
    <row r="33" spans="8:25" ht="14.25">
      <c r="R33" s="220"/>
      <c r="S33" s="221"/>
      <c r="W33" s="7" t="s">
        <v>163</v>
      </c>
      <c r="X33" s="83"/>
      <c r="Y33" s="83"/>
    </row>
    <row r="34" spans="8:25" ht="14.25">
      <c r="R34" s="220"/>
      <c r="S34" s="221"/>
      <c r="W34" s="7" t="s">
        <v>171</v>
      </c>
      <c r="X34" s="83"/>
      <c r="Y34" s="83"/>
    </row>
    <row r="35" spans="8:25" ht="14.25">
      <c r="R35" s="220"/>
      <c r="S35" s="221"/>
      <c r="W35" s="7" t="s">
        <v>172</v>
      </c>
      <c r="X35" s="83"/>
      <c r="Y35" s="83"/>
    </row>
    <row r="36" spans="8:25" ht="14.25">
      <c r="R36" s="220"/>
      <c r="S36" s="221"/>
      <c r="X36" s="83"/>
      <c r="Y36" s="83"/>
    </row>
    <row r="37" spans="8:25" ht="14.25">
      <c r="R37" s="220"/>
      <c r="S37" s="221"/>
      <c r="X37" s="83"/>
      <c r="Y37" s="83"/>
    </row>
    <row r="38" spans="8:25" ht="14.25">
      <c r="R38" s="220"/>
      <c r="S38" s="221"/>
      <c r="X38" s="83"/>
    </row>
    <row r="39" spans="8:25" ht="14.25">
      <c r="R39" s="220"/>
      <c r="S39" s="221"/>
      <c r="X39" s="83"/>
    </row>
    <row r="40" spans="8:25" ht="14.25">
      <c r="R40" s="220"/>
      <c r="S40" s="221"/>
      <c r="X40" s="83"/>
    </row>
    <row r="42" spans="8:25" ht="14.25">
      <c r="H42" s="81" t="s">
        <v>30</v>
      </c>
      <c r="I42" s="81" t="s">
        <v>33</v>
      </c>
    </row>
    <row r="43" spans="8:25" ht="14.25">
      <c r="H43" s="81" t="s">
        <v>31</v>
      </c>
      <c r="I43" s="82" t="s">
        <v>37</v>
      </c>
    </row>
    <row r="44" spans="8:25" ht="14.25">
      <c r="H44" s="81" t="s">
        <v>32</v>
      </c>
      <c r="I44" s="82" t="s">
        <v>44</v>
      </c>
    </row>
    <row r="45" spans="8:25" ht="14.25">
      <c r="H45" s="81" t="s">
        <v>33</v>
      </c>
      <c r="I45" s="82" t="s">
        <v>45</v>
      </c>
    </row>
    <row r="46" spans="8:25" ht="14.25">
      <c r="H46" s="81" t="s">
        <v>34</v>
      </c>
      <c r="I46" s="82" t="s">
        <v>47</v>
      </c>
    </row>
    <row r="47" spans="8:25" ht="14.25">
      <c r="H47" s="81" t="s">
        <v>35</v>
      </c>
      <c r="I47" s="82" t="s">
        <v>48</v>
      </c>
    </row>
    <row r="48" spans="8:25" ht="14.25">
      <c r="H48" s="81" t="s">
        <v>36</v>
      </c>
      <c r="I48" s="24" t="s">
        <v>50</v>
      </c>
    </row>
    <row r="49" spans="8:9" ht="14.25">
      <c r="H49" s="82" t="s">
        <v>37</v>
      </c>
      <c r="I49" s="82" t="s">
        <v>51</v>
      </c>
    </row>
    <row r="50" spans="8:9" ht="14.25">
      <c r="H50" s="82" t="s">
        <v>38</v>
      </c>
      <c r="I50" s="82" t="s">
        <v>52</v>
      </c>
    </row>
    <row r="51" spans="8:9" ht="14.25">
      <c r="H51" s="82" t="s">
        <v>39</v>
      </c>
      <c r="I51" s="82" t="s">
        <v>111</v>
      </c>
    </row>
    <row r="52" spans="8:9" ht="14.25">
      <c r="H52" s="82" t="s">
        <v>40</v>
      </c>
      <c r="I52" s="82" t="s">
        <v>53</v>
      </c>
    </row>
    <row r="53" spans="8:9" ht="14.25">
      <c r="H53" s="82" t="s">
        <v>41</v>
      </c>
      <c r="I53" s="82" t="s">
        <v>55</v>
      </c>
    </row>
    <row r="54" spans="8:9" ht="14.25">
      <c r="H54" s="82" t="s">
        <v>42</v>
      </c>
      <c r="I54" s="82" t="s">
        <v>57</v>
      </c>
    </row>
    <row r="55" spans="8:9" ht="14.25">
      <c r="H55" s="82" t="s">
        <v>43</v>
      </c>
      <c r="I55" s="82" t="s">
        <v>79</v>
      </c>
    </row>
    <row r="56" spans="8:9" ht="14.25">
      <c r="H56" s="82" t="s">
        <v>44</v>
      </c>
      <c r="I56" s="82" t="s">
        <v>58</v>
      </c>
    </row>
    <row r="57" spans="8:9" ht="14.25">
      <c r="H57" s="82" t="s">
        <v>45</v>
      </c>
      <c r="I57" s="82" t="s">
        <v>59</v>
      </c>
    </row>
    <row r="58" spans="8:9" ht="14.25">
      <c r="H58" s="82" t="s">
        <v>46</v>
      </c>
      <c r="I58" s="82" t="s">
        <v>60</v>
      </c>
    </row>
    <row r="59" spans="8:9" ht="14.25">
      <c r="H59" s="82" t="s">
        <v>47</v>
      </c>
      <c r="I59" s="82" t="s">
        <v>61</v>
      </c>
    </row>
    <row r="60" spans="8:9" ht="14.25">
      <c r="H60" s="82" t="s">
        <v>48</v>
      </c>
      <c r="I60" s="82" t="s">
        <v>62</v>
      </c>
    </row>
    <row r="61" spans="8:9" ht="14.25">
      <c r="H61" s="82" t="s">
        <v>49</v>
      </c>
      <c r="I61" s="82" t="s">
        <v>67</v>
      </c>
    </row>
    <row r="62" spans="8:9" ht="14.25">
      <c r="H62" s="24" t="s">
        <v>50</v>
      </c>
      <c r="I62" s="82" t="s">
        <v>68</v>
      </c>
    </row>
    <row r="63" spans="8:9" ht="14.25">
      <c r="H63" s="82" t="s">
        <v>51</v>
      </c>
      <c r="I63" s="81" t="s">
        <v>70</v>
      </c>
    </row>
    <row r="64" spans="8:9" ht="14.25">
      <c r="H64" s="82" t="s">
        <v>52</v>
      </c>
      <c r="I64" s="81" t="s">
        <v>80</v>
      </c>
    </row>
    <row r="65" spans="8:9" ht="14.25">
      <c r="H65" s="82" t="s">
        <v>111</v>
      </c>
      <c r="I65" s="81" t="s">
        <v>74</v>
      </c>
    </row>
    <row r="66" spans="8:9" ht="14.25">
      <c r="H66" s="82" t="s">
        <v>53</v>
      </c>
      <c r="I66" s="81" t="s">
        <v>75</v>
      </c>
    </row>
    <row r="67" spans="8:9" ht="14.25">
      <c r="H67" s="82" t="s">
        <v>54</v>
      </c>
      <c r="I67" s="81" t="s">
        <v>78</v>
      </c>
    </row>
    <row r="68" spans="8:9" ht="14.25">
      <c r="H68" s="82" t="s">
        <v>55</v>
      </c>
      <c r="I68" s="81" t="s">
        <v>77</v>
      </c>
    </row>
    <row r="69" spans="8:9" ht="14.25">
      <c r="H69" s="82" t="s">
        <v>56</v>
      </c>
      <c r="I69" s="81" t="s">
        <v>89</v>
      </c>
    </row>
    <row r="70" spans="8:9" ht="14.25">
      <c r="H70" s="82" t="s">
        <v>57</v>
      </c>
      <c r="I70" s="81" t="s">
        <v>82</v>
      </c>
    </row>
    <row r="71" spans="8:9" ht="14.25">
      <c r="H71" s="82" t="s">
        <v>79</v>
      </c>
      <c r="I71" s="81" t="s">
        <v>83</v>
      </c>
    </row>
    <row r="72" spans="8:9" ht="14.25">
      <c r="H72" s="82" t="s">
        <v>58</v>
      </c>
      <c r="I72" s="81" t="s">
        <v>84</v>
      </c>
    </row>
    <row r="73" spans="8:9" ht="14.25">
      <c r="H73" s="82" t="s">
        <v>59</v>
      </c>
      <c r="I73" s="81" t="s">
        <v>86</v>
      </c>
    </row>
    <row r="74" spans="8:9" ht="14.25">
      <c r="H74" s="82" t="s">
        <v>60</v>
      </c>
      <c r="I74" s="81" t="s">
        <v>88</v>
      </c>
    </row>
    <row r="75" spans="8:9" ht="14.25">
      <c r="H75" s="82" t="s">
        <v>61</v>
      </c>
      <c r="I75" s="81" t="s">
        <v>85</v>
      </c>
    </row>
    <row r="76" spans="8:9" ht="14.25">
      <c r="H76" s="82" t="s">
        <v>62</v>
      </c>
      <c r="I76" s="81" t="s">
        <v>91</v>
      </c>
    </row>
    <row r="77" spans="8:9" ht="14.25">
      <c r="H77" s="82" t="s">
        <v>63</v>
      </c>
      <c r="I77" s="81" t="s">
        <v>127</v>
      </c>
    </row>
    <row r="78" spans="8:9" ht="14.25">
      <c r="H78" s="82" t="s">
        <v>64</v>
      </c>
      <c r="I78" s="81" t="s">
        <v>131</v>
      </c>
    </row>
    <row r="79" spans="8:9" ht="14.25">
      <c r="H79" s="82" t="s">
        <v>65</v>
      </c>
      <c r="I79" s="81" t="s">
        <v>132</v>
      </c>
    </row>
    <row r="80" spans="8:9" ht="14.25">
      <c r="H80" s="82" t="s">
        <v>66</v>
      </c>
      <c r="I80" s="81" t="s">
        <v>135</v>
      </c>
    </row>
    <row r="81" spans="8:9" ht="14.25">
      <c r="H81" s="82" t="s">
        <v>67</v>
      </c>
      <c r="I81" s="81" t="s">
        <v>136</v>
      </c>
    </row>
    <row r="82" spans="8:9" ht="14.25">
      <c r="H82" s="82" t="s">
        <v>68</v>
      </c>
      <c r="I82" s="7" t="s">
        <v>146</v>
      </c>
    </row>
    <row r="83" spans="8:9" ht="14.25">
      <c r="H83" s="81" t="s">
        <v>69</v>
      </c>
      <c r="I83" s="82" t="s">
        <v>65</v>
      </c>
    </row>
    <row r="84" spans="8:9" ht="14.25">
      <c r="H84" s="81" t="s">
        <v>70</v>
      </c>
      <c r="I84" s="81" t="s">
        <v>115</v>
      </c>
    </row>
    <row r="85" spans="8:9" ht="14.25">
      <c r="H85" s="81" t="s">
        <v>80</v>
      </c>
      <c r="I85" s="81" t="s">
        <v>116</v>
      </c>
    </row>
    <row r="86" spans="8:9" ht="14.25">
      <c r="H86" s="81" t="s">
        <v>71</v>
      </c>
      <c r="I86" s="8" t="s">
        <v>149</v>
      </c>
    </row>
    <row r="87" spans="8:9" ht="14.25">
      <c r="H87" s="81" t="s">
        <v>73</v>
      </c>
      <c r="I87" s="7" t="s">
        <v>42</v>
      </c>
    </row>
    <row r="88" spans="8:9" ht="14.25">
      <c r="H88" s="81" t="s">
        <v>74</v>
      </c>
      <c r="I88" s="7" t="s">
        <v>164</v>
      </c>
    </row>
    <row r="89" spans="8:9" ht="14.25">
      <c r="H89" s="81" t="s">
        <v>75</v>
      </c>
      <c r="I89" s="7" t="s">
        <v>165</v>
      </c>
    </row>
    <row r="90" spans="8:9" ht="14.25">
      <c r="H90" s="81" t="s">
        <v>76</v>
      </c>
      <c r="I90" s="7" t="s">
        <v>166</v>
      </c>
    </row>
    <row r="91" spans="8:9" ht="14.25">
      <c r="H91" s="81" t="s">
        <v>81</v>
      </c>
      <c r="I91" s="7" t="s">
        <v>167</v>
      </c>
    </row>
    <row r="92" spans="8:9" ht="14.25">
      <c r="H92" s="81" t="s">
        <v>78</v>
      </c>
      <c r="I92" s="7" t="s">
        <v>168</v>
      </c>
    </row>
    <row r="93" spans="8:9" ht="14.25">
      <c r="H93" s="81" t="s">
        <v>77</v>
      </c>
      <c r="I93" s="7" t="s">
        <v>169</v>
      </c>
    </row>
    <row r="94" spans="8:9" ht="14.25">
      <c r="H94" s="81" t="s">
        <v>89</v>
      </c>
      <c r="I94" s="7" t="s">
        <v>173</v>
      </c>
    </row>
    <row r="95" spans="8:9" ht="14.25">
      <c r="H95" s="81" t="s">
        <v>82</v>
      </c>
    </row>
    <row r="96" spans="8:9" ht="14.25">
      <c r="H96" s="81" t="s">
        <v>83</v>
      </c>
    </row>
    <row r="97" spans="8:8" ht="14.25">
      <c r="H97" s="81" t="s">
        <v>84</v>
      </c>
    </row>
    <row r="98" spans="8:8" ht="14.25">
      <c r="H98" s="81" t="s">
        <v>85</v>
      </c>
    </row>
    <row r="99" spans="8:8" ht="14.25">
      <c r="H99" s="81" t="s">
        <v>86</v>
      </c>
    </row>
    <row r="100" spans="8:8" ht="14.25">
      <c r="H100" s="81" t="s">
        <v>87</v>
      </c>
    </row>
    <row r="101" spans="8:8" ht="14.25">
      <c r="H101" s="81" t="s">
        <v>88</v>
      </c>
    </row>
    <row r="102" spans="8:8" ht="14.25">
      <c r="H102" s="81" t="s">
        <v>91</v>
      </c>
    </row>
    <row r="103" spans="8:8" ht="14.25">
      <c r="H103" s="81" t="s">
        <v>112</v>
      </c>
    </row>
    <row r="104" spans="8:8" ht="14.25">
      <c r="H104" s="81" t="s">
        <v>113</v>
      </c>
    </row>
    <row r="105" spans="8:8" ht="14.25">
      <c r="H105" s="81" t="s">
        <v>114</v>
      </c>
    </row>
    <row r="106" spans="8:8" ht="14.25">
      <c r="H106" s="81" t="s">
        <v>115</v>
      </c>
    </row>
    <row r="107" spans="8:8" ht="14.25">
      <c r="H107" s="81" t="s">
        <v>116</v>
      </c>
    </row>
    <row r="108" spans="8:8" ht="14.25">
      <c r="H108" s="81" t="s">
        <v>117</v>
      </c>
    </row>
    <row r="109" spans="8:8" ht="14.25">
      <c r="H109" s="81" t="s">
        <v>118</v>
      </c>
    </row>
    <row r="110" spans="8:8" ht="14.25">
      <c r="H110" s="81" t="s">
        <v>119</v>
      </c>
    </row>
    <row r="111" spans="8:8" ht="14.25">
      <c r="H111" s="81" t="s">
        <v>120</v>
      </c>
    </row>
    <row r="112" spans="8:8" ht="14.25">
      <c r="H112" s="81" t="s">
        <v>121</v>
      </c>
    </row>
    <row r="113" spans="8:9" ht="14.25">
      <c r="H113" s="81" t="s">
        <v>122</v>
      </c>
    </row>
    <row r="114" spans="8:9" ht="14.25">
      <c r="H114" s="81" t="s">
        <v>123</v>
      </c>
    </row>
    <row r="115" spans="8:9" ht="14.25">
      <c r="I115" s="81"/>
    </row>
    <row r="116" spans="8:9" ht="14.25">
      <c r="I116" s="81"/>
    </row>
    <row r="117" spans="8:9" ht="14.25">
      <c r="I117" s="81"/>
    </row>
    <row r="118" spans="8:9" ht="14.25">
      <c r="I118" s="81"/>
    </row>
    <row r="119" spans="8:9" ht="14.25">
      <c r="I119" s="81"/>
    </row>
    <row r="120" spans="8:9" ht="14.25">
      <c r="H120" s="81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2</v>
      </c>
      <c r="Q144" s="10" t="str">
        <f>Q1</f>
        <v>（水）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茂田　怜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6/4（金）南太田　　：</v>
      </c>
      <c r="M147" s="208"/>
      <c r="N147" s="209"/>
      <c r="O147" s="210" t="str">
        <f>L4</f>
        <v>公園へGO！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奥田　尚希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6/4（金）別所15：15</v>
      </c>
      <c r="M148" s="189"/>
      <c r="N148" s="190"/>
      <c r="O148" s="191" t="str">
        <f>L5</f>
        <v>公園へGO！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住吉　快一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6/5（土）自宅10：00</v>
      </c>
      <c r="M149" s="189"/>
      <c r="N149" s="190"/>
      <c r="O149" s="191" t="str">
        <f t="shared" ref="O149:O162" si="3">L6</f>
        <v>公園へGO！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杉山　悠馬</v>
      </c>
      <c r="C150" s="13" t="str">
        <f t="shared" si="0"/>
        <v>送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6/3（木）大岡15：15</v>
      </c>
      <c r="M150" s="189"/>
      <c r="N150" s="190"/>
      <c r="O150" s="191" t="str">
        <f t="shared" si="3"/>
        <v>公園へGO！</v>
      </c>
      <c r="P150" s="192"/>
      <c r="Q150" s="60" t="str">
        <f t="shared" si="2"/>
        <v>母送り</v>
      </c>
    </row>
    <row r="151" spans="1:17" ht="35.1" customHeight="1">
      <c r="A151" s="11">
        <v>5</v>
      </c>
      <c r="B151" s="12" t="str">
        <f t="shared" si="0"/>
        <v>岡本　遼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6/4（金）永田台　　：</v>
      </c>
      <c r="M151" s="189"/>
      <c r="N151" s="190"/>
      <c r="O151" s="191" t="str">
        <f t="shared" si="3"/>
        <v>公園へGO！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齋藤　爽祐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6/3（木）永田台　　：</v>
      </c>
      <c r="M152" s="189"/>
      <c r="N152" s="190"/>
      <c r="O152" s="191" t="str">
        <f t="shared" si="3"/>
        <v>公園へGO！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安藤　圭人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6/3（木）大岡15：10</v>
      </c>
      <c r="M153" s="189"/>
      <c r="N153" s="190"/>
      <c r="O153" s="191" t="str">
        <f t="shared" si="3"/>
        <v>公園へGO！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深井　美羽</v>
      </c>
      <c r="C154" s="13">
        <f t="shared" si="0"/>
        <v>0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6/3（木）別所14：25</v>
      </c>
      <c r="M154" s="189"/>
      <c r="N154" s="190"/>
      <c r="O154" s="191">
        <f t="shared" si="3"/>
        <v>0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河田　凱利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6/3（木）別所14：25</v>
      </c>
      <c r="M155" s="189"/>
      <c r="N155" s="190"/>
      <c r="O155" s="191" t="str">
        <f t="shared" si="3"/>
        <v>公園へGO！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松田　姫花</v>
      </c>
      <c r="C156" s="13" t="str">
        <f t="shared" si="0"/>
        <v>送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6/3（木）蒔田中　　：</v>
      </c>
      <c r="M156" s="189"/>
      <c r="N156" s="190"/>
      <c r="O156" s="191" t="str">
        <f t="shared" si="3"/>
        <v>公園へGO！</v>
      </c>
      <c r="P156" s="192"/>
      <c r="Q156" s="60" t="str">
        <f t="shared" si="2"/>
        <v>母送り</v>
      </c>
    </row>
    <row r="157" spans="1:17" ht="35.1" customHeight="1">
      <c r="A157" s="11">
        <v>11</v>
      </c>
      <c r="B157" s="12" t="str">
        <f t="shared" si="0"/>
        <v>向井　蒼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>
        <f t="shared" si="1"/>
        <v>0</v>
      </c>
      <c r="M157" s="189"/>
      <c r="N157" s="190"/>
      <c r="O157" s="191" t="str">
        <f>L14</f>
        <v>公園へGO！</v>
      </c>
      <c r="P157" s="192"/>
      <c r="Q157" s="60">
        <f t="shared" si="2"/>
        <v>0</v>
      </c>
    </row>
    <row r="158" spans="1:17" ht="35.1" customHeight="1">
      <c r="A158" s="17">
        <v>12</v>
      </c>
      <c r="B158" s="12">
        <f t="shared" si="0"/>
        <v>0</v>
      </c>
      <c r="C158" s="13">
        <f t="shared" si="0"/>
        <v>0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>
        <f t="shared" si="1"/>
        <v>0</v>
      </c>
      <c r="M158" s="189"/>
      <c r="N158" s="190"/>
      <c r="O158" s="191">
        <f t="shared" si="3"/>
        <v>0</v>
      </c>
      <c r="P158" s="192"/>
      <c r="Q158" s="60">
        <f t="shared" si="2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>
        <f t="shared" si="1"/>
        <v>0</v>
      </c>
      <c r="M159" s="189"/>
      <c r="N159" s="190"/>
      <c r="O159" s="191">
        <f t="shared" si="3"/>
        <v>0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渡辺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柴田</v>
      </c>
      <c r="J164" s="17">
        <f t="shared" si="4"/>
        <v>0</v>
      </c>
      <c r="K164" s="17">
        <f t="shared" si="4"/>
        <v>0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8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10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84"/>
      <c r="AT172" s="84"/>
      <c r="AU172" s="84"/>
      <c r="AV172" s="8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2</v>
      </c>
      <c r="BA172" s="57" t="str">
        <f>Q1</f>
        <v>（水）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茂田　怜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奥田　尚希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住吉　快一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杉山　悠馬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岡本　遼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齋藤　爽祐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安藤　圭人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深井　美羽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河田　凱利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松田　姫花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向井　蒼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>
        <f>B15</f>
        <v>0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>
        <f>B16</f>
        <v>0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</row>
    <row r="207" spans="38:55" ht="23.25" customHeight="1"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</row>
    <row r="208" spans="38:55" ht="23.25" customHeight="1"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</row>
    <row r="209" spans="38:55" ht="23.25" customHeight="1"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H19" sqref="H19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157</v>
      </c>
      <c r="Q1" s="10" t="s">
        <v>202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133</v>
      </c>
      <c r="G4" s="16" t="s">
        <v>231</v>
      </c>
      <c r="H4" s="15">
        <v>0.71527777777777779</v>
      </c>
      <c r="I4" s="15">
        <v>0.72222222222222221</v>
      </c>
      <c r="J4" s="16" t="s">
        <v>18</v>
      </c>
      <c r="K4" s="16" t="s">
        <v>163</v>
      </c>
      <c r="L4" s="227" t="s">
        <v>204</v>
      </c>
      <c r="M4" s="227"/>
      <c r="N4" s="227"/>
      <c r="O4" s="227"/>
      <c r="P4" s="228"/>
      <c r="Q4" s="229"/>
      <c r="S4" s="85" t="s">
        <v>203</v>
      </c>
      <c r="T4" s="81"/>
      <c r="U4" s="218"/>
      <c r="V4" s="218"/>
      <c r="W4" s="83" t="s">
        <v>11</v>
      </c>
      <c r="X4" s="83" t="s">
        <v>11</v>
      </c>
    </row>
    <row r="5" spans="1:25" ht="30.95" customHeight="1">
      <c r="A5" s="17">
        <v>2</v>
      </c>
      <c r="B5" s="12" t="s">
        <v>62</v>
      </c>
      <c r="C5" s="13" t="s">
        <v>199</v>
      </c>
      <c r="D5" s="18">
        <v>0.62847222222222221</v>
      </c>
      <c r="E5" s="14">
        <v>0.64236111111111105</v>
      </c>
      <c r="F5" s="16" t="s">
        <v>16</v>
      </c>
      <c r="G5" s="16"/>
      <c r="H5" s="15">
        <v>0.71527777777777779</v>
      </c>
      <c r="I5" s="15">
        <v>0.72916666666666663</v>
      </c>
      <c r="J5" s="16" t="s">
        <v>18</v>
      </c>
      <c r="K5" s="16" t="s">
        <v>163</v>
      </c>
      <c r="L5" s="227" t="s">
        <v>204</v>
      </c>
      <c r="M5" s="227"/>
      <c r="N5" s="227"/>
      <c r="O5" s="227"/>
      <c r="P5" s="225" t="s">
        <v>274</v>
      </c>
      <c r="Q5" s="226"/>
      <c r="S5" s="85" t="s">
        <v>194</v>
      </c>
      <c r="T5" s="81"/>
      <c r="U5" s="218"/>
      <c r="V5" s="218"/>
      <c r="W5" s="83" t="s">
        <v>12</v>
      </c>
      <c r="X5" s="7" t="s">
        <v>90</v>
      </c>
    </row>
    <row r="6" spans="1:25" ht="30.95" customHeight="1">
      <c r="A6" s="11">
        <v>3</v>
      </c>
      <c r="B6" s="12" t="s">
        <v>68</v>
      </c>
      <c r="C6" s="13" t="s">
        <v>160</v>
      </c>
      <c r="D6" s="18">
        <v>0.60416666666666663</v>
      </c>
      <c r="E6" s="14">
        <v>0.625</v>
      </c>
      <c r="F6" s="16" t="s">
        <v>163</v>
      </c>
      <c r="G6" s="16" t="s">
        <v>231</v>
      </c>
      <c r="H6" s="15">
        <v>0.73611111111111116</v>
      </c>
      <c r="I6" s="15">
        <v>0.75347222222222221</v>
      </c>
      <c r="J6" s="16" t="s">
        <v>18</v>
      </c>
      <c r="K6" s="16" t="s">
        <v>163</v>
      </c>
      <c r="L6" s="227" t="s">
        <v>204</v>
      </c>
      <c r="M6" s="227"/>
      <c r="N6" s="227"/>
      <c r="O6" s="227"/>
      <c r="P6" s="225"/>
      <c r="Q6" s="226"/>
      <c r="S6" s="85" t="s">
        <v>205</v>
      </c>
      <c r="T6" s="81"/>
      <c r="U6" s="218"/>
      <c r="V6" s="218"/>
      <c r="W6" s="83" t="s">
        <v>90</v>
      </c>
      <c r="X6" s="83" t="s">
        <v>15</v>
      </c>
    </row>
    <row r="7" spans="1:25" ht="30.95" customHeight="1">
      <c r="A7" s="17">
        <v>4</v>
      </c>
      <c r="B7" s="12" t="s">
        <v>89</v>
      </c>
      <c r="C7" s="13" t="s">
        <v>160</v>
      </c>
      <c r="D7" s="18">
        <v>0.60069444444444442</v>
      </c>
      <c r="E7" s="14">
        <v>0.65972222222222221</v>
      </c>
      <c r="F7" s="16" t="s">
        <v>93</v>
      </c>
      <c r="G7" s="16" t="s">
        <v>140</v>
      </c>
      <c r="H7" s="15">
        <v>0.72222222222222221</v>
      </c>
      <c r="I7" s="15">
        <v>0.75347222222222221</v>
      </c>
      <c r="J7" s="16" t="s">
        <v>16</v>
      </c>
      <c r="K7" s="16" t="s">
        <v>231</v>
      </c>
      <c r="L7" s="227" t="s">
        <v>204</v>
      </c>
      <c r="M7" s="227"/>
      <c r="N7" s="227"/>
      <c r="O7" s="227"/>
      <c r="P7" s="225"/>
      <c r="Q7" s="226"/>
      <c r="S7" s="85" t="s">
        <v>205</v>
      </c>
      <c r="T7" s="81"/>
      <c r="U7" s="218"/>
      <c r="V7" s="218"/>
      <c r="W7" s="83" t="s">
        <v>15</v>
      </c>
      <c r="X7" s="83" t="s">
        <v>130</v>
      </c>
    </row>
    <row r="8" spans="1:25" ht="30.95" customHeight="1">
      <c r="A8" s="11">
        <v>5</v>
      </c>
      <c r="B8" s="12" t="s">
        <v>83</v>
      </c>
      <c r="C8" s="13" t="s">
        <v>160</v>
      </c>
      <c r="D8" s="18">
        <v>0.56597222222222221</v>
      </c>
      <c r="E8" s="14">
        <v>0.58680555555555558</v>
      </c>
      <c r="F8" s="16" t="s">
        <v>93</v>
      </c>
      <c r="G8" s="16" t="s">
        <v>140</v>
      </c>
      <c r="H8" s="15">
        <v>0.71875</v>
      </c>
      <c r="I8" s="15">
        <v>0.75347222222222221</v>
      </c>
      <c r="J8" s="16" t="s">
        <v>161</v>
      </c>
      <c r="K8" s="16" t="s">
        <v>140</v>
      </c>
      <c r="L8" s="227" t="s">
        <v>204</v>
      </c>
      <c r="M8" s="227"/>
      <c r="N8" s="227"/>
      <c r="O8" s="227"/>
      <c r="P8" s="225"/>
      <c r="Q8" s="226"/>
      <c r="S8" s="85" t="s">
        <v>206</v>
      </c>
      <c r="T8" s="81"/>
      <c r="U8" s="218"/>
      <c r="V8" s="218"/>
      <c r="W8" s="83" t="s">
        <v>29</v>
      </c>
      <c r="X8" s="7" t="s">
        <v>144</v>
      </c>
    </row>
    <row r="9" spans="1:25" ht="30.95" customHeight="1">
      <c r="A9" s="17">
        <v>6</v>
      </c>
      <c r="B9" s="12" t="s">
        <v>84</v>
      </c>
      <c r="C9" s="13" t="s">
        <v>160</v>
      </c>
      <c r="D9" s="14">
        <v>0.65277777777777779</v>
      </c>
      <c r="E9" s="14">
        <v>0.66666666666666663</v>
      </c>
      <c r="F9" s="16" t="s">
        <v>90</v>
      </c>
      <c r="G9" s="16" t="s">
        <v>171</v>
      </c>
      <c r="H9" s="15">
        <v>0.72222222222222221</v>
      </c>
      <c r="I9" s="15">
        <v>0.74652777777777779</v>
      </c>
      <c r="J9" s="16" t="s">
        <v>16</v>
      </c>
      <c r="K9" s="16" t="s">
        <v>231</v>
      </c>
      <c r="L9" s="227" t="s">
        <v>204</v>
      </c>
      <c r="M9" s="227"/>
      <c r="N9" s="227"/>
      <c r="O9" s="227"/>
      <c r="P9" s="225"/>
      <c r="Q9" s="226"/>
      <c r="S9" s="85" t="s">
        <v>180</v>
      </c>
      <c r="T9" s="81"/>
      <c r="U9" s="219"/>
      <c r="V9" s="219"/>
      <c r="W9" s="25" t="s">
        <v>94</v>
      </c>
      <c r="X9" s="83" t="s">
        <v>13</v>
      </c>
    </row>
    <row r="10" spans="1:25" ht="30.95" customHeight="1">
      <c r="A10" s="11">
        <v>7</v>
      </c>
      <c r="B10" s="12" t="s">
        <v>86</v>
      </c>
      <c r="C10" s="13" t="s">
        <v>199</v>
      </c>
      <c r="D10" s="14">
        <v>0.62847222222222221</v>
      </c>
      <c r="E10" s="14">
        <v>0.64236111111111105</v>
      </c>
      <c r="F10" s="16" t="s">
        <v>16</v>
      </c>
      <c r="G10" s="16"/>
      <c r="H10" s="15">
        <v>0.69791666666666663</v>
      </c>
      <c r="I10" s="15">
        <v>0.70486111111111116</v>
      </c>
      <c r="J10" s="16" t="s">
        <v>161</v>
      </c>
      <c r="K10" s="16"/>
      <c r="L10" s="227" t="s">
        <v>204</v>
      </c>
      <c r="M10" s="227"/>
      <c r="N10" s="227"/>
      <c r="O10" s="227"/>
      <c r="P10" s="225" t="s">
        <v>274</v>
      </c>
      <c r="Q10" s="226"/>
      <c r="S10" s="85" t="s">
        <v>207</v>
      </c>
      <c r="T10" s="81"/>
      <c r="U10" s="219"/>
      <c r="V10" s="219"/>
      <c r="W10" s="83" t="s">
        <v>130</v>
      </c>
      <c r="X10" s="83" t="s">
        <v>17</v>
      </c>
    </row>
    <row r="11" spans="1:25" ht="30.95" customHeight="1">
      <c r="A11" s="17">
        <v>8</v>
      </c>
      <c r="B11" s="12" t="s">
        <v>85</v>
      </c>
      <c r="C11" s="13" t="s">
        <v>160</v>
      </c>
      <c r="D11" s="14">
        <v>0.56597222222222221</v>
      </c>
      <c r="E11" s="14">
        <v>0.58680555555555558</v>
      </c>
      <c r="F11" s="16" t="s">
        <v>93</v>
      </c>
      <c r="G11" s="16" t="s">
        <v>140</v>
      </c>
      <c r="H11" s="15">
        <v>0.71527777777777779</v>
      </c>
      <c r="I11" s="15">
        <v>0.71875</v>
      </c>
      <c r="J11" s="16" t="s">
        <v>90</v>
      </c>
      <c r="K11" s="16" t="s">
        <v>162</v>
      </c>
      <c r="L11" s="227" t="s">
        <v>204</v>
      </c>
      <c r="M11" s="227"/>
      <c r="N11" s="227"/>
      <c r="O11" s="227"/>
      <c r="P11" s="225"/>
      <c r="Q11" s="226"/>
      <c r="S11" s="85" t="s">
        <v>208</v>
      </c>
      <c r="T11" s="81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149</v>
      </c>
      <c r="C12" s="13" t="s">
        <v>160</v>
      </c>
      <c r="D12" s="18">
        <v>0.47569444444444442</v>
      </c>
      <c r="E12" s="14">
        <v>0.4861111111111111</v>
      </c>
      <c r="F12" s="16" t="s">
        <v>90</v>
      </c>
      <c r="G12" s="16"/>
      <c r="H12" s="15">
        <v>0.71527777777777779</v>
      </c>
      <c r="I12" s="15">
        <v>0.75694444444444453</v>
      </c>
      <c r="J12" s="16" t="s">
        <v>29</v>
      </c>
      <c r="K12" s="16" t="s">
        <v>171</v>
      </c>
      <c r="L12" s="227" t="s">
        <v>204</v>
      </c>
      <c r="M12" s="227"/>
      <c r="N12" s="227"/>
      <c r="O12" s="227"/>
      <c r="P12" s="225"/>
      <c r="Q12" s="226"/>
      <c r="S12" s="85" t="s">
        <v>205</v>
      </c>
      <c r="T12" s="81"/>
      <c r="W12" s="7" t="s">
        <v>140</v>
      </c>
      <c r="X12" s="83" t="s">
        <v>134</v>
      </c>
      <c r="Y12" s="83"/>
    </row>
    <row r="13" spans="1:25" ht="30.75" customHeight="1">
      <c r="A13" s="17">
        <v>10</v>
      </c>
      <c r="B13" s="12" t="s">
        <v>164</v>
      </c>
      <c r="C13" s="13" t="s">
        <v>160</v>
      </c>
      <c r="D13" s="18">
        <v>0.60416666666666663</v>
      </c>
      <c r="E13" s="14">
        <v>0.64236111111111105</v>
      </c>
      <c r="F13" s="16" t="s">
        <v>90</v>
      </c>
      <c r="G13" s="16" t="s">
        <v>171</v>
      </c>
      <c r="H13" s="15">
        <v>0.71875</v>
      </c>
      <c r="I13" s="15">
        <v>0.74305555555555547</v>
      </c>
      <c r="J13" s="16" t="s">
        <v>161</v>
      </c>
      <c r="K13" s="16" t="s">
        <v>140</v>
      </c>
      <c r="L13" s="227" t="s">
        <v>204</v>
      </c>
      <c r="M13" s="227"/>
      <c r="N13" s="227"/>
      <c r="O13" s="227"/>
      <c r="P13" s="225"/>
      <c r="Q13" s="226"/>
      <c r="S13" s="85" t="s">
        <v>209</v>
      </c>
      <c r="T13" s="81"/>
      <c r="W13" s="7" t="s">
        <v>143</v>
      </c>
      <c r="X13" s="83" t="s">
        <v>137</v>
      </c>
      <c r="Y13" s="83"/>
    </row>
    <row r="14" spans="1:25" ht="30.95" customHeight="1">
      <c r="A14" s="11">
        <v>11</v>
      </c>
      <c r="B14" s="12" t="s">
        <v>165</v>
      </c>
      <c r="C14" s="13" t="s">
        <v>160</v>
      </c>
      <c r="D14" s="18">
        <v>0.60069444444444442</v>
      </c>
      <c r="E14" s="14">
        <v>0.64236111111111105</v>
      </c>
      <c r="F14" s="16" t="s">
        <v>90</v>
      </c>
      <c r="G14" s="16" t="s">
        <v>171</v>
      </c>
      <c r="H14" s="15">
        <v>0.71875</v>
      </c>
      <c r="I14" s="15">
        <v>0.72916666666666663</v>
      </c>
      <c r="J14" s="16" t="s">
        <v>161</v>
      </c>
      <c r="K14" s="16" t="s">
        <v>140</v>
      </c>
      <c r="L14" s="227" t="s">
        <v>204</v>
      </c>
      <c r="M14" s="227"/>
      <c r="N14" s="227"/>
      <c r="O14" s="227"/>
      <c r="P14" s="225"/>
      <c r="Q14" s="226"/>
      <c r="R14" s="26"/>
      <c r="S14" s="85" t="s">
        <v>210</v>
      </c>
      <c r="T14" s="81"/>
      <c r="W14" s="7" t="s">
        <v>144</v>
      </c>
      <c r="X14" s="74" t="s">
        <v>138</v>
      </c>
      <c r="Y14" s="83"/>
    </row>
    <row r="15" spans="1:25" ht="30.95" customHeight="1">
      <c r="A15" s="17">
        <v>12</v>
      </c>
      <c r="B15" s="12" t="s">
        <v>166</v>
      </c>
      <c r="C15" s="13" t="s">
        <v>160</v>
      </c>
      <c r="D15" s="18">
        <v>0.60069444444444442</v>
      </c>
      <c r="E15" s="14">
        <v>0.64236111111111105</v>
      </c>
      <c r="F15" s="16" t="s">
        <v>90</v>
      </c>
      <c r="G15" s="16" t="s">
        <v>171</v>
      </c>
      <c r="H15" s="15">
        <v>0.71875</v>
      </c>
      <c r="I15" s="15">
        <v>0.72569444444444453</v>
      </c>
      <c r="J15" s="16" t="s">
        <v>161</v>
      </c>
      <c r="K15" s="16" t="s">
        <v>140</v>
      </c>
      <c r="L15" s="227" t="s">
        <v>204</v>
      </c>
      <c r="M15" s="227"/>
      <c r="N15" s="227"/>
      <c r="O15" s="227"/>
      <c r="P15" s="225"/>
      <c r="Q15" s="226"/>
      <c r="S15" s="85" t="s">
        <v>210</v>
      </c>
      <c r="T15" s="81"/>
      <c r="W15" s="7" t="s">
        <v>145</v>
      </c>
      <c r="X15" s="74" t="s">
        <v>142</v>
      </c>
      <c r="Y15" s="83"/>
    </row>
    <row r="16" spans="1:25" ht="30.95" customHeight="1">
      <c r="A16" s="11">
        <v>13</v>
      </c>
      <c r="B16" s="12" t="s">
        <v>167</v>
      </c>
      <c r="C16" s="13" t="s">
        <v>227</v>
      </c>
      <c r="D16" s="18">
        <v>0.61111111111111105</v>
      </c>
      <c r="E16" s="14">
        <v>0.61805555555555558</v>
      </c>
      <c r="F16" s="16" t="s">
        <v>29</v>
      </c>
      <c r="G16" s="16" t="s">
        <v>144</v>
      </c>
      <c r="H16" s="15">
        <v>0.75</v>
      </c>
      <c r="I16" s="15"/>
      <c r="J16" s="16"/>
      <c r="K16" s="16"/>
      <c r="L16" s="227" t="s">
        <v>204</v>
      </c>
      <c r="M16" s="227"/>
      <c r="N16" s="227"/>
      <c r="O16" s="227"/>
      <c r="P16" s="225" t="s">
        <v>273</v>
      </c>
      <c r="Q16" s="226"/>
      <c r="S16" s="230" t="s">
        <v>211</v>
      </c>
      <c r="T16" s="218"/>
      <c r="W16" s="83" t="s">
        <v>14</v>
      </c>
      <c r="X16" s="7" t="s">
        <v>161</v>
      </c>
      <c r="Y16" s="83"/>
    </row>
    <row r="17" spans="1:25" ht="30.95" customHeight="1">
      <c r="A17" s="17">
        <v>14</v>
      </c>
      <c r="B17" s="12" t="s">
        <v>169</v>
      </c>
      <c r="C17" s="13" t="s">
        <v>160</v>
      </c>
      <c r="D17" s="18">
        <v>0.59027777777777779</v>
      </c>
      <c r="E17" s="15">
        <v>0.61805555555555558</v>
      </c>
      <c r="F17" s="16" t="s">
        <v>29</v>
      </c>
      <c r="G17" s="16" t="s">
        <v>144</v>
      </c>
      <c r="H17" s="15">
        <v>0.71527777777777779</v>
      </c>
      <c r="I17" s="15">
        <v>0.76041666666666663</v>
      </c>
      <c r="J17" s="16" t="s">
        <v>29</v>
      </c>
      <c r="K17" s="16" t="s">
        <v>171</v>
      </c>
      <c r="L17" s="227" t="s">
        <v>204</v>
      </c>
      <c r="M17" s="227"/>
      <c r="N17" s="227"/>
      <c r="O17" s="227"/>
      <c r="P17" s="228"/>
      <c r="Q17" s="229"/>
      <c r="S17" s="230" t="s">
        <v>212</v>
      </c>
      <c r="T17" s="218"/>
      <c r="W17" s="83" t="s">
        <v>13</v>
      </c>
      <c r="X17" s="83" t="s">
        <v>12</v>
      </c>
      <c r="Y17" s="83"/>
    </row>
    <row r="18" spans="1:25" ht="30.95" customHeight="1">
      <c r="A18" s="11">
        <v>15</v>
      </c>
      <c r="B18" s="12" t="s">
        <v>173</v>
      </c>
      <c r="C18" s="13" t="s">
        <v>160</v>
      </c>
      <c r="D18" s="15">
        <v>0.60416666666666663</v>
      </c>
      <c r="E18" s="15">
        <v>0.61458333333333337</v>
      </c>
      <c r="F18" s="16" t="s">
        <v>232</v>
      </c>
      <c r="G18" s="16" t="s">
        <v>231</v>
      </c>
      <c r="H18" s="15">
        <v>0.71527777777777779</v>
      </c>
      <c r="I18" s="15">
        <v>0.72222222222222221</v>
      </c>
      <c r="J18" s="16" t="s">
        <v>90</v>
      </c>
      <c r="K18" s="16" t="s">
        <v>162</v>
      </c>
      <c r="L18" s="227" t="s">
        <v>204</v>
      </c>
      <c r="M18" s="227"/>
      <c r="N18" s="227"/>
      <c r="O18" s="227"/>
      <c r="P18" s="228"/>
      <c r="Q18" s="229"/>
      <c r="S18" s="230" t="s">
        <v>213</v>
      </c>
      <c r="T18" s="218"/>
      <c r="W18" s="83" t="s">
        <v>16</v>
      </c>
      <c r="X18" s="7" t="s">
        <v>163</v>
      </c>
      <c r="Y18" s="8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85"/>
      <c r="T19" s="81"/>
      <c r="W19" s="83" t="s">
        <v>17</v>
      </c>
      <c r="X19" s="7" t="s">
        <v>171</v>
      </c>
      <c r="Y19" s="8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85"/>
      <c r="T20" s="81"/>
      <c r="W20" s="83" t="s">
        <v>18</v>
      </c>
      <c r="X20" s="7" t="s">
        <v>172</v>
      </c>
      <c r="Y20" s="8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81"/>
      <c r="T21" s="81"/>
      <c r="W21" s="83" t="s">
        <v>27</v>
      </c>
      <c r="Y21" s="8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81"/>
      <c r="T22" s="81"/>
      <c r="W22" s="83" t="s">
        <v>28</v>
      </c>
      <c r="Y22" s="8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81"/>
      <c r="T23" s="81"/>
      <c r="W23" s="25" t="s">
        <v>92</v>
      </c>
      <c r="Y23" s="83"/>
    </row>
    <row r="24" spans="1:25" ht="14.25">
      <c r="R24" s="218"/>
      <c r="S24" s="218"/>
      <c r="W24" s="25" t="s">
        <v>93</v>
      </c>
      <c r="Y24" s="83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90</v>
      </c>
      <c r="H25" s="16" t="s">
        <v>144</v>
      </c>
      <c r="I25" s="16" t="s">
        <v>171</v>
      </c>
      <c r="J25" s="16" t="s">
        <v>13</v>
      </c>
      <c r="K25" s="16" t="s">
        <v>163</v>
      </c>
      <c r="L25" s="16" t="s">
        <v>161</v>
      </c>
      <c r="M25" s="16" t="s">
        <v>137</v>
      </c>
      <c r="N25" s="16"/>
      <c r="O25" s="16"/>
      <c r="P25" s="16"/>
      <c r="Q25" s="16"/>
      <c r="S25" s="218"/>
      <c r="T25" s="218"/>
      <c r="W25" s="83" t="s">
        <v>133</v>
      </c>
      <c r="Y25" s="83"/>
    </row>
    <row r="26" spans="1:25" ht="17.25">
      <c r="A26" s="203" t="s">
        <v>21</v>
      </c>
      <c r="B26" s="203"/>
      <c r="C26" s="204">
        <f>COUNTIF(C5:C23,"迎")+COUNTIF(C5:C20,"送迎")</f>
        <v>12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83" t="s">
        <v>124</v>
      </c>
      <c r="X26" s="83"/>
      <c r="Y26" s="83"/>
    </row>
    <row r="27" spans="1:25" ht="17.25">
      <c r="A27" s="203" t="s">
        <v>23</v>
      </c>
      <c r="B27" s="203"/>
      <c r="C27" s="204">
        <f>COUNTIF(C5:C23,"送")+COUNTIF(C5:C20,"送迎")</f>
        <v>13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83"/>
      <c r="Y27" s="83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/>
      <c r="H28" s="16" t="s">
        <v>144</v>
      </c>
      <c r="I28" s="16" t="s">
        <v>171</v>
      </c>
      <c r="J28" s="16" t="s">
        <v>13</v>
      </c>
      <c r="K28" s="16" t="s">
        <v>163</v>
      </c>
      <c r="L28" s="16" t="s">
        <v>161</v>
      </c>
      <c r="M28" s="16" t="s">
        <v>137</v>
      </c>
      <c r="N28" s="16"/>
      <c r="O28" s="16"/>
      <c r="P28" s="16"/>
      <c r="Q28" s="16"/>
      <c r="S28" s="218"/>
      <c r="T28" s="218"/>
      <c r="W28" s="25" t="s">
        <v>139</v>
      </c>
      <c r="X28" s="83"/>
      <c r="Y28" s="8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83"/>
      <c r="Y29" s="83"/>
    </row>
    <row r="30" spans="1:25" ht="21">
      <c r="F30" s="23"/>
      <c r="G30" s="23"/>
      <c r="R30" s="219"/>
      <c r="S30" s="219"/>
      <c r="W30" s="7" t="s">
        <v>142</v>
      </c>
      <c r="X30" s="83"/>
      <c r="Y30" s="83"/>
    </row>
    <row r="31" spans="1:25" ht="14.25">
      <c r="R31" s="220"/>
      <c r="S31" s="221"/>
      <c r="W31" s="7" t="s">
        <v>161</v>
      </c>
      <c r="X31" s="83"/>
      <c r="Y31" s="83"/>
    </row>
    <row r="32" spans="1:25" ht="14.25">
      <c r="R32" s="220"/>
      <c r="S32" s="221"/>
      <c r="W32" s="7" t="s">
        <v>162</v>
      </c>
      <c r="X32" s="83"/>
      <c r="Y32" s="83"/>
    </row>
    <row r="33" spans="8:25" ht="14.25">
      <c r="R33" s="220"/>
      <c r="S33" s="221"/>
      <c r="W33" s="7" t="s">
        <v>163</v>
      </c>
      <c r="X33" s="83"/>
      <c r="Y33" s="83"/>
    </row>
    <row r="34" spans="8:25" ht="14.25">
      <c r="R34" s="220"/>
      <c r="S34" s="221"/>
      <c r="W34" s="7" t="s">
        <v>171</v>
      </c>
      <c r="X34" s="83"/>
      <c r="Y34" s="83"/>
    </row>
    <row r="35" spans="8:25" ht="14.25">
      <c r="R35" s="220"/>
      <c r="S35" s="221"/>
      <c r="W35" s="7" t="s">
        <v>172</v>
      </c>
      <c r="X35" s="83"/>
      <c r="Y35" s="83"/>
    </row>
    <row r="36" spans="8:25" ht="14.25">
      <c r="R36" s="220"/>
      <c r="S36" s="221"/>
      <c r="X36" s="83"/>
      <c r="Y36" s="83"/>
    </row>
    <row r="37" spans="8:25" ht="14.25">
      <c r="R37" s="220"/>
      <c r="S37" s="221"/>
      <c r="X37" s="83"/>
      <c r="Y37" s="83"/>
    </row>
    <row r="38" spans="8:25" ht="14.25">
      <c r="R38" s="220"/>
      <c r="S38" s="221"/>
      <c r="X38" s="83"/>
    </row>
    <row r="39" spans="8:25" ht="14.25">
      <c r="R39" s="220"/>
      <c r="S39" s="221"/>
      <c r="X39" s="83"/>
    </row>
    <row r="40" spans="8:25" ht="14.25">
      <c r="R40" s="220"/>
      <c r="S40" s="221"/>
      <c r="X40" s="83"/>
    </row>
    <row r="42" spans="8:25" ht="14.25">
      <c r="H42" s="81" t="s">
        <v>30</v>
      </c>
      <c r="I42" s="81" t="s">
        <v>33</v>
      </c>
    </row>
    <row r="43" spans="8:25" ht="14.25">
      <c r="H43" s="81" t="s">
        <v>31</v>
      </c>
      <c r="I43" s="82" t="s">
        <v>37</v>
      </c>
    </row>
    <row r="44" spans="8:25" ht="14.25">
      <c r="H44" s="81" t="s">
        <v>32</v>
      </c>
      <c r="I44" s="82" t="s">
        <v>44</v>
      </c>
    </row>
    <row r="45" spans="8:25" ht="14.25">
      <c r="H45" s="81" t="s">
        <v>33</v>
      </c>
      <c r="I45" s="82" t="s">
        <v>45</v>
      </c>
    </row>
    <row r="46" spans="8:25" ht="14.25">
      <c r="H46" s="81" t="s">
        <v>34</v>
      </c>
      <c r="I46" s="82" t="s">
        <v>47</v>
      </c>
    </row>
    <row r="47" spans="8:25" ht="14.25">
      <c r="H47" s="81" t="s">
        <v>35</v>
      </c>
      <c r="I47" s="82" t="s">
        <v>48</v>
      </c>
    </row>
    <row r="48" spans="8:25" ht="14.25">
      <c r="H48" s="81" t="s">
        <v>36</v>
      </c>
      <c r="I48" s="24" t="s">
        <v>50</v>
      </c>
    </row>
    <row r="49" spans="8:9" ht="14.25">
      <c r="H49" s="82" t="s">
        <v>37</v>
      </c>
      <c r="I49" s="82" t="s">
        <v>51</v>
      </c>
    </row>
    <row r="50" spans="8:9" ht="14.25">
      <c r="H50" s="82" t="s">
        <v>38</v>
      </c>
      <c r="I50" s="82" t="s">
        <v>52</v>
      </c>
    </row>
    <row r="51" spans="8:9" ht="14.25">
      <c r="H51" s="82" t="s">
        <v>39</v>
      </c>
      <c r="I51" s="82" t="s">
        <v>111</v>
      </c>
    </row>
    <row r="52" spans="8:9" ht="14.25">
      <c r="H52" s="82" t="s">
        <v>40</v>
      </c>
      <c r="I52" s="82" t="s">
        <v>53</v>
      </c>
    </row>
    <row r="53" spans="8:9" ht="14.25">
      <c r="H53" s="82" t="s">
        <v>41</v>
      </c>
      <c r="I53" s="82" t="s">
        <v>55</v>
      </c>
    </row>
    <row r="54" spans="8:9" ht="14.25">
      <c r="H54" s="82" t="s">
        <v>42</v>
      </c>
      <c r="I54" s="82" t="s">
        <v>57</v>
      </c>
    </row>
    <row r="55" spans="8:9" ht="14.25">
      <c r="H55" s="82" t="s">
        <v>43</v>
      </c>
      <c r="I55" s="82" t="s">
        <v>79</v>
      </c>
    </row>
    <row r="56" spans="8:9" ht="14.25">
      <c r="H56" s="82" t="s">
        <v>44</v>
      </c>
      <c r="I56" s="82" t="s">
        <v>58</v>
      </c>
    </row>
    <row r="57" spans="8:9" ht="14.25">
      <c r="H57" s="82" t="s">
        <v>45</v>
      </c>
      <c r="I57" s="82" t="s">
        <v>59</v>
      </c>
    </row>
    <row r="58" spans="8:9" ht="14.25">
      <c r="H58" s="82" t="s">
        <v>46</v>
      </c>
      <c r="I58" s="82" t="s">
        <v>60</v>
      </c>
    </row>
    <row r="59" spans="8:9" ht="14.25">
      <c r="H59" s="82" t="s">
        <v>47</v>
      </c>
      <c r="I59" s="82" t="s">
        <v>61</v>
      </c>
    </row>
    <row r="60" spans="8:9" ht="14.25">
      <c r="H60" s="82" t="s">
        <v>48</v>
      </c>
      <c r="I60" s="82" t="s">
        <v>62</v>
      </c>
    </row>
    <row r="61" spans="8:9" ht="14.25">
      <c r="H61" s="82" t="s">
        <v>49</v>
      </c>
      <c r="I61" s="82" t="s">
        <v>67</v>
      </c>
    </row>
    <row r="62" spans="8:9" ht="14.25">
      <c r="H62" s="24" t="s">
        <v>50</v>
      </c>
      <c r="I62" s="82" t="s">
        <v>68</v>
      </c>
    </row>
    <row r="63" spans="8:9" ht="14.25">
      <c r="H63" s="82" t="s">
        <v>51</v>
      </c>
      <c r="I63" s="81" t="s">
        <v>70</v>
      </c>
    </row>
    <row r="64" spans="8:9" ht="14.25">
      <c r="H64" s="82" t="s">
        <v>52</v>
      </c>
      <c r="I64" s="81" t="s">
        <v>80</v>
      </c>
    </row>
    <row r="65" spans="8:9" ht="14.25">
      <c r="H65" s="82" t="s">
        <v>111</v>
      </c>
      <c r="I65" s="81" t="s">
        <v>74</v>
      </c>
    </row>
    <row r="66" spans="8:9" ht="14.25">
      <c r="H66" s="82" t="s">
        <v>53</v>
      </c>
      <c r="I66" s="81" t="s">
        <v>75</v>
      </c>
    </row>
    <row r="67" spans="8:9" ht="14.25">
      <c r="H67" s="82" t="s">
        <v>54</v>
      </c>
      <c r="I67" s="81" t="s">
        <v>78</v>
      </c>
    </row>
    <row r="68" spans="8:9" ht="14.25">
      <c r="H68" s="82" t="s">
        <v>55</v>
      </c>
      <c r="I68" s="81" t="s">
        <v>77</v>
      </c>
    </row>
    <row r="69" spans="8:9" ht="14.25">
      <c r="H69" s="82" t="s">
        <v>56</v>
      </c>
      <c r="I69" s="81" t="s">
        <v>89</v>
      </c>
    </row>
    <row r="70" spans="8:9" ht="14.25">
      <c r="H70" s="82" t="s">
        <v>57</v>
      </c>
      <c r="I70" s="81" t="s">
        <v>82</v>
      </c>
    </row>
    <row r="71" spans="8:9" ht="14.25">
      <c r="H71" s="82" t="s">
        <v>79</v>
      </c>
      <c r="I71" s="81" t="s">
        <v>83</v>
      </c>
    </row>
    <row r="72" spans="8:9" ht="14.25">
      <c r="H72" s="82" t="s">
        <v>58</v>
      </c>
      <c r="I72" s="81" t="s">
        <v>84</v>
      </c>
    </row>
    <row r="73" spans="8:9" ht="14.25">
      <c r="H73" s="82" t="s">
        <v>59</v>
      </c>
      <c r="I73" s="81" t="s">
        <v>86</v>
      </c>
    </row>
    <row r="74" spans="8:9" ht="14.25">
      <c r="H74" s="82" t="s">
        <v>60</v>
      </c>
      <c r="I74" s="81" t="s">
        <v>88</v>
      </c>
    </row>
    <row r="75" spans="8:9" ht="14.25">
      <c r="H75" s="82" t="s">
        <v>61</v>
      </c>
      <c r="I75" s="81" t="s">
        <v>85</v>
      </c>
    </row>
    <row r="76" spans="8:9" ht="14.25">
      <c r="H76" s="82" t="s">
        <v>62</v>
      </c>
      <c r="I76" s="81" t="s">
        <v>91</v>
      </c>
    </row>
    <row r="77" spans="8:9" ht="14.25">
      <c r="H77" s="82" t="s">
        <v>63</v>
      </c>
      <c r="I77" s="81" t="s">
        <v>127</v>
      </c>
    </row>
    <row r="78" spans="8:9" ht="14.25">
      <c r="H78" s="82" t="s">
        <v>64</v>
      </c>
      <c r="I78" s="81" t="s">
        <v>131</v>
      </c>
    </row>
    <row r="79" spans="8:9" ht="14.25">
      <c r="H79" s="82" t="s">
        <v>65</v>
      </c>
      <c r="I79" s="81" t="s">
        <v>132</v>
      </c>
    </row>
    <row r="80" spans="8:9" ht="14.25">
      <c r="H80" s="82" t="s">
        <v>66</v>
      </c>
      <c r="I80" s="81" t="s">
        <v>135</v>
      </c>
    </row>
    <row r="81" spans="8:9" ht="14.25">
      <c r="H81" s="82" t="s">
        <v>67</v>
      </c>
      <c r="I81" s="81" t="s">
        <v>136</v>
      </c>
    </row>
    <row r="82" spans="8:9" ht="14.25">
      <c r="H82" s="82" t="s">
        <v>68</v>
      </c>
      <c r="I82" s="7" t="s">
        <v>146</v>
      </c>
    </row>
    <row r="83" spans="8:9" ht="14.25">
      <c r="H83" s="81" t="s">
        <v>69</v>
      </c>
      <c r="I83" s="82" t="s">
        <v>65</v>
      </c>
    </row>
    <row r="84" spans="8:9" ht="14.25">
      <c r="H84" s="81" t="s">
        <v>70</v>
      </c>
      <c r="I84" s="81" t="s">
        <v>115</v>
      </c>
    </row>
    <row r="85" spans="8:9" ht="14.25">
      <c r="H85" s="81" t="s">
        <v>80</v>
      </c>
      <c r="I85" s="81" t="s">
        <v>116</v>
      </c>
    </row>
    <row r="86" spans="8:9" ht="14.25">
      <c r="H86" s="81" t="s">
        <v>71</v>
      </c>
      <c r="I86" s="8" t="s">
        <v>149</v>
      </c>
    </row>
    <row r="87" spans="8:9" ht="14.25">
      <c r="H87" s="81" t="s">
        <v>73</v>
      </c>
      <c r="I87" s="7" t="s">
        <v>42</v>
      </c>
    </row>
    <row r="88" spans="8:9" ht="14.25">
      <c r="H88" s="81" t="s">
        <v>74</v>
      </c>
      <c r="I88" s="7" t="s">
        <v>164</v>
      </c>
    </row>
    <row r="89" spans="8:9" ht="14.25">
      <c r="H89" s="81" t="s">
        <v>75</v>
      </c>
      <c r="I89" s="7" t="s">
        <v>165</v>
      </c>
    </row>
    <row r="90" spans="8:9" ht="14.25">
      <c r="H90" s="81" t="s">
        <v>76</v>
      </c>
      <c r="I90" s="7" t="s">
        <v>166</v>
      </c>
    </row>
    <row r="91" spans="8:9" ht="14.25">
      <c r="H91" s="81" t="s">
        <v>81</v>
      </c>
      <c r="I91" s="7" t="s">
        <v>167</v>
      </c>
    </row>
    <row r="92" spans="8:9" ht="14.25">
      <c r="H92" s="81" t="s">
        <v>78</v>
      </c>
      <c r="I92" s="7" t="s">
        <v>168</v>
      </c>
    </row>
    <row r="93" spans="8:9" ht="14.25">
      <c r="H93" s="81" t="s">
        <v>77</v>
      </c>
      <c r="I93" s="7" t="s">
        <v>169</v>
      </c>
    </row>
    <row r="94" spans="8:9" ht="14.25">
      <c r="H94" s="81" t="s">
        <v>89</v>
      </c>
      <c r="I94" s="7" t="s">
        <v>173</v>
      </c>
    </row>
    <row r="95" spans="8:9" ht="14.25">
      <c r="H95" s="81" t="s">
        <v>82</v>
      </c>
    </row>
    <row r="96" spans="8:9" ht="14.25">
      <c r="H96" s="81" t="s">
        <v>83</v>
      </c>
    </row>
    <row r="97" spans="8:8" ht="14.25">
      <c r="H97" s="81" t="s">
        <v>84</v>
      </c>
    </row>
    <row r="98" spans="8:8" ht="14.25">
      <c r="H98" s="81" t="s">
        <v>85</v>
      </c>
    </row>
    <row r="99" spans="8:8" ht="14.25">
      <c r="H99" s="81" t="s">
        <v>86</v>
      </c>
    </row>
    <row r="100" spans="8:8" ht="14.25">
      <c r="H100" s="81" t="s">
        <v>87</v>
      </c>
    </row>
    <row r="101" spans="8:8" ht="14.25">
      <c r="H101" s="81" t="s">
        <v>88</v>
      </c>
    </row>
    <row r="102" spans="8:8" ht="14.25">
      <c r="H102" s="81" t="s">
        <v>91</v>
      </c>
    </row>
    <row r="103" spans="8:8" ht="14.25">
      <c r="H103" s="81" t="s">
        <v>112</v>
      </c>
    </row>
    <row r="104" spans="8:8" ht="14.25">
      <c r="H104" s="81" t="s">
        <v>113</v>
      </c>
    </row>
    <row r="105" spans="8:8" ht="14.25">
      <c r="H105" s="81" t="s">
        <v>114</v>
      </c>
    </row>
    <row r="106" spans="8:8" ht="14.25">
      <c r="H106" s="81" t="s">
        <v>115</v>
      </c>
    </row>
    <row r="107" spans="8:8" ht="14.25">
      <c r="H107" s="81" t="s">
        <v>116</v>
      </c>
    </row>
    <row r="108" spans="8:8" ht="14.25">
      <c r="H108" s="81" t="s">
        <v>117</v>
      </c>
    </row>
    <row r="109" spans="8:8" ht="14.25">
      <c r="H109" s="81" t="s">
        <v>118</v>
      </c>
    </row>
    <row r="110" spans="8:8" ht="14.25">
      <c r="H110" s="81" t="s">
        <v>119</v>
      </c>
    </row>
    <row r="111" spans="8:8" ht="14.25">
      <c r="H111" s="81" t="s">
        <v>120</v>
      </c>
    </row>
    <row r="112" spans="8:8" ht="14.25">
      <c r="H112" s="81" t="s">
        <v>121</v>
      </c>
    </row>
    <row r="113" spans="8:9" ht="14.25">
      <c r="H113" s="81" t="s">
        <v>122</v>
      </c>
    </row>
    <row r="114" spans="8:9" ht="14.25">
      <c r="H114" s="81" t="s">
        <v>123</v>
      </c>
    </row>
    <row r="115" spans="8:9" ht="14.25">
      <c r="I115" s="81"/>
    </row>
    <row r="116" spans="8:9" ht="14.25">
      <c r="I116" s="81"/>
    </row>
    <row r="117" spans="8:9" ht="14.25">
      <c r="I117" s="81"/>
    </row>
    <row r="118" spans="8:9" ht="14.25">
      <c r="I118" s="81"/>
    </row>
    <row r="119" spans="8:9" ht="14.25">
      <c r="I119" s="81"/>
    </row>
    <row r="120" spans="8:9" ht="14.25">
      <c r="H120" s="81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3</v>
      </c>
      <c r="Q144" s="10" t="str">
        <f>Q1</f>
        <v>（木）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6/4（金）上菅田14：00</v>
      </c>
      <c r="M147" s="208"/>
      <c r="N147" s="209"/>
      <c r="O147" s="210" t="str">
        <f>L4</f>
        <v>パズル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杉山　悠馬</v>
      </c>
      <c r="C148" s="13" t="str">
        <f t="shared" si="0"/>
        <v>送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6/5（土）自宅10：00</v>
      </c>
      <c r="M148" s="189"/>
      <c r="N148" s="190"/>
      <c r="O148" s="191" t="str">
        <f>L5</f>
        <v>パズル</v>
      </c>
      <c r="P148" s="192"/>
      <c r="Q148" s="60" t="str">
        <f t="shared" ref="Q148:Q162" si="2">P5</f>
        <v>徒歩迎え</v>
      </c>
    </row>
    <row r="149" spans="1:17" ht="35.1" customHeight="1">
      <c r="A149" s="11">
        <v>3</v>
      </c>
      <c r="B149" s="12" t="str">
        <f t="shared" si="0"/>
        <v>越智　翔真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6/5（土）自宅　　　：</v>
      </c>
      <c r="M149" s="189"/>
      <c r="N149" s="190"/>
      <c r="O149" s="191" t="str">
        <f t="shared" ref="O149:O162" si="3">L6</f>
        <v>パズル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藤本　昂志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6/5（土）自宅　　　：</v>
      </c>
      <c r="M150" s="189"/>
      <c r="N150" s="190"/>
      <c r="O150" s="191" t="str">
        <f t="shared" si="3"/>
        <v>パズル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伊澤　昴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6/4（金）ひの14：10</v>
      </c>
      <c r="M151" s="189"/>
      <c r="N151" s="190"/>
      <c r="O151" s="191" t="str">
        <f t="shared" si="3"/>
        <v>パズル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齋藤　爽祐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6/4（金）永田台　　：</v>
      </c>
      <c r="M152" s="189"/>
      <c r="N152" s="190"/>
      <c r="O152" s="191" t="str">
        <f t="shared" si="3"/>
        <v>パズル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安藤　圭人</v>
      </c>
      <c r="C153" s="13" t="str">
        <f t="shared" si="0"/>
        <v>送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6/4（金）大岡15：10</v>
      </c>
      <c r="M153" s="189"/>
      <c r="N153" s="190"/>
      <c r="O153" s="191" t="str">
        <f t="shared" si="3"/>
        <v>パズル</v>
      </c>
      <c r="P153" s="192"/>
      <c r="Q153" s="60" t="str">
        <f t="shared" si="2"/>
        <v>徒歩迎え</v>
      </c>
    </row>
    <row r="154" spans="1:17" ht="35.1" customHeight="1">
      <c r="A154" s="17">
        <v>8</v>
      </c>
      <c r="B154" s="12" t="str">
        <f t="shared" si="0"/>
        <v>菊田　由里亜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6/7（月）ひの13：40</v>
      </c>
      <c r="M154" s="189"/>
      <c r="N154" s="190"/>
      <c r="O154" s="191" t="str">
        <f t="shared" si="3"/>
        <v>パズル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向井　蒼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6/5（土）自宅　　　：</v>
      </c>
      <c r="M155" s="189"/>
      <c r="N155" s="190"/>
      <c r="O155" s="191" t="str">
        <f t="shared" si="3"/>
        <v>パズル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三上　竜聖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6/7（月）永田台13：00</v>
      </c>
      <c r="M156" s="189"/>
      <c r="N156" s="190"/>
      <c r="O156" s="191" t="str">
        <f t="shared" si="3"/>
        <v>パズル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深井　美羽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6/4（金）別所14：25</v>
      </c>
      <c r="M157" s="189"/>
      <c r="N157" s="190"/>
      <c r="O157" s="191" t="str">
        <f>L14</f>
        <v>パズル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河田　凱利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6/4（金）別所14：25</v>
      </c>
      <c r="M158" s="189"/>
      <c r="N158" s="190"/>
      <c r="O158" s="191" t="str">
        <f t="shared" si="3"/>
        <v>パズル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松田　姫花</v>
      </c>
      <c r="C159" s="13" t="str">
        <f t="shared" si="0"/>
        <v>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6/4（金）蒔田中　　：</v>
      </c>
      <c r="M159" s="189"/>
      <c r="N159" s="190"/>
      <c r="O159" s="191" t="str">
        <f t="shared" si="3"/>
        <v>パズル</v>
      </c>
      <c r="P159" s="192"/>
      <c r="Q159" s="60" t="str">
        <f t="shared" si="2"/>
        <v>母迎え</v>
      </c>
    </row>
    <row r="160" spans="1:17" ht="35.1" customHeight="1">
      <c r="A160" s="17">
        <v>14</v>
      </c>
      <c r="B160" s="12" t="str">
        <f t="shared" si="0"/>
        <v>向　輝汰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6/4（金）永田14：40</v>
      </c>
      <c r="M160" s="189"/>
      <c r="N160" s="190"/>
      <c r="O160" s="191" t="str">
        <f t="shared" si="3"/>
        <v>パズル</v>
      </c>
      <c r="P160" s="192"/>
      <c r="Q160" s="60">
        <f t="shared" si="2"/>
        <v>0</v>
      </c>
    </row>
    <row r="161" spans="1:55" ht="35.1" customHeight="1">
      <c r="A161" s="11">
        <v>15</v>
      </c>
      <c r="B161" s="12" t="str">
        <f t="shared" si="0"/>
        <v>角　涼人</v>
      </c>
      <c r="C161" s="13" t="str">
        <f t="shared" si="0"/>
        <v>送迎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6/8（火）藤の木小13：30</v>
      </c>
      <c r="M161" s="189"/>
      <c r="N161" s="190"/>
      <c r="O161" s="191" t="str">
        <f t="shared" si="3"/>
        <v>パズル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米持</v>
      </c>
      <c r="J164" s="17" t="str">
        <f t="shared" si="4"/>
        <v>柴田</v>
      </c>
      <c r="K164" s="17" t="str">
        <f t="shared" si="4"/>
        <v>深町</v>
      </c>
      <c r="L164" s="17" t="str">
        <f t="shared" si="4"/>
        <v>渡辺ひ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13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14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84"/>
      <c r="AT172" s="84"/>
      <c r="AU172" s="84"/>
      <c r="AV172" s="8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3</v>
      </c>
      <c r="BA172" s="57" t="str">
        <f>Q1</f>
        <v>（木）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杉山　悠馬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越智　翔真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藤本　昂志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伊澤　昴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齋藤　爽祐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安藤　圭人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菊田　由里亜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向井　蒼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三上　竜聖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深井　美羽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河田　凱利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松田　姫花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向　輝汰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角　涼人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</row>
    <row r="207" spans="38:55" ht="23.25" customHeight="1"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</row>
    <row r="208" spans="38:55" ht="23.25" customHeight="1"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</row>
    <row r="209" spans="38:55" ht="23.25" customHeight="1"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M28" sqref="M28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214</v>
      </c>
      <c r="Q1" s="10" t="s">
        <v>215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0.67361111111111116</v>
      </c>
      <c r="F4" s="16" t="s">
        <v>16</v>
      </c>
      <c r="G4" s="16" t="s">
        <v>231</v>
      </c>
      <c r="H4" s="15">
        <v>0.71527777777777779</v>
      </c>
      <c r="I4" s="15">
        <v>0.73958333333333337</v>
      </c>
      <c r="J4" s="16" t="s">
        <v>12</v>
      </c>
      <c r="K4" s="16" t="s">
        <v>140</v>
      </c>
      <c r="L4" s="227" t="s">
        <v>216</v>
      </c>
      <c r="M4" s="227"/>
      <c r="N4" s="227"/>
      <c r="O4" s="227"/>
      <c r="P4" s="228"/>
      <c r="Q4" s="229"/>
      <c r="S4" s="86" t="s">
        <v>217</v>
      </c>
      <c r="T4" s="87"/>
      <c r="U4" s="218"/>
      <c r="V4" s="218"/>
      <c r="W4" s="88" t="s">
        <v>11</v>
      </c>
      <c r="X4" s="88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0.63888888888888895</v>
      </c>
      <c r="E5" s="14">
        <v>0.65277777777777779</v>
      </c>
      <c r="F5" s="16" t="s">
        <v>93</v>
      </c>
      <c r="G5" s="16" t="s">
        <v>158</v>
      </c>
      <c r="H5" s="15">
        <v>0.71527777777777779</v>
      </c>
      <c r="I5" s="15">
        <v>0.73263888888888884</v>
      </c>
      <c r="J5" s="16" t="s">
        <v>18</v>
      </c>
      <c r="K5" s="16" t="s">
        <v>158</v>
      </c>
      <c r="L5" s="227" t="s">
        <v>216</v>
      </c>
      <c r="M5" s="227"/>
      <c r="N5" s="227"/>
      <c r="O5" s="227"/>
      <c r="P5" s="225"/>
      <c r="Q5" s="226"/>
      <c r="S5" s="86" t="s">
        <v>218</v>
      </c>
      <c r="T5" s="87"/>
      <c r="U5" s="218"/>
      <c r="V5" s="218"/>
      <c r="W5" s="88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0.67361111111111116</v>
      </c>
      <c r="F6" s="16" t="s">
        <v>16</v>
      </c>
      <c r="G6" s="16" t="s">
        <v>231</v>
      </c>
      <c r="H6" s="15">
        <v>0.71527777777777779</v>
      </c>
      <c r="I6" s="15">
        <v>0.76041666666666663</v>
      </c>
      <c r="J6" s="16" t="s">
        <v>90</v>
      </c>
      <c r="K6" s="16" t="s">
        <v>13</v>
      </c>
      <c r="L6" s="227" t="s">
        <v>216</v>
      </c>
      <c r="M6" s="227"/>
      <c r="N6" s="227"/>
      <c r="O6" s="227"/>
      <c r="P6" s="225"/>
      <c r="Q6" s="226"/>
      <c r="S6" s="86" t="s">
        <v>219</v>
      </c>
      <c r="T6" s="87"/>
      <c r="U6" s="218"/>
      <c r="V6" s="218"/>
      <c r="W6" s="88" t="s">
        <v>90</v>
      </c>
      <c r="X6" s="88" t="s">
        <v>15</v>
      </c>
    </row>
    <row r="7" spans="1:25" ht="30.95" customHeight="1">
      <c r="A7" s="17">
        <v>4</v>
      </c>
      <c r="B7" s="12" t="s">
        <v>52</v>
      </c>
      <c r="C7" s="13" t="s">
        <v>160</v>
      </c>
      <c r="D7" s="18">
        <v>0.63888888888888895</v>
      </c>
      <c r="E7" s="14">
        <v>0.65625</v>
      </c>
      <c r="F7" s="16" t="s">
        <v>130</v>
      </c>
      <c r="G7" s="16" t="s">
        <v>13</v>
      </c>
      <c r="H7" s="15">
        <v>0.71527777777777779</v>
      </c>
      <c r="I7" s="15">
        <v>0.75</v>
      </c>
      <c r="J7" s="16" t="s">
        <v>90</v>
      </c>
      <c r="K7" s="16" t="s">
        <v>13</v>
      </c>
      <c r="L7" s="227" t="s">
        <v>216</v>
      </c>
      <c r="M7" s="227"/>
      <c r="N7" s="227"/>
      <c r="O7" s="227"/>
      <c r="P7" s="225"/>
      <c r="Q7" s="226"/>
      <c r="S7" s="86" t="s">
        <v>194</v>
      </c>
      <c r="T7" s="87"/>
      <c r="U7" s="218"/>
      <c r="V7" s="218"/>
      <c r="W7" s="88" t="s">
        <v>15</v>
      </c>
      <c r="X7" s="88" t="s">
        <v>130</v>
      </c>
    </row>
    <row r="8" spans="1:25" ht="30.95" customHeight="1">
      <c r="A8" s="11">
        <v>5</v>
      </c>
      <c r="B8" s="12" t="s">
        <v>53</v>
      </c>
      <c r="C8" s="13" t="s">
        <v>160</v>
      </c>
      <c r="D8" s="18">
        <v>0.63194444444444442</v>
      </c>
      <c r="E8" s="14">
        <v>0.65972222222222221</v>
      </c>
      <c r="F8" s="16" t="s">
        <v>172</v>
      </c>
      <c r="G8" s="16" t="s">
        <v>140</v>
      </c>
      <c r="H8" s="15">
        <v>0.71875</v>
      </c>
      <c r="I8" s="15">
        <v>0.73611111111111116</v>
      </c>
      <c r="J8" s="16" t="s">
        <v>172</v>
      </c>
      <c r="K8" s="16" t="s">
        <v>16</v>
      </c>
      <c r="L8" s="227" t="s">
        <v>216</v>
      </c>
      <c r="M8" s="227"/>
      <c r="N8" s="227"/>
      <c r="O8" s="227"/>
      <c r="P8" s="225"/>
      <c r="Q8" s="226"/>
      <c r="S8" s="86" t="s">
        <v>220</v>
      </c>
      <c r="T8" s="87"/>
      <c r="U8" s="218"/>
      <c r="V8" s="218"/>
      <c r="W8" s="88" t="s">
        <v>29</v>
      </c>
      <c r="X8" s="7" t="s">
        <v>144</v>
      </c>
    </row>
    <row r="9" spans="1:25" ht="30.95" customHeight="1">
      <c r="A9" s="17">
        <v>6</v>
      </c>
      <c r="B9" s="12" t="s">
        <v>60</v>
      </c>
      <c r="C9" s="13" t="s">
        <v>160</v>
      </c>
      <c r="D9" s="14">
        <v>0.63541666666666663</v>
      </c>
      <c r="E9" s="14">
        <v>0.65972222222222221</v>
      </c>
      <c r="F9" s="16" t="s">
        <v>18</v>
      </c>
      <c r="G9" s="16"/>
      <c r="H9" s="15">
        <v>0.71527777777777779</v>
      </c>
      <c r="I9" s="15">
        <v>0.74305555555555547</v>
      </c>
      <c r="J9" s="16" t="s">
        <v>90</v>
      </c>
      <c r="K9" s="16" t="s">
        <v>13</v>
      </c>
      <c r="L9" s="227" t="s">
        <v>216</v>
      </c>
      <c r="M9" s="227"/>
      <c r="N9" s="227"/>
      <c r="O9" s="227"/>
      <c r="P9" s="225"/>
      <c r="Q9" s="226"/>
      <c r="S9" s="86" t="s">
        <v>221</v>
      </c>
      <c r="T9" s="87"/>
      <c r="U9" s="219"/>
      <c r="V9" s="219"/>
      <c r="W9" s="25" t="s">
        <v>94</v>
      </c>
      <c r="X9" s="88" t="s">
        <v>13</v>
      </c>
    </row>
    <row r="10" spans="1:25" ht="30.95" customHeight="1">
      <c r="A10" s="11">
        <v>7</v>
      </c>
      <c r="B10" s="12" t="s">
        <v>61</v>
      </c>
      <c r="C10" s="13" t="s">
        <v>160</v>
      </c>
      <c r="D10" s="14">
        <v>0.59027777777777779</v>
      </c>
      <c r="E10" s="14">
        <v>0.61458333333333337</v>
      </c>
      <c r="F10" s="16" t="s">
        <v>90</v>
      </c>
      <c r="G10" s="16" t="s">
        <v>171</v>
      </c>
      <c r="H10" s="15">
        <v>0.73263888888888884</v>
      </c>
      <c r="I10" s="15">
        <v>0.77083333333333337</v>
      </c>
      <c r="J10" s="16" t="s">
        <v>18</v>
      </c>
      <c r="K10" s="16" t="s">
        <v>158</v>
      </c>
      <c r="L10" s="227" t="s">
        <v>216</v>
      </c>
      <c r="M10" s="227"/>
      <c r="N10" s="227"/>
      <c r="O10" s="227"/>
      <c r="P10" s="225"/>
      <c r="Q10" s="226"/>
      <c r="S10" s="86" t="s">
        <v>222</v>
      </c>
      <c r="T10" s="87"/>
      <c r="U10" s="219"/>
      <c r="V10" s="219"/>
      <c r="W10" s="88" t="s">
        <v>130</v>
      </c>
      <c r="X10" s="88" t="s">
        <v>17</v>
      </c>
    </row>
    <row r="11" spans="1:25" ht="30.95" customHeight="1">
      <c r="A11" s="17">
        <v>8</v>
      </c>
      <c r="B11" s="12" t="s">
        <v>82</v>
      </c>
      <c r="C11" s="13" t="s">
        <v>160</v>
      </c>
      <c r="D11" s="14">
        <v>0.63888888888888895</v>
      </c>
      <c r="E11" s="14">
        <v>0.65277777777777779</v>
      </c>
      <c r="F11" s="16" t="s">
        <v>12</v>
      </c>
      <c r="G11" s="16"/>
      <c r="H11" s="15">
        <v>0.71527777777777779</v>
      </c>
      <c r="I11" s="15">
        <v>0.73611111111111116</v>
      </c>
      <c r="J11" s="16" t="s">
        <v>130</v>
      </c>
      <c r="K11" s="16" t="s">
        <v>171</v>
      </c>
      <c r="L11" s="227" t="s">
        <v>216</v>
      </c>
      <c r="M11" s="227"/>
      <c r="N11" s="227"/>
      <c r="O11" s="227"/>
      <c r="P11" s="225"/>
      <c r="Q11" s="226"/>
      <c r="S11" s="86" t="s">
        <v>205</v>
      </c>
      <c r="T11" s="87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83</v>
      </c>
      <c r="C12" s="13" t="s">
        <v>160</v>
      </c>
      <c r="D12" s="18">
        <v>0.59027777777777779</v>
      </c>
      <c r="E12" s="14">
        <v>0.61458333333333337</v>
      </c>
      <c r="F12" s="16" t="s">
        <v>90</v>
      </c>
      <c r="G12" s="16" t="s">
        <v>171</v>
      </c>
      <c r="H12" s="15">
        <v>0.71527777777777779</v>
      </c>
      <c r="I12" s="15">
        <v>0.76736111111111116</v>
      </c>
      <c r="J12" s="16" t="s">
        <v>90</v>
      </c>
      <c r="K12" s="16" t="s">
        <v>13</v>
      </c>
      <c r="L12" s="227" t="s">
        <v>216</v>
      </c>
      <c r="M12" s="227"/>
      <c r="N12" s="227"/>
      <c r="O12" s="227"/>
      <c r="P12" s="225"/>
      <c r="Q12" s="226"/>
      <c r="S12" s="86" t="s">
        <v>208</v>
      </c>
      <c r="T12" s="87"/>
      <c r="W12" s="7" t="s">
        <v>140</v>
      </c>
      <c r="X12" s="88" t="s">
        <v>134</v>
      </c>
      <c r="Y12" s="88"/>
    </row>
    <row r="13" spans="1:25" ht="30.75" customHeight="1">
      <c r="A13" s="17">
        <v>10</v>
      </c>
      <c r="B13" s="12" t="s">
        <v>84</v>
      </c>
      <c r="C13" s="13" t="s">
        <v>160</v>
      </c>
      <c r="D13" s="18">
        <v>0.63888888888888895</v>
      </c>
      <c r="E13" s="14">
        <v>0.65277777777777779</v>
      </c>
      <c r="F13" s="16" t="s">
        <v>12</v>
      </c>
      <c r="G13" s="16"/>
      <c r="H13" s="15">
        <v>0.71527777777777779</v>
      </c>
      <c r="I13" s="15">
        <v>0.74305555555555547</v>
      </c>
      <c r="J13" s="16" t="s">
        <v>130</v>
      </c>
      <c r="K13" s="16" t="s">
        <v>171</v>
      </c>
      <c r="L13" s="227" t="s">
        <v>216</v>
      </c>
      <c r="M13" s="227"/>
      <c r="N13" s="227"/>
      <c r="O13" s="227"/>
      <c r="P13" s="225"/>
      <c r="Q13" s="226"/>
      <c r="S13" s="86" t="s">
        <v>223</v>
      </c>
      <c r="T13" s="87"/>
      <c r="W13" s="7" t="s">
        <v>143</v>
      </c>
      <c r="X13" s="88" t="s">
        <v>137</v>
      </c>
      <c r="Y13" s="88"/>
    </row>
    <row r="14" spans="1:25" ht="30.95" customHeight="1">
      <c r="A14" s="11">
        <v>11</v>
      </c>
      <c r="B14" s="12" t="s">
        <v>86</v>
      </c>
      <c r="C14" s="13" t="s">
        <v>199</v>
      </c>
      <c r="D14" s="18">
        <v>0.625</v>
      </c>
      <c r="E14" s="14">
        <v>0.64236111111111105</v>
      </c>
      <c r="F14" s="16" t="s">
        <v>15</v>
      </c>
      <c r="G14" s="16"/>
      <c r="H14" s="15">
        <v>0.69791666666666663</v>
      </c>
      <c r="I14" s="15">
        <v>0.70833333333333337</v>
      </c>
      <c r="J14" s="16" t="s">
        <v>90</v>
      </c>
      <c r="K14" s="16" t="s">
        <v>13</v>
      </c>
      <c r="L14" s="227" t="s">
        <v>216</v>
      </c>
      <c r="M14" s="227"/>
      <c r="N14" s="227"/>
      <c r="O14" s="227"/>
      <c r="P14" s="225" t="s">
        <v>274</v>
      </c>
      <c r="Q14" s="226"/>
      <c r="R14" s="26"/>
      <c r="S14" s="86" t="s">
        <v>244</v>
      </c>
      <c r="T14" s="87"/>
      <c r="W14" s="7" t="s">
        <v>144</v>
      </c>
      <c r="X14" s="74" t="s">
        <v>138</v>
      </c>
      <c r="Y14" s="88"/>
    </row>
    <row r="15" spans="1:25" ht="30.95" customHeight="1">
      <c r="A15" s="17">
        <v>12</v>
      </c>
      <c r="B15" s="12" t="s">
        <v>165</v>
      </c>
      <c r="C15" s="13" t="s">
        <v>160</v>
      </c>
      <c r="D15" s="18">
        <v>0.60069444444444442</v>
      </c>
      <c r="E15" s="14">
        <v>0.62152777777777779</v>
      </c>
      <c r="F15" s="16" t="s">
        <v>93</v>
      </c>
      <c r="G15" s="16" t="s">
        <v>158</v>
      </c>
      <c r="H15" s="15">
        <v>0.71527777777777779</v>
      </c>
      <c r="I15" s="15">
        <v>0.75347222222222221</v>
      </c>
      <c r="J15" s="16" t="s">
        <v>90</v>
      </c>
      <c r="K15" s="16" t="s">
        <v>13</v>
      </c>
      <c r="L15" s="227" t="s">
        <v>216</v>
      </c>
      <c r="M15" s="227"/>
      <c r="N15" s="227"/>
      <c r="O15" s="227"/>
      <c r="P15" s="225"/>
      <c r="Q15" s="226"/>
      <c r="S15" s="86" t="s">
        <v>224</v>
      </c>
      <c r="T15" s="87"/>
      <c r="W15" s="7" t="s">
        <v>145</v>
      </c>
      <c r="X15" s="74" t="s">
        <v>142</v>
      </c>
      <c r="Y15" s="88"/>
    </row>
    <row r="16" spans="1:25" ht="30.95" customHeight="1">
      <c r="A16" s="11">
        <v>13</v>
      </c>
      <c r="B16" s="12" t="s">
        <v>166</v>
      </c>
      <c r="C16" s="13" t="s">
        <v>160</v>
      </c>
      <c r="D16" s="18">
        <v>0.60069444444444442</v>
      </c>
      <c r="E16" s="14">
        <v>0.62152777777777779</v>
      </c>
      <c r="F16" s="16" t="s">
        <v>93</v>
      </c>
      <c r="G16" s="16" t="s">
        <v>158</v>
      </c>
      <c r="H16" s="15">
        <v>0.73611111111111116</v>
      </c>
      <c r="I16" s="15">
        <v>0.76388888888888884</v>
      </c>
      <c r="J16" s="16" t="s">
        <v>130</v>
      </c>
      <c r="K16" s="16" t="s">
        <v>171</v>
      </c>
      <c r="L16" s="227" t="s">
        <v>216</v>
      </c>
      <c r="M16" s="227"/>
      <c r="N16" s="227"/>
      <c r="O16" s="227"/>
      <c r="P16" s="225"/>
      <c r="Q16" s="226"/>
      <c r="S16" s="230" t="s">
        <v>224</v>
      </c>
      <c r="T16" s="218"/>
      <c r="W16" s="88" t="s">
        <v>14</v>
      </c>
      <c r="X16" s="7" t="s">
        <v>161</v>
      </c>
      <c r="Y16" s="88"/>
    </row>
    <row r="17" spans="1:25" ht="30.95" customHeight="1">
      <c r="A17" s="17">
        <v>14</v>
      </c>
      <c r="B17" s="12" t="s">
        <v>167</v>
      </c>
      <c r="C17" s="13" t="s">
        <v>160</v>
      </c>
      <c r="D17" s="18">
        <v>0.61458333333333337</v>
      </c>
      <c r="E17" s="15">
        <v>0.62152777777777779</v>
      </c>
      <c r="F17" s="16" t="s">
        <v>12</v>
      </c>
      <c r="G17" s="16"/>
      <c r="H17" s="15">
        <v>0.71875</v>
      </c>
      <c r="I17" s="15">
        <v>0.79166666666666663</v>
      </c>
      <c r="J17" s="16" t="s">
        <v>172</v>
      </c>
      <c r="K17" s="16" t="s">
        <v>16</v>
      </c>
      <c r="L17" s="227" t="s">
        <v>216</v>
      </c>
      <c r="M17" s="227"/>
      <c r="N17" s="227"/>
      <c r="O17" s="227"/>
      <c r="P17" s="228"/>
      <c r="Q17" s="229"/>
      <c r="S17" s="230" t="s">
        <v>225</v>
      </c>
      <c r="T17" s="218"/>
      <c r="W17" s="88" t="s">
        <v>13</v>
      </c>
      <c r="X17" s="88" t="s">
        <v>12</v>
      </c>
      <c r="Y17" s="88"/>
    </row>
    <row r="18" spans="1:25" ht="30.95" customHeight="1">
      <c r="A18" s="11">
        <v>15</v>
      </c>
      <c r="B18" s="12" t="s">
        <v>169</v>
      </c>
      <c r="C18" s="13" t="s">
        <v>160</v>
      </c>
      <c r="D18" s="15">
        <v>0.59027777777777779</v>
      </c>
      <c r="E18" s="15">
        <v>0.62152777777777779</v>
      </c>
      <c r="F18" s="16" t="s">
        <v>12</v>
      </c>
      <c r="G18" s="16"/>
      <c r="H18" s="15">
        <v>0.73611111111111116</v>
      </c>
      <c r="I18" s="15">
        <v>0.79166666666666663</v>
      </c>
      <c r="J18" s="16" t="s">
        <v>130</v>
      </c>
      <c r="K18" s="16" t="s">
        <v>171</v>
      </c>
      <c r="L18" s="227" t="s">
        <v>216</v>
      </c>
      <c r="M18" s="227"/>
      <c r="N18" s="227"/>
      <c r="O18" s="227"/>
      <c r="P18" s="228"/>
      <c r="Q18" s="229"/>
      <c r="S18" s="230" t="s">
        <v>226</v>
      </c>
      <c r="T18" s="218"/>
      <c r="W18" s="88" t="s">
        <v>16</v>
      </c>
      <c r="X18" s="7" t="s">
        <v>163</v>
      </c>
      <c r="Y18" s="8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86"/>
      <c r="T19" s="87"/>
      <c r="W19" s="88" t="s">
        <v>17</v>
      </c>
      <c r="X19" s="7" t="s">
        <v>171</v>
      </c>
      <c r="Y19" s="8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86"/>
      <c r="T20" s="87"/>
      <c r="W20" s="88" t="s">
        <v>18</v>
      </c>
      <c r="X20" s="7" t="s">
        <v>172</v>
      </c>
      <c r="Y20" s="8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87"/>
      <c r="T21" s="87"/>
      <c r="W21" s="88" t="s">
        <v>27</v>
      </c>
      <c r="Y21" s="8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87"/>
      <c r="T22" s="87"/>
      <c r="W22" s="88" t="s">
        <v>28</v>
      </c>
      <c r="Y22" s="8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87"/>
      <c r="T23" s="87"/>
      <c r="W23" s="25" t="s">
        <v>92</v>
      </c>
      <c r="Y23" s="88"/>
    </row>
    <row r="24" spans="1:25" ht="14.25">
      <c r="R24" s="218"/>
      <c r="S24" s="218"/>
      <c r="W24" s="25" t="s">
        <v>93</v>
      </c>
      <c r="Y24" s="88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171</v>
      </c>
      <c r="J25" s="16" t="s">
        <v>17</v>
      </c>
      <c r="K25" s="16" t="s">
        <v>172</v>
      </c>
      <c r="L25" s="16" t="s">
        <v>137</v>
      </c>
      <c r="M25" s="16" t="s">
        <v>13</v>
      </c>
      <c r="N25" s="16"/>
      <c r="O25" s="16"/>
      <c r="P25" s="16"/>
      <c r="Q25" s="16"/>
      <c r="S25" s="218"/>
      <c r="T25" s="218"/>
      <c r="W25" s="88" t="s">
        <v>133</v>
      </c>
      <c r="Y25" s="88"/>
    </row>
    <row r="26" spans="1:25" ht="17.25">
      <c r="A26" s="203" t="s">
        <v>21</v>
      </c>
      <c r="B26" s="203"/>
      <c r="C26" s="204">
        <f>COUNTIF(C5:C23,"迎")+COUNTIF(C5:C20,"送迎")</f>
        <v>13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88" t="s">
        <v>124</v>
      </c>
      <c r="X26" s="88"/>
      <c r="Y26" s="88"/>
    </row>
    <row r="27" spans="1:25" ht="17.25">
      <c r="A27" s="203" t="s">
        <v>23</v>
      </c>
      <c r="B27" s="203"/>
      <c r="C27" s="204">
        <f>COUNTIF(C5:C23,"送")+COUNTIF(C5:C20,"送迎")</f>
        <v>14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88"/>
      <c r="Y27" s="88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/>
      <c r="H28" s="16" t="s">
        <v>15</v>
      </c>
      <c r="I28" s="16" t="s">
        <v>171</v>
      </c>
      <c r="J28" s="16" t="s">
        <v>17</v>
      </c>
      <c r="K28" s="16" t="s">
        <v>172</v>
      </c>
      <c r="L28" s="16" t="s">
        <v>137</v>
      </c>
      <c r="M28" s="16" t="s">
        <v>13</v>
      </c>
      <c r="N28" s="16"/>
      <c r="O28" s="16"/>
      <c r="P28" s="16"/>
      <c r="Q28" s="16"/>
      <c r="S28" s="218"/>
      <c r="T28" s="218"/>
      <c r="W28" s="25" t="s">
        <v>139</v>
      </c>
      <c r="X28" s="88"/>
      <c r="Y28" s="8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88"/>
      <c r="Y29" s="88"/>
    </row>
    <row r="30" spans="1:25" ht="21">
      <c r="F30" s="23"/>
      <c r="G30" s="23"/>
      <c r="R30" s="219"/>
      <c r="S30" s="219"/>
      <c r="W30" s="7" t="s">
        <v>142</v>
      </c>
      <c r="X30" s="88"/>
      <c r="Y30" s="88"/>
    </row>
    <row r="31" spans="1:25" ht="14.25">
      <c r="R31" s="220"/>
      <c r="S31" s="221"/>
      <c r="W31" s="7" t="s">
        <v>161</v>
      </c>
      <c r="X31" s="88"/>
      <c r="Y31" s="88"/>
    </row>
    <row r="32" spans="1:25" ht="14.25">
      <c r="R32" s="220"/>
      <c r="S32" s="221"/>
      <c r="W32" s="7" t="s">
        <v>162</v>
      </c>
      <c r="X32" s="88"/>
      <c r="Y32" s="88"/>
    </row>
    <row r="33" spans="8:25" ht="14.25">
      <c r="R33" s="220"/>
      <c r="S33" s="221"/>
      <c r="W33" s="7" t="s">
        <v>163</v>
      </c>
      <c r="X33" s="88"/>
      <c r="Y33" s="88"/>
    </row>
    <row r="34" spans="8:25" ht="14.25">
      <c r="R34" s="220"/>
      <c r="S34" s="221"/>
      <c r="W34" s="7" t="s">
        <v>171</v>
      </c>
      <c r="X34" s="88"/>
      <c r="Y34" s="88"/>
    </row>
    <row r="35" spans="8:25" ht="14.25">
      <c r="R35" s="220"/>
      <c r="S35" s="221"/>
      <c r="W35" s="7" t="s">
        <v>172</v>
      </c>
      <c r="X35" s="88"/>
      <c r="Y35" s="88"/>
    </row>
    <row r="36" spans="8:25" ht="14.25">
      <c r="R36" s="220"/>
      <c r="S36" s="221"/>
      <c r="X36" s="88"/>
      <c r="Y36" s="88"/>
    </row>
    <row r="37" spans="8:25" ht="14.25">
      <c r="R37" s="220"/>
      <c r="S37" s="221"/>
      <c r="X37" s="88"/>
      <c r="Y37" s="88"/>
    </row>
    <row r="38" spans="8:25" ht="14.25">
      <c r="R38" s="220"/>
      <c r="S38" s="221"/>
      <c r="X38" s="88"/>
    </row>
    <row r="39" spans="8:25" ht="14.25">
      <c r="R39" s="220"/>
      <c r="S39" s="221"/>
      <c r="X39" s="88"/>
    </row>
    <row r="40" spans="8:25" ht="14.25">
      <c r="R40" s="220"/>
      <c r="S40" s="221"/>
      <c r="X40" s="88"/>
    </row>
    <row r="42" spans="8:25" ht="14.25">
      <c r="H42" s="87" t="s">
        <v>30</v>
      </c>
      <c r="I42" s="87" t="s">
        <v>33</v>
      </c>
    </row>
    <row r="43" spans="8:25" ht="14.25">
      <c r="H43" s="87" t="s">
        <v>31</v>
      </c>
      <c r="I43" s="90" t="s">
        <v>37</v>
      </c>
    </row>
    <row r="44" spans="8:25" ht="14.25">
      <c r="H44" s="87" t="s">
        <v>32</v>
      </c>
      <c r="I44" s="90" t="s">
        <v>44</v>
      </c>
    </row>
    <row r="45" spans="8:25" ht="14.25">
      <c r="H45" s="87" t="s">
        <v>33</v>
      </c>
      <c r="I45" s="90" t="s">
        <v>45</v>
      </c>
    </row>
    <row r="46" spans="8:25" ht="14.25">
      <c r="H46" s="87" t="s">
        <v>34</v>
      </c>
      <c r="I46" s="90" t="s">
        <v>47</v>
      </c>
    </row>
    <row r="47" spans="8:25" ht="14.25">
      <c r="H47" s="87" t="s">
        <v>35</v>
      </c>
      <c r="I47" s="90" t="s">
        <v>48</v>
      </c>
    </row>
    <row r="48" spans="8:25" ht="14.25">
      <c r="H48" s="87" t="s">
        <v>36</v>
      </c>
      <c r="I48" s="24" t="s">
        <v>50</v>
      </c>
    </row>
    <row r="49" spans="8:9" ht="14.25">
      <c r="H49" s="90" t="s">
        <v>37</v>
      </c>
      <c r="I49" s="90" t="s">
        <v>51</v>
      </c>
    </row>
    <row r="50" spans="8:9" ht="14.25">
      <c r="H50" s="90" t="s">
        <v>38</v>
      </c>
      <c r="I50" s="90" t="s">
        <v>52</v>
      </c>
    </row>
    <row r="51" spans="8:9" ht="14.25">
      <c r="H51" s="90" t="s">
        <v>39</v>
      </c>
      <c r="I51" s="90" t="s">
        <v>111</v>
      </c>
    </row>
    <row r="52" spans="8:9" ht="14.25">
      <c r="H52" s="90" t="s">
        <v>40</v>
      </c>
      <c r="I52" s="90" t="s">
        <v>53</v>
      </c>
    </row>
    <row r="53" spans="8:9" ht="14.25">
      <c r="H53" s="90" t="s">
        <v>41</v>
      </c>
      <c r="I53" s="90" t="s">
        <v>55</v>
      </c>
    </row>
    <row r="54" spans="8:9" ht="14.25">
      <c r="H54" s="90" t="s">
        <v>42</v>
      </c>
      <c r="I54" s="90" t="s">
        <v>57</v>
      </c>
    </row>
    <row r="55" spans="8:9" ht="14.25">
      <c r="H55" s="90" t="s">
        <v>43</v>
      </c>
      <c r="I55" s="90" t="s">
        <v>79</v>
      </c>
    </row>
    <row r="56" spans="8:9" ht="14.25">
      <c r="H56" s="90" t="s">
        <v>44</v>
      </c>
      <c r="I56" s="90" t="s">
        <v>58</v>
      </c>
    </row>
    <row r="57" spans="8:9" ht="14.25">
      <c r="H57" s="90" t="s">
        <v>45</v>
      </c>
      <c r="I57" s="90" t="s">
        <v>59</v>
      </c>
    </row>
    <row r="58" spans="8:9" ht="14.25">
      <c r="H58" s="90" t="s">
        <v>46</v>
      </c>
      <c r="I58" s="90" t="s">
        <v>60</v>
      </c>
    </row>
    <row r="59" spans="8:9" ht="14.25">
      <c r="H59" s="90" t="s">
        <v>47</v>
      </c>
      <c r="I59" s="90" t="s">
        <v>61</v>
      </c>
    </row>
    <row r="60" spans="8:9" ht="14.25">
      <c r="H60" s="90" t="s">
        <v>48</v>
      </c>
      <c r="I60" s="90" t="s">
        <v>62</v>
      </c>
    </row>
    <row r="61" spans="8:9" ht="14.25">
      <c r="H61" s="90" t="s">
        <v>49</v>
      </c>
      <c r="I61" s="90" t="s">
        <v>67</v>
      </c>
    </row>
    <row r="62" spans="8:9" ht="14.25">
      <c r="H62" s="24" t="s">
        <v>50</v>
      </c>
      <c r="I62" s="90" t="s">
        <v>68</v>
      </c>
    </row>
    <row r="63" spans="8:9" ht="14.25">
      <c r="H63" s="90" t="s">
        <v>51</v>
      </c>
      <c r="I63" s="87" t="s">
        <v>70</v>
      </c>
    </row>
    <row r="64" spans="8:9" ht="14.25">
      <c r="H64" s="90" t="s">
        <v>52</v>
      </c>
      <c r="I64" s="87" t="s">
        <v>80</v>
      </c>
    </row>
    <row r="65" spans="8:9" ht="14.25">
      <c r="H65" s="90" t="s">
        <v>111</v>
      </c>
      <c r="I65" s="87" t="s">
        <v>74</v>
      </c>
    </row>
    <row r="66" spans="8:9" ht="14.25">
      <c r="H66" s="90" t="s">
        <v>53</v>
      </c>
      <c r="I66" s="87" t="s">
        <v>75</v>
      </c>
    </row>
    <row r="67" spans="8:9" ht="14.25">
      <c r="H67" s="90" t="s">
        <v>54</v>
      </c>
      <c r="I67" s="87" t="s">
        <v>78</v>
      </c>
    </row>
    <row r="68" spans="8:9" ht="14.25">
      <c r="H68" s="90" t="s">
        <v>55</v>
      </c>
      <c r="I68" s="87" t="s">
        <v>77</v>
      </c>
    </row>
    <row r="69" spans="8:9" ht="14.25">
      <c r="H69" s="90" t="s">
        <v>56</v>
      </c>
      <c r="I69" s="87" t="s">
        <v>89</v>
      </c>
    </row>
    <row r="70" spans="8:9" ht="14.25">
      <c r="H70" s="90" t="s">
        <v>57</v>
      </c>
      <c r="I70" s="87" t="s">
        <v>82</v>
      </c>
    </row>
    <row r="71" spans="8:9" ht="14.25">
      <c r="H71" s="90" t="s">
        <v>79</v>
      </c>
      <c r="I71" s="87" t="s">
        <v>83</v>
      </c>
    </row>
    <row r="72" spans="8:9" ht="14.25">
      <c r="H72" s="90" t="s">
        <v>58</v>
      </c>
      <c r="I72" s="87" t="s">
        <v>84</v>
      </c>
    </row>
    <row r="73" spans="8:9" ht="14.25">
      <c r="H73" s="90" t="s">
        <v>59</v>
      </c>
      <c r="I73" s="87" t="s">
        <v>86</v>
      </c>
    </row>
    <row r="74" spans="8:9" ht="14.25">
      <c r="H74" s="90" t="s">
        <v>60</v>
      </c>
      <c r="I74" s="87" t="s">
        <v>88</v>
      </c>
    </row>
    <row r="75" spans="8:9" ht="14.25">
      <c r="H75" s="90" t="s">
        <v>61</v>
      </c>
      <c r="I75" s="87" t="s">
        <v>85</v>
      </c>
    </row>
    <row r="76" spans="8:9" ht="14.25">
      <c r="H76" s="90" t="s">
        <v>62</v>
      </c>
      <c r="I76" s="87" t="s">
        <v>91</v>
      </c>
    </row>
    <row r="77" spans="8:9" ht="14.25">
      <c r="H77" s="90" t="s">
        <v>63</v>
      </c>
      <c r="I77" s="87" t="s">
        <v>127</v>
      </c>
    </row>
    <row r="78" spans="8:9" ht="14.25">
      <c r="H78" s="90" t="s">
        <v>64</v>
      </c>
      <c r="I78" s="87" t="s">
        <v>131</v>
      </c>
    </row>
    <row r="79" spans="8:9" ht="14.25">
      <c r="H79" s="90" t="s">
        <v>65</v>
      </c>
      <c r="I79" s="87" t="s">
        <v>132</v>
      </c>
    </row>
    <row r="80" spans="8:9" ht="14.25">
      <c r="H80" s="90" t="s">
        <v>66</v>
      </c>
      <c r="I80" s="87" t="s">
        <v>135</v>
      </c>
    </row>
    <row r="81" spans="8:9" ht="14.25">
      <c r="H81" s="90" t="s">
        <v>67</v>
      </c>
      <c r="I81" s="87" t="s">
        <v>136</v>
      </c>
    </row>
    <row r="82" spans="8:9" ht="14.25">
      <c r="H82" s="90" t="s">
        <v>68</v>
      </c>
      <c r="I82" s="7" t="s">
        <v>146</v>
      </c>
    </row>
    <row r="83" spans="8:9" ht="14.25">
      <c r="H83" s="87" t="s">
        <v>69</v>
      </c>
      <c r="I83" s="90" t="s">
        <v>65</v>
      </c>
    </row>
    <row r="84" spans="8:9" ht="14.25">
      <c r="H84" s="87" t="s">
        <v>70</v>
      </c>
      <c r="I84" s="87" t="s">
        <v>115</v>
      </c>
    </row>
    <row r="85" spans="8:9" ht="14.25">
      <c r="H85" s="87" t="s">
        <v>80</v>
      </c>
      <c r="I85" s="87" t="s">
        <v>116</v>
      </c>
    </row>
    <row r="86" spans="8:9" ht="14.25">
      <c r="H86" s="87" t="s">
        <v>71</v>
      </c>
      <c r="I86" s="8" t="s">
        <v>149</v>
      </c>
    </row>
    <row r="87" spans="8:9" ht="14.25">
      <c r="H87" s="87" t="s">
        <v>73</v>
      </c>
      <c r="I87" s="7" t="s">
        <v>42</v>
      </c>
    </row>
    <row r="88" spans="8:9" ht="14.25">
      <c r="H88" s="87" t="s">
        <v>74</v>
      </c>
      <c r="I88" s="7" t="s">
        <v>164</v>
      </c>
    </row>
    <row r="89" spans="8:9" ht="14.25">
      <c r="H89" s="87" t="s">
        <v>75</v>
      </c>
      <c r="I89" s="7" t="s">
        <v>165</v>
      </c>
    </row>
    <row r="90" spans="8:9" ht="14.25">
      <c r="H90" s="87" t="s">
        <v>76</v>
      </c>
      <c r="I90" s="7" t="s">
        <v>166</v>
      </c>
    </row>
    <row r="91" spans="8:9" ht="14.25">
      <c r="H91" s="87" t="s">
        <v>81</v>
      </c>
      <c r="I91" s="7" t="s">
        <v>167</v>
      </c>
    </row>
    <row r="92" spans="8:9" ht="14.25">
      <c r="H92" s="87" t="s">
        <v>78</v>
      </c>
      <c r="I92" s="7" t="s">
        <v>168</v>
      </c>
    </row>
    <row r="93" spans="8:9" ht="14.25">
      <c r="H93" s="87" t="s">
        <v>77</v>
      </c>
      <c r="I93" s="7" t="s">
        <v>169</v>
      </c>
    </row>
    <row r="94" spans="8:9" ht="14.25">
      <c r="H94" s="87" t="s">
        <v>89</v>
      </c>
      <c r="I94" s="7" t="s">
        <v>173</v>
      </c>
    </row>
    <row r="95" spans="8:9" ht="14.25">
      <c r="H95" s="87" t="s">
        <v>82</v>
      </c>
    </row>
    <row r="96" spans="8:9" ht="14.25">
      <c r="H96" s="87" t="s">
        <v>83</v>
      </c>
    </row>
    <row r="97" spans="8:8" ht="14.25">
      <c r="H97" s="87" t="s">
        <v>84</v>
      </c>
    </row>
    <row r="98" spans="8:8" ht="14.25">
      <c r="H98" s="87" t="s">
        <v>85</v>
      </c>
    </row>
    <row r="99" spans="8:8" ht="14.25">
      <c r="H99" s="87" t="s">
        <v>86</v>
      </c>
    </row>
    <row r="100" spans="8:8" ht="14.25">
      <c r="H100" s="87" t="s">
        <v>87</v>
      </c>
    </row>
    <row r="101" spans="8:8" ht="14.25">
      <c r="H101" s="87" t="s">
        <v>88</v>
      </c>
    </row>
    <row r="102" spans="8:8" ht="14.25">
      <c r="H102" s="87" t="s">
        <v>91</v>
      </c>
    </row>
    <row r="103" spans="8:8" ht="14.25">
      <c r="H103" s="87" t="s">
        <v>112</v>
      </c>
    </row>
    <row r="104" spans="8:8" ht="14.25">
      <c r="H104" s="87" t="s">
        <v>113</v>
      </c>
    </row>
    <row r="105" spans="8:8" ht="14.25">
      <c r="H105" s="87" t="s">
        <v>114</v>
      </c>
    </row>
    <row r="106" spans="8:8" ht="14.25">
      <c r="H106" s="87" t="s">
        <v>115</v>
      </c>
    </row>
    <row r="107" spans="8:8" ht="14.25">
      <c r="H107" s="87" t="s">
        <v>116</v>
      </c>
    </row>
    <row r="108" spans="8:8" ht="14.25">
      <c r="H108" s="87" t="s">
        <v>117</v>
      </c>
    </row>
    <row r="109" spans="8:8" ht="14.25">
      <c r="H109" s="87" t="s">
        <v>118</v>
      </c>
    </row>
    <row r="110" spans="8:8" ht="14.25">
      <c r="H110" s="87" t="s">
        <v>119</v>
      </c>
    </row>
    <row r="111" spans="8:8" ht="14.25">
      <c r="H111" s="87" t="s">
        <v>120</v>
      </c>
    </row>
    <row r="112" spans="8:8" ht="14.25">
      <c r="H112" s="87" t="s">
        <v>121</v>
      </c>
    </row>
    <row r="113" spans="8:9" ht="14.25">
      <c r="H113" s="87" t="s">
        <v>122</v>
      </c>
    </row>
    <row r="114" spans="8:9" ht="14.25">
      <c r="H114" s="87" t="s">
        <v>123</v>
      </c>
    </row>
    <row r="115" spans="8:9" ht="14.25">
      <c r="I115" s="87"/>
    </row>
    <row r="116" spans="8:9" ht="14.25">
      <c r="I116" s="87"/>
    </row>
    <row r="117" spans="8:9" ht="14.25">
      <c r="I117" s="87"/>
    </row>
    <row r="118" spans="8:9" ht="14.25">
      <c r="I118" s="87"/>
    </row>
    <row r="119" spans="8:9" ht="14.25">
      <c r="I119" s="87"/>
    </row>
    <row r="120" spans="8:9" ht="14.25">
      <c r="H120" s="87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4</v>
      </c>
      <c r="Q144" s="10" t="str">
        <f>Q1</f>
        <v>（金）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6/7（月）上菅田15：15</v>
      </c>
      <c r="M147" s="208"/>
      <c r="N147" s="209"/>
      <c r="O147" s="210" t="str">
        <f>L4</f>
        <v>輪っかとりゲーム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6/5（土）自宅9：20</v>
      </c>
      <c r="M148" s="189"/>
      <c r="N148" s="190"/>
      <c r="O148" s="191" t="str">
        <f>L5</f>
        <v>輪っかとりゲーム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6/7（月）上菅田15：10</v>
      </c>
      <c r="M149" s="189"/>
      <c r="N149" s="190"/>
      <c r="O149" s="191" t="str">
        <f t="shared" ref="O149:O162" si="3">L6</f>
        <v>輪っかとりゲーム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奥田　尚希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6/5（土）自宅10：00</v>
      </c>
      <c r="M150" s="189"/>
      <c r="N150" s="190"/>
      <c r="O150" s="191" t="str">
        <f t="shared" si="3"/>
        <v>輪っかとりゲーム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宇野　創也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6/8（火）藤の木中15：15</v>
      </c>
      <c r="M151" s="189"/>
      <c r="N151" s="190"/>
      <c r="O151" s="191" t="str">
        <f t="shared" si="3"/>
        <v>輪っかとりゲーム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宗像　翔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6/9（水）下永谷14：30</v>
      </c>
      <c r="M152" s="189"/>
      <c r="N152" s="190"/>
      <c r="O152" s="191" t="str">
        <f t="shared" si="3"/>
        <v>輪っかとりゲーム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佐々木　葉琉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6/11（金）ひの13：40</v>
      </c>
      <c r="M153" s="189"/>
      <c r="N153" s="190"/>
      <c r="O153" s="191" t="str">
        <f t="shared" si="3"/>
        <v>輪っかとりゲーム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岡本　遼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6/5（土）自宅　　　：</v>
      </c>
      <c r="M154" s="189"/>
      <c r="N154" s="190"/>
      <c r="O154" s="191" t="str">
        <f t="shared" si="3"/>
        <v>輪っかとりゲーム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伊澤　昴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6/7（月）ひの13：40</v>
      </c>
      <c r="M155" s="189"/>
      <c r="N155" s="190"/>
      <c r="O155" s="191" t="str">
        <f t="shared" si="3"/>
        <v>輪っかとりゲーム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齋藤　爽祐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6/5（土）自宅9：45</v>
      </c>
      <c r="M156" s="189"/>
      <c r="N156" s="190"/>
      <c r="O156" s="191" t="str">
        <f t="shared" si="3"/>
        <v>輪っかとりゲーム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安藤　圭人</v>
      </c>
      <c r="C157" s="13" t="str">
        <f>C14</f>
        <v>送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6/9（水）大岡13：45</v>
      </c>
      <c r="M157" s="189"/>
      <c r="N157" s="190"/>
      <c r="O157" s="191" t="str">
        <f>L14</f>
        <v>輪っかとりゲーム</v>
      </c>
      <c r="P157" s="192"/>
      <c r="Q157" s="60" t="str">
        <f t="shared" si="2"/>
        <v>徒歩迎え</v>
      </c>
    </row>
    <row r="158" spans="1:17" ht="35.1" customHeight="1">
      <c r="A158" s="17">
        <v>12</v>
      </c>
      <c r="B158" s="12" t="str">
        <f t="shared" si="0"/>
        <v>深井　美羽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6/7（月）別所14：25</v>
      </c>
      <c r="M158" s="189"/>
      <c r="N158" s="190"/>
      <c r="O158" s="191" t="str">
        <f t="shared" si="3"/>
        <v>輪っかとりゲーム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河田　凱利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6/7（月）別所14：25</v>
      </c>
      <c r="M159" s="189"/>
      <c r="N159" s="190"/>
      <c r="O159" s="191" t="str">
        <f t="shared" si="3"/>
        <v>輪っかとりゲーム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松田　姫花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6/7（月）蒔田中　　：</v>
      </c>
      <c r="M160" s="189"/>
      <c r="N160" s="190"/>
      <c r="O160" s="191" t="str">
        <f t="shared" si="3"/>
        <v>輪っかとりゲーム</v>
      </c>
      <c r="P160" s="192"/>
      <c r="Q160" s="60">
        <f t="shared" si="2"/>
        <v>0</v>
      </c>
    </row>
    <row r="161" spans="1:55" ht="35.1" customHeight="1">
      <c r="A161" s="11">
        <v>15</v>
      </c>
      <c r="B161" s="12" t="str">
        <f t="shared" si="0"/>
        <v>向　輝汰</v>
      </c>
      <c r="C161" s="13" t="str">
        <f t="shared" si="0"/>
        <v>送迎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6/8（火）永田14：40</v>
      </c>
      <c r="M161" s="189"/>
      <c r="N161" s="190"/>
      <c r="O161" s="191" t="str">
        <f t="shared" si="3"/>
        <v>輪っかとりゲーム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飯田</v>
      </c>
      <c r="I164" s="17" t="str">
        <f t="shared" si="4"/>
        <v>加藤れ</v>
      </c>
      <c r="J164" s="17" t="str">
        <f t="shared" si="4"/>
        <v>山中</v>
      </c>
      <c r="K164" s="17" t="str">
        <f t="shared" si="4"/>
        <v>渡辺ひ</v>
      </c>
      <c r="L164" s="17" t="str">
        <f t="shared" si="4"/>
        <v>米持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14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15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89"/>
      <c r="AT172" s="89"/>
      <c r="AU172" s="89"/>
      <c r="AV172" s="8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4</v>
      </c>
      <c r="BA172" s="57" t="str">
        <f>Q1</f>
        <v>（金）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奥田　尚希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宇野　創也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宗像　翔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佐々木　葉琉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岡本　遼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伊澤　昴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齋藤　爽祐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安藤　圭人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深井　美羽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河田　凱利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松田　姫花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向　輝汰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</row>
    <row r="207" spans="38:55" ht="23.25" customHeight="1"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</row>
    <row r="208" spans="38:55" ht="23.25" customHeight="1"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</row>
    <row r="209" spans="38:55" ht="23.25" customHeight="1"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28" sqref="K28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233</v>
      </c>
      <c r="Q1" s="10" t="s">
        <v>234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42</v>
      </c>
      <c r="C4" s="13" t="s">
        <v>160</v>
      </c>
      <c r="D4" s="18">
        <v>0.3923611111111111</v>
      </c>
      <c r="E4" s="14">
        <v>0.44791666666666669</v>
      </c>
      <c r="F4" s="16" t="s">
        <v>12</v>
      </c>
      <c r="G4" s="16" t="s">
        <v>158</v>
      </c>
      <c r="H4" s="15">
        <v>0.65972222222222221</v>
      </c>
      <c r="I4" s="15">
        <v>0.70833333333333337</v>
      </c>
      <c r="J4" s="16" t="s">
        <v>90</v>
      </c>
      <c r="K4" s="16"/>
      <c r="L4" s="227" t="s">
        <v>191</v>
      </c>
      <c r="M4" s="227"/>
      <c r="N4" s="227"/>
      <c r="O4" s="227"/>
      <c r="P4" s="228"/>
      <c r="Q4" s="229"/>
      <c r="S4" s="91" t="s">
        <v>235</v>
      </c>
      <c r="T4" s="92"/>
      <c r="U4" s="218"/>
      <c r="V4" s="218"/>
      <c r="W4" s="93" t="s">
        <v>11</v>
      </c>
      <c r="X4" s="93" t="s">
        <v>11</v>
      </c>
    </row>
    <row r="5" spans="1:25" ht="30.95" customHeight="1">
      <c r="A5" s="17">
        <v>2</v>
      </c>
      <c r="B5" s="12" t="s">
        <v>52</v>
      </c>
      <c r="C5" s="13" t="s">
        <v>160</v>
      </c>
      <c r="D5" s="18">
        <v>0.43055555555555558</v>
      </c>
      <c r="E5" s="14">
        <v>0.44444444444444442</v>
      </c>
      <c r="F5" s="16" t="s">
        <v>130</v>
      </c>
      <c r="G5" s="16" t="s">
        <v>140</v>
      </c>
      <c r="H5" s="15">
        <v>0.65972222222222221</v>
      </c>
      <c r="I5" s="15">
        <v>0.67361111111111116</v>
      </c>
      <c r="J5" s="16" t="s">
        <v>141</v>
      </c>
      <c r="K5" s="16" t="s">
        <v>144</v>
      </c>
      <c r="L5" s="227" t="s">
        <v>191</v>
      </c>
      <c r="M5" s="227"/>
      <c r="N5" s="227"/>
      <c r="O5" s="227"/>
      <c r="P5" s="225"/>
      <c r="Q5" s="226"/>
      <c r="S5" s="91" t="s">
        <v>236</v>
      </c>
      <c r="T5" s="92"/>
      <c r="U5" s="218"/>
      <c r="V5" s="218"/>
      <c r="W5" s="93" t="s">
        <v>12</v>
      </c>
      <c r="X5" s="7" t="s">
        <v>90</v>
      </c>
    </row>
    <row r="6" spans="1:25" ht="30.95" customHeight="1">
      <c r="A6" s="11">
        <v>3</v>
      </c>
      <c r="B6" s="12" t="s">
        <v>57</v>
      </c>
      <c r="C6" s="13" t="s">
        <v>160</v>
      </c>
      <c r="D6" s="18">
        <v>0.41319444444444442</v>
      </c>
      <c r="E6" s="14">
        <v>0.43402777777777773</v>
      </c>
      <c r="F6" s="16" t="s">
        <v>90</v>
      </c>
      <c r="G6" s="16" t="s">
        <v>142</v>
      </c>
      <c r="H6" s="15">
        <v>0.67361111111111116</v>
      </c>
      <c r="I6" s="15">
        <v>0.71527777777777779</v>
      </c>
      <c r="J6" s="16" t="s">
        <v>90</v>
      </c>
      <c r="K6" s="16" t="s">
        <v>15</v>
      </c>
      <c r="L6" s="227" t="s">
        <v>191</v>
      </c>
      <c r="M6" s="227"/>
      <c r="N6" s="227"/>
      <c r="O6" s="227"/>
      <c r="P6" s="225"/>
      <c r="Q6" s="226"/>
      <c r="S6" s="91" t="s">
        <v>237</v>
      </c>
      <c r="T6" s="92"/>
      <c r="U6" s="218"/>
      <c r="V6" s="218"/>
      <c r="W6" s="93" t="s">
        <v>90</v>
      </c>
      <c r="X6" s="93" t="s">
        <v>15</v>
      </c>
    </row>
    <row r="7" spans="1:25" ht="30.95" customHeight="1">
      <c r="A7" s="17">
        <v>4</v>
      </c>
      <c r="B7" s="12" t="s">
        <v>62</v>
      </c>
      <c r="C7" s="13"/>
      <c r="D7" s="18" t="s">
        <v>275</v>
      </c>
      <c r="E7" s="14"/>
      <c r="F7" s="16"/>
      <c r="G7" s="16"/>
      <c r="H7" s="15"/>
      <c r="I7" s="15"/>
      <c r="J7" s="16"/>
      <c r="K7" s="16"/>
      <c r="L7" s="227"/>
      <c r="M7" s="227"/>
      <c r="N7" s="227"/>
      <c r="O7" s="227"/>
      <c r="P7" s="225"/>
      <c r="Q7" s="226"/>
      <c r="S7" s="91" t="s">
        <v>238</v>
      </c>
      <c r="T7" s="92"/>
      <c r="U7" s="218"/>
      <c r="V7" s="218"/>
      <c r="W7" s="93" t="s">
        <v>15</v>
      </c>
      <c r="X7" s="93" t="s">
        <v>130</v>
      </c>
    </row>
    <row r="8" spans="1:25" ht="30.95" customHeight="1">
      <c r="A8" s="11">
        <v>5</v>
      </c>
      <c r="B8" s="12" t="s">
        <v>68</v>
      </c>
      <c r="C8" s="13" t="s">
        <v>199</v>
      </c>
      <c r="D8" s="18"/>
      <c r="E8" s="14">
        <v>0.40972222222222227</v>
      </c>
      <c r="F8" s="16"/>
      <c r="G8" s="16"/>
      <c r="H8" s="15">
        <v>0.67361111111111116</v>
      </c>
      <c r="I8" s="15">
        <v>0.69444444444444453</v>
      </c>
      <c r="J8" s="16" t="s">
        <v>90</v>
      </c>
      <c r="K8" s="16" t="s">
        <v>15</v>
      </c>
      <c r="L8" s="227" t="s">
        <v>191</v>
      </c>
      <c r="M8" s="227"/>
      <c r="N8" s="227"/>
      <c r="O8" s="227"/>
      <c r="P8" s="225" t="s">
        <v>276</v>
      </c>
      <c r="Q8" s="226"/>
      <c r="S8" s="91" t="s">
        <v>239</v>
      </c>
      <c r="T8" s="92"/>
      <c r="U8" s="218"/>
      <c r="V8" s="218"/>
      <c r="W8" s="93" t="s">
        <v>29</v>
      </c>
      <c r="X8" s="7" t="s">
        <v>144</v>
      </c>
    </row>
    <row r="9" spans="1:25" ht="30.95" customHeight="1">
      <c r="A9" s="17">
        <v>6</v>
      </c>
      <c r="B9" s="12" t="s">
        <v>89</v>
      </c>
      <c r="C9" s="13" t="s">
        <v>160</v>
      </c>
      <c r="D9" s="14">
        <v>0.41319444444444442</v>
      </c>
      <c r="E9" s="14">
        <v>0.4375</v>
      </c>
      <c r="F9" s="16" t="s">
        <v>29</v>
      </c>
      <c r="G9" s="16"/>
      <c r="H9" s="15">
        <v>0.66666666666666663</v>
      </c>
      <c r="I9" s="15">
        <v>0.69097222222222221</v>
      </c>
      <c r="J9" s="16" t="s">
        <v>29</v>
      </c>
      <c r="K9" s="16" t="s">
        <v>13</v>
      </c>
      <c r="L9" s="227" t="s">
        <v>191</v>
      </c>
      <c r="M9" s="227"/>
      <c r="N9" s="227"/>
      <c r="O9" s="227"/>
      <c r="P9" s="225"/>
      <c r="Q9" s="226"/>
      <c r="S9" s="91" t="s">
        <v>240</v>
      </c>
      <c r="T9" s="92"/>
      <c r="U9" s="219"/>
      <c r="V9" s="219"/>
      <c r="W9" s="25" t="s">
        <v>94</v>
      </c>
      <c r="X9" s="93" t="s">
        <v>13</v>
      </c>
    </row>
    <row r="10" spans="1:25" ht="30.95" customHeight="1">
      <c r="A10" s="11">
        <v>7</v>
      </c>
      <c r="B10" s="12" t="s">
        <v>82</v>
      </c>
      <c r="C10" s="13" t="s">
        <v>160</v>
      </c>
      <c r="D10" s="14">
        <v>0.40625</v>
      </c>
      <c r="E10" s="14">
        <v>0.4375</v>
      </c>
      <c r="F10" s="16" t="s">
        <v>29</v>
      </c>
      <c r="G10" s="16"/>
      <c r="H10" s="15">
        <v>0.66666666666666663</v>
      </c>
      <c r="I10" s="15">
        <v>0.67361111111111116</v>
      </c>
      <c r="J10" s="16" t="s">
        <v>29</v>
      </c>
      <c r="K10" s="16" t="s">
        <v>13</v>
      </c>
      <c r="L10" s="227" t="s">
        <v>191</v>
      </c>
      <c r="M10" s="227"/>
      <c r="N10" s="227"/>
      <c r="O10" s="227"/>
      <c r="P10" s="225"/>
      <c r="Q10" s="226"/>
      <c r="S10" s="91" t="s">
        <v>241</v>
      </c>
      <c r="T10" s="92"/>
      <c r="U10" s="219"/>
      <c r="V10" s="219"/>
      <c r="W10" s="93" t="s">
        <v>130</v>
      </c>
      <c r="X10" s="93" t="s">
        <v>17</v>
      </c>
    </row>
    <row r="11" spans="1:25" ht="30.95" customHeight="1">
      <c r="A11" s="17">
        <v>8</v>
      </c>
      <c r="B11" s="12" t="s">
        <v>84</v>
      </c>
      <c r="C11" s="13" t="s">
        <v>160</v>
      </c>
      <c r="D11" s="14">
        <v>0.40277777777777773</v>
      </c>
      <c r="E11" s="14">
        <v>0.4375</v>
      </c>
      <c r="F11" s="16" t="s">
        <v>29</v>
      </c>
      <c r="G11" s="16"/>
      <c r="H11" s="15">
        <v>0.66666666666666663</v>
      </c>
      <c r="I11" s="15">
        <v>0.68055555555555547</v>
      </c>
      <c r="J11" s="16" t="s">
        <v>29</v>
      </c>
      <c r="K11" s="16" t="s">
        <v>13</v>
      </c>
      <c r="L11" s="227" t="s">
        <v>191</v>
      </c>
      <c r="M11" s="227"/>
      <c r="N11" s="227"/>
      <c r="O11" s="227"/>
      <c r="P11" s="225"/>
      <c r="Q11" s="226"/>
      <c r="S11" s="91" t="s">
        <v>242</v>
      </c>
      <c r="T11" s="92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149</v>
      </c>
      <c r="C12" s="13" t="s">
        <v>160</v>
      </c>
      <c r="D12" s="18">
        <v>0.41666666666666669</v>
      </c>
      <c r="E12" s="14">
        <v>0.4375</v>
      </c>
      <c r="F12" s="16" t="s">
        <v>29</v>
      </c>
      <c r="G12" s="16"/>
      <c r="H12" s="15">
        <v>0.66666666666666663</v>
      </c>
      <c r="I12" s="15">
        <v>0.69444444444444453</v>
      </c>
      <c r="J12" s="16" t="s">
        <v>29</v>
      </c>
      <c r="K12" s="16" t="s">
        <v>13</v>
      </c>
      <c r="L12" s="227" t="s">
        <v>191</v>
      </c>
      <c r="M12" s="227"/>
      <c r="N12" s="227"/>
      <c r="O12" s="227"/>
      <c r="P12" s="225"/>
      <c r="Q12" s="226"/>
      <c r="S12" s="91" t="s">
        <v>243</v>
      </c>
      <c r="T12" s="92"/>
      <c r="W12" s="7" t="s">
        <v>140</v>
      </c>
      <c r="X12" s="93" t="s">
        <v>134</v>
      </c>
      <c r="Y12" s="93"/>
    </row>
    <row r="13" spans="1:25" ht="30.75" customHeight="1">
      <c r="A13" s="17">
        <v>10</v>
      </c>
      <c r="B13" s="12"/>
      <c r="C13" s="13"/>
      <c r="D13" s="18"/>
      <c r="E13" s="14"/>
      <c r="F13" s="16"/>
      <c r="G13" s="16"/>
      <c r="H13" s="15"/>
      <c r="I13" s="15"/>
      <c r="J13" s="16"/>
      <c r="K13" s="16"/>
      <c r="L13" s="227"/>
      <c r="M13" s="227"/>
      <c r="N13" s="227"/>
      <c r="O13" s="227"/>
      <c r="P13" s="225"/>
      <c r="Q13" s="226"/>
      <c r="S13" s="91"/>
      <c r="T13" s="92"/>
      <c r="W13" s="7" t="s">
        <v>143</v>
      </c>
      <c r="X13" s="93" t="s">
        <v>137</v>
      </c>
      <c r="Y13" s="93"/>
    </row>
    <row r="14" spans="1:25" ht="30.95" customHeight="1">
      <c r="A14" s="11">
        <v>11</v>
      </c>
      <c r="B14" s="12"/>
      <c r="C14" s="13"/>
      <c r="D14" s="18"/>
      <c r="E14" s="14"/>
      <c r="F14" s="16"/>
      <c r="G14" s="16"/>
      <c r="H14" s="15"/>
      <c r="I14" s="15"/>
      <c r="J14" s="16"/>
      <c r="K14" s="16"/>
      <c r="L14" s="227"/>
      <c r="M14" s="227"/>
      <c r="N14" s="227"/>
      <c r="O14" s="227"/>
      <c r="P14" s="225"/>
      <c r="Q14" s="226"/>
      <c r="R14" s="26"/>
      <c r="S14" s="91"/>
      <c r="T14" s="92"/>
      <c r="W14" s="7" t="s">
        <v>144</v>
      </c>
      <c r="X14" s="74" t="s">
        <v>138</v>
      </c>
      <c r="Y14" s="93"/>
    </row>
    <row r="15" spans="1:25" ht="30.95" customHeight="1">
      <c r="A15" s="17">
        <v>12</v>
      </c>
      <c r="B15" s="12"/>
      <c r="C15" s="13"/>
      <c r="D15" s="18"/>
      <c r="E15" s="14"/>
      <c r="F15" s="16"/>
      <c r="G15" s="16"/>
      <c r="H15" s="15"/>
      <c r="I15" s="15"/>
      <c r="J15" s="16"/>
      <c r="K15" s="16"/>
      <c r="L15" s="227"/>
      <c r="M15" s="227"/>
      <c r="N15" s="227"/>
      <c r="O15" s="227"/>
      <c r="P15" s="225"/>
      <c r="Q15" s="226"/>
      <c r="S15" s="91"/>
      <c r="T15" s="92"/>
      <c r="W15" s="7" t="s">
        <v>145</v>
      </c>
      <c r="X15" s="74" t="s">
        <v>142</v>
      </c>
      <c r="Y15" s="93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230"/>
      <c r="T16" s="218"/>
      <c r="W16" s="93" t="s">
        <v>14</v>
      </c>
      <c r="X16" s="7" t="s">
        <v>161</v>
      </c>
      <c r="Y16" s="93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230"/>
      <c r="T17" s="218"/>
      <c r="W17" s="93" t="s">
        <v>13</v>
      </c>
      <c r="X17" s="93" t="s">
        <v>12</v>
      </c>
      <c r="Y17" s="93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93" t="s">
        <v>16</v>
      </c>
      <c r="X18" s="7" t="s">
        <v>163</v>
      </c>
      <c r="Y18" s="9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91"/>
      <c r="T19" s="92"/>
      <c r="W19" s="93" t="s">
        <v>17</v>
      </c>
      <c r="X19" s="7" t="s">
        <v>171</v>
      </c>
      <c r="Y19" s="9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91"/>
      <c r="T20" s="92"/>
      <c r="W20" s="93" t="s">
        <v>18</v>
      </c>
      <c r="X20" s="7" t="s">
        <v>172</v>
      </c>
      <c r="Y20" s="9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92"/>
      <c r="T21" s="92"/>
      <c r="W21" s="93" t="s">
        <v>27</v>
      </c>
      <c r="Y21" s="9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92"/>
      <c r="T22" s="92"/>
      <c r="W22" s="93" t="s">
        <v>28</v>
      </c>
      <c r="Y22" s="9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92"/>
      <c r="T23" s="92"/>
      <c r="W23" s="25" t="s">
        <v>92</v>
      </c>
      <c r="Y23" s="93"/>
    </row>
    <row r="24" spans="1:25" ht="14.25">
      <c r="R24" s="218"/>
      <c r="S24" s="218"/>
      <c r="W24" s="25" t="s">
        <v>93</v>
      </c>
      <c r="Y24" s="93"/>
    </row>
    <row r="25" spans="1:25" ht="17.25">
      <c r="A25" s="203" t="s">
        <v>19</v>
      </c>
      <c r="B25" s="203"/>
      <c r="C25" s="204">
        <f>COUNTA(B4:B23)</f>
        <v>9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142</v>
      </c>
      <c r="K25" s="16" t="s">
        <v>13</v>
      </c>
      <c r="L25" s="16"/>
      <c r="M25" s="16"/>
      <c r="N25" s="16"/>
      <c r="O25" s="16"/>
      <c r="P25" s="16"/>
      <c r="Q25" s="16"/>
      <c r="S25" s="218"/>
      <c r="T25" s="218"/>
      <c r="W25" s="93" t="s">
        <v>133</v>
      </c>
      <c r="Y25" s="93"/>
    </row>
    <row r="26" spans="1:25" ht="17.25">
      <c r="A26" s="203" t="s">
        <v>21</v>
      </c>
      <c r="B26" s="203"/>
      <c r="C26" s="204">
        <f>COUNTIF(C5:C23,"迎")+COUNTIF(C5:C20,"送迎")</f>
        <v>6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93" t="s">
        <v>124</v>
      </c>
      <c r="X26" s="93"/>
      <c r="Y26" s="93"/>
    </row>
    <row r="27" spans="1:25" ht="17.25">
      <c r="A27" s="203" t="s">
        <v>23</v>
      </c>
      <c r="B27" s="203"/>
      <c r="C27" s="204">
        <f>COUNTIF(C5:C23,"送")+COUNTIF(C5:C20,"送迎")</f>
        <v>7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93"/>
      <c r="Y27" s="93"/>
    </row>
    <row r="28" spans="1:25" ht="17.25">
      <c r="A28" s="203" t="s">
        <v>25</v>
      </c>
      <c r="B28" s="203"/>
      <c r="C28" s="204">
        <f>COUNTA(G25:Q25)</f>
        <v>5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142</v>
      </c>
      <c r="K28" s="16" t="s">
        <v>13</v>
      </c>
      <c r="L28" s="16"/>
      <c r="M28" s="16"/>
      <c r="N28" s="16"/>
      <c r="O28" s="16"/>
      <c r="P28" s="16"/>
      <c r="Q28" s="16"/>
      <c r="S28" s="218"/>
      <c r="T28" s="218"/>
      <c r="W28" s="25" t="s">
        <v>139</v>
      </c>
      <c r="X28" s="93"/>
      <c r="Y28" s="9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93"/>
      <c r="Y29" s="93"/>
    </row>
    <row r="30" spans="1:25" ht="21">
      <c r="F30" s="23"/>
      <c r="G30" s="23"/>
      <c r="R30" s="219"/>
      <c r="S30" s="219"/>
      <c r="W30" s="7" t="s">
        <v>142</v>
      </c>
      <c r="X30" s="93"/>
      <c r="Y30" s="93"/>
    </row>
    <row r="31" spans="1:25" ht="14.25">
      <c r="R31" s="220"/>
      <c r="S31" s="221"/>
      <c r="W31" s="7" t="s">
        <v>161</v>
      </c>
      <c r="X31" s="93"/>
      <c r="Y31" s="93"/>
    </row>
    <row r="32" spans="1:25" ht="14.25">
      <c r="R32" s="220"/>
      <c r="S32" s="221"/>
      <c r="W32" s="7" t="s">
        <v>162</v>
      </c>
      <c r="X32" s="93"/>
      <c r="Y32" s="93"/>
    </row>
    <row r="33" spans="8:25" ht="14.25">
      <c r="R33" s="220"/>
      <c r="S33" s="221"/>
      <c r="W33" s="7" t="s">
        <v>163</v>
      </c>
      <c r="X33" s="93"/>
      <c r="Y33" s="93"/>
    </row>
    <row r="34" spans="8:25" ht="14.25">
      <c r="R34" s="220"/>
      <c r="S34" s="221"/>
      <c r="W34" s="7" t="s">
        <v>171</v>
      </c>
      <c r="X34" s="93"/>
      <c r="Y34" s="93"/>
    </row>
    <row r="35" spans="8:25" ht="14.25">
      <c r="R35" s="220"/>
      <c r="S35" s="221"/>
      <c r="W35" s="7" t="s">
        <v>172</v>
      </c>
      <c r="X35" s="93"/>
      <c r="Y35" s="93"/>
    </row>
    <row r="36" spans="8:25" ht="14.25">
      <c r="R36" s="220"/>
      <c r="S36" s="221"/>
      <c r="X36" s="93"/>
      <c r="Y36" s="93"/>
    </row>
    <row r="37" spans="8:25" ht="14.25">
      <c r="R37" s="220"/>
      <c r="S37" s="221"/>
      <c r="X37" s="93"/>
      <c r="Y37" s="93"/>
    </row>
    <row r="38" spans="8:25" ht="14.25">
      <c r="R38" s="220"/>
      <c r="S38" s="221"/>
      <c r="X38" s="93"/>
    </row>
    <row r="39" spans="8:25" ht="14.25">
      <c r="R39" s="220"/>
      <c r="S39" s="221"/>
      <c r="X39" s="93"/>
    </row>
    <row r="40" spans="8:25" ht="14.25">
      <c r="R40" s="220"/>
      <c r="S40" s="221"/>
      <c r="X40" s="93"/>
    </row>
    <row r="42" spans="8:25" ht="14.25">
      <c r="H42" s="92" t="s">
        <v>30</v>
      </c>
      <c r="I42" s="92" t="s">
        <v>33</v>
      </c>
    </row>
    <row r="43" spans="8:25" ht="14.25">
      <c r="H43" s="92" t="s">
        <v>31</v>
      </c>
      <c r="I43" s="95" t="s">
        <v>37</v>
      </c>
    </row>
    <row r="44" spans="8:25" ht="14.25">
      <c r="H44" s="92" t="s">
        <v>32</v>
      </c>
      <c r="I44" s="95" t="s">
        <v>44</v>
      </c>
    </row>
    <row r="45" spans="8:25" ht="14.25">
      <c r="H45" s="92" t="s">
        <v>33</v>
      </c>
      <c r="I45" s="95" t="s">
        <v>45</v>
      </c>
    </row>
    <row r="46" spans="8:25" ht="14.25">
      <c r="H46" s="92" t="s">
        <v>34</v>
      </c>
      <c r="I46" s="95" t="s">
        <v>47</v>
      </c>
    </row>
    <row r="47" spans="8:25" ht="14.25">
      <c r="H47" s="92" t="s">
        <v>35</v>
      </c>
      <c r="I47" s="95" t="s">
        <v>48</v>
      </c>
    </row>
    <row r="48" spans="8:25" ht="14.25">
      <c r="H48" s="92" t="s">
        <v>36</v>
      </c>
      <c r="I48" s="24" t="s">
        <v>50</v>
      </c>
    </row>
    <row r="49" spans="8:9" ht="14.25">
      <c r="H49" s="95" t="s">
        <v>37</v>
      </c>
      <c r="I49" s="95" t="s">
        <v>51</v>
      </c>
    </row>
    <row r="50" spans="8:9" ht="14.25">
      <c r="H50" s="95" t="s">
        <v>38</v>
      </c>
      <c r="I50" s="95" t="s">
        <v>52</v>
      </c>
    </row>
    <row r="51" spans="8:9" ht="14.25">
      <c r="H51" s="95" t="s">
        <v>39</v>
      </c>
      <c r="I51" s="95" t="s">
        <v>111</v>
      </c>
    </row>
    <row r="52" spans="8:9" ht="14.25">
      <c r="H52" s="95" t="s">
        <v>40</v>
      </c>
      <c r="I52" s="95" t="s">
        <v>53</v>
      </c>
    </row>
    <row r="53" spans="8:9" ht="14.25">
      <c r="H53" s="95" t="s">
        <v>41</v>
      </c>
      <c r="I53" s="95" t="s">
        <v>55</v>
      </c>
    </row>
    <row r="54" spans="8:9" ht="14.25">
      <c r="H54" s="95" t="s">
        <v>42</v>
      </c>
      <c r="I54" s="95" t="s">
        <v>57</v>
      </c>
    </row>
    <row r="55" spans="8:9" ht="14.25">
      <c r="H55" s="95" t="s">
        <v>43</v>
      </c>
      <c r="I55" s="95" t="s">
        <v>79</v>
      </c>
    </row>
    <row r="56" spans="8:9" ht="14.25">
      <c r="H56" s="95" t="s">
        <v>44</v>
      </c>
      <c r="I56" s="95" t="s">
        <v>58</v>
      </c>
    </row>
    <row r="57" spans="8:9" ht="14.25">
      <c r="H57" s="95" t="s">
        <v>45</v>
      </c>
      <c r="I57" s="95" t="s">
        <v>59</v>
      </c>
    </row>
    <row r="58" spans="8:9" ht="14.25">
      <c r="H58" s="95" t="s">
        <v>46</v>
      </c>
      <c r="I58" s="95" t="s">
        <v>60</v>
      </c>
    </row>
    <row r="59" spans="8:9" ht="14.25">
      <c r="H59" s="95" t="s">
        <v>47</v>
      </c>
      <c r="I59" s="95" t="s">
        <v>61</v>
      </c>
    </row>
    <row r="60" spans="8:9" ht="14.25">
      <c r="H60" s="95" t="s">
        <v>48</v>
      </c>
      <c r="I60" s="95" t="s">
        <v>62</v>
      </c>
    </row>
    <row r="61" spans="8:9" ht="14.25">
      <c r="H61" s="95" t="s">
        <v>49</v>
      </c>
      <c r="I61" s="95" t="s">
        <v>67</v>
      </c>
    </row>
    <row r="62" spans="8:9" ht="14.25">
      <c r="H62" s="24" t="s">
        <v>50</v>
      </c>
      <c r="I62" s="95" t="s">
        <v>68</v>
      </c>
    </row>
    <row r="63" spans="8:9" ht="14.25">
      <c r="H63" s="95" t="s">
        <v>51</v>
      </c>
      <c r="I63" s="92" t="s">
        <v>70</v>
      </c>
    </row>
    <row r="64" spans="8:9" ht="14.25">
      <c r="H64" s="95" t="s">
        <v>52</v>
      </c>
      <c r="I64" s="92" t="s">
        <v>80</v>
      </c>
    </row>
    <row r="65" spans="8:9" ht="14.25">
      <c r="H65" s="95" t="s">
        <v>111</v>
      </c>
      <c r="I65" s="92" t="s">
        <v>74</v>
      </c>
    </row>
    <row r="66" spans="8:9" ht="14.25">
      <c r="H66" s="95" t="s">
        <v>53</v>
      </c>
      <c r="I66" s="92" t="s">
        <v>75</v>
      </c>
    </row>
    <row r="67" spans="8:9" ht="14.25">
      <c r="H67" s="95" t="s">
        <v>54</v>
      </c>
      <c r="I67" s="92" t="s">
        <v>78</v>
      </c>
    </row>
    <row r="68" spans="8:9" ht="14.25">
      <c r="H68" s="95" t="s">
        <v>55</v>
      </c>
      <c r="I68" s="92" t="s">
        <v>77</v>
      </c>
    </row>
    <row r="69" spans="8:9" ht="14.25">
      <c r="H69" s="95" t="s">
        <v>56</v>
      </c>
      <c r="I69" s="92" t="s">
        <v>89</v>
      </c>
    </row>
    <row r="70" spans="8:9" ht="14.25">
      <c r="H70" s="95" t="s">
        <v>57</v>
      </c>
      <c r="I70" s="92" t="s">
        <v>82</v>
      </c>
    </row>
    <row r="71" spans="8:9" ht="14.25">
      <c r="H71" s="95" t="s">
        <v>79</v>
      </c>
      <c r="I71" s="92" t="s">
        <v>83</v>
      </c>
    </row>
    <row r="72" spans="8:9" ht="14.25">
      <c r="H72" s="95" t="s">
        <v>58</v>
      </c>
      <c r="I72" s="92" t="s">
        <v>84</v>
      </c>
    </row>
    <row r="73" spans="8:9" ht="14.25">
      <c r="H73" s="95" t="s">
        <v>59</v>
      </c>
      <c r="I73" s="92" t="s">
        <v>86</v>
      </c>
    </row>
    <row r="74" spans="8:9" ht="14.25">
      <c r="H74" s="95" t="s">
        <v>60</v>
      </c>
      <c r="I74" s="92" t="s">
        <v>88</v>
      </c>
    </row>
    <row r="75" spans="8:9" ht="14.25">
      <c r="H75" s="95" t="s">
        <v>61</v>
      </c>
      <c r="I75" s="92" t="s">
        <v>85</v>
      </c>
    </row>
    <row r="76" spans="8:9" ht="14.25">
      <c r="H76" s="95" t="s">
        <v>62</v>
      </c>
      <c r="I76" s="92" t="s">
        <v>91</v>
      </c>
    </row>
    <row r="77" spans="8:9" ht="14.25">
      <c r="H77" s="95" t="s">
        <v>63</v>
      </c>
      <c r="I77" s="92" t="s">
        <v>127</v>
      </c>
    </row>
    <row r="78" spans="8:9" ht="14.25">
      <c r="H78" s="95" t="s">
        <v>64</v>
      </c>
      <c r="I78" s="92" t="s">
        <v>131</v>
      </c>
    </row>
    <row r="79" spans="8:9" ht="14.25">
      <c r="H79" s="95" t="s">
        <v>65</v>
      </c>
      <c r="I79" s="92" t="s">
        <v>132</v>
      </c>
    </row>
    <row r="80" spans="8:9" ht="14.25">
      <c r="H80" s="95" t="s">
        <v>66</v>
      </c>
      <c r="I80" s="92" t="s">
        <v>135</v>
      </c>
    </row>
    <row r="81" spans="8:9" ht="14.25">
      <c r="H81" s="95" t="s">
        <v>67</v>
      </c>
      <c r="I81" s="92" t="s">
        <v>136</v>
      </c>
    </row>
    <row r="82" spans="8:9" ht="14.25">
      <c r="H82" s="95" t="s">
        <v>68</v>
      </c>
      <c r="I82" s="7" t="s">
        <v>146</v>
      </c>
    </row>
    <row r="83" spans="8:9" ht="14.25">
      <c r="H83" s="92" t="s">
        <v>69</v>
      </c>
      <c r="I83" s="95" t="s">
        <v>65</v>
      </c>
    </row>
    <row r="84" spans="8:9" ht="14.25">
      <c r="H84" s="92" t="s">
        <v>70</v>
      </c>
      <c r="I84" s="92" t="s">
        <v>115</v>
      </c>
    </row>
    <row r="85" spans="8:9" ht="14.25">
      <c r="H85" s="92" t="s">
        <v>80</v>
      </c>
      <c r="I85" s="92" t="s">
        <v>116</v>
      </c>
    </row>
    <row r="86" spans="8:9" ht="14.25">
      <c r="H86" s="92" t="s">
        <v>71</v>
      </c>
      <c r="I86" s="8" t="s">
        <v>149</v>
      </c>
    </row>
    <row r="87" spans="8:9" ht="14.25">
      <c r="H87" s="92" t="s">
        <v>73</v>
      </c>
      <c r="I87" s="7" t="s">
        <v>42</v>
      </c>
    </row>
    <row r="88" spans="8:9" ht="14.25">
      <c r="H88" s="92" t="s">
        <v>74</v>
      </c>
      <c r="I88" s="7" t="s">
        <v>164</v>
      </c>
    </row>
    <row r="89" spans="8:9" ht="14.25">
      <c r="H89" s="92" t="s">
        <v>75</v>
      </c>
      <c r="I89" s="7" t="s">
        <v>165</v>
      </c>
    </row>
    <row r="90" spans="8:9" ht="14.25">
      <c r="H90" s="92" t="s">
        <v>76</v>
      </c>
      <c r="I90" s="7" t="s">
        <v>166</v>
      </c>
    </row>
    <row r="91" spans="8:9" ht="14.25">
      <c r="H91" s="92" t="s">
        <v>81</v>
      </c>
      <c r="I91" s="7" t="s">
        <v>167</v>
      </c>
    </row>
    <row r="92" spans="8:9" ht="14.25">
      <c r="H92" s="92" t="s">
        <v>78</v>
      </c>
      <c r="I92" s="7" t="s">
        <v>168</v>
      </c>
    </row>
    <row r="93" spans="8:9" ht="14.25">
      <c r="H93" s="92" t="s">
        <v>77</v>
      </c>
      <c r="I93" s="7" t="s">
        <v>169</v>
      </c>
    </row>
    <row r="94" spans="8:9" ht="14.25">
      <c r="H94" s="92" t="s">
        <v>89</v>
      </c>
      <c r="I94" s="7" t="s">
        <v>173</v>
      </c>
    </row>
    <row r="95" spans="8:9" ht="14.25">
      <c r="H95" s="92" t="s">
        <v>82</v>
      </c>
    </row>
    <row r="96" spans="8:9" ht="14.25">
      <c r="H96" s="92" t="s">
        <v>83</v>
      </c>
    </row>
    <row r="97" spans="8:8" ht="14.25">
      <c r="H97" s="92" t="s">
        <v>84</v>
      </c>
    </row>
    <row r="98" spans="8:8" ht="14.25">
      <c r="H98" s="92" t="s">
        <v>85</v>
      </c>
    </row>
    <row r="99" spans="8:8" ht="14.25">
      <c r="H99" s="92" t="s">
        <v>86</v>
      </c>
    </row>
    <row r="100" spans="8:8" ht="14.25">
      <c r="H100" s="92" t="s">
        <v>87</v>
      </c>
    </row>
    <row r="101" spans="8:8" ht="14.25">
      <c r="H101" s="92" t="s">
        <v>88</v>
      </c>
    </row>
    <row r="102" spans="8:8" ht="14.25">
      <c r="H102" s="92" t="s">
        <v>91</v>
      </c>
    </row>
    <row r="103" spans="8:8" ht="14.25">
      <c r="H103" s="92" t="s">
        <v>112</v>
      </c>
    </row>
    <row r="104" spans="8:8" ht="14.25">
      <c r="H104" s="92" t="s">
        <v>113</v>
      </c>
    </row>
    <row r="105" spans="8:8" ht="14.25">
      <c r="H105" s="92" t="s">
        <v>114</v>
      </c>
    </row>
    <row r="106" spans="8:8" ht="14.25">
      <c r="H106" s="92" t="s">
        <v>115</v>
      </c>
    </row>
    <row r="107" spans="8:8" ht="14.25">
      <c r="H107" s="92" t="s">
        <v>116</v>
      </c>
    </row>
    <row r="108" spans="8:8" ht="14.25">
      <c r="H108" s="92" t="s">
        <v>117</v>
      </c>
    </row>
    <row r="109" spans="8:8" ht="14.25">
      <c r="H109" s="92" t="s">
        <v>118</v>
      </c>
    </row>
    <row r="110" spans="8:8" ht="14.25">
      <c r="H110" s="92" t="s">
        <v>119</v>
      </c>
    </row>
    <row r="111" spans="8:8" ht="14.25">
      <c r="H111" s="92" t="s">
        <v>120</v>
      </c>
    </row>
    <row r="112" spans="8:8" ht="14.25">
      <c r="H112" s="92" t="s">
        <v>121</v>
      </c>
    </row>
    <row r="113" spans="8:9" ht="14.25">
      <c r="H113" s="92" t="s">
        <v>122</v>
      </c>
    </row>
    <row r="114" spans="8:9" ht="14.25">
      <c r="H114" s="92" t="s">
        <v>123</v>
      </c>
    </row>
    <row r="115" spans="8:9" ht="14.25">
      <c r="I115" s="92"/>
    </row>
    <row r="116" spans="8:9" ht="14.25">
      <c r="I116" s="92"/>
    </row>
    <row r="117" spans="8:9" ht="14.25">
      <c r="I117" s="92"/>
    </row>
    <row r="118" spans="8:9" ht="14.25">
      <c r="I118" s="92"/>
    </row>
    <row r="119" spans="8:9" ht="14.25">
      <c r="I119" s="92"/>
    </row>
    <row r="120" spans="8:9" ht="14.25">
      <c r="H120" s="92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5</v>
      </c>
      <c r="Q144" s="10" t="str">
        <f>Q1</f>
        <v>（土）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茂田　怜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6/7（月）南太田15：20</v>
      </c>
      <c r="M147" s="208"/>
      <c r="N147" s="209"/>
      <c r="O147" s="210" t="str">
        <f>L4</f>
        <v>公園へGO！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奥田　尚希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6/7（月）別所15：15</v>
      </c>
      <c r="M148" s="189"/>
      <c r="N148" s="190"/>
      <c r="O148" s="191" t="str">
        <f>L5</f>
        <v>公園へGO！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住吉　快一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6/7（月）金沢養護13：40</v>
      </c>
      <c r="M149" s="189"/>
      <c r="N149" s="190"/>
      <c r="O149" s="191" t="str">
        <f t="shared" ref="O149:O162" si="3">L6</f>
        <v>公園へGO！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杉山　悠馬</v>
      </c>
      <c r="C150" s="13">
        <f t="shared" si="0"/>
        <v>0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6/9（水）大岡13：55</v>
      </c>
      <c r="M150" s="189"/>
      <c r="N150" s="190"/>
      <c r="O150" s="191">
        <f t="shared" si="3"/>
        <v>0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越智　翔真</v>
      </c>
      <c r="C151" s="13" t="str">
        <f t="shared" si="0"/>
        <v>送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6/7（月）ひの14：10</v>
      </c>
      <c r="M151" s="189"/>
      <c r="N151" s="190"/>
      <c r="O151" s="191" t="str">
        <f t="shared" si="3"/>
        <v>公園へGO！</v>
      </c>
      <c r="P151" s="192"/>
      <c r="Q151" s="60" t="str">
        <f t="shared" si="2"/>
        <v>母送り</v>
      </c>
    </row>
    <row r="152" spans="1:17" ht="35.1" customHeight="1">
      <c r="A152" s="17">
        <v>6</v>
      </c>
      <c r="B152" s="12" t="str">
        <f t="shared" si="0"/>
        <v>藤本　昂志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6/7（月）保土ヶ谷13：50</v>
      </c>
      <c r="M152" s="189"/>
      <c r="N152" s="190"/>
      <c r="O152" s="191" t="str">
        <f t="shared" si="3"/>
        <v>公園へGO！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岡本　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6/7（月）永田台　　：</v>
      </c>
      <c r="M153" s="189"/>
      <c r="N153" s="190"/>
      <c r="O153" s="191" t="str">
        <f t="shared" si="3"/>
        <v>公園へGO！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齋藤　爽祐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6/10（木）永田台　　：</v>
      </c>
      <c r="M154" s="189"/>
      <c r="N154" s="190"/>
      <c r="O154" s="191" t="str">
        <f t="shared" si="3"/>
        <v>公園へGO！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向井　蒼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6/7（月）永田中15：40</v>
      </c>
      <c r="M155" s="189"/>
      <c r="N155" s="190"/>
      <c r="O155" s="191" t="str">
        <f t="shared" si="3"/>
        <v>公園へGO！</v>
      </c>
      <c r="P155" s="192"/>
      <c r="Q155" s="60">
        <f t="shared" si="2"/>
        <v>0</v>
      </c>
    </row>
    <row r="156" spans="1:17" ht="35.1" customHeight="1">
      <c r="A156" s="17">
        <v>10</v>
      </c>
      <c r="B156" s="12">
        <f t="shared" si="0"/>
        <v>0</v>
      </c>
      <c r="C156" s="13">
        <f t="shared" si="0"/>
        <v>0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>
        <f t="shared" si="1"/>
        <v>0</v>
      </c>
      <c r="M156" s="189"/>
      <c r="N156" s="190"/>
      <c r="O156" s="191">
        <f t="shared" si="3"/>
        <v>0</v>
      </c>
      <c r="P156" s="192"/>
      <c r="Q156" s="60">
        <f t="shared" si="2"/>
        <v>0</v>
      </c>
    </row>
    <row r="157" spans="1:17" ht="35.1" customHeight="1">
      <c r="A157" s="11">
        <v>11</v>
      </c>
      <c r="B157" s="12">
        <f t="shared" si="0"/>
        <v>0</v>
      </c>
      <c r="C157" s="13">
        <f>C14</f>
        <v>0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>
        <f t="shared" si="1"/>
        <v>0</v>
      </c>
      <c r="M157" s="189"/>
      <c r="N157" s="190"/>
      <c r="O157" s="191">
        <f>L14</f>
        <v>0</v>
      </c>
      <c r="P157" s="192"/>
      <c r="Q157" s="60">
        <f t="shared" si="2"/>
        <v>0</v>
      </c>
    </row>
    <row r="158" spans="1:17" ht="35.1" customHeight="1">
      <c r="A158" s="17">
        <v>12</v>
      </c>
      <c r="B158" s="12">
        <f t="shared" si="0"/>
        <v>0</v>
      </c>
      <c r="C158" s="13">
        <f t="shared" si="0"/>
        <v>0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>
        <f t="shared" si="1"/>
        <v>0</v>
      </c>
      <c r="M158" s="189"/>
      <c r="N158" s="190"/>
      <c r="O158" s="191">
        <f t="shared" si="3"/>
        <v>0</v>
      </c>
      <c r="P158" s="192"/>
      <c r="Q158" s="60">
        <f t="shared" si="2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>
        <f t="shared" si="1"/>
        <v>0</v>
      </c>
      <c r="M159" s="189"/>
      <c r="N159" s="190"/>
      <c r="O159" s="191">
        <f t="shared" si="3"/>
        <v>0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佐野</v>
      </c>
      <c r="J164" s="17" t="str">
        <f t="shared" si="4"/>
        <v>米持</v>
      </c>
      <c r="K164" s="17">
        <f t="shared" si="4"/>
        <v>0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7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8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94"/>
      <c r="AT172" s="94"/>
      <c r="AU172" s="94"/>
      <c r="AV172" s="9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5</v>
      </c>
      <c r="BA172" s="57" t="str">
        <f>Q1</f>
        <v>（土）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茂田　怜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奥田　尚希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住吉　快一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杉山　悠馬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越智　翔真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藤本　昂志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岡本　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齋藤　爽祐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向井　蒼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>
        <f>B13</f>
        <v>0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>
        <f>B14</f>
        <v>0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>
        <f>B15</f>
        <v>0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>
        <f>B16</f>
        <v>0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</row>
    <row r="207" spans="38:55" ht="23.25" customHeight="1"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</row>
    <row r="208" spans="38:55" ht="23.25" customHeight="1"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</row>
    <row r="209" spans="38:55" ht="23.25" customHeight="1"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5:P25 H28:P28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6" sqref="K16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245</v>
      </c>
      <c r="Q1" s="10" t="s">
        <v>246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90</v>
      </c>
      <c r="G4" s="16" t="s">
        <v>162</v>
      </c>
      <c r="H4" s="15">
        <v>0.73263888888888884</v>
      </c>
      <c r="I4" s="15">
        <v>0.73611111111111116</v>
      </c>
      <c r="J4" s="16" t="s">
        <v>12</v>
      </c>
      <c r="K4" s="16" t="s">
        <v>140</v>
      </c>
      <c r="L4" s="227" t="s">
        <v>247</v>
      </c>
      <c r="M4" s="227"/>
      <c r="N4" s="227"/>
      <c r="O4" s="227"/>
      <c r="P4" s="228"/>
      <c r="Q4" s="229"/>
      <c r="S4" s="91" t="s">
        <v>248</v>
      </c>
      <c r="T4" s="92"/>
      <c r="U4" s="218"/>
      <c r="V4" s="218"/>
      <c r="W4" s="93" t="s">
        <v>11</v>
      </c>
      <c r="X4" s="93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0.63888888888888895</v>
      </c>
      <c r="E5" s="14">
        <v>0.64583333333333337</v>
      </c>
      <c r="F5" s="16" t="s">
        <v>29</v>
      </c>
      <c r="G5" s="16" t="s">
        <v>171</v>
      </c>
      <c r="H5" s="15">
        <v>0.73263888888888884</v>
      </c>
      <c r="I5" s="15">
        <v>0.75694444444444453</v>
      </c>
      <c r="J5" s="16" t="s">
        <v>12</v>
      </c>
      <c r="K5" s="16" t="s">
        <v>140</v>
      </c>
      <c r="L5" s="227" t="s">
        <v>247</v>
      </c>
      <c r="M5" s="227"/>
      <c r="N5" s="227"/>
      <c r="O5" s="227"/>
      <c r="P5" s="225"/>
      <c r="Q5" s="226"/>
      <c r="S5" s="91" t="s">
        <v>249</v>
      </c>
      <c r="T5" s="92"/>
      <c r="U5" s="218"/>
      <c r="V5" s="218"/>
      <c r="W5" s="93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90</v>
      </c>
      <c r="G6" s="16" t="s">
        <v>162</v>
      </c>
      <c r="H6" s="15">
        <v>0.72222222222222221</v>
      </c>
      <c r="I6" s="15">
        <v>0.75694444444444453</v>
      </c>
      <c r="J6" s="16" t="s">
        <v>130</v>
      </c>
      <c r="K6" s="16" t="s">
        <v>16</v>
      </c>
      <c r="L6" s="227" t="s">
        <v>247</v>
      </c>
      <c r="M6" s="227"/>
      <c r="N6" s="227"/>
      <c r="O6" s="227"/>
      <c r="P6" s="225"/>
      <c r="Q6" s="226"/>
      <c r="S6" s="91" t="s">
        <v>248</v>
      </c>
      <c r="T6" s="92"/>
      <c r="U6" s="218"/>
      <c r="V6" s="218"/>
      <c r="W6" s="93" t="s">
        <v>90</v>
      </c>
      <c r="X6" s="93" t="s">
        <v>15</v>
      </c>
    </row>
    <row r="7" spans="1:25" ht="30.95" customHeight="1">
      <c r="A7" s="17">
        <v>4</v>
      </c>
      <c r="B7" s="12" t="s">
        <v>57</v>
      </c>
      <c r="C7" s="13" t="s">
        <v>160</v>
      </c>
      <c r="D7" s="18">
        <v>0.56944444444444442</v>
      </c>
      <c r="E7" s="14">
        <v>0.61458333333333337</v>
      </c>
      <c r="F7" s="16" t="s">
        <v>90</v>
      </c>
      <c r="G7" s="16" t="s">
        <v>162</v>
      </c>
      <c r="H7" s="15">
        <v>0.71527777777777779</v>
      </c>
      <c r="I7" s="15">
        <v>0.73263888888888884</v>
      </c>
      <c r="J7" s="16" t="s">
        <v>29</v>
      </c>
      <c r="K7" s="16" t="s">
        <v>171</v>
      </c>
      <c r="L7" s="227" t="s">
        <v>247</v>
      </c>
      <c r="M7" s="227"/>
      <c r="N7" s="227"/>
      <c r="O7" s="227"/>
      <c r="P7" s="225"/>
      <c r="Q7" s="226"/>
      <c r="S7" s="91" t="s">
        <v>250</v>
      </c>
      <c r="T7" s="92"/>
      <c r="U7" s="218"/>
      <c r="V7" s="218"/>
      <c r="W7" s="93" t="s">
        <v>15</v>
      </c>
      <c r="X7" s="93" t="s">
        <v>130</v>
      </c>
    </row>
    <row r="8" spans="1:25" ht="30.95" customHeight="1">
      <c r="A8" s="11">
        <v>5</v>
      </c>
      <c r="B8" s="12" t="s">
        <v>68</v>
      </c>
      <c r="C8" s="13" t="s">
        <v>160</v>
      </c>
      <c r="D8" s="18">
        <v>0.59027777777777779</v>
      </c>
      <c r="E8" s="14">
        <v>0.61458333333333337</v>
      </c>
      <c r="F8" s="16" t="s">
        <v>90</v>
      </c>
      <c r="G8" s="16" t="s">
        <v>162</v>
      </c>
      <c r="H8" s="15">
        <v>0.73263888888888884</v>
      </c>
      <c r="I8" s="15">
        <v>0.76041666666666663</v>
      </c>
      <c r="J8" s="16" t="s">
        <v>12</v>
      </c>
      <c r="K8" s="16" t="s">
        <v>140</v>
      </c>
      <c r="L8" s="227" t="s">
        <v>247</v>
      </c>
      <c r="M8" s="227"/>
      <c r="N8" s="227"/>
      <c r="O8" s="227"/>
      <c r="P8" s="225"/>
      <c r="Q8" s="226"/>
      <c r="S8" s="91" t="s">
        <v>251</v>
      </c>
      <c r="T8" s="92"/>
      <c r="U8" s="218"/>
      <c r="V8" s="218"/>
      <c r="W8" s="93" t="s">
        <v>29</v>
      </c>
      <c r="X8" s="7" t="s">
        <v>144</v>
      </c>
    </row>
    <row r="9" spans="1:25" ht="30.95" customHeight="1">
      <c r="A9" s="17">
        <v>6</v>
      </c>
      <c r="B9" s="12" t="s">
        <v>89</v>
      </c>
      <c r="C9" s="13" t="s">
        <v>160</v>
      </c>
      <c r="D9" s="14">
        <v>0.57638888888888895</v>
      </c>
      <c r="E9" s="14">
        <v>0.59027777777777779</v>
      </c>
      <c r="F9" s="16" t="s">
        <v>29</v>
      </c>
      <c r="G9" s="16" t="s">
        <v>171</v>
      </c>
      <c r="H9" s="15">
        <v>0.71875</v>
      </c>
      <c r="I9" s="15">
        <v>0.75694444444444453</v>
      </c>
      <c r="J9" s="16" t="s">
        <v>90</v>
      </c>
      <c r="K9" s="16" t="s">
        <v>15</v>
      </c>
      <c r="L9" s="227" t="s">
        <v>247</v>
      </c>
      <c r="M9" s="227"/>
      <c r="N9" s="227"/>
      <c r="O9" s="227"/>
      <c r="P9" s="225"/>
      <c r="Q9" s="226"/>
      <c r="S9" s="91" t="s">
        <v>252</v>
      </c>
      <c r="T9" s="92"/>
      <c r="U9" s="219"/>
      <c r="V9" s="219"/>
      <c r="W9" s="25" t="s">
        <v>94</v>
      </c>
      <c r="X9" s="93" t="s">
        <v>13</v>
      </c>
    </row>
    <row r="10" spans="1:25" ht="30.95" customHeight="1">
      <c r="A10" s="11">
        <v>7</v>
      </c>
      <c r="B10" s="12" t="s">
        <v>82</v>
      </c>
      <c r="C10" s="13" t="s">
        <v>160</v>
      </c>
      <c r="D10" s="14">
        <v>0.63888888888888895</v>
      </c>
      <c r="E10" s="14">
        <v>0.66666666666666663</v>
      </c>
      <c r="F10" s="16" t="s">
        <v>130</v>
      </c>
      <c r="G10" s="16" t="s">
        <v>16</v>
      </c>
      <c r="H10" s="15">
        <v>0.71875</v>
      </c>
      <c r="I10" s="15">
        <v>0.73611111111111116</v>
      </c>
      <c r="J10" s="16" t="s">
        <v>90</v>
      </c>
      <c r="K10" s="16" t="s">
        <v>15</v>
      </c>
      <c r="L10" s="227" t="s">
        <v>247</v>
      </c>
      <c r="M10" s="227"/>
      <c r="N10" s="227"/>
      <c r="O10" s="227"/>
      <c r="P10" s="225"/>
      <c r="Q10" s="226"/>
      <c r="S10" s="91" t="s">
        <v>253</v>
      </c>
      <c r="T10" s="92"/>
      <c r="U10" s="219"/>
      <c r="V10" s="219"/>
      <c r="W10" s="93" t="s">
        <v>130</v>
      </c>
      <c r="X10" s="93" t="s">
        <v>17</v>
      </c>
    </row>
    <row r="11" spans="1:25" ht="30.95" customHeight="1">
      <c r="A11" s="17">
        <v>8</v>
      </c>
      <c r="B11" s="12" t="s">
        <v>83</v>
      </c>
      <c r="C11" s="13" t="s">
        <v>160</v>
      </c>
      <c r="D11" s="14">
        <v>0.56944444444444442</v>
      </c>
      <c r="E11" s="14">
        <v>0.59027777777777779</v>
      </c>
      <c r="F11" s="16" t="s">
        <v>130</v>
      </c>
      <c r="G11" s="16" t="s">
        <v>16</v>
      </c>
      <c r="H11" s="15">
        <v>0.72222222222222221</v>
      </c>
      <c r="I11" s="15">
        <v>0.75</v>
      </c>
      <c r="J11" s="16" t="s">
        <v>130</v>
      </c>
      <c r="K11" s="16" t="s">
        <v>16</v>
      </c>
      <c r="L11" s="227" t="s">
        <v>247</v>
      </c>
      <c r="M11" s="227"/>
      <c r="N11" s="227"/>
      <c r="O11" s="227"/>
      <c r="P11" s="225"/>
      <c r="Q11" s="226"/>
      <c r="S11" s="91" t="s">
        <v>254</v>
      </c>
      <c r="T11" s="92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85</v>
      </c>
      <c r="C12" s="13" t="s">
        <v>160</v>
      </c>
      <c r="D12" s="18">
        <v>0.56944444444444442</v>
      </c>
      <c r="E12" s="14">
        <v>0.59027777777777779</v>
      </c>
      <c r="F12" s="16" t="s">
        <v>130</v>
      </c>
      <c r="G12" s="16" t="s">
        <v>16</v>
      </c>
      <c r="H12" s="15">
        <v>0.71527777777777779</v>
      </c>
      <c r="I12" s="15">
        <v>0.73958333333333337</v>
      </c>
      <c r="J12" s="16" t="s">
        <v>29</v>
      </c>
      <c r="K12" s="16" t="s">
        <v>171</v>
      </c>
      <c r="L12" s="227" t="s">
        <v>247</v>
      </c>
      <c r="M12" s="227"/>
      <c r="N12" s="227"/>
      <c r="O12" s="227"/>
      <c r="P12" s="225"/>
      <c r="Q12" s="226"/>
      <c r="S12" s="91" t="s">
        <v>254</v>
      </c>
      <c r="T12" s="92"/>
      <c r="W12" s="7" t="s">
        <v>140</v>
      </c>
      <c r="X12" s="93" t="s">
        <v>134</v>
      </c>
      <c r="Y12" s="93"/>
    </row>
    <row r="13" spans="1:25" ht="30.75" customHeight="1">
      <c r="A13" s="17">
        <v>10</v>
      </c>
      <c r="B13" s="12" t="s">
        <v>149</v>
      </c>
      <c r="C13" s="13" t="s">
        <v>160</v>
      </c>
      <c r="D13" s="18">
        <v>0.65277777777777779</v>
      </c>
      <c r="E13" s="14">
        <v>0.66666666666666663</v>
      </c>
      <c r="F13" s="16" t="s">
        <v>130</v>
      </c>
      <c r="G13" s="16" t="s">
        <v>16</v>
      </c>
      <c r="H13" s="15">
        <v>0.71875</v>
      </c>
      <c r="I13" s="15">
        <v>0.75</v>
      </c>
      <c r="J13" s="16" t="s">
        <v>90</v>
      </c>
      <c r="K13" s="16" t="s">
        <v>15</v>
      </c>
      <c r="L13" s="227" t="s">
        <v>247</v>
      </c>
      <c r="M13" s="227"/>
      <c r="N13" s="227"/>
      <c r="O13" s="227"/>
      <c r="P13" s="225"/>
      <c r="Q13" s="226"/>
      <c r="S13" s="91" t="s">
        <v>255</v>
      </c>
      <c r="T13" s="92"/>
      <c r="W13" s="7" t="s">
        <v>143</v>
      </c>
      <c r="X13" s="93" t="s">
        <v>137</v>
      </c>
      <c r="Y13" s="93"/>
    </row>
    <row r="14" spans="1:25" ht="30.95" customHeight="1">
      <c r="A14" s="11">
        <v>11</v>
      </c>
      <c r="B14" s="12" t="s">
        <v>164</v>
      </c>
      <c r="C14" s="13" t="s">
        <v>160</v>
      </c>
      <c r="D14" s="18">
        <v>0.5625</v>
      </c>
      <c r="E14" s="14">
        <v>0.59027777777777779</v>
      </c>
      <c r="F14" s="16" t="s">
        <v>29</v>
      </c>
      <c r="G14" s="16" t="s">
        <v>171</v>
      </c>
      <c r="H14" s="15">
        <v>0.71875</v>
      </c>
      <c r="I14" s="15">
        <v>0.72916666666666663</v>
      </c>
      <c r="J14" s="16" t="s">
        <v>90</v>
      </c>
      <c r="K14" s="16" t="s">
        <v>15</v>
      </c>
      <c r="L14" s="227" t="s">
        <v>247</v>
      </c>
      <c r="M14" s="227"/>
      <c r="N14" s="227"/>
      <c r="O14" s="227"/>
      <c r="P14" s="225"/>
      <c r="Q14" s="226"/>
      <c r="R14" s="26"/>
      <c r="S14" s="91" t="s">
        <v>256</v>
      </c>
      <c r="T14" s="92"/>
      <c r="W14" s="7" t="s">
        <v>144</v>
      </c>
      <c r="X14" s="74" t="s">
        <v>138</v>
      </c>
      <c r="Y14" s="93"/>
    </row>
    <row r="15" spans="1:25" ht="30.95" customHeight="1">
      <c r="A15" s="17">
        <v>12</v>
      </c>
      <c r="B15" s="12" t="s">
        <v>165</v>
      </c>
      <c r="C15" s="13" t="s">
        <v>160</v>
      </c>
      <c r="D15" s="18">
        <v>0.60069444444444442</v>
      </c>
      <c r="E15" s="14">
        <v>0.61805555555555558</v>
      </c>
      <c r="F15" s="16" t="s">
        <v>29</v>
      </c>
      <c r="G15" s="16" t="s">
        <v>171</v>
      </c>
      <c r="H15" s="15">
        <v>0.71527777777777779</v>
      </c>
      <c r="I15" s="15">
        <v>0.72916666666666663</v>
      </c>
      <c r="J15" s="16" t="s">
        <v>161</v>
      </c>
      <c r="K15" s="16" t="s">
        <v>144</v>
      </c>
      <c r="L15" s="227" t="s">
        <v>247</v>
      </c>
      <c r="M15" s="227"/>
      <c r="N15" s="227"/>
      <c r="O15" s="227"/>
      <c r="P15" s="225"/>
      <c r="Q15" s="226"/>
      <c r="S15" s="91" t="s">
        <v>257</v>
      </c>
      <c r="T15" s="92"/>
      <c r="W15" s="7" t="s">
        <v>145</v>
      </c>
      <c r="X15" s="74" t="s">
        <v>142</v>
      </c>
      <c r="Y15" s="93"/>
    </row>
    <row r="16" spans="1:25" ht="30.95" customHeight="1">
      <c r="A16" s="11">
        <v>13</v>
      </c>
      <c r="B16" s="12" t="s">
        <v>166</v>
      </c>
      <c r="C16" s="13" t="s">
        <v>160</v>
      </c>
      <c r="D16" s="18">
        <v>0.60069444444444442</v>
      </c>
      <c r="E16" s="14">
        <v>0.61805555555555558</v>
      </c>
      <c r="F16" s="16" t="s">
        <v>29</v>
      </c>
      <c r="G16" s="16" t="s">
        <v>171</v>
      </c>
      <c r="H16" s="15">
        <v>0.71527777777777779</v>
      </c>
      <c r="I16" s="15">
        <v>0.73263888888888884</v>
      </c>
      <c r="J16" s="16" t="s">
        <v>161</v>
      </c>
      <c r="K16" s="16" t="s">
        <v>144</v>
      </c>
      <c r="L16" s="227" t="s">
        <v>247</v>
      </c>
      <c r="M16" s="227"/>
      <c r="N16" s="227"/>
      <c r="O16" s="227"/>
      <c r="P16" s="225"/>
      <c r="Q16" s="226"/>
      <c r="S16" s="230" t="s">
        <v>257</v>
      </c>
      <c r="T16" s="218"/>
      <c r="W16" s="93" t="s">
        <v>14</v>
      </c>
      <c r="X16" s="7" t="s">
        <v>161</v>
      </c>
      <c r="Y16" s="93"/>
    </row>
    <row r="17" spans="1:25" ht="30.95" customHeight="1">
      <c r="A17" s="17">
        <v>14</v>
      </c>
      <c r="B17" s="12" t="s">
        <v>167</v>
      </c>
      <c r="C17" s="13" t="s">
        <v>160</v>
      </c>
      <c r="D17" s="18">
        <v>0.51388888888888895</v>
      </c>
      <c r="E17" s="15">
        <v>0.52430555555555558</v>
      </c>
      <c r="F17" s="16" t="s">
        <v>29</v>
      </c>
      <c r="G17" s="16"/>
      <c r="H17" s="15">
        <v>0.71527777777777779</v>
      </c>
      <c r="I17" s="15">
        <v>0.77083333333333337</v>
      </c>
      <c r="J17" s="16" t="s">
        <v>29</v>
      </c>
      <c r="K17" s="16" t="s">
        <v>171</v>
      </c>
      <c r="L17" s="227" t="s">
        <v>247</v>
      </c>
      <c r="M17" s="227"/>
      <c r="N17" s="227"/>
      <c r="O17" s="227"/>
      <c r="P17" s="228"/>
      <c r="Q17" s="229"/>
      <c r="S17" s="230" t="s">
        <v>258</v>
      </c>
      <c r="T17" s="218"/>
      <c r="W17" s="93" t="s">
        <v>13</v>
      </c>
      <c r="X17" s="93" t="s">
        <v>12</v>
      </c>
      <c r="Y17" s="93"/>
    </row>
    <row r="18" spans="1:25" ht="30.95" customHeight="1">
      <c r="A18" s="11">
        <v>15</v>
      </c>
      <c r="B18" s="12" t="s">
        <v>168</v>
      </c>
      <c r="C18" s="13"/>
      <c r="D18" s="15" t="s">
        <v>290</v>
      </c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 t="s">
        <v>259</v>
      </c>
      <c r="T18" s="218"/>
      <c r="W18" s="93" t="s">
        <v>16</v>
      </c>
      <c r="X18" s="7" t="s">
        <v>163</v>
      </c>
      <c r="Y18" s="9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91"/>
      <c r="T19" s="92"/>
      <c r="W19" s="93" t="s">
        <v>17</v>
      </c>
      <c r="X19" s="7" t="s">
        <v>171</v>
      </c>
      <c r="Y19" s="9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91"/>
      <c r="T20" s="92"/>
      <c r="W20" s="93" t="s">
        <v>18</v>
      </c>
      <c r="X20" s="7" t="s">
        <v>172</v>
      </c>
      <c r="Y20" s="9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92"/>
      <c r="T21" s="92"/>
      <c r="W21" s="93" t="s">
        <v>27</v>
      </c>
      <c r="Y21" s="9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92"/>
      <c r="T22" s="92"/>
      <c r="W22" s="93" t="s">
        <v>28</v>
      </c>
      <c r="Y22" s="9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92"/>
      <c r="T23" s="92"/>
      <c r="W23" s="25" t="s">
        <v>92</v>
      </c>
      <c r="Y23" s="93"/>
    </row>
    <row r="24" spans="1:25" ht="14.25">
      <c r="R24" s="218"/>
      <c r="S24" s="218"/>
      <c r="W24" s="25" t="s">
        <v>93</v>
      </c>
      <c r="Y24" s="93"/>
    </row>
    <row r="25" spans="1:25" ht="17.25">
      <c r="A25" s="203" t="s">
        <v>19</v>
      </c>
      <c r="B25" s="203"/>
      <c r="C25" s="204">
        <f>COUNTA(B4:B23)</f>
        <v>15</v>
      </c>
      <c r="D25" s="204"/>
      <c r="E25" s="21"/>
      <c r="F25" s="22" t="s">
        <v>20</v>
      </c>
      <c r="G25" s="16" t="s">
        <v>90</v>
      </c>
      <c r="H25" s="16" t="s">
        <v>15</v>
      </c>
      <c r="I25" s="16" t="s">
        <v>144</v>
      </c>
      <c r="J25" s="16" t="s">
        <v>171</v>
      </c>
      <c r="K25" s="16" t="s">
        <v>17</v>
      </c>
      <c r="L25" s="16" t="s">
        <v>161</v>
      </c>
      <c r="M25" s="16" t="s">
        <v>137</v>
      </c>
      <c r="N25" s="16"/>
      <c r="O25" s="16"/>
      <c r="P25" s="16"/>
      <c r="Q25" s="16"/>
      <c r="S25" s="218"/>
      <c r="T25" s="218"/>
      <c r="W25" s="93" t="s">
        <v>133</v>
      </c>
      <c r="Y25" s="93"/>
    </row>
    <row r="26" spans="1:25" ht="17.25">
      <c r="A26" s="203" t="s">
        <v>21</v>
      </c>
      <c r="B26" s="203"/>
      <c r="C26" s="204">
        <f>COUNTIF(C5:C23,"迎")+COUNTIF(C5:C20,"送迎")</f>
        <v>13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93" t="s">
        <v>124</v>
      </c>
      <c r="X26" s="93"/>
      <c r="Y26" s="93"/>
    </row>
    <row r="27" spans="1:25" ht="17.25">
      <c r="A27" s="203" t="s">
        <v>23</v>
      </c>
      <c r="B27" s="203"/>
      <c r="C27" s="204">
        <f>COUNTIF(C5:C23,"送")+COUNTIF(C5:C20,"送迎")</f>
        <v>13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93"/>
      <c r="Y27" s="93"/>
    </row>
    <row r="28" spans="1:25" ht="17.25">
      <c r="A28" s="203" t="s">
        <v>25</v>
      </c>
      <c r="B28" s="203"/>
      <c r="C28" s="204">
        <f>COUNTA(G25:Q25)</f>
        <v>7</v>
      </c>
      <c r="D28" s="204"/>
      <c r="E28" s="21"/>
      <c r="F28" s="22" t="s">
        <v>26</v>
      </c>
      <c r="G28" s="16"/>
      <c r="H28" s="16" t="s">
        <v>15</v>
      </c>
      <c r="I28" s="16" t="s">
        <v>144</v>
      </c>
      <c r="J28" s="16" t="s">
        <v>171</v>
      </c>
      <c r="K28" s="16" t="s">
        <v>17</v>
      </c>
      <c r="L28" s="16" t="s">
        <v>161</v>
      </c>
      <c r="M28" s="16" t="s">
        <v>137</v>
      </c>
      <c r="N28" s="16"/>
      <c r="O28" s="16"/>
      <c r="P28" s="16"/>
      <c r="Q28" s="16"/>
      <c r="S28" s="218"/>
      <c r="T28" s="218"/>
      <c r="W28" s="25" t="s">
        <v>139</v>
      </c>
      <c r="X28" s="93"/>
      <c r="Y28" s="9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93"/>
      <c r="Y29" s="93"/>
    </row>
    <row r="30" spans="1:25" ht="21">
      <c r="F30" s="23"/>
      <c r="G30" s="23"/>
      <c r="R30" s="219"/>
      <c r="S30" s="219"/>
      <c r="W30" s="7" t="s">
        <v>142</v>
      </c>
      <c r="X30" s="93"/>
      <c r="Y30" s="93"/>
    </row>
    <row r="31" spans="1:25" ht="14.25">
      <c r="R31" s="220"/>
      <c r="S31" s="221"/>
      <c r="W31" s="7" t="s">
        <v>161</v>
      </c>
      <c r="X31" s="93"/>
      <c r="Y31" s="93"/>
    </row>
    <row r="32" spans="1:25" ht="14.25">
      <c r="R32" s="220"/>
      <c r="S32" s="221"/>
      <c r="W32" s="7" t="s">
        <v>162</v>
      </c>
      <c r="X32" s="93"/>
      <c r="Y32" s="93"/>
    </row>
    <row r="33" spans="8:25" ht="14.25">
      <c r="R33" s="220"/>
      <c r="S33" s="221"/>
      <c r="W33" s="7" t="s">
        <v>163</v>
      </c>
      <c r="X33" s="93"/>
      <c r="Y33" s="93"/>
    </row>
    <row r="34" spans="8:25" ht="14.25">
      <c r="R34" s="220"/>
      <c r="S34" s="221"/>
      <c r="W34" s="7" t="s">
        <v>171</v>
      </c>
      <c r="X34" s="93"/>
      <c r="Y34" s="93"/>
    </row>
    <row r="35" spans="8:25" ht="14.25">
      <c r="R35" s="220"/>
      <c r="S35" s="221"/>
      <c r="W35" s="7" t="s">
        <v>172</v>
      </c>
      <c r="X35" s="93"/>
      <c r="Y35" s="93"/>
    </row>
    <row r="36" spans="8:25" ht="14.25">
      <c r="R36" s="220"/>
      <c r="S36" s="221"/>
      <c r="X36" s="93"/>
      <c r="Y36" s="93"/>
    </row>
    <row r="37" spans="8:25" ht="14.25">
      <c r="R37" s="220"/>
      <c r="S37" s="221"/>
      <c r="X37" s="93"/>
      <c r="Y37" s="93"/>
    </row>
    <row r="38" spans="8:25" ht="14.25">
      <c r="R38" s="220"/>
      <c r="S38" s="221"/>
      <c r="X38" s="93"/>
    </row>
    <row r="39" spans="8:25" ht="14.25">
      <c r="R39" s="220"/>
      <c r="S39" s="221"/>
      <c r="X39" s="93"/>
    </row>
    <row r="40" spans="8:25" ht="14.25">
      <c r="R40" s="220"/>
      <c r="S40" s="221"/>
      <c r="X40" s="93"/>
    </row>
    <row r="42" spans="8:25" ht="14.25">
      <c r="H42" s="92" t="s">
        <v>30</v>
      </c>
      <c r="I42" s="92" t="s">
        <v>33</v>
      </c>
    </row>
    <row r="43" spans="8:25" ht="14.25">
      <c r="H43" s="92" t="s">
        <v>31</v>
      </c>
      <c r="I43" s="95" t="s">
        <v>37</v>
      </c>
    </row>
    <row r="44" spans="8:25" ht="14.25">
      <c r="H44" s="92" t="s">
        <v>32</v>
      </c>
      <c r="I44" s="95" t="s">
        <v>44</v>
      </c>
    </row>
    <row r="45" spans="8:25" ht="14.25">
      <c r="H45" s="92" t="s">
        <v>33</v>
      </c>
      <c r="I45" s="95" t="s">
        <v>45</v>
      </c>
    </row>
    <row r="46" spans="8:25" ht="14.25">
      <c r="H46" s="92" t="s">
        <v>34</v>
      </c>
      <c r="I46" s="95" t="s">
        <v>47</v>
      </c>
    </row>
    <row r="47" spans="8:25" ht="14.25">
      <c r="H47" s="92" t="s">
        <v>35</v>
      </c>
      <c r="I47" s="95" t="s">
        <v>48</v>
      </c>
    </row>
    <row r="48" spans="8:25" ht="14.25">
      <c r="H48" s="92" t="s">
        <v>36</v>
      </c>
      <c r="I48" s="24" t="s">
        <v>50</v>
      </c>
    </row>
    <row r="49" spans="8:9" ht="14.25">
      <c r="H49" s="95" t="s">
        <v>37</v>
      </c>
      <c r="I49" s="95" t="s">
        <v>51</v>
      </c>
    </row>
    <row r="50" spans="8:9" ht="14.25">
      <c r="H50" s="95" t="s">
        <v>38</v>
      </c>
      <c r="I50" s="95" t="s">
        <v>52</v>
      </c>
    </row>
    <row r="51" spans="8:9" ht="14.25">
      <c r="H51" s="95" t="s">
        <v>39</v>
      </c>
      <c r="I51" s="95" t="s">
        <v>111</v>
      </c>
    </row>
    <row r="52" spans="8:9" ht="14.25">
      <c r="H52" s="95" t="s">
        <v>40</v>
      </c>
      <c r="I52" s="95" t="s">
        <v>53</v>
      </c>
    </row>
    <row r="53" spans="8:9" ht="14.25">
      <c r="H53" s="95" t="s">
        <v>41</v>
      </c>
      <c r="I53" s="95" t="s">
        <v>55</v>
      </c>
    </row>
    <row r="54" spans="8:9" ht="14.25">
      <c r="H54" s="95" t="s">
        <v>42</v>
      </c>
      <c r="I54" s="95" t="s">
        <v>57</v>
      </c>
    </row>
    <row r="55" spans="8:9" ht="14.25">
      <c r="H55" s="95" t="s">
        <v>43</v>
      </c>
      <c r="I55" s="95" t="s">
        <v>79</v>
      </c>
    </row>
    <row r="56" spans="8:9" ht="14.25">
      <c r="H56" s="95" t="s">
        <v>44</v>
      </c>
      <c r="I56" s="95" t="s">
        <v>58</v>
      </c>
    </row>
    <row r="57" spans="8:9" ht="14.25">
      <c r="H57" s="95" t="s">
        <v>45</v>
      </c>
      <c r="I57" s="95" t="s">
        <v>59</v>
      </c>
    </row>
    <row r="58" spans="8:9" ht="14.25">
      <c r="H58" s="95" t="s">
        <v>46</v>
      </c>
      <c r="I58" s="95" t="s">
        <v>60</v>
      </c>
    </row>
    <row r="59" spans="8:9" ht="14.25">
      <c r="H59" s="95" t="s">
        <v>47</v>
      </c>
      <c r="I59" s="95" t="s">
        <v>61</v>
      </c>
    </row>
    <row r="60" spans="8:9" ht="14.25">
      <c r="H60" s="95" t="s">
        <v>48</v>
      </c>
      <c r="I60" s="95" t="s">
        <v>62</v>
      </c>
    </row>
    <row r="61" spans="8:9" ht="14.25">
      <c r="H61" s="95" t="s">
        <v>49</v>
      </c>
      <c r="I61" s="95" t="s">
        <v>67</v>
      </c>
    </row>
    <row r="62" spans="8:9" ht="14.25">
      <c r="H62" s="24" t="s">
        <v>50</v>
      </c>
      <c r="I62" s="95" t="s">
        <v>68</v>
      </c>
    </row>
    <row r="63" spans="8:9" ht="14.25">
      <c r="H63" s="95" t="s">
        <v>51</v>
      </c>
      <c r="I63" s="92" t="s">
        <v>70</v>
      </c>
    </row>
    <row r="64" spans="8:9" ht="14.25">
      <c r="H64" s="95" t="s">
        <v>52</v>
      </c>
      <c r="I64" s="92" t="s">
        <v>80</v>
      </c>
    </row>
    <row r="65" spans="8:9" ht="14.25">
      <c r="H65" s="95" t="s">
        <v>111</v>
      </c>
      <c r="I65" s="92" t="s">
        <v>74</v>
      </c>
    </row>
    <row r="66" spans="8:9" ht="14.25">
      <c r="H66" s="95" t="s">
        <v>53</v>
      </c>
      <c r="I66" s="92" t="s">
        <v>75</v>
      </c>
    </row>
    <row r="67" spans="8:9" ht="14.25">
      <c r="H67" s="95" t="s">
        <v>54</v>
      </c>
      <c r="I67" s="92" t="s">
        <v>78</v>
      </c>
    </row>
    <row r="68" spans="8:9" ht="14.25">
      <c r="H68" s="95" t="s">
        <v>55</v>
      </c>
      <c r="I68" s="92" t="s">
        <v>77</v>
      </c>
    </row>
    <row r="69" spans="8:9" ht="14.25">
      <c r="H69" s="95" t="s">
        <v>56</v>
      </c>
      <c r="I69" s="92" t="s">
        <v>89</v>
      </c>
    </row>
    <row r="70" spans="8:9" ht="14.25">
      <c r="H70" s="95" t="s">
        <v>57</v>
      </c>
      <c r="I70" s="92" t="s">
        <v>82</v>
      </c>
    </row>
    <row r="71" spans="8:9" ht="14.25">
      <c r="H71" s="95" t="s">
        <v>79</v>
      </c>
      <c r="I71" s="92" t="s">
        <v>83</v>
      </c>
    </row>
    <row r="72" spans="8:9" ht="14.25">
      <c r="H72" s="95" t="s">
        <v>58</v>
      </c>
      <c r="I72" s="92" t="s">
        <v>84</v>
      </c>
    </row>
    <row r="73" spans="8:9" ht="14.25">
      <c r="H73" s="95" t="s">
        <v>59</v>
      </c>
      <c r="I73" s="92" t="s">
        <v>86</v>
      </c>
    </row>
    <row r="74" spans="8:9" ht="14.25">
      <c r="H74" s="95" t="s">
        <v>60</v>
      </c>
      <c r="I74" s="92" t="s">
        <v>88</v>
      </c>
    </row>
    <row r="75" spans="8:9" ht="14.25">
      <c r="H75" s="95" t="s">
        <v>61</v>
      </c>
      <c r="I75" s="92" t="s">
        <v>85</v>
      </c>
    </row>
    <row r="76" spans="8:9" ht="14.25">
      <c r="H76" s="95" t="s">
        <v>62</v>
      </c>
      <c r="I76" s="92" t="s">
        <v>91</v>
      </c>
    </row>
    <row r="77" spans="8:9" ht="14.25">
      <c r="H77" s="95" t="s">
        <v>63</v>
      </c>
      <c r="I77" s="92" t="s">
        <v>127</v>
      </c>
    </row>
    <row r="78" spans="8:9" ht="14.25">
      <c r="H78" s="95" t="s">
        <v>64</v>
      </c>
      <c r="I78" s="92" t="s">
        <v>131</v>
      </c>
    </row>
    <row r="79" spans="8:9" ht="14.25">
      <c r="H79" s="95" t="s">
        <v>65</v>
      </c>
      <c r="I79" s="92" t="s">
        <v>132</v>
      </c>
    </row>
    <row r="80" spans="8:9" ht="14.25">
      <c r="H80" s="95" t="s">
        <v>66</v>
      </c>
      <c r="I80" s="92" t="s">
        <v>135</v>
      </c>
    </row>
    <row r="81" spans="8:9" ht="14.25">
      <c r="H81" s="95" t="s">
        <v>67</v>
      </c>
      <c r="I81" s="92" t="s">
        <v>136</v>
      </c>
    </row>
    <row r="82" spans="8:9" ht="14.25">
      <c r="H82" s="95" t="s">
        <v>68</v>
      </c>
      <c r="I82" s="7" t="s">
        <v>146</v>
      </c>
    </row>
    <row r="83" spans="8:9" ht="14.25">
      <c r="H83" s="92" t="s">
        <v>69</v>
      </c>
      <c r="I83" s="95" t="s">
        <v>65</v>
      </c>
    </row>
    <row r="84" spans="8:9" ht="14.25">
      <c r="H84" s="92" t="s">
        <v>70</v>
      </c>
      <c r="I84" s="92" t="s">
        <v>115</v>
      </c>
    </row>
    <row r="85" spans="8:9" ht="14.25">
      <c r="H85" s="92" t="s">
        <v>80</v>
      </c>
      <c r="I85" s="92" t="s">
        <v>116</v>
      </c>
    </row>
    <row r="86" spans="8:9" ht="14.25">
      <c r="H86" s="92" t="s">
        <v>71</v>
      </c>
      <c r="I86" s="8" t="s">
        <v>149</v>
      </c>
    </row>
    <row r="87" spans="8:9" ht="14.25">
      <c r="H87" s="92" t="s">
        <v>73</v>
      </c>
      <c r="I87" s="7" t="s">
        <v>42</v>
      </c>
    </row>
    <row r="88" spans="8:9" ht="14.25">
      <c r="H88" s="92" t="s">
        <v>74</v>
      </c>
      <c r="I88" s="7" t="s">
        <v>164</v>
      </c>
    </row>
    <row r="89" spans="8:9" ht="14.25">
      <c r="H89" s="92" t="s">
        <v>75</v>
      </c>
      <c r="I89" s="7" t="s">
        <v>165</v>
      </c>
    </row>
    <row r="90" spans="8:9" ht="14.25">
      <c r="H90" s="92" t="s">
        <v>76</v>
      </c>
      <c r="I90" s="7" t="s">
        <v>166</v>
      </c>
    </row>
    <row r="91" spans="8:9" ht="14.25">
      <c r="H91" s="92" t="s">
        <v>81</v>
      </c>
      <c r="I91" s="7" t="s">
        <v>167</v>
      </c>
    </row>
    <row r="92" spans="8:9" ht="14.25">
      <c r="H92" s="92" t="s">
        <v>78</v>
      </c>
      <c r="I92" s="7" t="s">
        <v>168</v>
      </c>
    </row>
    <row r="93" spans="8:9" ht="14.25">
      <c r="H93" s="92" t="s">
        <v>77</v>
      </c>
      <c r="I93" s="7" t="s">
        <v>169</v>
      </c>
    </row>
    <row r="94" spans="8:9" ht="14.25">
      <c r="H94" s="92" t="s">
        <v>89</v>
      </c>
      <c r="I94" s="7" t="s">
        <v>173</v>
      </c>
    </row>
    <row r="95" spans="8:9" ht="14.25">
      <c r="H95" s="92" t="s">
        <v>82</v>
      </c>
    </row>
    <row r="96" spans="8:9" ht="14.25">
      <c r="H96" s="92" t="s">
        <v>83</v>
      </c>
    </row>
    <row r="97" spans="8:8" ht="14.25">
      <c r="H97" s="92" t="s">
        <v>84</v>
      </c>
    </row>
    <row r="98" spans="8:8" ht="14.25">
      <c r="H98" s="92" t="s">
        <v>85</v>
      </c>
    </row>
    <row r="99" spans="8:8" ht="14.25">
      <c r="H99" s="92" t="s">
        <v>86</v>
      </c>
    </row>
    <row r="100" spans="8:8" ht="14.25">
      <c r="H100" s="92" t="s">
        <v>87</v>
      </c>
    </row>
    <row r="101" spans="8:8" ht="14.25">
      <c r="H101" s="92" t="s">
        <v>88</v>
      </c>
    </row>
    <row r="102" spans="8:8" ht="14.25">
      <c r="H102" s="92" t="s">
        <v>91</v>
      </c>
    </row>
    <row r="103" spans="8:8" ht="14.25">
      <c r="H103" s="92" t="s">
        <v>112</v>
      </c>
    </row>
    <row r="104" spans="8:8" ht="14.25">
      <c r="H104" s="92" t="s">
        <v>113</v>
      </c>
    </row>
    <row r="105" spans="8:8" ht="14.25">
      <c r="H105" s="92" t="s">
        <v>114</v>
      </c>
    </row>
    <row r="106" spans="8:8" ht="14.25">
      <c r="H106" s="92" t="s">
        <v>115</v>
      </c>
    </row>
    <row r="107" spans="8:8" ht="14.25">
      <c r="H107" s="92" t="s">
        <v>116</v>
      </c>
    </row>
    <row r="108" spans="8:8" ht="14.25">
      <c r="H108" s="92" t="s">
        <v>117</v>
      </c>
    </row>
    <row r="109" spans="8:8" ht="14.25">
      <c r="H109" s="92" t="s">
        <v>118</v>
      </c>
    </row>
    <row r="110" spans="8:8" ht="14.25">
      <c r="H110" s="92" t="s">
        <v>119</v>
      </c>
    </row>
    <row r="111" spans="8:8" ht="14.25">
      <c r="H111" s="92" t="s">
        <v>120</v>
      </c>
    </row>
    <row r="112" spans="8:8" ht="14.25">
      <c r="H112" s="92" t="s">
        <v>121</v>
      </c>
    </row>
    <row r="113" spans="8:9" ht="14.25">
      <c r="H113" s="92" t="s">
        <v>122</v>
      </c>
    </row>
    <row r="114" spans="8:9" ht="14.25">
      <c r="H114" s="92" t="s">
        <v>123</v>
      </c>
    </row>
    <row r="115" spans="8:9" ht="14.25">
      <c r="I115" s="92"/>
    </row>
    <row r="116" spans="8:9" ht="14.25">
      <c r="I116" s="92"/>
    </row>
    <row r="117" spans="8:9" ht="14.25">
      <c r="I117" s="92"/>
    </row>
    <row r="118" spans="8:9" ht="14.25">
      <c r="I118" s="92"/>
    </row>
    <row r="119" spans="8:9" ht="14.25">
      <c r="I119" s="92"/>
    </row>
    <row r="120" spans="8:9" ht="14.25">
      <c r="H120" s="92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7</v>
      </c>
      <c r="Q144" s="10" t="str">
        <f>Q1</f>
        <v>（月）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6/8（火）上菅田15：15</v>
      </c>
      <c r="M147" s="208"/>
      <c r="N147" s="209"/>
      <c r="O147" s="210" t="str">
        <f>L4</f>
        <v>おしりレース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6/8（火）南太田15：20</v>
      </c>
      <c r="M148" s="189"/>
      <c r="N148" s="190"/>
      <c r="O148" s="191" t="str">
        <f>L5</f>
        <v>おしりレース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6/8（火）上菅田15：15</v>
      </c>
      <c r="M149" s="189"/>
      <c r="N149" s="190"/>
      <c r="O149" s="191" t="str">
        <f t="shared" ref="O149:O162" si="3">L6</f>
        <v>おしりレース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住吉　快一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6/9（水）金沢養護13：40</v>
      </c>
      <c r="M150" s="189"/>
      <c r="N150" s="190"/>
      <c r="O150" s="191" t="str">
        <f t="shared" si="3"/>
        <v>おしりレース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越智　翔真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6/8（火）ひの14：10</v>
      </c>
      <c r="M151" s="189"/>
      <c r="N151" s="190"/>
      <c r="O151" s="191" t="str">
        <f t="shared" si="3"/>
        <v>おしりレース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藤本　昂志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6/10（木）保土ヶ谷　　：</v>
      </c>
      <c r="M152" s="189"/>
      <c r="N152" s="190"/>
      <c r="O152" s="191" t="str">
        <f t="shared" si="3"/>
        <v>おしりレース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岡本　遼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6/8（火）永田台　　：</v>
      </c>
      <c r="M153" s="189"/>
      <c r="N153" s="190"/>
      <c r="O153" s="191" t="str">
        <f t="shared" si="3"/>
        <v>おしりレース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伊澤　昴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6/10（木）ひの13：40</v>
      </c>
      <c r="M154" s="189"/>
      <c r="N154" s="190"/>
      <c r="O154" s="191" t="str">
        <f t="shared" si="3"/>
        <v>おしりレース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菊田　由里亜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6/10（木）ひの13：40</v>
      </c>
      <c r="M155" s="189"/>
      <c r="N155" s="190"/>
      <c r="O155" s="191" t="str">
        <f t="shared" si="3"/>
        <v>おしりレース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向井　蒼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6/9（水）永田中14：40</v>
      </c>
      <c r="M156" s="189"/>
      <c r="N156" s="190"/>
      <c r="O156" s="191" t="str">
        <f t="shared" si="3"/>
        <v>おしりレース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三上　竜聖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6/8（火）永田台14：30</v>
      </c>
      <c r="M157" s="189"/>
      <c r="N157" s="190"/>
      <c r="O157" s="191" t="str">
        <f>L14</f>
        <v>おしりレース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深井　美羽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6/8（火）別所14：25</v>
      </c>
      <c r="M158" s="189"/>
      <c r="N158" s="190"/>
      <c r="O158" s="191" t="str">
        <f t="shared" si="3"/>
        <v>おしりレース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河田　凱利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6/8（火）別所14：25</v>
      </c>
      <c r="M159" s="189"/>
      <c r="N159" s="190"/>
      <c r="O159" s="191" t="str">
        <f t="shared" si="3"/>
        <v>おしりレース</v>
      </c>
      <c r="P159" s="192"/>
      <c r="Q159" s="60">
        <f t="shared" si="2"/>
        <v>0</v>
      </c>
    </row>
    <row r="160" spans="1:17" ht="35.1" customHeight="1">
      <c r="A160" s="17">
        <v>14</v>
      </c>
      <c r="B160" s="12" t="str">
        <f t="shared" si="0"/>
        <v>松田　姫花</v>
      </c>
      <c r="C160" s="13" t="str">
        <f t="shared" si="0"/>
        <v>送迎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 t="str">
        <f t="shared" si="1"/>
        <v>6/9（水）蒔田中　　：</v>
      </c>
      <c r="M160" s="189"/>
      <c r="N160" s="190"/>
      <c r="O160" s="191" t="str">
        <f t="shared" si="3"/>
        <v>おしりレース</v>
      </c>
      <c r="P160" s="192"/>
      <c r="Q160" s="60">
        <f t="shared" si="2"/>
        <v>0</v>
      </c>
    </row>
    <row r="161" spans="1:55" ht="35.1" customHeight="1">
      <c r="A161" s="11">
        <v>15</v>
      </c>
      <c r="B161" s="12" t="str">
        <f t="shared" si="0"/>
        <v>星　結翔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 t="str">
        <f t="shared" si="1"/>
        <v>6/14（月）六ツ川西　　：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渡辺</v>
      </c>
      <c r="H164" s="17" t="str">
        <f t="shared" si="4"/>
        <v>佐藤</v>
      </c>
      <c r="I164" s="17" t="str">
        <f t="shared" si="4"/>
        <v>飯田</v>
      </c>
      <c r="J164" s="17" t="str">
        <f t="shared" si="4"/>
        <v>加藤れ</v>
      </c>
      <c r="K164" s="17" t="str">
        <f t="shared" si="4"/>
        <v>深町</v>
      </c>
      <c r="L164" s="17" t="str">
        <f t="shared" si="4"/>
        <v>渡辺ひ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14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14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94"/>
      <c r="AT172" s="94"/>
      <c r="AU172" s="94"/>
      <c r="AV172" s="9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7</v>
      </c>
      <c r="BA172" s="57" t="str">
        <f>Q1</f>
        <v>（月）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住吉　快一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越智　翔真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藤本　昂志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岡本　遼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伊澤　昴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菊田　由里亜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向井　蒼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三上　竜聖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深井　美羽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河田　凱利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 t="str">
        <f>B17</f>
        <v>松田　姫花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 t="str">
        <f>B18</f>
        <v>星　結翔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</row>
    <row r="207" spans="38:55" ht="23.25" customHeight="1"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</row>
    <row r="208" spans="38:55" ht="23.25" customHeight="1"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</row>
    <row r="209" spans="38:55" ht="23.25" customHeight="1"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0" sqref="K10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260</v>
      </c>
      <c r="Q1" s="10" t="s">
        <v>174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130</v>
      </c>
      <c r="G4" s="16" t="s">
        <v>133</v>
      </c>
      <c r="H4" s="15">
        <v>0.72569444444444453</v>
      </c>
      <c r="I4" s="15">
        <v>0.72916666666666663</v>
      </c>
      <c r="J4" s="16" t="s">
        <v>130</v>
      </c>
      <c r="K4" s="16" t="s">
        <v>171</v>
      </c>
      <c r="L4" s="227" t="s">
        <v>261</v>
      </c>
      <c r="M4" s="227"/>
      <c r="N4" s="227"/>
      <c r="O4" s="227"/>
      <c r="P4" s="228"/>
      <c r="Q4" s="229"/>
      <c r="S4" s="100" t="s">
        <v>262</v>
      </c>
      <c r="T4" s="96"/>
      <c r="U4" s="218"/>
      <c r="V4" s="218"/>
      <c r="W4" s="98" t="s">
        <v>11</v>
      </c>
      <c r="X4" s="98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0.63888888888888895</v>
      </c>
      <c r="E5" s="14">
        <v>0.65625</v>
      </c>
      <c r="F5" s="16" t="s">
        <v>29</v>
      </c>
      <c r="G5" s="16" t="s">
        <v>171</v>
      </c>
      <c r="H5" s="15">
        <v>0.71875</v>
      </c>
      <c r="I5" s="15">
        <v>0.73611111111111116</v>
      </c>
      <c r="J5" s="16" t="s">
        <v>12</v>
      </c>
      <c r="K5" s="16"/>
      <c r="L5" s="227" t="s">
        <v>261</v>
      </c>
      <c r="M5" s="227"/>
      <c r="N5" s="227"/>
      <c r="O5" s="227"/>
      <c r="P5" s="225"/>
      <c r="Q5" s="226"/>
      <c r="S5" s="100" t="s">
        <v>263</v>
      </c>
      <c r="T5" s="96"/>
      <c r="U5" s="218"/>
      <c r="V5" s="218"/>
      <c r="W5" s="98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130</v>
      </c>
      <c r="G6" s="16" t="s">
        <v>133</v>
      </c>
      <c r="H6" s="15">
        <v>0.72569444444444453</v>
      </c>
      <c r="I6" s="15">
        <v>0.76041666666666663</v>
      </c>
      <c r="J6" s="16" t="s">
        <v>130</v>
      </c>
      <c r="K6" s="16" t="s">
        <v>171</v>
      </c>
      <c r="L6" s="227" t="s">
        <v>261</v>
      </c>
      <c r="M6" s="227"/>
      <c r="N6" s="227"/>
      <c r="O6" s="227"/>
      <c r="P6" s="225"/>
      <c r="Q6" s="226"/>
      <c r="S6" s="100" t="s">
        <v>262</v>
      </c>
      <c r="T6" s="96"/>
      <c r="U6" s="218"/>
      <c r="V6" s="218"/>
      <c r="W6" s="98" t="s">
        <v>90</v>
      </c>
      <c r="X6" s="98" t="s">
        <v>15</v>
      </c>
    </row>
    <row r="7" spans="1:25" ht="30.95" customHeight="1">
      <c r="A7" s="17">
        <v>4</v>
      </c>
      <c r="B7" s="12" t="s">
        <v>52</v>
      </c>
      <c r="C7" s="13" t="s">
        <v>160</v>
      </c>
      <c r="D7" s="18">
        <v>0.63541666666666663</v>
      </c>
      <c r="E7" s="14">
        <v>0.66319444444444442</v>
      </c>
      <c r="F7" s="16" t="s">
        <v>141</v>
      </c>
      <c r="G7" s="16" t="s">
        <v>28</v>
      </c>
      <c r="H7" s="15">
        <v>0.71527777777777779</v>
      </c>
      <c r="I7" s="15">
        <v>0.74305555555555547</v>
      </c>
      <c r="J7" s="16" t="s">
        <v>141</v>
      </c>
      <c r="K7" s="16" t="s">
        <v>144</v>
      </c>
      <c r="L7" s="227" t="s">
        <v>261</v>
      </c>
      <c r="M7" s="227"/>
      <c r="N7" s="227"/>
      <c r="O7" s="227"/>
      <c r="P7" s="225"/>
      <c r="Q7" s="226"/>
      <c r="S7" s="100" t="s">
        <v>264</v>
      </c>
      <c r="T7" s="96"/>
      <c r="U7" s="218"/>
      <c r="V7" s="218"/>
      <c r="W7" s="98" t="s">
        <v>15</v>
      </c>
      <c r="X7" s="98" t="s">
        <v>130</v>
      </c>
    </row>
    <row r="8" spans="1:25" ht="30.95" customHeight="1">
      <c r="A8" s="11">
        <v>5</v>
      </c>
      <c r="B8" s="12" t="s">
        <v>53</v>
      </c>
      <c r="C8" s="13" t="s">
        <v>160</v>
      </c>
      <c r="D8" s="18">
        <v>0.63541666666666663</v>
      </c>
      <c r="E8" s="14">
        <v>0.64930555555555558</v>
      </c>
      <c r="F8" s="16" t="s">
        <v>90</v>
      </c>
      <c r="G8" s="16" t="s">
        <v>144</v>
      </c>
      <c r="H8" s="15">
        <v>0.71527777777777779</v>
      </c>
      <c r="I8" s="15">
        <v>0.72916666666666663</v>
      </c>
      <c r="J8" s="16" t="s">
        <v>29</v>
      </c>
      <c r="K8" s="16" t="s">
        <v>13</v>
      </c>
      <c r="L8" s="227" t="s">
        <v>261</v>
      </c>
      <c r="M8" s="227"/>
      <c r="N8" s="227"/>
      <c r="O8" s="227"/>
      <c r="P8" s="225"/>
      <c r="Q8" s="226"/>
      <c r="S8" s="100" t="s">
        <v>265</v>
      </c>
      <c r="T8" s="96"/>
      <c r="U8" s="218"/>
      <c r="V8" s="218"/>
      <c r="W8" s="98" t="s">
        <v>29</v>
      </c>
      <c r="X8" s="7" t="s">
        <v>144</v>
      </c>
    </row>
    <row r="9" spans="1:25" ht="30.95" customHeight="1">
      <c r="A9" s="17">
        <v>6</v>
      </c>
      <c r="B9" s="12" t="s">
        <v>82</v>
      </c>
      <c r="C9" s="13" t="s">
        <v>160</v>
      </c>
      <c r="D9" s="14">
        <v>0.63541666666666663</v>
      </c>
      <c r="E9" s="14">
        <v>0.64930555555555558</v>
      </c>
      <c r="F9" s="16" t="s">
        <v>12</v>
      </c>
      <c r="G9" s="16"/>
      <c r="H9" s="15">
        <v>0.72222222222222221</v>
      </c>
      <c r="I9" s="15">
        <v>0.73263888888888884</v>
      </c>
      <c r="J9" s="16" t="s">
        <v>161</v>
      </c>
      <c r="K9" s="16" t="s">
        <v>232</v>
      </c>
      <c r="L9" s="227" t="s">
        <v>261</v>
      </c>
      <c r="M9" s="227"/>
      <c r="N9" s="227"/>
      <c r="O9" s="227"/>
      <c r="P9" s="225"/>
      <c r="Q9" s="226"/>
      <c r="S9" s="100" t="s">
        <v>266</v>
      </c>
      <c r="T9" s="96"/>
      <c r="U9" s="219"/>
      <c r="V9" s="219"/>
      <c r="W9" s="25" t="s">
        <v>94</v>
      </c>
      <c r="X9" s="98" t="s">
        <v>13</v>
      </c>
    </row>
    <row r="10" spans="1:25" ht="30.95" customHeight="1">
      <c r="A10" s="11">
        <v>7</v>
      </c>
      <c r="B10" s="12" t="s">
        <v>88</v>
      </c>
      <c r="C10" s="13" t="s">
        <v>160</v>
      </c>
      <c r="D10" s="14">
        <v>0.63541666666666663</v>
      </c>
      <c r="E10" s="14">
        <v>0.66319444444444442</v>
      </c>
      <c r="F10" s="16" t="s">
        <v>141</v>
      </c>
      <c r="G10" s="16" t="s">
        <v>28</v>
      </c>
      <c r="H10" s="15">
        <v>0.72569444444444453</v>
      </c>
      <c r="I10" s="15">
        <v>0.73611111111111116</v>
      </c>
      <c r="J10" s="16" t="s">
        <v>130</v>
      </c>
      <c r="K10" s="16" t="s">
        <v>171</v>
      </c>
      <c r="L10" s="227" t="s">
        <v>261</v>
      </c>
      <c r="M10" s="227"/>
      <c r="N10" s="227"/>
      <c r="O10" s="227"/>
      <c r="P10" s="225"/>
      <c r="Q10" s="226"/>
      <c r="S10" s="100" t="s">
        <v>267</v>
      </c>
      <c r="T10" s="96"/>
      <c r="U10" s="219"/>
      <c r="V10" s="219"/>
      <c r="W10" s="98" t="s">
        <v>130</v>
      </c>
      <c r="X10" s="98" t="s">
        <v>17</v>
      </c>
    </row>
    <row r="11" spans="1:25" ht="30.95" customHeight="1">
      <c r="A11" s="17">
        <v>8</v>
      </c>
      <c r="B11" s="12" t="s">
        <v>164</v>
      </c>
      <c r="C11" s="13" t="s">
        <v>160</v>
      </c>
      <c r="D11" s="14">
        <v>0.60416666666666663</v>
      </c>
      <c r="E11" s="14">
        <v>0.625</v>
      </c>
      <c r="F11" s="16" t="s">
        <v>141</v>
      </c>
      <c r="G11" s="16" t="s">
        <v>28</v>
      </c>
      <c r="H11" s="15">
        <v>0.72222222222222221</v>
      </c>
      <c r="I11" s="15">
        <v>0.73611111111111116</v>
      </c>
      <c r="J11" s="16" t="s">
        <v>161</v>
      </c>
      <c r="K11" s="16" t="s">
        <v>232</v>
      </c>
      <c r="L11" s="227" t="s">
        <v>261</v>
      </c>
      <c r="M11" s="227"/>
      <c r="N11" s="227"/>
      <c r="O11" s="227"/>
      <c r="P11" s="225"/>
      <c r="Q11" s="226"/>
      <c r="S11" s="100" t="s">
        <v>268</v>
      </c>
      <c r="T11" s="96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165</v>
      </c>
      <c r="C12" s="13" t="s">
        <v>160</v>
      </c>
      <c r="D12" s="18">
        <v>0.59722222222222221</v>
      </c>
      <c r="E12" s="14">
        <v>0.625</v>
      </c>
      <c r="F12" s="16" t="s">
        <v>90</v>
      </c>
      <c r="G12" s="16" t="s">
        <v>144</v>
      </c>
      <c r="H12" s="15">
        <v>0.71527777777777779</v>
      </c>
      <c r="I12" s="15">
        <v>0.74652777777777779</v>
      </c>
      <c r="J12" s="16" t="s">
        <v>141</v>
      </c>
      <c r="K12" s="16" t="s">
        <v>144</v>
      </c>
      <c r="L12" s="227" t="s">
        <v>261</v>
      </c>
      <c r="M12" s="227"/>
      <c r="N12" s="227"/>
      <c r="O12" s="227"/>
      <c r="P12" s="225"/>
      <c r="Q12" s="226"/>
      <c r="S12" s="100" t="s">
        <v>269</v>
      </c>
      <c r="T12" s="96"/>
      <c r="W12" s="7" t="s">
        <v>140</v>
      </c>
      <c r="X12" s="98" t="s">
        <v>134</v>
      </c>
      <c r="Y12" s="98"/>
    </row>
    <row r="13" spans="1:25" ht="30.75" customHeight="1">
      <c r="A13" s="17">
        <v>10</v>
      </c>
      <c r="B13" s="12" t="s">
        <v>166</v>
      </c>
      <c r="C13" s="13" t="s">
        <v>160</v>
      </c>
      <c r="D13" s="18">
        <v>0.59722222222222221</v>
      </c>
      <c r="E13" s="14">
        <v>0.625</v>
      </c>
      <c r="F13" s="16" t="s">
        <v>90</v>
      </c>
      <c r="G13" s="16" t="s">
        <v>144</v>
      </c>
      <c r="H13" s="15">
        <v>0.71527777777777779</v>
      </c>
      <c r="I13" s="15">
        <v>0.75347222222222221</v>
      </c>
      <c r="J13" s="16" t="s">
        <v>141</v>
      </c>
      <c r="K13" s="16" t="s">
        <v>144</v>
      </c>
      <c r="L13" s="227" t="s">
        <v>261</v>
      </c>
      <c r="M13" s="227"/>
      <c r="N13" s="227"/>
      <c r="O13" s="227"/>
      <c r="P13" s="225"/>
      <c r="Q13" s="226"/>
      <c r="S13" s="100" t="s">
        <v>270</v>
      </c>
      <c r="T13" s="96"/>
      <c r="W13" s="7" t="s">
        <v>143</v>
      </c>
      <c r="X13" s="98" t="s">
        <v>137</v>
      </c>
      <c r="Y13" s="98"/>
    </row>
    <row r="14" spans="1:25" ht="30.95" customHeight="1">
      <c r="A14" s="11">
        <v>11</v>
      </c>
      <c r="B14" s="12" t="s">
        <v>169</v>
      </c>
      <c r="C14" s="13"/>
      <c r="D14" s="18" t="s">
        <v>317</v>
      </c>
      <c r="E14" s="14"/>
      <c r="F14" s="16"/>
      <c r="G14" s="16"/>
      <c r="H14" s="15"/>
      <c r="I14" s="15"/>
      <c r="J14" s="16"/>
      <c r="K14" s="16"/>
      <c r="L14" s="227"/>
      <c r="M14" s="227"/>
      <c r="N14" s="227"/>
      <c r="O14" s="227"/>
      <c r="P14" s="225"/>
      <c r="Q14" s="226"/>
      <c r="R14" s="26"/>
      <c r="S14" s="100" t="s">
        <v>270</v>
      </c>
      <c r="T14" s="96"/>
      <c r="W14" s="7" t="s">
        <v>144</v>
      </c>
      <c r="X14" s="74" t="s">
        <v>138</v>
      </c>
      <c r="Y14" s="98"/>
    </row>
    <row r="15" spans="1:25" ht="30.95" customHeight="1">
      <c r="A15" s="17">
        <v>12</v>
      </c>
      <c r="B15" s="12" t="s">
        <v>173</v>
      </c>
      <c r="C15" s="13" t="s">
        <v>160</v>
      </c>
      <c r="D15" s="18">
        <v>0.60416666666666663</v>
      </c>
      <c r="E15" s="14">
        <v>0.62152777777777779</v>
      </c>
      <c r="F15" s="16" t="s">
        <v>29</v>
      </c>
      <c r="G15" s="16" t="s">
        <v>171</v>
      </c>
      <c r="H15" s="15">
        <v>0.71527777777777779</v>
      </c>
      <c r="I15" s="15">
        <v>0.71875</v>
      </c>
      <c r="J15" s="16" t="s">
        <v>29</v>
      </c>
      <c r="K15" s="16" t="s">
        <v>13</v>
      </c>
      <c r="L15" s="227" t="s">
        <v>261</v>
      </c>
      <c r="M15" s="227"/>
      <c r="N15" s="227"/>
      <c r="O15" s="227"/>
      <c r="P15" s="225"/>
      <c r="Q15" s="226"/>
      <c r="S15" s="100" t="s">
        <v>271</v>
      </c>
      <c r="T15" s="96"/>
      <c r="W15" s="7" t="s">
        <v>145</v>
      </c>
      <c r="X15" s="74" t="s">
        <v>142</v>
      </c>
      <c r="Y15" s="98"/>
    </row>
    <row r="16" spans="1:25" ht="30.95" customHeight="1">
      <c r="A16" s="11">
        <v>13</v>
      </c>
      <c r="B16" s="12"/>
      <c r="C16" s="13"/>
      <c r="D16" s="18"/>
      <c r="E16" s="14"/>
      <c r="F16" s="16"/>
      <c r="G16" s="16"/>
      <c r="H16" s="15"/>
      <c r="I16" s="15"/>
      <c r="J16" s="16"/>
      <c r="K16" s="16"/>
      <c r="L16" s="227"/>
      <c r="M16" s="227"/>
      <c r="N16" s="227"/>
      <c r="O16" s="227"/>
      <c r="P16" s="225"/>
      <c r="Q16" s="226"/>
      <c r="S16" s="100" t="s">
        <v>272</v>
      </c>
      <c r="T16" s="96"/>
      <c r="W16" s="98" t="s">
        <v>14</v>
      </c>
      <c r="X16" s="7" t="s">
        <v>161</v>
      </c>
      <c r="Y16" s="98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100"/>
      <c r="T17" s="96"/>
      <c r="W17" s="98" t="s">
        <v>13</v>
      </c>
      <c r="X17" s="98" t="s">
        <v>12</v>
      </c>
      <c r="Y17" s="98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98" t="s">
        <v>16</v>
      </c>
      <c r="X18" s="7" t="s">
        <v>163</v>
      </c>
      <c r="Y18" s="98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00"/>
      <c r="T19" s="96"/>
      <c r="W19" s="98" t="s">
        <v>17</v>
      </c>
      <c r="X19" s="7" t="s">
        <v>171</v>
      </c>
      <c r="Y19" s="98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00"/>
      <c r="T20" s="96"/>
      <c r="W20" s="98" t="s">
        <v>18</v>
      </c>
      <c r="X20" s="7" t="s">
        <v>172</v>
      </c>
      <c r="Y20" s="98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96"/>
      <c r="T21" s="96"/>
      <c r="W21" s="98" t="s">
        <v>27</v>
      </c>
      <c r="Y21" s="98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96"/>
      <c r="T22" s="96"/>
      <c r="W22" s="98" t="s">
        <v>28</v>
      </c>
      <c r="Y22" s="98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96"/>
      <c r="T23" s="96"/>
      <c r="W23" s="25" t="s">
        <v>92</v>
      </c>
      <c r="Y23" s="98"/>
    </row>
    <row r="24" spans="1:25" ht="14.25">
      <c r="R24" s="218"/>
      <c r="S24" s="218"/>
      <c r="W24" s="25" t="s">
        <v>93</v>
      </c>
      <c r="Y24" s="98"/>
    </row>
    <row r="25" spans="1:25" ht="17.25">
      <c r="A25" s="203" t="s">
        <v>19</v>
      </c>
      <c r="B25" s="203"/>
      <c r="C25" s="204">
        <f>COUNTA(B4:B23)</f>
        <v>12</v>
      </c>
      <c r="D25" s="204"/>
      <c r="E25" s="21"/>
      <c r="F25" s="22" t="s">
        <v>20</v>
      </c>
      <c r="G25" s="16" t="s">
        <v>90</v>
      </c>
      <c r="H25" s="16" t="s">
        <v>144</v>
      </c>
      <c r="I25" s="16" t="s">
        <v>171</v>
      </c>
      <c r="J25" s="16" t="s">
        <v>13</v>
      </c>
      <c r="K25" s="16" t="s">
        <v>161</v>
      </c>
      <c r="L25" s="16" t="s">
        <v>137</v>
      </c>
      <c r="M25" s="16"/>
      <c r="N25" s="16"/>
      <c r="O25" s="16"/>
      <c r="P25" s="16"/>
      <c r="Q25" s="16"/>
      <c r="S25" s="218"/>
      <c r="T25" s="218"/>
      <c r="W25" s="98" t="s">
        <v>133</v>
      </c>
      <c r="Y25" s="98"/>
    </row>
    <row r="26" spans="1:25" ht="17.25">
      <c r="A26" s="203" t="s">
        <v>21</v>
      </c>
      <c r="B26" s="203"/>
      <c r="C26" s="204">
        <f>COUNTIF(C5:C23,"迎")+COUNTIF(C5:C20,"送迎")</f>
        <v>10</v>
      </c>
      <c r="D26" s="204"/>
      <c r="E26" s="21"/>
      <c r="F26" s="22" t="s">
        <v>22</v>
      </c>
      <c r="G26" s="16" t="s">
        <v>90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98" t="s">
        <v>124</v>
      </c>
      <c r="X26" s="98"/>
      <c r="Y26" s="98"/>
    </row>
    <row r="27" spans="1:25" ht="17.25">
      <c r="A27" s="203" t="s">
        <v>23</v>
      </c>
      <c r="B27" s="203"/>
      <c r="C27" s="204">
        <f>COUNTIF(C5:C23,"送")+COUNTIF(C5:C20,"送迎")</f>
        <v>10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98"/>
      <c r="Y27" s="98"/>
    </row>
    <row r="28" spans="1:25" ht="17.25">
      <c r="A28" s="203" t="s">
        <v>25</v>
      </c>
      <c r="B28" s="203"/>
      <c r="C28" s="204">
        <f>COUNTA(G25:Q25)</f>
        <v>6</v>
      </c>
      <c r="D28" s="204"/>
      <c r="E28" s="21"/>
      <c r="F28" s="22" t="s">
        <v>26</v>
      </c>
      <c r="G28" s="16"/>
      <c r="H28" s="16" t="s">
        <v>144</v>
      </c>
      <c r="I28" s="16" t="s">
        <v>171</v>
      </c>
      <c r="J28" s="16" t="s">
        <v>13</v>
      </c>
      <c r="K28" s="16" t="s">
        <v>161</v>
      </c>
      <c r="L28" s="16" t="s">
        <v>137</v>
      </c>
      <c r="M28" s="16"/>
      <c r="N28" s="16"/>
      <c r="O28" s="16"/>
      <c r="P28" s="16"/>
      <c r="Q28" s="16"/>
      <c r="S28" s="218"/>
      <c r="T28" s="218"/>
      <c r="W28" s="25" t="s">
        <v>139</v>
      </c>
      <c r="X28" s="98"/>
      <c r="Y28" s="98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98"/>
      <c r="Y29" s="98"/>
    </row>
    <row r="30" spans="1:25" ht="21">
      <c r="F30" s="23"/>
      <c r="G30" s="23"/>
      <c r="R30" s="219"/>
      <c r="S30" s="219"/>
      <c r="W30" s="7" t="s">
        <v>142</v>
      </c>
      <c r="X30" s="98"/>
      <c r="Y30" s="98"/>
    </row>
    <row r="31" spans="1:25" ht="14.25">
      <c r="R31" s="220"/>
      <c r="S31" s="221"/>
      <c r="W31" s="7" t="s">
        <v>161</v>
      </c>
      <c r="X31" s="98"/>
      <c r="Y31" s="98"/>
    </row>
    <row r="32" spans="1:25" ht="14.25">
      <c r="R32" s="220"/>
      <c r="S32" s="221"/>
      <c r="W32" s="7" t="s">
        <v>162</v>
      </c>
      <c r="X32" s="98"/>
      <c r="Y32" s="98"/>
    </row>
    <row r="33" spans="8:25" ht="14.25">
      <c r="R33" s="220"/>
      <c r="S33" s="221"/>
      <c r="W33" s="7" t="s">
        <v>163</v>
      </c>
      <c r="X33" s="98"/>
      <c r="Y33" s="98"/>
    </row>
    <row r="34" spans="8:25" ht="14.25">
      <c r="R34" s="220"/>
      <c r="S34" s="221"/>
      <c r="W34" s="7" t="s">
        <v>171</v>
      </c>
      <c r="X34" s="98"/>
      <c r="Y34" s="98"/>
    </row>
    <row r="35" spans="8:25" ht="14.25">
      <c r="R35" s="220"/>
      <c r="S35" s="221"/>
      <c r="W35" s="7" t="s">
        <v>172</v>
      </c>
      <c r="X35" s="98"/>
      <c r="Y35" s="98"/>
    </row>
    <row r="36" spans="8:25" ht="14.25">
      <c r="R36" s="220"/>
      <c r="S36" s="221"/>
      <c r="X36" s="98"/>
      <c r="Y36" s="98"/>
    </row>
    <row r="37" spans="8:25" ht="14.25">
      <c r="R37" s="220"/>
      <c r="S37" s="221"/>
      <c r="X37" s="98"/>
      <c r="Y37" s="98"/>
    </row>
    <row r="38" spans="8:25" ht="14.25">
      <c r="R38" s="220"/>
      <c r="S38" s="221"/>
      <c r="X38" s="98"/>
    </row>
    <row r="39" spans="8:25" ht="14.25">
      <c r="R39" s="220"/>
      <c r="S39" s="221"/>
      <c r="X39" s="98"/>
    </row>
    <row r="40" spans="8:25" ht="14.25">
      <c r="R40" s="220"/>
      <c r="S40" s="221"/>
      <c r="X40" s="98"/>
    </row>
    <row r="42" spans="8:25" ht="14.25">
      <c r="H42" s="96" t="s">
        <v>30</v>
      </c>
      <c r="I42" s="96" t="s">
        <v>33</v>
      </c>
    </row>
    <row r="43" spans="8:25" ht="14.25">
      <c r="H43" s="96" t="s">
        <v>31</v>
      </c>
      <c r="I43" s="97" t="s">
        <v>37</v>
      </c>
    </row>
    <row r="44" spans="8:25" ht="14.25">
      <c r="H44" s="96" t="s">
        <v>32</v>
      </c>
      <c r="I44" s="97" t="s">
        <v>44</v>
      </c>
    </row>
    <row r="45" spans="8:25" ht="14.25">
      <c r="H45" s="96" t="s">
        <v>33</v>
      </c>
      <c r="I45" s="97" t="s">
        <v>45</v>
      </c>
    </row>
    <row r="46" spans="8:25" ht="14.25">
      <c r="H46" s="96" t="s">
        <v>34</v>
      </c>
      <c r="I46" s="97" t="s">
        <v>47</v>
      </c>
    </row>
    <row r="47" spans="8:25" ht="14.25">
      <c r="H47" s="96" t="s">
        <v>35</v>
      </c>
      <c r="I47" s="97" t="s">
        <v>48</v>
      </c>
    </row>
    <row r="48" spans="8:25" ht="14.25">
      <c r="H48" s="96" t="s">
        <v>36</v>
      </c>
      <c r="I48" s="24" t="s">
        <v>50</v>
      </c>
    </row>
    <row r="49" spans="8:9" ht="14.25">
      <c r="H49" s="97" t="s">
        <v>37</v>
      </c>
      <c r="I49" s="97" t="s">
        <v>51</v>
      </c>
    </row>
    <row r="50" spans="8:9" ht="14.25">
      <c r="H50" s="97" t="s">
        <v>38</v>
      </c>
      <c r="I50" s="97" t="s">
        <v>52</v>
      </c>
    </row>
    <row r="51" spans="8:9" ht="14.25">
      <c r="H51" s="97" t="s">
        <v>39</v>
      </c>
      <c r="I51" s="97" t="s">
        <v>111</v>
      </c>
    </row>
    <row r="52" spans="8:9" ht="14.25">
      <c r="H52" s="97" t="s">
        <v>40</v>
      </c>
      <c r="I52" s="97" t="s">
        <v>53</v>
      </c>
    </row>
    <row r="53" spans="8:9" ht="14.25">
      <c r="H53" s="97" t="s">
        <v>41</v>
      </c>
      <c r="I53" s="97" t="s">
        <v>55</v>
      </c>
    </row>
    <row r="54" spans="8:9" ht="14.25">
      <c r="H54" s="97" t="s">
        <v>42</v>
      </c>
      <c r="I54" s="97" t="s">
        <v>57</v>
      </c>
    </row>
    <row r="55" spans="8:9" ht="14.25">
      <c r="H55" s="97" t="s">
        <v>43</v>
      </c>
      <c r="I55" s="97" t="s">
        <v>79</v>
      </c>
    </row>
    <row r="56" spans="8:9" ht="14.25">
      <c r="H56" s="97" t="s">
        <v>44</v>
      </c>
      <c r="I56" s="97" t="s">
        <v>58</v>
      </c>
    </row>
    <row r="57" spans="8:9" ht="14.25">
      <c r="H57" s="97" t="s">
        <v>45</v>
      </c>
      <c r="I57" s="97" t="s">
        <v>59</v>
      </c>
    </row>
    <row r="58" spans="8:9" ht="14.25">
      <c r="H58" s="97" t="s">
        <v>46</v>
      </c>
      <c r="I58" s="97" t="s">
        <v>60</v>
      </c>
    </row>
    <row r="59" spans="8:9" ht="14.25">
      <c r="H59" s="97" t="s">
        <v>47</v>
      </c>
      <c r="I59" s="97" t="s">
        <v>61</v>
      </c>
    </row>
    <row r="60" spans="8:9" ht="14.25">
      <c r="H60" s="97" t="s">
        <v>48</v>
      </c>
      <c r="I60" s="97" t="s">
        <v>62</v>
      </c>
    </row>
    <row r="61" spans="8:9" ht="14.25">
      <c r="H61" s="97" t="s">
        <v>49</v>
      </c>
      <c r="I61" s="97" t="s">
        <v>67</v>
      </c>
    </row>
    <row r="62" spans="8:9" ht="14.25">
      <c r="H62" s="24" t="s">
        <v>50</v>
      </c>
      <c r="I62" s="97" t="s">
        <v>68</v>
      </c>
    </row>
    <row r="63" spans="8:9" ht="14.25">
      <c r="H63" s="97" t="s">
        <v>51</v>
      </c>
      <c r="I63" s="96" t="s">
        <v>70</v>
      </c>
    </row>
    <row r="64" spans="8:9" ht="14.25">
      <c r="H64" s="97" t="s">
        <v>52</v>
      </c>
      <c r="I64" s="96" t="s">
        <v>80</v>
      </c>
    </row>
    <row r="65" spans="8:9" ht="14.25">
      <c r="H65" s="97" t="s">
        <v>111</v>
      </c>
      <c r="I65" s="96" t="s">
        <v>74</v>
      </c>
    </row>
    <row r="66" spans="8:9" ht="14.25">
      <c r="H66" s="97" t="s">
        <v>53</v>
      </c>
      <c r="I66" s="96" t="s">
        <v>75</v>
      </c>
    </row>
    <row r="67" spans="8:9" ht="14.25">
      <c r="H67" s="97" t="s">
        <v>54</v>
      </c>
      <c r="I67" s="96" t="s">
        <v>78</v>
      </c>
    </row>
    <row r="68" spans="8:9" ht="14.25">
      <c r="H68" s="97" t="s">
        <v>55</v>
      </c>
      <c r="I68" s="96" t="s">
        <v>77</v>
      </c>
    </row>
    <row r="69" spans="8:9" ht="14.25">
      <c r="H69" s="97" t="s">
        <v>56</v>
      </c>
      <c r="I69" s="96" t="s">
        <v>89</v>
      </c>
    </row>
    <row r="70" spans="8:9" ht="14.25">
      <c r="H70" s="97" t="s">
        <v>57</v>
      </c>
      <c r="I70" s="96" t="s">
        <v>82</v>
      </c>
    </row>
    <row r="71" spans="8:9" ht="14.25">
      <c r="H71" s="97" t="s">
        <v>79</v>
      </c>
      <c r="I71" s="96" t="s">
        <v>83</v>
      </c>
    </row>
    <row r="72" spans="8:9" ht="14.25">
      <c r="H72" s="97" t="s">
        <v>58</v>
      </c>
      <c r="I72" s="96" t="s">
        <v>84</v>
      </c>
    </row>
    <row r="73" spans="8:9" ht="14.25">
      <c r="H73" s="97" t="s">
        <v>59</v>
      </c>
      <c r="I73" s="96" t="s">
        <v>86</v>
      </c>
    </row>
    <row r="74" spans="8:9" ht="14.25">
      <c r="H74" s="97" t="s">
        <v>60</v>
      </c>
      <c r="I74" s="96" t="s">
        <v>88</v>
      </c>
    </row>
    <row r="75" spans="8:9" ht="14.25">
      <c r="H75" s="97" t="s">
        <v>61</v>
      </c>
      <c r="I75" s="96" t="s">
        <v>85</v>
      </c>
    </row>
    <row r="76" spans="8:9" ht="14.25">
      <c r="H76" s="97" t="s">
        <v>62</v>
      </c>
      <c r="I76" s="96" t="s">
        <v>91</v>
      </c>
    </row>
    <row r="77" spans="8:9" ht="14.25">
      <c r="H77" s="97" t="s">
        <v>63</v>
      </c>
      <c r="I77" s="96" t="s">
        <v>127</v>
      </c>
    </row>
    <row r="78" spans="8:9" ht="14.25">
      <c r="H78" s="97" t="s">
        <v>64</v>
      </c>
      <c r="I78" s="96" t="s">
        <v>131</v>
      </c>
    </row>
    <row r="79" spans="8:9" ht="14.25">
      <c r="H79" s="97" t="s">
        <v>65</v>
      </c>
      <c r="I79" s="96" t="s">
        <v>132</v>
      </c>
    </row>
    <row r="80" spans="8:9" ht="14.25">
      <c r="H80" s="97" t="s">
        <v>66</v>
      </c>
      <c r="I80" s="96" t="s">
        <v>135</v>
      </c>
    </row>
    <row r="81" spans="8:9" ht="14.25">
      <c r="H81" s="97" t="s">
        <v>67</v>
      </c>
      <c r="I81" s="96" t="s">
        <v>136</v>
      </c>
    </row>
    <row r="82" spans="8:9" ht="14.25">
      <c r="H82" s="97" t="s">
        <v>68</v>
      </c>
      <c r="I82" s="7" t="s">
        <v>146</v>
      </c>
    </row>
    <row r="83" spans="8:9" ht="14.25">
      <c r="H83" s="96" t="s">
        <v>69</v>
      </c>
      <c r="I83" s="97" t="s">
        <v>65</v>
      </c>
    </row>
    <row r="84" spans="8:9" ht="14.25">
      <c r="H84" s="96" t="s">
        <v>70</v>
      </c>
      <c r="I84" s="96" t="s">
        <v>115</v>
      </c>
    </row>
    <row r="85" spans="8:9" ht="14.25">
      <c r="H85" s="96" t="s">
        <v>80</v>
      </c>
      <c r="I85" s="96" t="s">
        <v>116</v>
      </c>
    </row>
    <row r="86" spans="8:9" ht="14.25">
      <c r="H86" s="96" t="s">
        <v>71</v>
      </c>
      <c r="I86" s="8" t="s">
        <v>149</v>
      </c>
    </row>
    <row r="87" spans="8:9" ht="14.25">
      <c r="H87" s="96" t="s">
        <v>73</v>
      </c>
      <c r="I87" s="7" t="s">
        <v>42</v>
      </c>
    </row>
    <row r="88" spans="8:9" ht="14.25">
      <c r="H88" s="96" t="s">
        <v>74</v>
      </c>
      <c r="I88" s="7" t="s">
        <v>164</v>
      </c>
    </row>
    <row r="89" spans="8:9" ht="14.25">
      <c r="H89" s="96" t="s">
        <v>75</v>
      </c>
      <c r="I89" s="7" t="s">
        <v>165</v>
      </c>
    </row>
    <row r="90" spans="8:9" ht="14.25">
      <c r="H90" s="96" t="s">
        <v>76</v>
      </c>
      <c r="I90" s="7" t="s">
        <v>166</v>
      </c>
    </row>
    <row r="91" spans="8:9" ht="14.25">
      <c r="H91" s="96" t="s">
        <v>81</v>
      </c>
      <c r="I91" s="7" t="s">
        <v>167</v>
      </c>
    </row>
    <row r="92" spans="8:9" ht="14.25">
      <c r="H92" s="96" t="s">
        <v>78</v>
      </c>
      <c r="I92" s="7" t="s">
        <v>168</v>
      </c>
    </row>
    <row r="93" spans="8:9" ht="14.25">
      <c r="H93" s="96" t="s">
        <v>77</v>
      </c>
      <c r="I93" s="7" t="s">
        <v>169</v>
      </c>
    </row>
    <row r="94" spans="8:9" ht="14.25">
      <c r="H94" s="96" t="s">
        <v>89</v>
      </c>
      <c r="I94" s="7" t="s">
        <v>173</v>
      </c>
    </row>
    <row r="95" spans="8:9" ht="14.25">
      <c r="H95" s="96" t="s">
        <v>82</v>
      </c>
    </row>
    <row r="96" spans="8:9" ht="14.25">
      <c r="H96" s="96" t="s">
        <v>83</v>
      </c>
    </row>
    <row r="97" spans="8:8" ht="14.25">
      <c r="H97" s="96" t="s">
        <v>84</v>
      </c>
    </row>
    <row r="98" spans="8:8" ht="14.25">
      <c r="H98" s="96" t="s">
        <v>85</v>
      </c>
    </row>
    <row r="99" spans="8:8" ht="14.25">
      <c r="H99" s="96" t="s">
        <v>86</v>
      </c>
    </row>
    <row r="100" spans="8:8" ht="14.25">
      <c r="H100" s="96" t="s">
        <v>87</v>
      </c>
    </row>
    <row r="101" spans="8:8" ht="14.25">
      <c r="H101" s="96" t="s">
        <v>88</v>
      </c>
    </row>
    <row r="102" spans="8:8" ht="14.25">
      <c r="H102" s="96" t="s">
        <v>91</v>
      </c>
    </row>
    <row r="103" spans="8:8" ht="14.25">
      <c r="H103" s="96" t="s">
        <v>112</v>
      </c>
    </row>
    <row r="104" spans="8:8" ht="14.25">
      <c r="H104" s="96" t="s">
        <v>113</v>
      </c>
    </row>
    <row r="105" spans="8:8" ht="14.25">
      <c r="H105" s="96" t="s">
        <v>114</v>
      </c>
    </row>
    <row r="106" spans="8:8" ht="14.25">
      <c r="H106" s="96" t="s">
        <v>115</v>
      </c>
    </row>
    <row r="107" spans="8:8" ht="14.25">
      <c r="H107" s="96" t="s">
        <v>116</v>
      </c>
    </row>
    <row r="108" spans="8:8" ht="14.25">
      <c r="H108" s="96" t="s">
        <v>117</v>
      </c>
    </row>
    <row r="109" spans="8:8" ht="14.25">
      <c r="H109" s="96" t="s">
        <v>118</v>
      </c>
    </row>
    <row r="110" spans="8:8" ht="14.25">
      <c r="H110" s="96" t="s">
        <v>119</v>
      </c>
    </row>
    <row r="111" spans="8:8" ht="14.25">
      <c r="H111" s="96" t="s">
        <v>120</v>
      </c>
    </row>
    <row r="112" spans="8:8" ht="14.25">
      <c r="H112" s="96" t="s">
        <v>121</v>
      </c>
    </row>
    <row r="113" spans="8:9" ht="14.25">
      <c r="H113" s="96" t="s">
        <v>122</v>
      </c>
    </row>
    <row r="114" spans="8:9" ht="14.25">
      <c r="H114" s="96" t="s">
        <v>123</v>
      </c>
    </row>
    <row r="115" spans="8:9" ht="14.25">
      <c r="I115" s="96"/>
    </row>
    <row r="116" spans="8:9" ht="14.25">
      <c r="I116" s="96"/>
    </row>
    <row r="117" spans="8:9" ht="14.25">
      <c r="I117" s="96"/>
    </row>
    <row r="118" spans="8:9" ht="14.25">
      <c r="I118" s="96"/>
    </row>
    <row r="119" spans="8:9" ht="14.25">
      <c r="I119" s="96"/>
    </row>
    <row r="120" spans="8:9" ht="14.25">
      <c r="H120" s="96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8</v>
      </c>
      <c r="Q144" s="10" t="str">
        <f>Q1</f>
        <v>（火）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6/9（水）上菅田15：15</v>
      </c>
      <c r="M147" s="208"/>
      <c r="N147" s="209"/>
      <c r="O147" s="210" t="str">
        <f>L4</f>
        <v>紙の上でストップ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6/9（水）南太田14：30</v>
      </c>
      <c r="M148" s="189"/>
      <c r="N148" s="190"/>
      <c r="O148" s="191" t="str">
        <f>L5</f>
        <v>紙の上でストップ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6/9（水）上菅田15：15</v>
      </c>
      <c r="M149" s="189"/>
      <c r="N149" s="190"/>
      <c r="O149" s="191" t="str">
        <f t="shared" ref="O149:O162" si="3">L6</f>
        <v>紙の上でストップ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奥田　尚希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6/11（金）別所15：15</v>
      </c>
      <c r="M150" s="189"/>
      <c r="N150" s="190"/>
      <c r="O150" s="191" t="str">
        <f t="shared" si="3"/>
        <v>紙の上でストップ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宇野　創也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6/11（金）藤の木中15：15</v>
      </c>
      <c r="M151" s="189"/>
      <c r="N151" s="190"/>
      <c r="O151" s="191" t="str">
        <f t="shared" si="3"/>
        <v>紙の上でストップ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岡本　遼</v>
      </c>
      <c r="C152" s="13" t="str">
        <f t="shared" si="0"/>
        <v>送迎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6/9（水）ひの14：10</v>
      </c>
      <c r="M152" s="189"/>
      <c r="N152" s="190"/>
      <c r="O152" s="191" t="str">
        <f t="shared" si="3"/>
        <v>紙の上でストップ</v>
      </c>
      <c r="P152" s="192"/>
      <c r="Q152" s="60">
        <f t="shared" si="2"/>
        <v>0</v>
      </c>
    </row>
    <row r="153" spans="1:17" ht="35.1" customHeight="1">
      <c r="A153" s="11">
        <v>7</v>
      </c>
      <c r="B153" s="12" t="str">
        <f t="shared" si="0"/>
        <v>高木　幸喜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6/11（金）永田台　　：</v>
      </c>
      <c r="M153" s="189"/>
      <c r="N153" s="190"/>
      <c r="O153" s="191" t="str">
        <f t="shared" si="3"/>
        <v>紙の上でストップ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三上　竜聖</v>
      </c>
      <c r="C154" s="13" t="str">
        <f t="shared" si="0"/>
        <v>送迎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6/17（木）別所15：15</v>
      </c>
      <c r="M154" s="189"/>
      <c r="N154" s="190"/>
      <c r="O154" s="191" t="str">
        <f t="shared" si="3"/>
        <v>紙の上でストップ</v>
      </c>
      <c r="P154" s="192"/>
      <c r="Q154" s="60">
        <f t="shared" si="2"/>
        <v>0</v>
      </c>
    </row>
    <row r="155" spans="1:17" ht="35.1" customHeight="1">
      <c r="A155" s="11">
        <v>9</v>
      </c>
      <c r="B155" s="12" t="str">
        <f t="shared" si="0"/>
        <v>深井　美羽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6/10（木）永田台14：30</v>
      </c>
      <c r="M155" s="189"/>
      <c r="N155" s="190"/>
      <c r="O155" s="191" t="str">
        <f t="shared" si="3"/>
        <v>紙の上でストップ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河田　凱利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6/9（水）別所14：25</v>
      </c>
      <c r="M156" s="189"/>
      <c r="N156" s="190"/>
      <c r="O156" s="191" t="str">
        <f t="shared" si="3"/>
        <v>紙の上でストップ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向　輝汰</v>
      </c>
      <c r="C157" s="13">
        <f>C14</f>
        <v>0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6/9（水）別所14：25</v>
      </c>
      <c r="M157" s="189"/>
      <c r="N157" s="190"/>
      <c r="O157" s="191">
        <f>L14</f>
        <v>0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角　涼人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6/10（木）永田14：20</v>
      </c>
      <c r="M158" s="189"/>
      <c r="N158" s="190"/>
      <c r="O158" s="191" t="str">
        <f t="shared" si="3"/>
        <v>紙の上でストップ</v>
      </c>
      <c r="P158" s="192"/>
      <c r="Q158" s="60">
        <f t="shared" si="2"/>
        <v>0</v>
      </c>
    </row>
    <row r="159" spans="1:17" ht="35.1" customHeight="1">
      <c r="A159" s="11">
        <v>13</v>
      </c>
      <c r="B159" s="12">
        <f t="shared" si="0"/>
        <v>0</v>
      </c>
      <c r="C159" s="13">
        <f t="shared" si="0"/>
        <v>0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6/9（水）藤の木小14：30</v>
      </c>
      <c r="M159" s="189"/>
      <c r="N159" s="190"/>
      <c r="O159" s="191">
        <f t="shared" si="3"/>
        <v>0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原園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米持</v>
      </c>
      <c r="J164" s="17" t="str">
        <f t="shared" si="4"/>
        <v>深町</v>
      </c>
      <c r="K164" s="17" t="str">
        <f t="shared" si="4"/>
        <v>渡辺ひ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11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11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99"/>
      <c r="AT172" s="99"/>
      <c r="AU172" s="99"/>
      <c r="AV172" s="99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8</v>
      </c>
      <c r="BA172" s="57" t="str">
        <f>Q1</f>
        <v>（火）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奥田　尚希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宇野　創也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岡本　遼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高木　幸喜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三上　竜聖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深井　美羽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河田　凱利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向　輝汰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角　涼人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>
        <f>B16</f>
        <v>0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</row>
    <row r="207" spans="38:55" ht="23.25" customHeight="1"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</row>
    <row r="208" spans="38:55" ht="23.25" customHeight="1"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</row>
    <row r="209" spans="38:55" ht="23.25" customHeight="1"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4"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S18:T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19:O19"/>
    <mergeCell ref="P19:Q19"/>
    <mergeCell ref="L20:O20"/>
    <mergeCell ref="P20:Q20"/>
    <mergeCell ref="L21:O21"/>
    <mergeCell ref="P21:Q21"/>
    <mergeCell ref="L17:O17"/>
    <mergeCell ref="P17:Q17"/>
    <mergeCell ref="L18:O18"/>
    <mergeCell ref="P18:Q18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</mergeCells>
  <phoneticPr fontId="3"/>
  <dataValidations count="9">
    <dataValidation type="list" allowBlank="1" showInputMessage="1" showErrorMessage="1" sqref="B4:B21">
      <formula1>$I$42:$I$94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J147:K162 F147:G162">
      <formula1>$X$4:$X$12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5"/>
  <sheetViews>
    <sheetView zoomScale="80" zoomScaleNormal="80" workbookViewId="0">
      <selection activeCell="K16" sqref="K16"/>
    </sheetView>
  </sheetViews>
  <sheetFormatPr defaultColWidth="9" defaultRowHeight="13.5"/>
  <cols>
    <col min="1" max="1" width="3.375" style="7" customWidth="1"/>
    <col min="2" max="2" width="14.5" style="7" customWidth="1"/>
    <col min="3" max="3" width="5.375" style="7" customWidth="1"/>
    <col min="4" max="16" width="10.625" style="7" customWidth="1"/>
    <col min="17" max="34" width="9" style="7"/>
    <col min="35" max="35" width="9" style="7" customWidth="1"/>
    <col min="36" max="36" width="13.125" style="7" customWidth="1"/>
    <col min="37" max="37" width="12.5" style="7" customWidth="1"/>
    <col min="38" max="38" width="6.875" style="7" customWidth="1"/>
    <col min="39" max="41" width="7.625" style="7" customWidth="1"/>
    <col min="42" max="52" width="11.125" style="7" customWidth="1"/>
    <col min="53" max="55" width="9" style="7" customWidth="1"/>
    <col min="56" max="16384" width="9" style="7"/>
  </cols>
  <sheetData>
    <row r="1" spans="1:25" ht="24.75" thickBot="1">
      <c r="A1" s="212" t="s">
        <v>109</v>
      </c>
      <c r="B1" s="212"/>
      <c r="C1" s="212"/>
      <c r="D1" s="212"/>
      <c r="E1" s="212"/>
      <c r="F1" s="212"/>
      <c r="G1" s="212"/>
      <c r="H1" s="212"/>
      <c r="I1" s="1"/>
      <c r="J1" s="2"/>
      <c r="K1" s="2"/>
      <c r="L1" s="3" t="s">
        <v>0</v>
      </c>
      <c r="M1" s="3" t="s">
        <v>129</v>
      </c>
      <c r="N1" s="4" t="s">
        <v>157</v>
      </c>
      <c r="O1" s="5" t="s">
        <v>175</v>
      </c>
      <c r="P1" s="6" t="s">
        <v>277</v>
      </c>
      <c r="Q1" s="10" t="s">
        <v>190</v>
      </c>
    </row>
    <row r="2" spans="1:25" ht="14.25" thickTop="1">
      <c r="O2" s="8"/>
      <c r="Q2" s="56"/>
    </row>
    <row r="3" spans="1:25" s="10" customFormat="1" ht="18" thickBo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13" t="s">
        <v>6</v>
      </c>
      <c r="G3" s="214"/>
      <c r="H3" s="9" t="s">
        <v>7</v>
      </c>
      <c r="I3" s="9" t="s">
        <v>8</v>
      </c>
      <c r="J3" s="213" t="s">
        <v>6</v>
      </c>
      <c r="K3" s="214"/>
      <c r="L3" s="216" t="s">
        <v>9</v>
      </c>
      <c r="M3" s="216"/>
      <c r="N3" s="216"/>
      <c r="O3" s="217"/>
      <c r="P3" s="213" t="s">
        <v>10</v>
      </c>
      <c r="Q3" s="231"/>
    </row>
    <row r="4" spans="1:25" ht="30.95" customHeight="1" thickTop="1">
      <c r="A4" s="11">
        <v>1</v>
      </c>
      <c r="B4" s="12" t="s">
        <v>33</v>
      </c>
      <c r="C4" s="13" t="s">
        <v>160</v>
      </c>
      <c r="D4" s="18">
        <v>0.63541666666666663</v>
      </c>
      <c r="E4" s="14">
        <v>0.66666666666666663</v>
      </c>
      <c r="F4" s="16" t="s">
        <v>29</v>
      </c>
      <c r="G4" s="16"/>
      <c r="H4" s="15">
        <v>0.72222222222222221</v>
      </c>
      <c r="I4" s="15">
        <v>0.73263888888888884</v>
      </c>
      <c r="J4" s="16" t="s">
        <v>29</v>
      </c>
      <c r="K4" s="16" t="s">
        <v>171</v>
      </c>
      <c r="L4" s="227" t="s">
        <v>278</v>
      </c>
      <c r="M4" s="227"/>
      <c r="N4" s="227"/>
      <c r="O4" s="227"/>
      <c r="P4" s="228"/>
      <c r="Q4" s="229"/>
      <c r="S4" s="101" t="s">
        <v>279</v>
      </c>
      <c r="T4" s="102"/>
      <c r="U4" s="218"/>
      <c r="V4" s="218"/>
      <c r="W4" s="103" t="s">
        <v>11</v>
      </c>
      <c r="X4" s="103" t="s">
        <v>11</v>
      </c>
    </row>
    <row r="5" spans="1:25" ht="30.95" customHeight="1">
      <c r="A5" s="17">
        <v>2</v>
      </c>
      <c r="B5" s="12" t="s">
        <v>42</v>
      </c>
      <c r="C5" s="13" t="s">
        <v>160</v>
      </c>
      <c r="D5" s="18">
        <v>0.60416666666666663</v>
      </c>
      <c r="E5" s="14">
        <v>0.61805555555555558</v>
      </c>
      <c r="F5" s="16" t="s">
        <v>162</v>
      </c>
      <c r="G5" s="16" t="s">
        <v>231</v>
      </c>
      <c r="H5" s="15">
        <v>0.71527777777777779</v>
      </c>
      <c r="I5" s="15">
        <v>0.73263888888888884</v>
      </c>
      <c r="J5" s="16" t="s">
        <v>12</v>
      </c>
      <c r="K5" s="16"/>
      <c r="L5" s="227" t="s">
        <v>278</v>
      </c>
      <c r="M5" s="227"/>
      <c r="N5" s="227"/>
      <c r="O5" s="227"/>
      <c r="P5" s="225"/>
      <c r="Q5" s="226"/>
      <c r="S5" s="101" t="s">
        <v>280</v>
      </c>
      <c r="T5" s="102"/>
      <c r="U5" s="218"/>
      <c r="V5" s="218"/>
      <c r="W5" s="103" t="s">
        <v>12</v>
      </c>
      <c r="X5" s="7" t="s">
        <v>90</v>
      </c>
    </row>
    <row r="6" spans="1:25" ht="30.95" customHeight="1">
      <c r="A6" s="11">
        <v>3</v>
      </c>
      <c r="B6" s="12" t="s">
        <v>45</v>
      </c>
      <c r="C6" s="13" t="s">
        <v>160</v>
      </c>
      <c r="D6" s="18">
        <v>0.63541666666666663</v>
      </c>
      <c r="E6" s="14">
        <v>0.66666666666666663</v>
      </c>
      <c r="F6" s="16" t="s">
        <v>29</v>
      </c>
      <c r="G6" s="16"/>
      <c r="H6" s="15">
        <v>0.72222222222222221</v>
      </c>
      <c r="I6" s="15">
        <v>0.75347222222222221</v>
      </c>
      <c r="J6" s="16" t="s">
        <v>29</v>
      </c>
      <c r="K6" s="16" t="s">
        <v>171</v>
      </c>
      <c r="L6" s="227" t="s">
        <v>278</v>
      </c>
      <c r="M6" s="227"/>
      <c r="N6" s="227"/>
      <c r="O6" s="227"/>
      <c r="P6" s="225"/>
      <c r="Q6" s="226"/>
      <c r="S6" s="101" t="s">
        <v>279</v>
      </c>
      <c r="T6" s="102"/>
      <c r="U6" s="218"/>
      <c r="V6" s="218"/>
      <c r="W6" s="103" t="s">
        <v>90</v>
      </c>
      <c r="X6" s="103" t="s">
        <v>15</v>
      </c>
    </row>
    <row r="7" spans="1:25" ht="30.95" customHeight="1">
      <c r="A7" s="17">
        <v>4</v>
      </c>
      <c r="B7" s="12" t="s">
        <v>57</v>
      </c>
      <c r="C7" s="13" t="s">
        <v>160</v>
      </c>
      <c r="D7" s="18">
        <v>0.56944444444444442</v>
      </c>
      <c r="E7" s="14">
        <v>0.625</v>
      </c>
      <c r="F7" s="16" t="s">
        <v>172</v>
      </c>
      <c r="G7" s="16" t="s">
        <v>15</v>
      </c>
      <c r="H7" s="15">
        <v>0.71527777777777779</v>
      </c>
      <c r="I7" s="15">
        <v>0.76388888888888884</v>
      </c>
      <c r="J7" s="16" t="s">
        <v>18</v>
      </c>
      <c r="K7" s="16" t="s">
        <v>163</v>
      </c>
      <c r="L7" s="227" t="s">
        <v>278</v>
      </c>
      <c r="M7" s="227"/>
      <c r="N7" s="227"/>
      <c r="O7" s="227"/>
      <c r="P7" s="225"/>
      <c r="Q7" s="226"/>
      <c r="S7" s="101" t="s">
        <v>281</v>
      </c>
      <c r="T7" s="102"/>
      <c r="U7" s="218"/>
      <c r="V7" s="218"/>
      <c r="W7" s="103" t="s">
        <v>15</v>
      </c>
      <c r="X7" s="103" t="s">
        <v>130</v>
      </c>
    </row>
    <row r="8" spans="1:25" ht="30.95" customHeight="1">
      <c r="A8" s="11">
        <v>5</v>
      </c>
      <c r="B8" s="12" t="s">
        <v>60</v>
      </c>
      <c r="C8" s="13" t="s">
        <v>160</v>
      </c>
      <c r="D8" s="18">
        <v>0.60416666666666663</v>
      </c>
      <c r="E8" s="14">
        <v>0.625</v>
      </c>
      <c r="F8" s="16" t="s">
        <v>172</v>
      </c>
      <c r="G8" s="16" t="s">
        <v>15</v>
      </c>
      <c r="H8" s="15">
        <v>0.72916666666666663</v>
      </c>
      <c r="I8" s="15">
        <v>0.75694444444444453</v>
      </c>
      <c r="J8" s="16" t="s">
        <v>15</v>
      </c>
      <c r="K8" s="16" t="s">
        <v>231</v>
      </c>
      <c r="L8" s="227" t="s">
        <v>278</v>
      </c>
      <c r="M8" s="227"/>
      <c r="N8" s="227"/>
      <c r="O8" s="227"/>
      <c r="P8" s="225"/>
      <c r="Q8" s="226"/>
      <c r="S8" s="101" t="s">
        <v>282</v>
      </c>
      <c r="T8" s="102"/>
      <c r="U8" s="218"/>
      <c r="V8" s="218"/>
      <c r="W8" s="103" t="s">
        <v>29</v>
      </c>
      <c r="X8" s="7" t="s">
        <v>144</v>
      </c>
    </row>
    <row r="9" spans="1:25" ht="30.95" customHeight="1">
      <c r="A9" s="17">
        <v>6</v>
      </c>
      <c r="B9" s="12" t="s">
        <v>62</v>
      </c>
      <c r="C9" s="13" t="s">
        <v>199</v>
      </c>
      <c r="D9" s="14">
        <v>0.57291666666666663</v>
      </c>
      <c r="E9" s="14">
        <v>0.59027777777777779</v>
      </c>
      <c r="F9" s="16" t="s">
        <v>144</v>
      </c>
      <c r="G9" s="16" t="s">
        <v>163</v>
      </c>
      <c r="H9" s="15">
        <v>0.72222222222222221</v>
      </c>
      <c r="I9" s="15">
        <v>0.73958333333333337</v>
      </c>
      <c r="J9" s="16" t="s">
        <v>29</v>
      </c>
      <c r="K9" s="16" t="s">
        <v>171</v>
      </c>
      <c r="L9" s="227" t="s">
        <v>278</v>
      </c>
      <c r="M9" s="227"/>
      <c r="N9" s="227"/>
      <c r="O9" s="227"/>
      <c r="P9" s="225" t="s">
        <v>318</v>
      </c>
      <c r="Q9" s="226"/>
      <c r="S9" s="101" t="s">
        <v>283</v>
      </c>
      <c r="T9" s="102"/>
      <c r="U9" s="219"/>
      <c r="V9" s="219"/>
      <c r="W9" s="25" t="s">
        <v>94</v>
      </c>
      <c r="X9" s="103" t="s">
        <v>13</v>
      </c>
    </row>
    <row r="10" spans="1:25" ht="30.95" customHeight="1">
      <c r="A10" s="11">
        <v>7</v>
      </c>
      <c r="B10" s="12" t="s">
        <v>68</v>
      </c>
      <c r="C10" s="13" t="s">
        <v>160</v>
      </c>
      <c r="D10" s="14">
        <v>0.60416666666666663</v>
      </c>
      <c r="E10" s="14">
        <v>0.625</v>
      </c>
      <c r="F10" s="16" t="s">
        <v>172</v>
      </c>
      <c r="G10" s="16" t="s">
        <v>15</v>
      </c>
      <c r="H10" s="15">
        <v>0.71527777777777779</v>
      </c>
      <c r="I10" s="15">
        <v>0.74305555555555547</v>
      </c>
      <c r="J10" s="16" t="s">
        <v>18</v>
      </c>
      <c r="K10" s="16" t="s">
        <v>163</v>
      </c>
      <c r="L10" s="227" t="s">
        <v>278</v>
      </c>
      <c r="M10" s="227"/>
      <c r="N10" s="227"/>
      <c r="O10" s="227"/>
      <c r="P10" s="225"/>
      <c r="Q10" s="226"/>
      <c r="S10" s="101" t="s">
        <v>284</v>
      </c>
      <c r="T10" s="102"/>
      <c r="U10" s="219"/>
      <c r="V10" s="219"/>
      <c r="W10" s="103" t="s">
        <v>130</v>
      </c>
      <c r="X10" s="103" t="s">
        <v>17</v>
      </c>
    </row>
    <row r="11" spans="1:25" ht="30.95" customHeight="1">
      <c r="A11" s="17">
        <v>8</v>
      </c>
      <c r="B11" s="12" t="s">
        <v>86</v>
      </c>
      <c r="C11" s="13" t="s">
        <v>199</v>
      </c>
      <c r="D11" s="14">
        <v>0.57291666666666663</v>
      </c>
      <c r="E11" s="14">
        <v>0.59027777777777779</v>
      </c>
      <c r="F11" s="16" t="s">
        <v>144</v>
      </c>
      <c r="G11" s="16" t="s">
        <v>163</v>
      </c>
      <c r="H11" s="15">
        <v>0.69791666666666663</v>
      </c>
      <c r="I11" s="15">
        <v>0.71527777777777779</v>
      </c>
      <c r="J11" s="16" t="s">
        <v>172</v>
      </c>
      <c r="K11" s="16" t="s">
        <v>140</v>
      </c>
      <c r="L11" s="227" t="s">
        <v>278</v>
      </c>
      <c r="M11" s="227"/>
      <c r="N11" s="227"/>
      <c r="O11" s="227"/>
      <c r="P11" s="225" t="s">
        <v>318</v>
      </c>
      <c r="Q11" s="226"/>
      <c r="S11" s="101" t="s">
        <v>285</v>
      </c>
      <c r="T11" s="102"/>
      <c r="W11" s="7" t="s">
        <v>158</v>
      </c>
      <c r="X11" s="25" t="s">
        <v>92</v>
      </c>
    </row>
    <row r="12" spans="1:25" ht="30.95" customHeight="1">
      <c r="A12" s="11">
        <v>9</v>
      </c>
      <c r="B12" s="12" t="s">
        <v>149</v>
      </c>
      <c r="C12" s="13" t="s">
        <v>160</v>
      </c>
      <c r="D12" s="18">
        <v>0.61111111111111105</v>
      </c>
      <c r="E12" s="14">
        <v>0.62152777777777779</v>
      </c>
      <c r="F12" s="16" t="s">
        <v>140</v>
      </c>
      <c r="G12" s="16" t="s">
        <v>231</v>
      </c>
      <c r="H12" s="15">
        <v>0.71875</v>
      </c>
      <c r="I12" s="15">
        <v>0.74305555555555547</v>
      </c>
      <c r="J12" s="16" t="s">
        <v>130</v>
      </c>
      <c r="K12" s="16" t="s">
        <v>16</v>
      </c>
      <c r="L12" s="227" t="s">
        <v>278</v>
      </c>
      <c r="M12" s="227"/>
      <c r="N12" s="227"/>
      <c r="O12" s="227"/>
      <c r="P12" s="225"/>
      <c r="Q12" s="226"/>
      <c r="S12" s="101" t="s">
        <v>281</v>
      </c>
      <c r="T12" s="102"/>
      <c r="W12" s="7" t="s">
        <v>140</v>
      </c>
      <c r="X12" s="103" t="s">
        <v>134</v>
      </c>
      <c r="Y12" s="103"/>
    </row>
    <row r="13" spans="1:25" ht="30.75" customHeight="1">
      <c r="A13" s="17">
        <v>10</v>
      </c>
      <c r="B13" s="12" t="s">
        <v>165</v>
      </c>
      <c r="C13" s="13" t="s">
        <v>160</v>
      </c>
      <c r="D13" s="18">
        <v>0.59375</v>
      </c>
      <c r="E13" s="14">
        <v>0.625</v>
      </c>
      <c r="F13" s="16" t="s">
        <v>18</v>
      </c>
      <c r="G13" s="16" t="s">
        <v>16</v>
      </c>
      <c r="H13" s="15">
        <v>0.72222222222222221</v>
      </c>
      <c r="I13" s="15">
        <v>0.74652777777777779</v>
      </c>
      <c r="J13" s="16" t="s">
        <v>29</v>
      </c>
      <c r="K13" s="16" t="s">
        <v>171</v>
      </c>
      <c r="L13" s="227" t="s">
        <v>278</v>
      </c>
      <c r="M13" s="227"/>
      <c r="N13" s="227"/>
      <c r="O13" s="227"/>
      <c r="P13" s="225"/>
      <c r="Q13" s="226"/>
      <c r="S13" s="101" t="s">
        <v>286</v>
      </c>
      <c r="T13" s="102"/>
      <c r="W13" s="7" t="s">
        <v>143</v>
      </c>
      <c r="X13" s="103" t="s">
        <v>137</v>
      </c>
      <c r="Y13" s="103"/>
    </row>
    <row r="14" spans="1:25" ht="30.95" customHeight="1">
      <c r="A14" s="11">
        <v>11</v>
      </c>
      <c r="B14" s="12" t="s">
        <v>166</v>
      </c>
      <c r="C14" s="13" t="s">
        <v>160</v>
      </c>
      <c r="D14" s="18">
        <v>0.59375</v>
      </c>
      <c r="E14" s="14">
        <v>0.625</v>
      </c>
      <c r="F14" s="16" t="s">
        <v>18</v>
      </c>
      <c r="G14" s="16" t="s">
        <v>16</v>
      </c>
      <c r="H14" s="15">
        <v>0.72916666666666663</v>
      </c>
      <c r="I14" s="15">
        <v>0.74652777777777779</v>
      </c>
      <c r="J14" s="16" t="s">
        <v>15</v>
      </c>
      <c r="K14" s="16" t="s">
        <v>231</v>
      </c>
      <c r="L14" s="227" t="s">
        <v>278</v>
      </c>
      <c r="M14" s="227"/>
      <c r="N14" s="227"/>
      <c r="O14" s="227"/>
      <c r="P14" s="225"/>
      <c r="Q14" s="226"/>
      <c r="R14" s="26"/>
      <c r="S14" s="101" t="s">
        <v>287</v>
      </c>
      <c r="T14" s="102"/>
      <c r="W14" s="7" t="s">
        <v>144</v>
      </c>
      <c r="X14" s="74" t="s">
        <v>138</v>
      </c>
      <c r="Y14" s="103"/>
    </row>
    <row r="15" spans="1:25" ht="30.95" customHeight="1">
      <c r="A15" s="17">
        <v>12</v>
      </c>
      <c r="B15" s="12" t="s">
        <v>167</v>
      </c>
      <c r="C15" s="13" t="s">
        <v>160</v>
      </c>
      <c r="D15" s="18">
        <v>0.61111111111111105</v>
      </c>
      <c r="E15" s="14">
        <v>0.625</v>
      </c>
      <c r="F15" s="16" t="s">
        <v>12</v>
      </c>
      <c r="G15" s="16" t="s">
        <v>133</v>
      </c>
      <c r="H15" s="15">
        <v>0.71875</v>
      </c>
      <c r="I15" s="15">
        <v>0.75347222222222221</v>
      </c>
      <c r="J15" s="16" t="s">
        <v>130</v>
      </c>
      <c r="K15" s="16" t="s">
        <v>16</v>
      </c>
      <c r="L15" s="227" t="s">
        <v>278</v>
      </c>
      <c r="M15" s="227"/>
      <c r="N15" s="227"/>
      <c r="O15" s="227"/>
      <c r="P15" s="225"/>
      <c r="Q15" s="226"/>
      <c r="S15" s="101" t="s">
        <v>288</v>
      </c>
      <c r="T15" s="102"/>
      <c r="W15" s="7" t="s">
        <v>145</v>
      </c>
      <c r="X15" s="74" t="s">
        <v>142</v>
      </c>
      <c r="Y15" s="103"/>
    </row>
    <row r="16" spans="1:25" ht="30.95" customHeight="1">
      <c r="A16" s="11">
        <v>13</v>
      </c>
      <c r="B16" s="12" t="s">
        <v>173</v>
      </c>
      <c r="C16" s="13" t="s">
        <v>160</v>
      </c>
      <c r="D16" s="18">
        <v>0.60416666666666663</v>
      </c>
      <c r="E16" s="14">
        <v>0.61458333333333337</v>
      </c>
      <c r="F16" s="16" t="s">
        <v>14</v>
      </c>
      <c r="G16" s="16" t="s">
        <v>231</v>
      </c>
      <c r="H16" s="15">
        <v>0.72916666666666663</v>
      </c>
      <c r="I16" s="15">
        <v>0.74652777777777779</v>
      </c>
      <c r="J16" s="16" t="s">
        <v>162</v>
      </c>
      <c r="K16" s="16" t="s">
        <v>231</v>
      </c>
      <c r="L16" s="227" t="s">
        <v>278</v>
      </c>
      <c r="M16" s="227"/>
      <c r="N16" s="227"/>
      <c r="O16" s="227"/>
      <c r="P16" s="225"/>
      <c r="Q16" s="226"/>
      <c r="S16" s="230" t="s">
        <v>289</v>
      </c>
      <c r="T16" s="218"/>
      <c r="W16" s="103" t="s">
        <v>14</v>
      </c>
      <c r="X16" s="7" t="s">
        <v>161</v>
      </c>
      <c r="Y16" s="103"/>
    </row>
    <row r="17" spans="1:25" ht="30.95" customHeight="1">
      <c r="A17" s="17">
        <v>14</v>
      </c>
      <c r="B17" s="12"/>
      <c r="C17" s="13"/>
      <c r="D17" s="18"/>
      <c r="E17" s="15"/>
      <c r="F17" s="16"/>
      <c r="G17" s="16"/>
      <c r="H17" s="15"/>
      <c r="I17" s="15"/>
      <c r="J17" s="16"/>
      <c r="K17" s="16"/>
      <c r="L17" s="227"/>
      <c r="M17" s="227"/>
      <c r="N17" s="227"/>
      <c r="O17" s="227"/>
      <c r="P17" s="228"/>
      <c r="Q17" s="229"/>
      <c r="S17" s="230"/>
      <c r="T17" s="218"/>
      <c r="W17" s="103" t="s">
        <v>13</v>
      </c>
      <c r="X17" s="103" t="s">
        <v>12</v>
      </c>
      <c r="Y17" s="103"/>
    </row>
    <row r="18" spans="1:25" ht="30.95" customHeight="1">
      <c r="A18" s="11">
        <v>15</v>
      </c>
      <c r="B18" s="12"/>
      <c r="C18" s="13"/>
      <c r="D18" s="15"/>
      <c r="E18" s="15"/>
      <c r="F18" s="16"/>
      <c r="G18" s="16"/>
      <c r="H18" s="15"/>
      <c r="I18" s="15"/>
      <c r="J18" s="16"/>
      <c r="K18" s="16"/>
      <c r="L18" s="227"/>
      <c r="M18" s="227"/>
      <c r="N18" s="227"/>
      <c r="O18" s="227"/>
      <c r="P18" s="228"/>
      <c r="Q18" s="229"/>
      <c r="S18" s="230"/>
      <c r="T18" s="218"/>
      <c r="W18" s="103" t="s">
        <v>16</v>
      </c>
      <c r="X18" s="7" t="s">
        <v>163</v>
      </c>
      <c r="Y18" s="103"/>
    </row>
    <row r="19" spans="1:25" ht="30.95" customHeight="1">
      <c r="A19" s="11">
        <v>16</v>
      </c>
      <c r="B19" s="12"/>
      <c r="C19" s="13"/>
      <c r="D19" s="19"/>
      <c r="E19" s="15"/>
      <c r="F19" s="16"/>
      <c r="G19" s="16"/>
      <c r="H19" s="15"/>
      <c r="I19" s="20"/>
      <c r="J19" s="16"/>
      <c r="K19" s="16"/>
      <c r="L19" s="227"/>
      <c r="M19" s="227"/>
      <c r="N19" s="227"/>
      <c r="O19" s="227"/>
      <c r="P19" s="225"/>
      <c r="Q19" s="226"/>
      <c r="S19" s="101"/>
      <c r="T19" s="102"/>
      <c r="W19" s="103" t="s">
        <v>17</v>
      </c>
      <c r="X19" s="7" t="s">
        <v>171</v>
      </c>
      <c r="Y19" s="103"/>
    </row>
    <row r="20" spans="1:25" ht="30.95" customHeight="1">
      <c r="A20" s="11">
        <v>17</v>
      </c>
      <c r="B20" s="12"/>
      <c r="C20" s="13"/>
      <c r="D20" s="19"/>
      <c r="E20" s="15"/>
      <c r="F20" s="16"/>
      <c r="G20" s="16"/>
      <c r="H20" s="15"/>
      <c r="I20" s="20"/>
      <c r="J20" s="16"/>
      <c r="K20" s="16"/>
      <c r="L20" s="222"/>
      <c r="M20" s="223"/>
      <c r="N20" s="223"/>
      <c r="O20" s="224"/>
      <c r="P20" s="225"/>
      <c r="Q20" s="226"/>
      <c r="S20" s="101"/>
      <c r="T20" s="102"/>
      <c r="W20" s="103" t="s">
        <v>18</v>
      </c>
      <c r="X20" s="7" t="s">
        <v>172</v>
      </c>
      <c r="Y20" s="103"/>
    </row>
    <row r="21" spans="1:25" ht="30.95" customHeight="1">
      <c r="A21" s="11">
        <v>18</v>
      </c>
      <c r="B21" s="12"/>
      <c r="C21" s="13"/>
      <c r="D21" s="19"/>
      <c r="E21" s="19"/>
      <c r="F21" s="16"/>
      <c r="G21" s="16"/>
      <c r="H21" s="20"/>
      <c r="I21" s="20"/>
      <c r="J21" s="16"/>
      <c r="K21" s="16"/>
      <c r="L21" s="222"/>
      <c r="M21" s="223"/>
      <c r="N21" s="223"/>
      <c r="O21" s="224"/>
      <c r="P21" s="228"/>
      <c r="Q21" s="229"/>
      <c r="S21" s="102"/>
      <c r="T21" s="102"/>
      <c r="W21" s="103" t="s">
        <v>27</v>
      </c>
      <c r="Y21" s="103"/>
    </row>
    <row r="22" spans="1:25" ht="30.95" customHeight="1">
      <c r="A22" s="11">
        <v>19</v>
      </c>
      <c r="B22" s="12"/>
      <c r="C22" s="13"/>
      <c r="D22" s="19"/>
      <c r="E22" s="19"/>
      <c r="F22" s="16"/>
      <c r="G22" s="16"/>
      <c r="H22" s="20"/>
      <c r="I22" s="20"/>
      <c r="J22" s="16"/>
      <c r="K22" s="16"/>
      <c r="L22" s="222"/>
      <c r="M22" s="223"/>
      <c r="N22" s="223"/>
      <c r="O22" s="224"/>
      <c r="P22" s="225"/>
      <c r="Q22" s="226"/>
      <c r="S22" s="102"/>
      <c r="T22" s="102"/>
      <c r="W22" s="103" t="s">
        <v>28</v>
      </c>
      <c r="Y22" s="103"/>
    </row>
    <row r="23" spans="1:25" ht="30.95" customHeight="1">
      <c r="A23" s="11">
        <v>20</v>
      </c>
      <c r="B23" s="12"/>
      <c r="C23" s="13"/>
      <c r="D23" s="19"/>
      <c r="E23" s="19"/>
      <c r="F23" s="16"/>
      <c r="G23" s="16"/>
      <c r="H23" s="20"/>
      <c r="I23" s="20"/>
      <c r="J23" s="16"/>
      <c r="K23" s="16"/>
      <c r="L23" s="222"/>
      <c r="M23" s="223"/>
      <c r="N23" s="223"/>
      <c r="O23" s="224"/>
      <c r="P23" s="225"/>
      <c r="Q23" s="226"/>
      <c r="S23" s="102"/>
      <c r="T23" s="102"/>
      <c r="W23" s="25" t="s">
        <v>92</v>
      </c>
      <c r="Y23" s="103"/>
    </row>
    <row r="24" spans="1:25" ht="14.25">
      <c r="R24" s="218"/>
      <c r="S24" s="218"/>
      <c r="W24" s="25" t="s">
        <v>93</v>
      </c>
      <c r="Y24" s="103"/>
    </row>
    <row r="25" spans="1:25" ht="17.25">
      <c r="A25" s="203" t="s">
        <v>19</v>
      </c>
      <c r="B25" s="203"/>
      <c r="C25" s="204">
        <f>COUNTA(B4:B23)</f>
        <v>13</v>
      </c>
      <c r="D25" s="204"/>
      <c r="E25" s="21"/>
      <c r="F25" s="22" t="s">
        <v>20</v>
      </c>
      <c r="G25" s="16" t="s">
        <v>15</v>
      </c>
      <c r="H25" s="16" t="s">
        <v>144</v>
      </c>
      <c r="I25" s="16" t="s">
        <v>171</v>
      </c>
      <c r="J25" s="16" t="s">
        <v>163</v>
      </c>
      <c r="K25" s="16" t="s">
        <v>172</v>
      </c>
      <c r="L25" s="16"/>
      <c r="M25" s="16"/>
      <c r="N25" s="16"/>
      <c r="O25" s="16"/>
      <c r="P25" s="16"/>
      <c r="Q25" s="16"/>
      <c r="S25" s="218"/>
      <c r="T25" s="218"/>
      <c r="W25" s="103" t="s">
        <v>133</v>
      </c>
      <c r="Y25" s="103"/>
    </row>
    <row r="26" spans="1:25" ht="17.25">
      <c r="A26" s="203" t="s">
        <v>21</v>
      </c>
      <c r="B26" s="203"/>
      <c r="C26" s="204">
        <f>COUNTIF(C5:C23,"迎")+COUNTIF(C5:C20,"送迎")</f>
        <v>10</v>
      </c>
      <c r="D26" s="204"/>
      <c r="E26" s="21"/>
      <c r="F26" s="22" t="s">
        <v>22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218"/>
      <c r="T26" s="218"/>
      <c r="W26" s="103" t="s">
        <v>124</v>
      </c>
      <c r="X26" s="103"/>
      <c r="Y26" s="103"/>
    </row>
    <row r="27" spans="1:25" ht="17.25">
      <c r="A27" s="203" t="s">
        <v>23</v>
      </c>
      <c r="B27" s="203"/>
      <c r="C27" s="204">
        <f>COUNTIF(C5:C23,"送")+COUNTIF(C5:C20,"送迎")</f>
        <v>12</v>
      </c>
      <c r="D27" s="204"/>
      <c r="E27" s="21"/>
      <c r="F27" s="22" t="s">
        <v>24</v>
      </c>
      <c r="G27" s="58"/>
      <c r="H27" s="58"/>
      <c r="I27" s="58"/>
      <c r="J27" s="58"/>
      <c r="K27" s="58"/>
      <c r="L27" s="58"/>
      <c r="M27" s="58"/>
      <c r="N27" s="16"/>
      <c r="O27" s="16"/>
      <c r="P27" s="16"/>
      <c r="Q27" s="16"/>
      <c r="S27" s="218"/>
      <c r="T27" s="218"/>
      <c r="W27" s="25" t="s">
        <v>138</v>
      </c>
      <c r="X27" s="103"/>
      <c r="Y27" s="103"/>
    </row>
    <row r="28" spans="1:25" ht="17.25">
      <c r="A28" s="203" t="s">
        <v>25</v>
      </c>
      <c r="B28" s="203"/>
      <c r="C28" s="204">
        <f>COUNTA(G25:Q25)</f>
        <v>5</v>
      </c>
      <c r="D28" s="204"/>
      <c r="E28" s="21"/>
      <c r="F28" s="22" t="s">
        <v>26</v>
      </c>
      <c r="G28" s="16" t="s">
        <v>15</v>
      </c>
      <c r="H28" s="16" t="s">
        <v>144</v>
      </c>
      <c r="I28" s="16" t="s">
        <v>171</v>
      </c>
      <c r="J28" s="16" t="s">
        <v>163</v>
      </c>
      <c r="K28" s="16" t="s">
        <v>172</v>
      </c>
      <c r="L28" s="16"/>
      <c r="M28" s="16"/>
      <c r="N28" s="16"/>
      <c r="O28" s="16"/>
      <c r="P28" s="16"/>
      <c r="Q28" s="16"/>
      <c r="S28" s="218"/>
      <c r="T28" s="218"/>
      <c r="W28" s="25" t="s">
        <v>139</v>
      </c>
      <c r="X28" s="103"/>
      <c r="Y28" s="103"/>
    </row>
    <row r="29" spans="1:25" ht="21">
      <c r="H29" s="23"/>
      <c r="I29" s="23"/>
      <c r="J29" s="23"/>
      <c r="K29" s="23"/>
      <c r="L29" s="205"/>
      <c r="M29" s="206"/>
      <c r="N29" s="206"/>
      <c r="O29" s="206"/>
      <c r="P29" s="206"/>
      <c r="R29" s="219"/>
      <c r="S29" s="219"/>
      <c r="W29" s="7" t="s">
        <v>141</v>
      </c>
      <c r="X29" s="103"/>
      <c r="Y29" s="103"/>
    </row>
    <row r="30" spans="1:25" ht="21">
      <c r="F30" s="23"/>
      <c r="G30" s="23"/>
      <c r="R30" s="219"/>
      <c r="S30" s="219"/>
      <c r="W30" s="7" t="s">
        <v>142</v>
      </c>
      <c r="X30" s="103"/>
      <c r="Y30" s="103"/>
    </row>
    <row r="31" spans="1:25" ht="14.25">
      <c r="R31" s="220"/>
      <c r="S31" s="221"/>
      <c r="W31" s="7" t="s">
        <v>161</v>
      </c>
      <c r="X31" s="103"/>
      <c r="Y31" s="103"/>
    </row>
    <row r="32" spans="1:25" ht="14.25">
      <c r="R32" s="220"/>
      <c r="S32" s="221"/>
      <c r="W32" s="7" t="s">
        <v>162</v>
      </c>
      <c r="X32" s="103"/>
      <c r="Y32" s="103"/>
    </row>
    <row r="33" spans="8:25" ht="14.25">
      <c r="R33" s="220"/>
      <c r="S33" s="221"/>
      <c r="W33" s="7" t="s">
        <v>163</v>
      </c>
      <c r="X33" s="103"/>
      <c r="Y33" s="103"/>
    </row>
    <row r="34" spans="8:25" ht="14.25">
      <c r="R34" s="220"/>
      <c r="S34" s="221"/>
      <c r="W34" s="7" t="s">
        <v>171</v>
      </c>
      <c r="X34" s="103"/>
      <c r="Y34" s="103"/>
    </row>
    <row r="35" spans="8:25" ht="14.25">
      <c r="R35" s="220"/>
      <c r="S35" s="221"/>
      <c r="W35" s="7" t="s">
        <v>172</v>
      </c>
      <c r="X35" s="103"/>
      <c r="Y35" s="103"/>
    </row>
    <row r="36" spans="8:25" ht="14.25">
      <c r="R36" s="220"/>
      <c r="S36" s="221"/>
      <c r="X36" s="103"/>
      <c r="Y36" s="103"/>
    </row>
    <row r="37" spans="8:25" ht="14.25">
      <c r="R37" s="220"/>
      <c r="S37" s="221"/>
      <c r="X37" s="103"/>
      <c r="Y37" s="103"/>
    </row>
    <row r="38" spans="8:25" ht="14.25">
      <c r="R38" s="220"/>
      <c r="S38" s="221"/>
      <c r="X38" s="103"/>
    </row>
    <row r="39" spans="8:25" ht="14.25">
      <c r="R39" s="220"/>
      <c r="S39" s="221"/>
      <c r="X39" s="103"/>
    </row>
    <row r="40" spans="8:25" ht="14.25">
      <c r="R40" s="220"/>
      <c r="S40" s="221"/>
      <c r="X40" s="103"/>
    </row>
    <row r="42" spans="8:25" ht="14.25">
      <c r="H42" s="102" t="s">
        <v>30</v>
      </c>
      <c r="I42" s="102" t="s">
        <v>33</v>
      </c>
    </row>
    <row r="43" spans="8:25" ht="14.25">
      <c r="H43" s="102" t="s">
        <v>31</v>
      </c>
      <c r="I43" s="105" t="s">
        <v>37</v>
      </c>
    </row>
    <row r="44" spans="8:25" ht="14.25">
      <c r="H44" s="102" t="s">
        <v>32</v>
      </c>
      <c r="I44" s="105" t="s">
        <v>44</v>
      </c>
    </row>
    <row r="45" spans="8:25" ht="14.25">
      <c r="H45" s="102" t="s">
        <v>33</v>
      </c>
      <c r="I45" s="105" t="s">
        <v>45</v>
      </c>
    </row>
    <row r="46" spans="8:25" ht="14.25">
      <c r="H46" s="102" t="s">
        <v>34</v>
      </c>
      <c r="I46" s="105" t="s">
        <v>47</v>
      </c>
    </row>
    <row r="47" spans="8:25" ht="14.25">
      <c r="H47" s="102" t="s">
        <v>35</v>
      </c>
      <c r="I47" s="105" t="s">
        <v>48</v>
      </c>
    </row>
    <row r="48" spans="8:25" ht="14.25">
      <c r="H48" s="102" t="s">
        <v>36</v>
      </c>
      <c r="I48" s="24" t="s">
        <v>50</v>
      </c>
    </row>
    <row r="49" spans="8:9" ht="14.25">
      <c r="H49" s="105" t="s">
        <v>37</v>
      </c>
      <c r="I49" s="105" t="s">
        <v>51</v>
      </c>
    </row>
    <row r="50" spans="8:9" ht="14.25">
      <c r="H50" s="105" t="s">
        <v>38</v>
      </c>
      <c r="I50" s="105" t="s">
        <v>52</v>
      </c>
    </row>
    <row r="51" spans="8:9" ht="14.25">
      <c r="H51" s="105" t="s">
        <v>39</v>
      </c>
      <c r="I51" s="105" t="s">
        <v>111</v>
      </c>
    </row>
    <row r="52" spans="8:9" ht="14.25">
      <c r="H52" s="105" t="s">
        <v>40</v>
      </c>
      <c r="I52" s="105" t="s">
        <v>53</v>
      </c>
    </row>
    <row r="53" spans="8:9" ht="14.25">
      <c r="H53" s="105" t="s">
        <v>41</v>
      </c>
      <c r="I53" s="105" t="s">
        <v>55</v>
      </c>
    </row>
    <row r="54" spans="8:9" ht="14.25">
      <c r="H54" s="105" t="s">
        <v>42</v>
      </c>
      <c r="I54" s="105" t="s">
        <v>57</v>
      </c>
    </row>
    <row r="55" spans="8:9" ht="14.25">
      <c r="H55" s="105" t="s">
        <v>43</v>
      </c>
      <c r="I55" s="105" t="s">
        <v>79</v>
      </c>
    </row>
    <row r="56" spans="8:9" ht="14.25">
      <c r="H56" s="105" t="s">
        <v>44</v>
      </c>
      <c r="I56" s="105" t="s">
        <v>58</v>
      </c>
    </row>
    <row r="57" spans="8:9" ht="14.25">
      <c r="H57" s="105" t="s">
        <v>45</v>
      </c>
      <c r="I57" s="105" t="s">
        <v>59</v>
      </c>
    </row>
    <row r="58" spans="8:9" ht="14.25">
      <c r="H58" s="105" t="s">
        <v>46</v>
      </c>
      <c r="I58" s="105" t="s">
        <v>60</v>
      </c>
    </row>
    <row r="59" spans="8:9" ht="14.25">
      <c r="H59" s="105" t="s">
        <v>47</v>
      </c>
      <c r="I59" s="105" t="s">
        <v>61</v>
      </c>
    </row>
    <row r="60" spans="8:9" ht="14.25">
      <c r="H60" s="105" t="s">
        <v>48</v>
      </c>
      <c r="I60" s="105" t="s">
        <v>62</v>
      </c>
    </row>
    <row r="61" spans="8:9" ht="14.25">
      <c r="H61" s="105" t="s">
        <v>49</v>
      </c>
      <c r="I61" s="105" t="s">
        <v>67</v>
      </c>
    </row>
    <row r="62" spans="8:9" ht="14.25">
      <c r="H62" s="24" t="s">
        <v>50</v>
      </c>
      <c r="I62" s="105" t="s">
        <v>68</v>
      </c>
    </row>
    <row r="63" spans="8:9" ht="14.25">
      <c r="H63" s="105" t="s">
        <v>51</v>
      </c>
      <c r="I63" s="102" t="s">
        <v>70</v>
      </c>
    </row>
    <row r="64" spans="8:9" ht="14.25">
      <c r="H64" s="105" t="s">
        <v>52</v>
      </c>
      <c r="I64" s="102" t="s">
        <v>80</v>
      </c>
    </row>
    <row r="65" spans="8:9" ht="14.25">
      <c r="H65" s="105" t="s">
        <v>111</v>
      </c>
      <c r="I65" s="102" t="s">
        <v>74</v>
      </c>
    </row>
    <row r="66" spans="8:9" ht="14.25">
      <c r="H66" s="105" t="s">
        <v>53</v>
      </c>
      <c r="I66" s="102" t="s">
        <v>75</v>
      </c>
    </row>
    <row r="67" spans="8:9" ht="14.25">
      <c r="H67" s="105" t="s">
        <v>54</v>
      </c>
      <c r="I67" s="102" t="s">
        <v>78</v>
      </c>
    </row>
    <row r="68" spans="8:9" ht="14.25">
      <c r="H68" s="105" t="s">
        <v>55</v>
      </c>
      <c r="I68" s="102" t="s">
        <v>77</v>
      </c>
    </row>
    <row r="69" spans="8:9" ht="14.25">
      <c r="H69" s="105" t="s">
        <v>56</v>
      </c>
      <c r="I69" s="102" t="s">
        <v>89</v>
      </c>
    </row>
    <row r="70" spans="8:9" ht="14.25">
      <c r="H70" s="105" t="s">
        <v>57</v>
      </c>
      <c r="I70" s="102" t="s">
        <v>82</v>
      </c>
    </row>
    <row r="71" spans="8:9" ht="14.25">
      <c r="H71" s="105" t="s">
        <v>79</v>
      </c>
      <c r="I71" s="102" t="s">
        <v>83</v>
      </c>
    </row>
    <row r="72" spans="8:9" ht="14.25">
      <c r="H72" s="105" t="s">
        <v>58</v>
      </c>
      <c r="I72" s="102" t="s">
        <v>84</v>
      </c>
    </row>
    <row r="73" spans="8:9" ht="14.25">
      <c r="H73" s="105" t="s">
        <v>59</v>
      </c>
      <c r="I73" s="102" t="s">
        <v>86</v>
      </c>
    </row>
    <row r="74" spans="8:9" ht="14.25">
      <c r="H74" s="105" t="s">
        <v>60</v>
      </c>
      <c r="I74" s="102" t="s">
        <v>88</v>
      </c>
    </row>
    <row r="75" spans="8:9" ht="14.25">
      <c r="H75" s="105" t="s">
        <v>61</v>
      </c>
      <c r="I75" s="102" t="s">
        <v>85</v>
      </c>
    </row>
    <row r="76" spans="8:9" ht="14.25">
      <c r="H76" s="105" t="s">
        <v>62</v>
      </c>
      <c r="I76" s="102" t="s">
        <v>91</v>
      </c>
    </row>
    <row r="77" spans="8:9" ht="14.25">
      <c r="H77" s="105" t="s">
        <v>63</v>
      </c>
      <c r="I77" s="102" t="s">
        <v>127</v>
      </c>
    </row>
    <row r="78" spans="8:9" ht="14.25">
      <c r="H78" s="105" t="s">
        <v>64</v>
      </c>
      <c r="I78" s="102" t="s">
        <v>131</v>
      </c>
    </row>
    <row r="79" spans="8:9" ht="14.25">
      <c r="H79" s="105" t="s">
        <v>65</v>
      </c>
      <c r="I79" s="102" t="s">
        <v>132</v>
      </c>
    </row>
    <row r="80" spans="8:9" ht="14.25">
      <c r="H80" s="105" t="s">
        <v>66</v>
      </c>
      <c r="I80" s="102" t="s">
        <v>135</v>
      </c>
    </row>
    <row r="81" spans="8:9" ht="14.25">
      <c r="H81" s="105" t="s">
        <v>67</v>
      </c>
      <c r="I81" s="102" t="s">
        <v>136</v>
      </c>
    </row>
    <row r="82" spans="8:9" ht="14.25">
      <c r="H82" s="105" t="s">
        <v>68</v>
      </c>
      <c r="I82" s="7" t="s">
        <v>146</v>
      </c>
    </row>
    <row r="83" spans="8:9" ht="14.25">
      <c r="H83" s="102" t="s">
        <v>69</v>
      </c>
      <c r="I83" s="105" t="s">
        <v>65</v>
      </c>
    </row>
    <row r="84" spans="8:9" ht="14.25">
      <c r="H84" s="102" t="s">
        <v>70</v>
      </c>
      <c r="I84" s="102" t="s">
        <v>115</v>
      </c>
    </row>
    <row r="85" spans="8:9" ht="14.25">
      <c r="H85" s="102" t="s">
        <v>80</v>
      </c>
      <c r="I85" s="102" t="s">
        <v>116</v>
      </c>
    </row>
    <row r="86" spans="8:9" ht="14.25">
      <c r="H86" s="102" t="s">
        <v>71</v>
      </c>
      <c r="I86" s="8" t="s">
        <v>149</v>
      </c>
    </row>
    <row r="87" spans="8:9" ht="14.25">
      <c r="H87" s="102" t="s">
        <v>73</v>
      </c>
      <c r="I87" s="7" t="s">
        <v>42</v>
      </c>
    </row>
    <row r="88" spans="8:9" ht="14.25">
      <c r="H88" s="102" t="s">
        <v>74</v>
      </c>
      <c r="I88" s="7" t="s">
        <v>164</v>
      </c>
    </row>
    <row r="89" spans="8:9" ht="14.25">
      <c r="H89" s="102" t="s">
        <v>75</v>
      </c>
      <c r="I89" s="7" t="s">
        <v>165</v>
      </c>
    </row>
    <row r="90" spans="8:9" ht="14.25">
      <c r="H90" s="102" t="s">
        <v>76</v>
      </c>
      <c r="I90" s="7" t="s">
        <v>166</v>
      </c>
    </row>
    <row r="91" spans="8:9" ht="14.25">
      <c r="H91" s="102" t="s">
        <v>81</v>
      </c>
      <c r="I91" s="7" t="s">
        <v>167</v>
      </c>
    </row>
    <row r="92" spans="8:9" ht="14.25">
      <c r="H92" s="102" t="s">
        <v>78</v>
      </c>
      <c r="I92" s="7" t="s">
        <v>168</v>
      </c>
    </row>
    <row r="93" spans="8:9" ht="14.25">
      <c r="H93" s="102" t="s">
        <v>77</v>
      </c>
      <c r="I93" s="7" t="s">
        <v>169</v>
      </c>
    </row>
    <row r="94" spans="8:9" ht="14.25">
      <c r="H94" s="102" t="s">
        <v>89</v>
      </c>
      <c r="I94" s="7" t="s">
        <v>173</v>
      </c>
    </row>
    <row r="95" spans="8:9" ht="14.25">
      <c r="H95" s="102" t="s">
        <v>82</v>
      </c>
    </row>
    <row r="96" spans="8:9" ht="14.25">
      <c r="H96" s="102" t="s">
        <v>83</v>
      </c>
    </row>
    <row r="97" spans="8:8" ht="14.25">
      <c r="H97" s="102" t="s">
        <v>84</v>
      </c>
    </row>
    <row r="98" spans="8:8" ht="14.25">
      <c r="H98" s="102" t="s">
        <v>85</v>
      </c>
    </row>
    <row r="99" spans="8:8" ht="14.25">
      <c r="H99" s="102" t="s">
        <v>86</v>
      </c>
    </row>
    <row r="100" spans="8:8" ht="14.25">
      <c r="H100" s="102" t="s">
        <v>87</v>
      </c>
    </row>
    <row r="101" spans="8:8" ht="14.25">
      <c r="H101" s="102" t="s">
        <v>88</v>
      </c>
    </row>
    <row r="102" spans="8:8" ht="14.25">
      <c r="H102" s="102" t="s">
        <v>91</v>
      </c>
    </row>
    <row r="103" spans="8:8" ht="14.25">
      <c r="H103" s="102" t="s">
        <v>112</v>
      </c>
    </row>
    <row r="104" spans="8:8" ht="14.25">
      <c r="H104" s="102" t="s">
        <v>113</v>
      </c>
    </row>
    <row r="105" spans="8:8" ht="14.25">
      <c r="H105" s="102" t="s">
        <v>114</v>
      </c>
    </row>
    <row r="106" spans="8:8" ht="14.25">
      <c r="H106" s="102" t="s">
        <v>115</v>
      </c>
    </row>
    <row r="107" spans="8:8" ht="14.25">
      <c r="H107" s="102" t="s">
        <v>116</v>
      </c>
    </row>
    <row r="108" spans="8:8" ht="14.25">
      <c r="H108" s="102" t="s">
        <v>117</v>
      </c>
    </row>
    <row r="109" spans="8:8" ht="14.25">
      <c r="H109" s="102" t="s">
        <v>118</v>
      </c>
    </row>
    <row r="110" spans="8:8" ht="14.25">
      <c r="H110" s="102" t="s">
        <v>119</v>
      </c>
    </row>
    <row r="111" spans="8:8" ht="14.25">
      <c r="H111" s="102" t="s">
        <v>120</v>
      </c>
    </row>
    <row r="112" spans="8:8" ht="14.25">
      <c r="H112" s="102" t="s">
        <v>121</v>
      </c>
    </row>
    <row r="113" spans="8:9" ht="14.25">
      <c r="H113" s="102" t="s">
        <v>122</v>
      </c>
    </row>
    <row r="114" spans="8:9" ht="14.25">
      <c r="H114" s="102" t="s">
        <v>123</v>
      </c>
    </row>
    <row r="115" spans="8:9" ht="14.25">
      <c r="I115" s="102"/>
    </row>
    <row r="116" spans="8:9" ht="14.25">
      <c r="I116" s="102"/>
    </row>
    <row r="117" spans="8:9" ht="14.25">
      <c r="I117" s="102"/>
    </row>
    <row r="118" spans="8:9" ht="14.25">
      <c r="I118" s="102"/>
    </row>
    <row r="119" spans="8:9" ht="14.25">
      <c r="I119" s="102"/>
    </row>
    <row r="120" spans="8:9" ht="14.25">
      <c r="H120" s="102"/>
    </row>
    <row r="144" spans="1:17" ht="24.75" thickBot="1">
      <c r="A144" s="212" t="s">
        <v>110</v>
      </c>
      <c r="B144" s="212"/>
      <c r="C144" s="212"/>
      <c r="D144" s="212"/>
      <c r="E144" s="212"/>
      <c r="F144" s="212"/>
      <c r="G144" s="212"/>
      <c r="H144" s="212"/>
      <c r="I144" s="1"/>
      <c r="J144" s="2"/>
      <c r="K144" s="2"/>
      <c r="L144" s="3" t="s">
        <v>0</v>
      </c>
      <c r="M144" s="3" t="s">
        <v>129</v>
      </c>
      <c r="N144" s="28" t="str">
        <f>N1</f>
        <v>3</v>
      </c>
      <c r="O144" s="29" t="str">
        <f>O1</f>
        <v>6</v>
      </c>
      <c r="P144" s="30" t="str">
        <f>P1</f>
        <v>9</v>
      </c>
      <c r="Q144" s="10" t="str">
        <f>Q1</f>
        <v>（水）</v>
      </c>
    </row>
    <row r="145" spans="1:17" ht="14.25" thickTop="1">
      <c r="O145" s="8"/>
      <c r="Q145" s="56"/>
    </row>
    <row r="146" spans="1:17" ht="18" thickBot="1">
      <c r="A146" s="9" t="s">
        <v>1</v>
      </c>
      <c r="B146" s="9" t="s">
        <v>2</v>
      </c>
      <c r="C146" s="9" t="s">
        <v>3</v>
      </c>
      <c r="D146" s="9" t="s">
        <v>4</v>
      </c>
      <c r="E146" s="9" t="s">
        <v>5</v>
      </c>
      <c r="F146" s="213" t="s">
        <v>6</v>
      </c>
      <c r="G146" s="214"/>
      <c r="H146" s="9" t="s">
        <v>95</v>
      </c>
      <c r="I146" s="9" t="s">
        <v>8</v>
      </c>
      <c r="J146" s="213" t="s">
        <v>6</v>
      </c>
      <c r="K146" s="214"/>
      <c r="L146" s="215" t="s">
        <v>96</v>
      </c>
      <c r="M146" s="216"/>
      <c r="N146" s="217"/>
      <c r="O146" s="215" t="s">
        <v>9</v>
      </c>
      <c r="P146" s="217"/>
      <c r="Q146" s="27" t="s">
        <v>10</v>
      </c>
    </row>
    <row r="147" spans="1:17" ht="35.1" customHeight="1" thickTop="1">
      <c r="A147" s="11">
        <v>1</v>
      </c>
      <c r="B147" s="12" t="str">
        <f>B4</f>
        <v>石渡　姫香</v>
      </c>
      <c r="C147" s="13" t="str">
        <f>C4</f>
        <v>送迎</v>
      </c>
      <c r="D147" s="15" t="s">
        <v>72</v>
      </c>
      <c r="E147" s="15" t="s">
        <v>72</v>
      </c>
      <c r="F147" s="13"/>
      <c r="G147" s="13"/>
      <c r="H147" s="15" t="s">
        <v>72</v>
      </c>
      <c r="I147" s="15" t="s">
        <v>72</v>
      </c>
      <c r="J147" s="13"/>
      <c r="K147" s="13"/>
      <c r="L147" s="207" t="str">
        <f>S4</f>
        <v>6/10（木）上菅田15：15</v>
      </c>
      <c r="M147" s="208"/>
      <c r="N147" s="209"/>
      <c r="O147" s="210" t="str">
        <f>L4</f>
        <v>ビッグジェンガ</v>
      </c>
      <c r="P147" s="211"/>
      <c r="Q147" s="59">
        <f>P4</f>
        <v>0</v>
      </c>
    </row>
    <row r="148" spans="1:17" ht="35.1" customHeight="1">
      <c r="A148" s="17">
        <v>2</v>
      </c>
      <c r="B148" s="12" t="str">
        <f t="shared" ref="B148:C162" si="0">B5</f>
        <v>茂田　怜</v>
      </c>
      <c r="C148" s="13" t="str">
        <f t="shared" si="0"/>
        <v>送迎</v>
      </c>
      <c r="D148" s="19" t="s">
        <v>72</v>
      </c>
      <c r="E148" s="19" t="s">
        <v>72</v>
      </c>
      <c r="F148" s="13"/>
      <c r="G148" s="13"/>
      <c r="H148" s="19" t="s">
        <v>72</v>
      </c>
      <c r="I148" s="19" t="s">
        <v>72</v>
      </c>
      <c r="J148" s="13"/>
      <c r="K148" s="13"/>
      <c r="L148" s="188" t="str">
        <f t="shared" ref="L148:L162" si="1">S5</f>
        <v>6/11（金）南太田15：20</v>
      </c>
      <c r="M148" s="189"/>
      <c r="N148" s="190"/>
      <c r="O148" s="191" t="str">
        <f>L5</f>
        <v>ビッグジェンガ</v>
      </c>
      <c r="P148" s="192"/>
      <c r="Q148" s="60">
        <f t="shared" ref="Q148:Q162" si="2">P5</f>
        <v>0</v>
      </c>
    </row>
    <row r="149" spans="1:17" ht="35.1" customHeight="1">
      <c r="A149" s="11">
        <v>3</v>
      </c>
      <c r="B149" s="12" t="str">
        <f t="shared" si="0"/>
        <v>菊野　泰星</v>
      </c>
      <c r="C149" s="13" t="str">
        <f t="shared" si="0"/>
        <v>送迎</v>
      </c>
      <c r="D149" s="19" t="s">
        <v>72</v>
      </c>
      <c r="E149" s="19" t="s">
        <v>72</v>
      </c>
      <c r="F149" s="13"/>
      <c r="G149" s="13"/>
      <c r="H149" s="19" t="s">
        <v>72</v>
      </c>
      <c r="I149" s="19" t="s">
        <v>72</v>
      </c>
      <c r="J149" s="13"/>
      <c r="K149" s="13"/>
      <c r="L149" s="188" t="str">
        <f t="shared" si="1"/>
        <v>6/10（木）上菅田15：15</v>
      </c>
      <c r="M149" s="189"/>
      <c r="N149" s="190"/>
      <c r="O149" s="191" t="str">
        <f t="shared" ref="O149:O162" si="3">L6</f>
        <v>ビッグジェンガ</v>
      </c>
      <c r="P149" s="192"/>
      <c r="Q149" s="60">
        <f t="shared" si="2"/>
        <v>0</v>
      </c>
    </row>
    <row r="150" spans="1:17" ht="35.1" customHeight="1">
      <c r="A150" s="17">
        <v>4</v>
      </c>
      <c r="B150" s="12" t="str">
        <f t="shared" si="0"/>
        <v>住吉　快一</v>
      </c>
      <c r="C150" s="13" t="str">
        <f t="shared" si="0"/>
        <v>送迎</v>
      </c>
      <c r="D150" s="19" t="s">
        <v>72</v>
      </c>
      <c r="E150" s="19" t="s">
        <v>72</v>
      </c>
      <c r="F150" s="13"/>
      <c r="G150" s="13"/>
      <c r="H150" s="19" t="s">
        <v>72</v>
      </c>
      <c r="I150" s="19" t="s">
        <v>72</v>
      </c>
      <c r="J150" s="13"/>
      <c r="K150" s="13"/>
      <c r="L150" s="188" t="str">
        <f t="shared" si="1"/>
        <v>6/12（土）自宅10：00</v>
      </c>
      <c r="M150" s="189"/>
      <c r="N150" s="190"/>
      <c r="O150" s="191" t="str">
        <f t="shared" si="3"/>
        <v>ビッグジェンガ</v>
      </c>
      <c r="P150" s="192"/>
      <c r="Q150" s="60">
        <f t="shared" si="2"/>
        <v>0</v>
      </c>
    </row>
    <row r="151" spans="1:17" ht="35.1" customHeight="1">
      <c r="A151" s="11">
        <v>5</v>
      </c>
      <c r="B151" s="12" t="str">
        <f t="shared" si="0"/>
        <v>宗像　翔</v>
      </c>
      <c r="C151" s="13" t="str">
        <f t="shared" si="0"/>
        <v>送迎</v>
      </c>
      <c r="D151" s="19" t="s">
        <v>72</v>
      </c>
      <c r="E151" s="19" t="s">
        <v>72</v>
      </c>
      <c r="F151" s="13"/>
      <c r="G151" s="13"/>
      <c r="H151" s="19" t="s">
        <v>72</v>
      </c>
      <c r="I151" s="19" t="s">
        <v>72</v>
      </c>
      <c r="J151" s="13"/>
      <c r="K151" s="13"/>
      <c r="L151" s="188" t="str">
        <f t="shared" si="1"/>
        <v>6/11（金）下永谷15：20</v>
      </c>
      <c r="M151" s="189"/>
      <c r="N151" s="190"/>
      <c r="O151" s="191" t="str">
        <f t="shared" si="3"/>
        <v>ビッグジェンガ</v>
      </c>
      <c r="P151" s="192"/>
      <c r="Q151" s="60">
        <f t="shared" si="2"/>
        <v>0</v>
      </c>
    </row>
    <row r="152" spans="1:17" ht="35.1" customHeight="1">
      <c r="A152" s="17">
        <v>6</v>
      </c>
      <c r="B152" s="12" t="str">
        <f t="shared" si="0"/>
        <v>杉山　悠馬</v>
      </c>
      <c r="C152" s="13" t="str">
        <f t="shared" si="0"/>
        <v>送</v>
      </c>
      <c r="D152" s="19" t="s">
        <v>72</v>
      </c>
      <c r="E152" s="19" t="s">
        <v>72</v>
      </c>
      <c r="F152" s="13"/>
      <c r="G152" s="13"/>
      <c r="H152" s="19" t="s">
        <v>72</v>
      </c>
      <c r="I152" s="19" t="s">
        <v>72</v>
      </c>
      <c r="J152" s="13"/>
      <c r="K152" s="13"/>
      <c r="L152" s="188" t="str">
        <f t="shared" si="1"/>
        <v>6/10（木）大岡15：15</v>
      </c>
      <c r="M152" s="189"/>
      <c r="N152" s="190"/>
      <c r="O152" s="191" t="str">
        <f t="shared" si="3"/>
        <v>ビッグジェンガ</v>
      </c>
      <c r="P152" s="192"/>
      <c r="Q152" s="60" t="str">
        <f t="shared" si="2"/>
        <v>徒歩迎え</v>
      </c>
    </row>
    <row r="153" spans="1:17" ht="35.1" customHeight="1">
      <c r="A153" s="11">
        <v>7</v>
      </c>
      <c r="B153" s="12" t="str">
        <f t="shared" si="0"/>
        <v>越智　翔真</v>
      </c>
      <c r="C153" s="13" t="str">
        <f t="shared" si="0"/>
        <v>送迎</v>
      </c>
      <c r="D153" s="19" t="s">
        <v>72</v>
      </c>
      <c r="E153" s="19" t="s">
        <v>72</v>
      </c>
      <c r="F153" s="13"/>
      <c r="G153" s="13"/>
      <c r="H153" s="19" t="s">
        <v>72</v>
      </c>
      <c r="I153" s="19" t="s">
        <v>72</v>
      </c>
      <c r="J153" s="13"/>
      <c r="K153" s="13"/>
      <c r="L153" s="188" t="str">
        <f t="shared" si="1"/>
        <v>6/10（木）ひの14：10</v>
      </c>
      <c r="M153" s="189"/>
      <c r="N153" s="190"/>
      <c r="O153" s="191" t="str">
        <f t="shared" si="3"/>
        <v>ビッグジェンガ</v>
   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      <f t="shared" si="0"/>
        <v>安藤　圭人</v>
      </c>
      <c r="C154" s="13" t="str">
        <f t="shared" si="0"/>
        <v>送</v>
      </c>
      <c r="D154" s="19" t="s">
        <v>72</v>
      </c>
      <c r="E154" s="19" t="s">
        <v>72</v>
      </c>
      <c r="F154" s="13"/>
      <c r="G154" s="13"/>
      <c r="H154" s="19" t="s">
        <v>72</v>
      </c>
      <c r="I154" s="19" t="s">
        <v>72</v>
      </c>
      <c r="J154" s="13"/>
      <c r="K154" s="13"/>
      <c r="L154" s="188" t="str">
        <f t="shared" si="1"/>
        <v>6/10（木）大岡15：10</v>
      </c>
      <c r="M154" s="189"/>
      <c r="N154" s="190"/>
      <c r="O154" s="191" t="str">
        <f t="shared" si="3"/>
        <v>ビッグジェンガ</v>
      </c>
      <c r="P154" s="192"/>
      <c r="Q154" s="60" t="str">
        <f t="shared" si="2"/>
        <v>徒歩迎え</v>
      </c>
    </row>
    <row r="155" spans="1:17" ht="35.1" customHeight="1">
      <c r="A155" s="11">
        <v>9</v>
      </c>
      <c r="B155" s="12" t="str">
        <f t="shared" si="0"/>
        <v>向井　蒼</v>
      </c>
      <c r="C155" s="13" t="str">
        <f t="shared" si="0"/>
        <v>送迎</v>
      </c>
      <c r="D155" s="19" t="s">
        <v>72</v>
      </c>
      <c r="E155" s="19" t="s">
        <v>72</v>
      </c>
      <c r="F155" s="13"/>
      <c r="G155" s="13"/>
      <c r="H155" s="19" t="s">
        <v>72</v>
      </c>
      <c r="I155" s="19" t="s">
        <v>72</v>
      </c>
      <c r="J155" s="13"/>
      <c r="K155" s="13"/>
      <c r="L155" s="188" t="str">
        <f t="shared" si="1"/>
        <v>6/12（土）自宅10：00</v>
      </c>
      <c r="M155" s="189"/>
      <c r="N155" s="190"/>
      <c r="O155" s="191" t="str">
        <f t="shared" si="3"/>
        <v>ビッグジェンガ</v>
      </c>
      <c r="P155" s="192"/>
      <c r="Q155" s="60">
        <f t="shared" si="2"/>
        <v>0</v>
      </c>
    </row>
    <row r="156" spans="1:17" ht="35.1" customHeight="1">
      <c r="A156" s="17">
        <v>10</v>
      </c>
      <c r="B156" s="12" t="str">
        <f t="shared" si="0"/>
        <v>深井　美羽</v>
      </c>
      <c r="C156" s="13" t="str">
        <f t="shared" si="0"/>
        <v>送迎</v>
      </c>
      <c r="D156" s="19" t="s">
        <v>72</v>
      </c>
      <c r="E156" s="19" t="s">
        <v>72</v>
      </c>
      <c r="F156" s="13"/>
      <c r="G156" s="13"/>
      <c r="H156" s="19" t="s">
        <v>72</v>
      </c>
      <c r="I156" s="19" t="s">
        <v>72</v>
      </c>
      <c r="J156" s="13"/>
      <c r="K156" s="13"/>
      <c r="L156" s="188" t="str">
        <f t="shared" si="1"/>
        <v>6/11（金）別所14：25</v>
      </c>
      <c r="M156" s="189"/>
      <c r="N156" s="190"/>
      <c r="O156" s="191" t="str">
        <f t="shared" si="3"/>
        <v>ビッグジェンガ</v>
      </c>
      <c r="P156" s="192"/>
      <c r="Q156" s="60">
        <f t="shared" si="2"/>
        <v>0</v>
      </c>
    </row>
    <row r="157" spans="1:17" ht="35.1" customHeight="1">
      <c r="A157" s="11">
        <v>11</v>
      </c>
      <c r="B157" s="12" t="str">
        <f t="shared" si="0"/>
        <v>河田　凱利</v>
      </c>
      <c r="C157" s="13" t="str">
        <f>C14</f>
        <v>送迎</v>
      </c>
      <c r="D157" s="19" t="s">
        <v>72</v>
      </c>
      <c r="E157" s="19" t="s">
        <v>72</v>
      </c>
      <c r="F157" s="13"/>
      <c r="G157" s="13"/>
      <c r="H157" s="19" t="s">
        <v>72</v>
      </c>
      <c r="I157" s="19" t="s">
        <v>72</v>
      </c>
      <c r="J157" s="13"/>
      <c r="K157" s="13"/>
      <c r="L157" s="188" t="str">
        <f t="shared" si="1"/>
        <v>6/10（木）別所14：25</v>
      </c>
      <c r="M157" s="189"/>
      <c r="N157" s="190"/>
      <c r="O157" s="191" t="str">
        <f>L14</f>
        <v>ビッグジェンガ</v>
      </c>
      <c r="P157" s="192"/>
      <c r="Q157" s="60">
        <f t="shared" si="2"/>
        <v>0</v>
      </c>
    </row>
    <row r="158" spans="1:17" ht="35.1" customHeight="1">
      <c r="A158" s="17">
        <v>12</v>
      </c>
      <c r="B158" s="12" t="str">
        <f t="shared" si="0"/>
        <v>松田　姫花</v>
      </c>
      <c r="C158" s="13" t="str">
        <f t="shared" si="0"/>
        <v>送迎</v>
      </c>
      <c r="D158" s="19" t="s">
        <v>72</v>
      </c>
      <c r="E158" s="19" t="s">
        <v>72</v>
      </c>
      <c r="F158" s="13"/>
      <c r="G158" s="13"/>
      <c r="H158" s="19" t="s">
        <v>72</v>
      </c>
      <c r="I158" s="19" t="s">
        <v>72</v>
      </c>
      <c r="J158" s="13"/>
      <c r="K158" s="13"/>
      <c r="L158" s="188" t="str">
        <f t="shared" si="1"/>
        <v>6/10（木）蒔田中14：40</v>
      </c>
      <c r="M158" s="189"/>
      <c r="N158" s="190"/>
      <c r="O158" s="191" t="str">
        <f t="shared" si="3"/>
        <v>ビッグジェンガ</v>
      </c>
      <c r="P158" s="192"/>
      <c r="Q158" s="60">
        <f t="shared" si="2"/>
        <v>0</v>
      </c>
    </row>
    <row r="159" spans="1:17" ht="35.1" customHeight="1">
      <c r="A159" s="11">
        <v>13</v>
      </c>
      <c r="B159" s="12" t="str">
        <f t="shared" si="0"/>
        <v>角　涼人</v>
      </c>
      <c r="C159" s="13" t="str">
        <f t="shared" si="0"/>
        <v>送迎</v>
      </c>
      <c r="D159" s="19" t="s">
        <v>72</v>
      </c>
      <c r="E159" s="19" t="s">
        <v>72</v>
      </c>
      <c r="F159" s="13"/>
      <c r="G159" s="13"/>
      <c r="H159" s="19" t="s">
        <v>72</v>
      </c>
      <c r="I159" s="19" t="s">
        <v>72</v>
      </c>
      <c r="J159" s="13"/>
      <c r="K159" s="13"/>
      <c r="L159" s="188" t="str">
        <f t="shared" si="1"/>
        <v>6/10（木）藤の木小13：30</v>
      </c>
      <c r="M159" s="189"/>
      <c r="N159" s="190"/>
      <c r="O159" s="191" t="str">
        <f t="shared" si="3"/>
        <v>ビッグジェンガ</v>
      </c>
      <c r="P159" s="192"/>
      <c r="Q159" s="60">
        <f t="shared" si="2"/>
        <v>0</v>
      </c>
    </row>
    <row r="160" spans="1:17" ht="35.1" customHeight="1">
      <c r="A160" s="17">
        <v>14</v>
      </c>
      <c r="B160" s="12">
        <f t="shared" si="0"/>
        <v>0</v>
      </c>
      <c r="C160" s="13">
        <f t="shared" si="0"/>
        <v>0</v>
      </c>
      <c r="D160" s="19" t="s">
        <v>72</v>
      </c>
      <c r="E160" s="19" t="s">
        <v>72</v>
      </c>
      <c r="F160" s="13"/>
      <c r="G160" s="13"/>
      <c r="H160" s="19" t="s">
        <v>72</v>
      </c>
      <c r="I160" s="19" t="s">
        <v>72</v>
      </c>
      <c r="J160" s="13"/>
      <c r="K160" s="13"/>
      <c r="L160" s="188">
        <f t="shared" si="1"/>
        <v>0</v>
      </c>
      <c r="M160" s="189"/>
      <c r="N160" s="190"/>
      <c r="O160" s="191">
        <f t="shared" si="3"/>
        <v>0</v>
      </c>
      <c r="P160" s="192"/>
      <c r="Q160" s="60">
        <f t="shared" si="2"/>
        <v>0</v>
      </c>
    </row>
    <row r="161" spans="1:55" ht="35.1" customHeight="1">
      <c r="A161" s="11">
        <v>15</v>
      </c>
      <c r="B161" s="12">
        <f t="shared" si="0"/>
        <v>0</v>
      </c>
      <c r="C161" s="13">
        <f t="shared" si="0"/>
        <v>0</v>
      </c>
      <c r="D161" s="19" t="s">
        <v>72</v>
      </c>
      <c r="E161" s="19" t="s">
        <v>72</v>
      </c>
      <c r="F161" s="13"/>
      <c r="G161" s="13"/>
      <c r="H161" s="19" t="s">
        <v>72</v>
      </c>
      <c r="I161" s="19" t="s">
        <v>72</v>
      </c>
      <c r="J161" s="13"/>
      <c r="K161" s="13"/>
      <c r="L161" s="188">
        <f t="shared" si="1"/>
        <v>0</v>
      </c>
      <c r="M161" s="189"/>
      <c r="N161" s="190"/>
      <c r="O161" s="191">
        <f t="shared" si="3"/>
        <v>0</v>
      </c>
      <c r="P161" s="192"/>
      <c r="Q161" s="60">
        <f t="shared" si="2"/>
        <v>0</v>
      </c>
    </row>
    <row r="162" spans="1:55" ht="35.1" customHeight="1">
      <c r="A162" s="11">
        <v>16</v>
      </c>
      <c r="B162" s="12">
        <f t="shared" si="0"/>
        <v>0</v>
      </c>
      <c r="C162" s="13">
        <f t="shared" si="0"/>
        <v>0</v>
      </c>
      <c r="D162" s="19" t="s">
        <v>72</v>
      </c>
      <c r="E162" s="19" t="s">
        <v>72</v>
      </c>
      <c r="F162" s="13"/>
      <c r="G162" s="13"/>
      <c r="H162" s="19" t="s">
        <v>72</v>
      </c>
      <c r="I162" s="19" t="s">
        <v>72</v>
      </c>
      <c r="J162" s="13"/>
      <c r="K162" s="13"/>
      <c r="L162" s="188">
        <f t="shared" si="1"/>
        <v>0</v>
      </c>
      <c r="M162" s="189"/>
      <c r="N162" s="190"/>
      <c r="O162" s="191">
        <f t="shared" si="3"/>
        <v>0</v>
      </c>
      <c r="P162" s="192"/>
      <c r="Q162" s="60">
        <f t="shared" si="2"/>
        <v>0</v>
      </c>
    </row>
    <row r="163" spans="1:55" ht="14.25" customHeight="1"/>
    <row r="164" spans="1:55" ht="29.25" customHeight="1">
      <c r="A164" s="203" t="s">
        <v>19</v>
      </c>
      <c r="B164" s="203"/>
      <c r="C164" s="204">
        <f>COUNTA(B147:B161)</f>
        <v>15</v>
      </c>
      <c r="D164" s="204"/>
      <c r="E164" s="22" t="s">
        <v>20</v>
      </c>
      <c r="F164" s="17" t="str">
        <f t="shared" ref="F164:Q164" si="4">G25</f>
        <v>渡辺</v>
      </c>
      <c r="G164" s="17" t="str">
        <f t="shared" si="4"/>
        <v>佐藤</v>
      </c>
      <c r="H164" s="17" t="str">
        <f t="shared" si="4"/>
        <v>飯田</v>
      </c>
      <c r="I164" s="17" t="str">
        <f t="shared" si="4"/>
        <v>柴田</v>
      </c>
      <c r="J164" s="17" t="str">
        <f t="shared" si="4"/>
        <v>山中</v>
      </c>
      <c r="K164" s="17">
        <f t="shared" si="4"/>
        <v>0</v>
      </c>
      <c r="L164" s="17">
        <f t="shared" si="4"/>
        <v>0</v>
      </c>
      <c r="M164" s="17">
        <f t="shared" si="4"/>
        <v>0</v>
      </c>
      <c r="N164" s="17">
        <f t="shared" si="4"/>
        <v>0</v>
      </c>
      <c r="O164" s="17">
        <f t="shared" si="4"/>
        <v>0</v>
      </c>
      <c r="P164" s="17">
        <f t="shared" si="4"/>
        <v>0</v>
      </c>
      <c r="Q164" s="17">
        <f t="shared" si="4"/>
        <v>0</v>
      </c>
    </row>
    <row r="165" spans="1:55" ht="29.25" customHeight="1">
      <c r="A165" s="203" t="s">
        <v>21</v>
      </c>
      <c r="B165" s="203"/>
      <c r="C165" s="204">
        <f>COUNTIF(C147:C161,"迎")+COUNTIF(C147:C161,"送迎")</f>
        <v>11</v>
      </c>
      <c r="D165" s="204"/>
      <c r="E165" s="22" t="s">
        <v>125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55" ht="29.25" customHeight="1">
      <c r="A166" s="203" t="s">
        <v>23</v>
      </c>
      <c r="B166" s="203"/>
      <c r="C166" s="204">
        <f>COUNTIF(C147:C161,"送")+COUNTIF(C147:C161,"送迎")</f>
        <v>13</v>
      </c>
      <c r="D166" s="204"/>
      <c r="E166" s="22" t="s">
        <v>126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55" ht="29.25" customHeight="1">
      <c r="A167" s="203" t="s">
        <v>25</v>
      </c>
      <c r="B167" s="203"/>
      <c r="C167" s="204">
        <f>COUNTA(K164:Q164)</f>
        <v>7</v>
      </c>
      <c r="D167" s="204"/>
      <c r="E167" s="22" t="s">
        <v>147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55" ht="29.25" customHeight="1">
      <c r="A168" s="235"/>
      <c r="B168" s="236"/>
      <c r="C168" s="236"/>
      <c r="D168" s="237"/>
      <c r="E168" s="22" t="s">
        <v>148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55" ht="29.25" customHeight="1">
      <c r="A169" s="62"/>
      <c r="B169" s="62"/>
      <c r="C169" s="62"/>
      <c r="D169" s="62"/>
      <c r="E169" s="63"/>
      <c r="F169" s="61"/>
      <c r="G169" s="61"/>
      <c r="H169" s="61"/>
      <c r="I169" s="61"/>
      <c r="J169" s="61"/>
      <c r="K169" s="61"/>
      <c r="L169" s="196" t="s">
        <v>97</v>
      </c>
      <c r="M169" s="197"/>
      <c r="N169" s="197"/>
      <c r="O169" s="197"/>
      <c r="P169" s="197"/>
      <c r="Q169" s="61"/>
    </row>
    <row r="170" spans="1:55" ht="29.25" customHeight="1">
      <c r="F170" s="23"/>
      <c r="G170" s="23"/>
      <c r="L170" s="64"/>
      <c r="M170" s="65"/>
      <c r="N170" s="65"/>
      <c r="O170" s="65"/>
      <c r="P170" s="65"/>
      <c r="AL170" s="198" t="s">
        <v>128</v>
      </c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</row>
    <row r="171" spans="1:55" ht="23.25" customHeight="1"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198"/>
      <c r="BC171" s="198"/>
    </row>
    <row r="172" spans="1:55" ht="23.25" customHeight="1" thickBot="1">
      <c r="AL172" s="199" t="s">
        <v>98</v>
      </c>
      <c r="AM172" s="200"/>
      <c r="AN172" s="200"/>
      <c r="AO172" s="200"/>
      <c r="AP172" s="200"/>
      <c r="AQ172" s="200"/>
      <c r="AR172" s="200"/>
      <c r="AS172" s="104"/>
      <c r="AT172" s="104"/>
      <c r="AU172" s="104"/>
      <c r="AV172" s="104"/>
      <c r="AW172" s="52" t="s">
        <v>129</v>
      </c>
      <c r="AX172" s="53" t="str">
        <f>N1</f>
        <v>3</v>
      </c>
      <c r="AY172" s="54" t="str">
        <f>O1</f>
        <v>6</v>
      </c>
      <c r="AZ172" s="55" t="str">
        <f>P1</f>
        <v>9</v>
      </c>
      <c r="BA172" s="57" t="str">
        <f>Q1</f>
        <v>（水）</v>
      </c>
      <c r="BB172" s="51" t="s">
        <v>108</v>
      </c>
      <c r="BC172" s="50"/>
    </row>
    <row r="173" spans="1:55" ht="23.25" customHeight="1" thickTop="1" thickBot="1">
      <c r="AL173" s="31" t="s">
        <v>107</v>
      </c>
      <c r="AM173" s="193" t="s">
        <v>99</v>
      </c>
      <c r="AN173" s="193"/>
      <c r="AO173" s="193"/>
      <c r="AP173" s="32"/>
      <c r="AQ173" s="33">
        <v>0.375</v>
      </c>
      <c r="AR173" s="33">
        <v>0.41666666666666669</v>
      </c>
      <c r="AS173" s="33">
        <v>0.45833333333333331</v>
      </c>
      <c r="AT173" s="33">
        <v>0.5</v>
      </c>
      <c r="AU173" s="33">
        <v>0.54166666666666663</v>
      </c>
      <c r="AV173" s="33">
        <v>0.58333333333333337</v>
      </c>
      <c r="AW173" s="33">
        <v>0.625</v>
      </c>
      <c r="AX173" s="33">
        <v>0.66666666666666663</v>
      </c>
      <c r="AY173" s="34">
        <v>0.70833333333333337</v>
      </c>
      <c r="AZ173" s="35" t="s">
        <v>100</v>
      </c>
      <c r="BA173" s="201" t="s">
        <v>101</v>
      </c>
      <c r="BB173" s="193"/>
      <c r="BC173" s="202"/>
    </row>
    <row r="174" spans="1:55" ht="21" customHeight="1" thickTop="1">
      <c r="AL174" s="186">
        <v>1</v>
      </c>
      <c r="AM174" s="183" t="str">
        <f>B4</f>
        <v>石渡　姫香</v>
      </c>
      <c r="AN174" s="194"/>
      <c r="AO174" s="195"/>
      <c r="AP174" s="48" t="s">
        <v>102</v>
      </c>
      <c r="AQ174" s="37" t="s">
        <v>106</v>
      </c>
      <c r="AR174" s="37" t="s">
        <v>106</v>
      </c>
      <c r="AS174" s="37" t="s">
        <v>106</v>
      </c>
      <c r="AT174" s="37" t="s">
        <v>106</v>
      </c>
      <c r="AU174" s="37" t="s">
        <v>106</v>
      </c>
      <c r="AV174" s="37" t="s">
        <v>106</v>
      </c>
      <c r="AW174" s="37" t="s">
        <v>106</v>
      </c>
      <c r="AX174" s="37" t="s">
        <v>106</v>
      </c>
      <c r="AY174" s="38" t="s">
        <v>106</v>
      </c>
      <c r="AZ174" s="39" t="s">
        <v>106</v>
      </c>
      <c r="BA174" s="232"/>
      <c r="BB174" s="233"/>
      <c r="BC174" s="234"/>
    </row>
    <row r="175" spans="1:55" ht="21" customHeight="1" thickBot="1">
      <c r="AL175" s="179"/>
      <c r="AM175" s="169" t="s">
        <v>103</v>
      </c>
      <c r="AN175" s="170"/>
      <c r="AO175" s="171"/>
      <c r="AP175" s="49" t="s">
        <v>104</v>
      </c>
      <c r="AQ175" s="41"/>
      <c r="AR175" s="41"/>
      <c r="AS175" s="41"/>
      <c r="AT175" s="41"/>
      <c r="AU175" s="41"/>
      <c r="AV175" s="41"/>
      <c r="AW175" s="41"/>
      <c r="AX175" s="41"/>
      <c r="AY175" s="42"/>
      <c r="AZ175" s="43" t="s">
        <v>105</v>
      </c>
      <c r="BA175" s="175"/>
      <c r="BB175" s="176"/>
      <c r="BC175" s="177"/>
    </row>
    <row r="176" spans="1:55" ht="21" customHeight="1" thickTop="1">
      <c r="AL176" s="178">
        <v>2</v>
      </c>
      <c r="AM176" s="183" t="str">
        <f>B5</f>
        <v>茂田　怜</v>
      </c>
      <c r="AN176" s="194"/>
      <c r="AO176" s="195"/>
      <c r="AP176" s="44" t="s">
        <v>102</v>
      </c>
      <c r="AQ176" s="45" t="s">
        <v>106</v>
      </c>
      <c r="AR176" s="45" t="s">
        <v>106</v>
      </c>
      <c r="AS176" s="45" t="s">
        <v>106</v>
      </c>
      <c r="AT176" s="45" t="s">
        <v>106</v>
      </c>
      <c r="AU176" s="45" t="s">
        <v>106</v>
      </c>
      <c r="AV176" s="45" t="s">
        <v>106</v>
      </c>
      <c r="AW176" s="45" t="s">
        <v>106</v>
      </c>
      <c r="AX176" s="45" t="s">
        <v>106</v>
      </c>
      <c r="AY176" s="46" t="s">
        <v>106</v>
      </c>
      <c r="AZ176" s="47" t="s">
        <v>106</v>
      </c>
      <c r="BA176" s="172"/>
      <c r="BB176" s="173"/>
      <c r="BC176" s="174"/>
    </row>
    <row r="177" spans="38:55" ht="21" customHeight="1" thickBot="1">
      <c r="AL177" s="187"/>
      <c r="AM177" s="180" t="s">
        <v>103</v>
      </c>
      <c r="AN177" s="181"/>
      <c r="AO177" s="182"/>
      <c r="AP177" s="40" t="s">
        <v>104</v>
      </c>
      <c r="AQ177" s="41"/>
      <c r="AR177" s="41"/>
      <c r="AS177" s="41"/>
      <c r="AT177" s="41"/>
      <c r="AU177" s="41"/>
      <c r="AV177" s="41"/>
      <c r="AW177" s="41"/>
      <c r="AX177" s="41"/>
      <c r="AY177" s="42"/>
      <c r="AZ177" s="43" t="s">
        <v>105</v>
      </c>
      <c r="BA177" s="175"/>
      <c r="BB177" s="176"/>
      <c r="BC177" s="177"/>
    </row>
    <row r="178" spans="38:55" ht="21" customHeight="1" thickTop="1">
      <c r="AL178" s="186">
        <v>3</v>
      </c>
      <c r="AM178" s="183" t="str">
        <f>B6</f>
        <v>菊野　泰星</v>
      </c>
      <c r="AN178" s="184"/>
      <c r="AO178" s="185"/>
      <c r="AP178" s="44" t="s">
        <v>102</v>
      </c>
      <c r="AQ178" s="45" t="s">
        <v>106</v>
      </c>
      <c r="AR178" s="45" t="s">
        <v>106</v>
      </c>
      <c r="AS178" s="45" t="s">
        <v>106</v>
      </c>
      <c r="AT178" s="45" t="s">
        <v>106</v>
      </c>
      <c r="AU178" s="45" t="s">
        <v>106</v>
      </c>
      <c r="AV178" s="45" t="s">
        <v>106</v>
      </c>
      <c r="AW178" s="45" t="s">
        <v>106</v>
      </c>
      <c r="AX178" s="45" t="s">
        <v>106</v>
      </c>
      <c r="AY178" s="46" t="s">
        <v>106</v>
      </c>
      <c r="AZ178" s="47" t="s">
        <v>106</v>
      </c>
      <c r="BA178" s="172"/>
      <c r="BB178" s="173"/>
      <c r="BC178" s="174"/>
    </row>
    <row r="179" spans="38:55" ht="21" customHeight="1" thickBot="1">
      <c r="AL179" s="187"/>
      <c r="AM179" s="180" t="s">
        <v>103</v>
      </c>
      <c r="AN179" s="181"/>
      <c r="AO179" s="182"/>
      <c r="AP179" s="40" t="s">
        <v>104</v>
      </c>
      <c r="AQ179" s="41"/>
      <c r="AR179" s="41"/>
      <c r="AS179" s="41"/>
      <c r="AT179" s="41"/>
      <c r="AU179" s="41"/>
      <c r="AV179" s="41"/>
      <c r="AW179" s="41"/>
      <c r="AX179" s="41"/>
      <c r="AY179" s="42"/>
      <c r="AZ179" s="43" t="s">
        <v>105</v>
      </c>
      <c r="BA179" s="175"/>
      <c r="BB179" s="176"/>
      <c r="BC179" s="177"/>
    </row>
    <row r="180" spans="38:55" ht="21" customHeight="1" thickTop="1">
      <c r="AL180" s="186">
        <v>4</v>
      </c>
      <c r="AM180" s="183" t="str">
        <f>B7</f>
        <v>住吉　快一</v>
      </c>
      <c r="AN180" s="184"/>
      <c r="AO180" s="185"/>
      <c r="AP180" s="44" t="s">
        <v>102</v>
      </c>
      <c r="AQ180" s="45" t="s">
        <v>106</v>
      </c>
      <c r="AR180" s="45" t="s">
        <v>106</v>
      </c>
      <c r="AS180" s="45" t="s">
        <v>106</v>
      </c>
      <c r="AT180" s="45" t="s">
        <v>106</v>
      </c>
      <c r="AU180" s="45" t="s">
        <v>106</v>
      </c>
      <c r="AV180" s="45" t="s">
        <v>106</v>
      </c>
      <c r="AW180" s="45" t="s">
        <v>106</v>
      </c>
      <c r="AX180" s="45" t="s">
        <v>106</v>
      </c>
      <c r="AY180" s="46" t="s">
        <v>106</v>
      </c>
      <c r="AZ180" s="47" t="s">
        <v>106</v>
      </c>
      <c r="BA180" s="172"/>
      <c r="BB180" s="173"/>
      <c r="BC180" s="174"/>
    </row>
    <row r="181" spans="38:55" ht="21" customHeight="1" thickBot="1">
      <c r="AL181" s="187"/>
      <c r="AM181" s="180" t="s">
        <v>103</v>
      </c>
      <c r="AN181" s="181"/>
      <c r="AO181" s="182"/>
      <c r="AP181" s="40" t="s">
        <v>104</v>
      </c>
      <c r="AQ181" s="41"/>
      <c r="AR181" s="41"/>
      <c r="AS181" s="41"/>
      <c r="AT181" s="41"/>
      <c r="AU181" s="41"/>
      <c r="AV181" s="41"/>
      <c r="AW181" s="41"/>
      <c r="AX181" s="41"/>
      <c r="AY181" s="42"/>
      <c r="AZ181" s="43" t="s">
        <v>105</v>
      </c>
      <c r="BA181" s="175"/>
      <c r="BB181" s="176"/>
      <c r="BC181" s="177"/>
    </row>
    <row r="182" spans="38:55" ht="21" customHeight="1" thickTop="1">
      <c r="AL182" s="186">
        <v>5</v>
      </c>
      <c r="AM182" s="183" t="str">
        <f>B8</f>
        <v>宗像　翔</v>
      </c>
      <c r="AN182" s="184"/>
      <c r="AO182" s="185"/>
      <c r="AP182" s="44" t="s">
        <v>102</v>
      </c>
      <c r="AQ182" s="45" t="s">
        <v>106</v>
      </c>
      <c r="AR182" s="45" t="s">
        <v>106</v>
      </c>
      <c r="AS182" s="45" t="s">
        <v>106</v>
      </c>
      <c r="AT182" s="45" t="s">
        <v>106</v>
      </c>
      <c r="AU182" s="45" t="s">
        <v>106</v>
      </c>
      <c r="AV182" s="45" t="s">
        <v>106</v>
      </c>
      <c r="AW182" s="45" t="s">
        <v>106</v>
      </c>
      <c r="AX182" s="45" t="s">
        <v>106</v>
      </c>
      <c r="AY182" s="46" t="s">
        <v>106</v>
      </c>
      <c r="AZ182" s="47" t="s">
        <v>106</v>
      </c>
      <c r="BA182" s="172"/>
      <c r="BB182" s="173"/>
      <c r="BC182" s="174"/>
    </row>
    <row r="183" spans="38:55" ht="21" customHeight="1" thickBot="1">
      <c r="AL183" s="187"/>
      <c r="AM183" s="180" t="s">
        <v>103</v>
      </c>
      <c r="AN183" s="181"/>
      <c r="AO183" s="182"/>
      <c r="AP183" s="40" t="s">
        <v>104</v>
      </c>
      <c r="AQ183" s="41"/>
      <c r="AR183" s="41"/>
      <c r="AS183" s="41"/>
      <c r="AT183" s="41"/>
      <c r="AU183" s="41"/>
      <c r="AV183" s="41"/>
      <c r="AW183" s="41"/>
      <c r="AX183" s="41"/>
      <c r="AY183" s="42"/>
      <c r="AZ183" s="43" t="s">
        <v>105</v>
      </c>
      <c r="BA183" s="175"/>
      <c r="BB183" s="176"/>
      <c r="BC183" s="177"/>
    </row>
    <row r="184" spans="38:55" ht="21" customHeight="1" thickTop="1">
      <c r="AL184" s="186">
        <v>6</v>
      </c>
      <c r="AM184" s="183" t="str">
        <f>B9</f>
        <v>杉山　悠馬</v>
      </c>
      <c r="AN184" s="184"/>
      <c r="AO184" s="185"/>
      <c r="AP184" s="44" t="s">
        <v>102</v>
      </c>
      <c r="AQ184" s="45" t="s">
        <v>106</v>
      </c>
      <c r="AR184" s="45" t="s">
        <v>106</v>
      </c>
      <c r="AS184" s="45" t="s">
        <v>106</v>
      </c>
      <c r="AT184" s="45" t="s">
        <v>106</v>
      </c>
      <c r="AU184" s="45" t="s">
        <v>106</v>
      </c>
      <c r="AV184" s="45" t="s">
        <v>106</v>
      </c>
      <c r="AW184" s="45" t="s">
        <v>106</v>
      </c>
      <c r="AX184" s="45" t="s">
        <v>106</v>
      </c>
      <c r="AY184" s="46" t="s">
        <v>106</v>
      </c>
      <c r="AZ184" s="47" t="s">
        <v>106</v>
      </c>
      <c r="BA184" s="172"/>
      <c r="BB184" s="173"/>
      <c r="BC184" s="174"/>
    </row>
    <row r="185" spans="38:55" ht="21" customHeight="1" thickBot="1">
      <c r="AL185" s="187"/>
      <c r="AM185" s="180" t="s">
        <v>103</v>
      </c>
      <c r="AN185" s="181"/>
      <c r="AO185" s="182"/>
      <c r="AP185" s="40" t="s">
        <v>104</v>
      </c>
      <c r="AQ185" s="41"/>
      <c r="AR185" s="41"/>
      <c r="AS185" s="41"/>
      <c r="AT185" s="41"/>
      <c r="AU185" s="41"/>
      <c r="AV185" s="41"/>
      <c r="AW185" s="41"/>
      <c r="AX185" s="41"/>
      <c r="AY185" s="42"/>
      <c r="AZ185" s="43" t="s">
        <v>105</v>
      </c>
      <c r="BA185" s="175"/>
      <c r="BB185" s="176"/>
      <c r="BC185" s="177"/>
    </row>
    <row r="186" spans="38:55" ht="21" customHeight="1" thickTop="1">
      <c r="AL186" s="186">
        <v>7</v>
      </c>
      <c r="AM186" s="183" t="str">
        <f>B10</f>
        <v>越智　翔真</v>
      </c>
      <c r="AN186" s="184"/>
      <c r="AO186" s="185"/>
      <c r="AP186" s="44" t="s">
        <v>102</v>
      </c>
      <c r="AQ186" s="45" t="s">
        <v>106</v>
      </c>
      <c r="AR186" s="45" t="s">
        <v>106</v>
      </c>
      <c r="AS186" s="45" t="s">
        <v>106</v>
      </c>
      <c r="AT186" s="45" t="s">
        <v>106</v>
      </c>
      <c r="AU186" s="45" t="s">
        <v>106</v>
      </c>
      <c r="AV186" s="45" t="s">
        <v>106</v>
      </c>
      <c r="AW186" s="45" t="s">
        <v>106</v>
      </c>
      <c r="AX186" s="45" t="s">
        <v>106</v>
      </c>
      <c r="AY186" s="46" t="s">
        <v>106</v>
      </c>
      <c r="AZ186" s="47" t="s">
        <v>106</v>
      </c>
      <c r="BA186" s="172"/>
      <c r="BB186" s="173"/>
      <c r="BC186" s="174"/>
    </row>
    <row r="187" spans="38:55" ht="21" customHeight="1" thickBot="1">
      <c r="AL187" s="179"/>
      <c r="AM187" s="180" t="s">
        <v>103</v>
      </c>
      <c r="AN187" s="181"/>
      <c r="AO187" s="182"/>
      <c r="AP187" s="40" t="s">
        <v>104</v>
      </c>
      <c r="AQ187" s="41"/>
      <c r="AR187" s="41"/>
      <c r="AS187" s="41"/>
      <c r="AT187" s="41"/>
      <c r="AU187" s="41"/>
      <c r="AV187" s="41"/>
      <c r="AW187" s="41"/>
      <c r="AX187" s="41"/>
      <c r="AY187" s="42"/>
      <c r="AZ187" s="43" t="s">
        <v>105</v>
      </c>
      <c r="BA187" s="175"/>
      <c r="BB187" s="176"/>
      <c r="BC187" s="177"/>
    </row>
    <row r="188" spans="38:55" ht="21" customHeight="1" thickTop="1">
      <c r="AL188" s="178">
        <v>8</v>
      </c>
      <c r="AM188" s="183" t="str">
        <f>B11</f>
        <v>安藤　圭人</v>
      </c>
      <c r="AN188" s="184"/>
      <c r="AO188" s="185"/>
      <c r="AP188" s="44" t="s">
        <v>102</v>
      </c>
      <c r="AQ188" s="45" t="s">
        <v>106</v>
      </c>
      <c r="AR188" s="45" t="s">
        <v>106</v>
      </c>
      <c r="AS188" s="45" t="s">
        <v>106</v>
      </c>
      <c r="AT188" s="45" t="s">
        <v>106</v>
      </c>
      <c r="AU188" s="45" t="s">
        <v>106</v>
      </c>
      <c r="AV188" s="45" t="s">
        <v>106</v>
      </c>
      <c r="AW188" s="45" t="s">
        <v>106</v>
      </c>
      <c r="AX188" s="45" t="s">
        <v>106</v>
      </c>
      <c r="AY188" s="46" t="s">
        <v>106</v>
      </c>
      <c r="AZ188" s="47" t="s">
        <v>106</v>
      </c>
      <c r="BA188" s="172"/>
      <c r="BB188" s="173"/>
      <c r="BC188" s="174"/>
    </row>
    <row r="189" spans="38:55" ht="21" customHeight="1" thickBot="1">
      <c r="AL189" s="187"/>
      <c r="AM189" s="169" t="s">
        <v>103</v>
      </c>
      <c r="AN189" s="170"/>
      <c r="AO189" s="171"/>
      <c r="AP189" s="40" t="s">
        <v>104</v>
      </c>
      <c r="AQ189" s="41"/>
      <c r="AR189" s="41"/>
      <c r="AS189" s="41"/>
      <c r="AT189" s="41"/>
      <c r="AU189" s="41"/>
      <c r="AV189" s="41"/>
      <c r="AW189" s="41"/>
      <c r="AX189" s="41"/>
      <c r="AY189" s="42"/>
      <c r="AZ189" s="43" t="s">
        <v>105</v>
      </c>
      <c r="BA189" s="175"/>
      <c r="BB189" s="176"/>
      <c r="BC189" s="177"/>
    </row>
    <row r="190" spans="38:55" ht="21" customHeight="1" thickTop="1">
      <c r="AL190" s="186">
        <v>9</v>
      </c>
      <c r="AM190" s="166" t="str">
        <f>B12</f>
        <v>向井　蒼</v>
      </c>
      <c r="AN190" s="167"/>
      <c r="AO190" s="168"/>
      <c r="AP190" s="44" t="s">
        <v>102</v>
      </c>
      <c r="AQ190" s="45" t="s">
        <v>106</v>
      </c>
      <c r="AR190" s="45" t="s">
        <v>106</v>
      </c>
      <c r="AS190" s="45" t="s">
        <v>106</v>
      </c>
      <c r="AT190" s="45" t="s">
        <v>106</v>
      </c>
      <c r="AU190" s="45" t="s">
        <v>106</v>
      </c>
      <c r="AV190" s="45" t="s">
        <v>106</v>
      </c>
      <c r="AW190" s="45" t="s">
        <v>106</v>
      </c>
      <c r="AX190" s="45" t="s">
        <v>106</v>
      </c>
      <c r="AY190" s="46" t="s">
        <v>106</v>
      </c>
      <c r="AZ190" s="47" t="s">
        <v>106</v>
      </c>
      <c r="BA190" s="172"/>
      <c r="BB190" s="173"/>
      <c r="BC190" s="174"/>
    </row>
    <row r="191" spans="38:55" ht="21" customHeight="1" thickBot="1">
      <c r="AL191" s="179"/>
      <c r="AM191" s="169" t="s">
        <v>103</v>
      </c>
      <c r="AN191" s="170"/>
      <c r="AO191" s="171"/>
      <c r="AP191" s="40" t="s">
        <v>104</v>
      </c>
      <c r="AQ191" s="41"/>
      <c r="AR191" s="41"/>
      <c r="AS191" s="41"/>
      <c r="AT191" s="41"/>
      <c r="AU191" s="41"/>
      <c r="AV191" s="41"/>
      <c r="AW191" s="41"/>
      <c r="AX191" s="41"/>
      <c r="AY191" s="42"/>
      <c r="AZ191" s="43" t="s">
        <v>105</v>
      </c>
      <c r="BA191" s="175"/>
      <c r="BB191" s="176"/>
      <c r="BC191" s="177"/>
    </row>
    <row r="192" spans="38:55" ht="21" customHeight="1" thickTop="1">
      <c r="AL192" s="178">
        <v>10</v>
      </c>
      <c r="AM192" s="166" t="str">
        <f>B13</f>
        <v>深井　美羽</v>
      </c>
      <c r="AN192" s="167"/>
      <c r="AO192" s="168"/>
      <c r="AP192" s="44" t="s">
        <v>102</v>
      </c>
      <c r="AQ192" s="45" t="s">
        <v>106</v>
      </c>
      <c r="AR192" s="45" t="s">
        <v>106</v>
      </c>
      <c r="AS192" s="45" t="s">
        <v>106</v>
      </c>
      <c r="AT192" s="45" t="s">
        <v>106</v>
      </c>
      <c r="AU192" s="45" t="s">
        <v>106</v>
      </c>
      <c r="AV192" s="45" t="s">
        <v>106</v>
      </c>
      <c r="AW192" s="45" t="s">
        <v>106</v>
      </c>
      <c r="AX192" s="45" t="s">
        <v>106</v>
      </c>
      <c r="AY192" s="46" t="s">
        <v>106</v>
      </c>
      <c r="AZ192" s="47" t="s">
        <v>106</v>
      </c>
      <c r="BA192" s="172"/>
      <c r="BB192" s="173"/>
      <c r="BC192" s="174"/>
    </row>
    <row r="193" spans="38:55" ht="21" customHeight="1" thickBot="1">
      <c r="AL193" s="179"/>
      <c r="AM193" s="169" t="s">
        <v>103</v>
      </c>
      <c r="AN193" s="170"/>
      <c r="AO193" s="171"/>
      <c r="AP193" s="40" t="s">
        <v>104</v>
      </c>
      <c r="AQ193" s="41"/>
      <c r="AR193" s="41"/>
      <c r="AS193" s="41"/>
      <c r="AT193" s="41"/>
      <c r="AU193" s="41"/>
      <c r="AV193" s="41"/>
      <c r="AW193" s="41"/>
      <c r="AX193" s="41"/>
      <c r="AY193" s="42"/>
      <c r="AZ193" s="43" t="s">
        <v>105</v>
      </c>
      <c r="BA193" s="175"/>
      <c r="BB193" s="176"/>
      <c r="BC193" s="177"/>
    </row>
    <row r="194" spans="38:55" ht="21" customHeight="1" thickTop="1">
      <c r="AL194" s="178">
        <v>11</v>
      </c>
      <c r="AM194" s="166" t="str">
        <f>B14</f>
        <v>河田　凱利</v>
      </c>
      <c r="AN194" s="167"/>
      <c r="AO194" s="168"/>
      <c r="AP194" s="44" t="s">
        <v>102</v>
      </c>
      <c r="AQ194" s="45" t="s">
        <v>106</v>
      </c>
      <c r="AR194" s="45" t="s">
        <v>106</v>
      </c>
      <c r="AS194" s="45" t="s">
        <v>106</v>
      </c>
      <c r="AT194" s="45" t="s">
        <v>106</v>
      </c>
      <c r="AU194" s="45" t="s">
        <v>106</v>
      </c>
      <c r="AV194" s="45" t="s">
        <v>106</v>
      </c>
      <c r="AW194" s="45" t="s">
        <v>106</v>
      </c>
      <c r="AX194" s="45" t="s">
        <v>106</v>
      </c>
      <c r="AY194" s="46" t="s">
        <v>106</v>
      </c>
      <c r="AZ194" s="47" t="s">
        <v>106</v>
      </c>
      <c r="BA194" s="172"/>
      <c r="BB194" s="173"/>
      <c r="BC194" s="174"/>
    </row>
    <row r="195" spans="38:55" ht="21" customHeight="1" thickBot="1">
      <c r="AL195" s="179"/>
      <c r="AM195" s="169" t="s">
        <v>103</v>
      </c>
      <c r="AN195" s="170"/>
      <c r="AO195" s="171"/>
      <c r="AP195" s="40" t="s">
        <v>104</v>
      </c>
      <c r="AQ195" s="41"/>
      <c r="AR195" s="41"/>
      <c r="AS195" s="41"/>
      <c r="AT195" s="41"/>
      <c r="AU195" s="41"/>
      <c r="AV195" s="41"/>
      <c r="AW195" s="41"/>
      <c r="AX195" s="41"/>
      <c r="AY195" s="42"/>
      <c r="AZ195" s="43" t="s">
        <v>105</v>
      </c>
      <c r="BA195" s="175"/>
      <c r="BB195" s="176"/>
      <c r="BC195" s="177"/>
    </row>
    <row r="196" spans="38:55" ht="21" customHeight="1" thickTop="1">
      <c r="AL196" s="178">
        <v>12</v>
      </c>
      <c r="AM196" s="166" t="str">
        <f>B15</f>
        <v>松田　姫花</v>
      </c>
      <c r="AN196" s="167"/>
      <c r="AO196" s="168"/>
      <c r="AP196" s="44" t="s">
        <v>102</v>
      </c>
      <c r="AQ196" s="45" t="s">
        <v>106</v>
      </c>
      <c r="AR196" s="45" t="s">
        <v>106</v>
      </c>
      <c r="AS196" s="45" t="s">
        <v>106</v>
      </c>
      <c r="AT196" s="45" t="s">
        <v>106</v>
      </c>
      <c r="AU196" s="45" t="s">
        <v>106</v>
      </c>
      <c r="AV196" s="45" t="s">
        <v>106</v>
      </c>
      <c r="AW196" s="45" t="s">
        <v>106</v>
      </c>
      <c r="AX196" s="45" t="s">
        <v>106</v>
      </c>
      <c r="AY196" s="46" t="s">
        <v>106</v>
      </c>
      <c r="AZ196" s="47" t="s">
        <v>106</v>
      </c>
      <c r="BA196" s="172"/>
      <c r="BB196" s="173"/>
      <c r="BC196" s="174"/>
    </row>
    <row r="197" spans="38:55" ht="21" customHeight="1" thickBot="1">
      <c r="AL197" s="179"/>
      <c r="AM197" s="169" t="s">
        <v>103</v>
      </c>
      <c r="AN197" s="170"/>
      <c r="AO197" s="171"/>
      <c r="AP197" s="40" t="s">
        <v>104</v>
      </c>
      <c r="AQ197" s="41"/>
      <c r="AR197" s="41"/>
      <c r="AS197" s="41"/>
      <c r="AT197" s="41"/>
      <c r="AU197" s="41"/>
      <c r="AV197" s="41"/>
      <c r="AW197" s="41"/>
      <c r="AX197" s="41"/>
      <c r="AY197" s="42"/>
      <c r="AZ197" s="43" t="s">
        <v>105</v>
      </c>
      <c r="BA197" s="175"/>
      <c r="BB197" s="176"/>
      <c r="BC197" s="177"/>
    </row>
    <row r="198" spans="38:55" ht="21" customHeight="1" thickTop="1">
      <c r="AL198" s="178">
        <v>13</v>
      </c>
      <c r="AM198" s="166" t="str">
        <f>B16</f>
        <v>角　涼人</v>
      </c>
      <c r="AN198" s="167"/>
      <c r="AO198" s="168"/>
      <c r="AP198" s="44" t="s">
        <v>102</v>
      </c>
      <c r="AQ198" s="45" t="s">
        <v>106</v>
      </c>
      <c r="AR198" s="45" t="s">
        <v>106</v>
      </c>
      <c r="AS198" s="45" t="s">
        <v>106</v>
      </c>
      <c r="AT198" s="45" t="s">
        <v>106</v>
      </c>
      <c r="AU198" s="45" t="s">
        <v>106</v>
      </c>
      <c r="AV198" s="45" t="s">
        <v>106</v>
      </c>
      <c r="AW198" s="45" t="s">
        <v>106</v>
      </c>
      <c r="AX198" s="45" t="s">
        <v>106</v>
      </c>
      <c r="AY198" s="46" t="s">
        <v>106</v>
      </c>
      <c r="AZ198" s="47" t="s">
        <v>106</v>
      </c>
      <c r="BA198" s="172"/>
      <c r="BB198" s="173"/>
      <c r="BC198" s="174"/>
    </row>
    <row r="199" spans="38:55" ht="21" customHeight="1" thickBot="1">
      <c r="AL199" s="179"/>
      <c r="AM199" s="169" t="s">
        <v>103</v>
      </c>
      <c r="AN199" s="170"/>
      <c r="AO199" s="171"/>
      <c r="AP199" s="40" t="s">
        <v>104</v>
      </c>
      <c r="AQ199" s="41"/>
      <c r="AR199" s="41"/>
      <c r="AS199" s="41"/>
      <c r="AT199" s="41"/>
      <c r="AU199" s="41"/>
      <c r="AV199" s="41"/>
      <c r="AW199" s="41"/>
      <c r="AX199" s="41"/>
      <c r="AY199" s="42"/>
      <c r="AZ199" s="43" t="s">
        <v>105</v>
      </c>
      <c r="BA199" s="175"/>
      <c r="BB199" s="176"/>
      <c r="BC199" s="177"/>
    </row>
    <row r="200" spans="38:55" ht="21" customHeight="1" thickTop="1">
      <c r="AL200" s="186">
        <v>14</v>
      </c>
      <c r="AM200" s="183">
        <f>B17</f>
        <v>0</v>
      </c>
      <c r="AN200" s="184"/>
      <c r="AO200" s="185"/>
      <c r="AP200" s="36" t="s">
        <v>102</v>
      </c>
      <c r="AQ200" s="37" t="s">
        <v>106</v>
      </c>
      <c r="AR200" s="37" t="s">
        <v>106</v>
      </c>
      <c r="AS200" s="37" t="s">
        <v>106</v>
      </c>
      <c r="AT200" s="37" t="s">
        <v>106</v>
      </c>
      <c r="AU200" s="37" t="s">
        <v>106</v>
      </c>
      <c r="AV200" s="37" t="s">
        <v>106</v>
      </c>
      <c r="AW200" s="37" t="s">
        <v>106</v>
      </c>
      <c r="AX200" s="37" t="s">
        <v>106</v>
      </c>
      <c r="AY200" s="38" t="s">
        <v>106</v>
      </c>
      <c r="AZ200" s="39" t="s">
        <v>106</v>
      </c>
      <c r="BA200" s="232"/>
      <c r="BB200" s="233"/>
      <c r="BC200" s="234"/>
    </row>
    <row r="201" spans="38:55" ht="21" customHeight="1" thickBot="1">
      <c r="AL201" s="179"/>
      <c r="AM201" s="169" t="s">
        <v>103</v>
      </c>
      <c r="AN201" s="170"/>
      <c r="AO201" s="171"/>
      <c r="AP201" s="40" t="s">
        <v>104</v>
      </c>
      <c r="AQ201" s="41"/>
      <c r="AR201" s="41"/>
      <c r="AS201" s="41"/>
      <c r="AT201" s="41"/>
      <c r="AU201" s="41"/>
      <c r="AV201" s="41"/>
      <c r="AW201" s="41"/>
      <c r="AX201" s="41"/>
      <c r="AY201" s="42"/>
      <c r="AZ201" s="43" t="s">
        <v>105</v>
      </c>
      <c r="BA201" s="175"/>
      <c r="BB201" s="176"/>
      <c r="BC201" s="177"/>
    </row>
    <row r="202" spans="38:55" ht="21" customHeight="1" thickTop="1">
      <c r="AL202" s="178">
        <v>15</v>
      </c>
      <c r="AM202" s="166">
        <f>B18</f>
        <v>0</v>
      </c>
      <c r="AN202" s="167"/>
      <c r="AO202" s="168"/>
      <c r="AP202" s="44" t="s">
        <v>102</v>
      </c>
      <c r="AQ202" s="45" t="s">
        <v>106</v>
      </c>
      <c r="AR202" s="45" t="s">
        <v>106</v>
      </c>
      <c r="AS202" s="45" t="s">
        <v>106</v>
      </c>
      <c r="AT202" s="45" t="s">
        <v>106</v>
      </c>
      <c r="AU202" s="45" t="s">
        <v>106</v>
      </c>
      <c r="AV202" s="45" t="s">
        <v>106</v>
      </c>
      <c r="AW202" s="45" t="s">
        <v>106</v>
      </c>
      <c r="AX202" s="45" t="s">
        <v>106</v>
      </c>
      <c r="AY202" s="46" t="s">
        <v>106</v>
      </c>
      <c r="AZ202" s="47" t="s">
        <v>106</v>
      </c>
      <c r="BA202" s="172"/>
      <c r="BB202" s="173"/>
      <c r="BC202" s="174"/>
    </row>
    <row r="203" spans="38:55" ht="21" customHeight="1" thickBot="1">
      <c r="AL203" s="179"/>
      <c r="AM203" s="169" t="s">
        <v>103</v>
      </c>
      <c r="AN203" s="170"/>
      <c r="AO203" s="171"/>
      <c r="AP203" s="40" t="s">
        <v>104</v>
      </c>
      <c r="AQ203" s="41"/>
      <c r="AR203" s="41"/>
      <c r="AS203" s="41"/>
      <c r="AT203" s="41"/>
      <c r="AU203" s="41"/>
      <c r="AV203" s="41"/>
      <c r="AW203" s="41"/>
      <c r="AX203" s="41"/>
      <c r="AY203" s="42"/>
      <c r="AZ203" s="43" t="s">
        <v>105</v>
      </c>
      <c r="BA203" s="175"/>
      <c r="BB203" s="176"/>
      <c r="BC203" s="177"/>
    </row>
    <row r="204" spans="38:55" ht="21" customHeight="1" thickTop="1">
      <c r="AL204" s="178">
        <v>16</v>
      </c>
      <c r="AM204" s="166">
        <f>B19</f>
        <v>0</v>
      </c>
      <c r="AN204" s="167"/>
      <c r="AO204" s="168"/>
      <c r="AP204" s="44" t="s">
        <v>102</v>
      </c>
      <c r="AQ204" s="45" t="s">
        <v>106</v>
      </c>
      <c r="AR204" s="45" t="s">
        <v>106</v>
      </c>
      <c r="AS204" s="45" t="s">
        <v>106</v>
      </c>
      <c r="AT204" s="45" t="s">
        <v>106</v>
      </c>
      <c r="AU204" s="45" t="s">
        <v>106</v>
      </c>
      <c r="AV204" s="45" t="s">
        <v>106</v>
      </c>
      <c r="AW204" s="45" t="s">
        <v>106</v>
      </c>
      <c r="AX204" s="45" t="s">
        <v>106</v>
      </c>
      <c r="AY204" s="46" t="s">
        <v>106</v>
      </c>
      <c r="AZ204" s="47" t="s">
        <v>106</v>
      </c>
      <c r="BA204" s="172"/>
      <c r="BB204" s="173"/>
      <c r="BC204" s="174"/>
    </row>
    <row r="205" spans="38:55" ht="21" customHeight="1" thickBot="1">
      <c r="AL205" s="179"/>
      <c r="AM205" s="169" t="s">
        <v>103</v>
      </c>
      <c r="AN205" s="170"/>
      <c r="AO205" s="171"/>
      <c r="AP205" s="40" t="s">
        <v>104</v>
      </c>
      <c r="AQ205" s="41"/>
      <c r="AR205" s="41"/>
      <c r="AS205" s="41"/>
      <c r="AT205" s="41"/>
      <c r="AU205" s="41"/>
      <c r="AV205" s="41"/>
      <c r="AW205" s="41"/>
      <c r="AX205" s="41"/>
      <c r="AY205" s="42"/>
      <c r="AZ205" s="43" t="s">
        <v>105</v>
      </c>
      <c r="BA205" s="175"/>
      <c r="BB205" s="176"/>
      <c r="BC205" s="177"/>
    </row>
    <row r="206" spans="38:55" ht="23.25" customHeight="1" thickTop="1"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</row>
    <row r="207" spans="38:55" ht="23.25" customHeight="1"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Y207" s="104"/>
      <c r="AZ207" s="104"/>
      <c r="BA207" s="104"/>
      <c r="BB207" s="104"/>
      <c r="BC207" s="104"/>
    </row>
    <row r="208" spans="38:55" ht="23.25" customHeight="1"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Y208" s="104"/>
      <c r="AZ208" s="104"/>
      <c r="BA208" s="104"/>
      <c r="BB208" s="104"/>
      <c r="BC208" s="104"/>
    </row>
    <row r="209" spans="38:55" ht="23.25" customHeight="1">
      <c r="AL209" s="104"/>
      <c r="AM209" s="104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104"/>
      <c r="AX209" s="104"/>
      <c r="AY209" s="104"/>
      <c r="AZ209" s="104"/>
      <c r="BA209" s="104"/>
      <c r="BB209" s="104"/>
      <c r="BC209" s="104"/>
    </row>
    <row r="210" spans="38:55" ht="23.25" customHeight="1"/>
    <row r="211" spans="38:55" ht="23.25" customHeight="1"/>
    <row r="212" spans="38:55" ht="23.25" customHeight="1"/>
    <row r="213" spans="38:55" ht="23.25" customHeight="1"/>
    <row r="214" spans="38:55" ht="23.25" customHeight="1"/>
    <row r="215" spans="38:55" ht="23.25" customHeight="1"/>
  </sheetData>
  <mergeCells count="196">
    <mergeCell ref="AL204:AL205"/>
    <mergeCell ref="AM204:AO204"/>
    <mergeCell ref="BA204:BC205"/>
    <mergeCell ref="AM205:AO205"/>
    <mergeCell ref="AL200:AL201"/>
    <mergeCell ref="AM200:AO200"/>
    <mergeCell ref="BA200:BC201"/>
    <mergeCell ref="AM201:AO201"/>
    <mergeCell ref="AL202:AL203"/>
    <mergeCell ref="AM202:AO202"/>
    <mergeCell ref="BA202:BC203"/>
    <mergeCell ref="AM203:AO203"/>
    <mergeCell ref="AL196:AL197"/>
    <mergeCell ref="AM196:AO196"/>
    <mergeCell ref="BA196:BC197"/>
    <mergeCell ref="AM197:AO197"/>
    <mergeCell ref="AL198:AL199"/>
    <mergeCell ref="AM198:AO198"/>
    <mergeCell ref="BA198:BC199"/>
    <mergeCell ref="AM199:AO199"/>
    <mergeCell ref="AL192:AL193"/>
    <mergeCell ref="AM192:AO192"/>
    <mergeCell ref="BA192:BC193"/>
    <mergeCell ref="AM193:AO193"/>
    <mergeCell ref="AL194:AL195"/>
    <mergeCell ref="AM194:AO194"/>
    <mergeCell ref="BA194:BC195"/>
    <mergeCell ref="AM195:AO195"/>
    <mergeCell ref="AL188:AL189"/>
    <mergeCell ref="AM188:AO188"/>
    <mergeCell ref="BA188:BC189"/>
    <mergeCell ref="AM189:AO189"/>
    <mergeCell ref="AL190:AL191"/>
    <mergeCell ref="AM190:AO190"/>
    <mergeCell ref="BA190:BC191"/>
    <mergeCell ref="AM191:AO191"/>
    <mergeCell ref="AL184:AL185"/>
    <mergeCell ref="AM184:AO184"/>
    <mergeCell ref="BA184:BC185"/>
    <mergeCell ref="AM185:AO185"/>
    <mergeCell ref="AL186:AL187"/>
    <mergeCell ref="AM186:AO186"/>
    <mergeCell ref="BA186:BC187"/>
    <mergeCell ref="AM187:AO187"/>
    <mergeCell ref="AL180:AL181"/>
    <mergeCell ref="AM180:AO180"/>
    <mergeCell ref="BA180:BC181"/>
    <mergeCell ref="AM181:AO181"/>
    <mergeCell ref="AL182:AL183"/>
    <mergeCell ref="AM182:AO182"/>
    <mergeCell ref="BA182:BC183"/>
    <mergeCell ref="AM183:AO183"/>
    <mergeCell ref="AL176:AL177"/>
    <mergeCell ref="AM176:AO176"/>
    <mergeCell ref="BA176:BC177"/>
    <mergeCell ref="AM177:AO177"/>
    <mergeCell ref="AL178:AL179"/>
    <mergeCell ref="AM178:AO178"/>
    <mergeCell ref="BA178:BC179"/>
    <mergeCell ref="AM179:AO179"/>
    <mergeCell ref="AL170:BC171"/>
    <mergeCell ref="AL172:AR172"/>
    <mergeCell ref="AM173:AO173"/>
    <mergeCell ref="BA173:BC173"/>
    <mergeCell ref="AL174:AL175"/>
    <mergeCell ref="AM174:AO174"/>
    <mergeCell ref="BA174:BC175"/>
    <mergeCell ref="AM175:AO175"/>
    <mergeCell ref="A166:B166"/>
    <mergeCell ref="C166:D166"/>
    <mergeCell ref="A167:B167"/>
    <mergeCell ref="C167:D167"/>
    <mergeCell ref="A168:D168"/>
    <mergeCell ref="L169:P169"/>
    <mergeCell ref="L162:N162"/>
    <mergeCell ref="O162:P162"/>
    <mergeCell ref="A164:B164"/>
    <mergeCell ref="C164:D164"/>
    <mergeCell ref="A165:B165"/>
    <mergeCell ref="C165:D165"/>
    <mergeCell ref="L159:N159"/>
    <mergeCell ref="O159:P159"/>
    <mergeCell ref="L160:N160"/>
    <mergeCell ref="O160:P160"/>
    <mergeCell ref="L161:N161"/>
    <mergeCell ref="O161:P161"/>
    <mergeCell ref="L156:N156"/>
    <mergeCell ref="O156:P156"/>
    <mergeCell ref="L157:N157"/>
    <mergeCell ref="O157:P157"/>
    <mergeCell ref="L158:N158"/>
    <mergeCell ref="O158:P158"/>
    <mergeCell ref="L153:N153"/>
    <mergeCell ref="O153:P153"/>
    <mergeCell ref="L154:N154"/>
    <mergeCell ref="O154:P154"/>
    <mergeCell ref="L155:N155"/>
    <mergeCell ref="O155:P155"/>
    <mergeCell ref="L150:N150"/>
    <mergeCell ref="O150:P150"/>
    <mergeCell ref="L151:N151"/>
    <mergeCell ref="O151:P151"/>
    <mergeCell ref="L152:N152"/>
    <mergeCell ref="O152:P152"/>
    <mergeCell ref="L147:N147"/>
    <mergeCell ref="O147:P147"/>
    <mergeCell ref="L148:N148"/>
    <mergeCell ref="O148:P148"/>
    <mergeCell ref="L149:N149"/>
    <mergeCell ref="O149:P149"/>
    <mergeCell ref="R37:S37"/>
    <mergeCell ref="R38:S38"/>
    <mergeCell ref="R39:S39"/>
    <mergeCell ref="R40:S40"/>
    <mergeCell ref="A144:H144"/>
    <mergeCell ref="F146:G146"/>
    <mergeCell ref="J146:K146"/>
    <mergeCell ref="L146:N146"/>
    <mergeCell ref="O146:P146"/>
    <mergeCell ref="R31:S31"/>
    <mergeCell ref="R32:S32"/>
    <mergeCell ref="R33:S33"/>
    <mergeCell ref="R34:S34"/>
    <mergeCell ref="R35:S35"/>
    <mergeCell ref="R36:S36"/>
    <mergeCell ref="A28:B28"/>
    <mergeCell ref="C28:D28"/>
    <mergeCell ref="S28:T28"/>
    <mergeCell ref="L29:P29"/>
    <mergeCell ref="R29:S29"/>
    <mergeCell ref="R30:S30"/>
    <mergeCell ref="A26:B26"/>
    <mergeCell ref="C26:D26"/>
    <mergeCell ref="S26:T26"/>
    <mergeCell ref="A27:B27"/>
    <mergeCell ref="C27:D27"/>
    <mergeCell ref="S27:T27"/>
    <mergeCell ref="L22:O22"/>
    <mergeCell ref="P22:Q22"/>
    <mergeCell ref="L23:O23"/>
    <mergeCell ref="P23:Q23"/>
    <mergeCell ref="R24:S24"/>
    <mergeCell ref="A25:B25"/>
    <mergeCell ref="C25:D25"/>
    <mergeCell ref="S25:T25"/>
    <mergeCell ref="L19:O19"/>
    <mergeCell ref="P19:Q19"/>
    <mergeCell ref="L20:O20"/>
    <mergeCell ref="P20:Q20"/>
    <mergeCell ref="L21:O21"/>
    <mergeCell ref="P21:Q21"/>
    <mergeCell ref="S16:T16"/>
    <mergeCell ref="L17:O17"/>
    <mergeCell ref="P17:Q17"/>
    <mergeCell ref="S17:T17"/>
    <mergeCell ref="L18:O18"/>
    <mergeCell ref="P18:Q18"/>
    <mergeCell ref="S18:T18"/>
    <mergeCell ref="L14:O14"/>
    <mergeCell ref="P14:Q14"/>
    <mergeCell ref="L15:O15"/>
    <mergeCell ref="P15:Q15"/>
    <mergeCell ref="L16:O16"/>
    <mergeCell ref="P16:Q16"/>
    <mergeCell ref="L11:O11"/>
    <mergeCell ref="P11:Q11"/>
    <mergeCell ref="L12:O12"/>
    <mergeCell ref="P12:Q12"/>
    <mergeCell ref="L13:O13"/>
    <mergeCell ref="P13:Q13"/>
    <mergeCell ref="L9:O9"/>
    <mergeCell ref="P9:Q9"/>
    <mergeCell ref="U9:V9"/>
    <mergeCell ref="L10:O10"/>
    <mergeCell ref="P10:Q10"/>
    <mergeCell ref="U10:V10"/>
    <mergeCell ref="L7:O7"/>
    <mergeCell ref="P7:Q7"/>
    <mergeCell ref="U7:V7"/>
    <mergeCell ref="L8:O8"/>
    <mergeCell ref="P8:Q8"/>
    <mergeCell ref="U8:V8"/>
    <mergeCell ref="U4:V4"/>
    <mergeCell ref="L5:O5"/>
    <mergeCell ref="P5:Q5"/>
    <mergeCell ref="U5:V5"/>
    <mergeCell ref="L6:O6"/>
    <mergeCell ref="P6:Q6"/>
    <mergeCell ref="U6:V6"/>
    <mergeCell ref="A1:H1"/>
    <mergeCell ref="F3:G3"/>
    <mergeCell ref="J3:K3"/>
    <mergeCell ref="L3:O3"/>
    <mergeCell ref="P3:Q3"/>
    <mergeCell ref="L4:O4"/>
    <mergeCell ref="P4:Q4"/>
  </mergeCells>
  <phoneticPr fontId="3"/>
  <dataValidations count="9">
    <dataValidation type="list" allowBlank="1" showInputMessage="1" showErrorMessage="1" sqref="J147:K162 F147:G162">
      <formula1>$X$4:$X$12</formula1>
    </dataValidation>
    <dataValidation type="list" allowBlank="1" showInputMessage="1" showErrorMessage="1" sqref="C147:C162 C4:C23">
      <formula1>"  ,送,迎,送迎,無,"</formula1>
    </dataValidation>
    <dataValidation type="list" allowBlank="1" showInputMessage="1" showErrorMessage="1" sqref="Q26:Q27 G27:P27">
      <formula1>$X$4:$X$17</formula1>
    </dataValidation>
    <dataValidation type="list" allowBlank="1" showInputMessage="1" showErrorMessage="1" sqref="Q25 G28 Q28 G25">
      <formula1>$X$4:$X$19</formula1>
    </dataValidation>
    <dataValidation type="list" allowBlank="1" showInputMessage="1" showErrorMessage="1" sqref="B22:B23">
      <formula1>$I$42:$I$93</formula1>
    </dataValidation>
    <dataValidation type="list" allowBlank="1" showInputMessage="1" showErrorMessage="1" sqref="G26:P26">
      <formula1>$X$4:$X$18</formula1>
    </dataValidation>
    <dataValidation type="list" allowBlank="1" showInputMessage="1" showErrorMessage="1" sqref="H28:P28 H25:P25">
      <formula1>$X$4:$X$20</formula1>
    </dataValidation>
    <dataValidation type="list" allowBlank="1" showInputMessage="1" showErrorMessage="1" sqref="F4:G23 J4:K23">
      <formula1>$W$4:$W$35</formula1>
    </dataValidation>
    <dataValidation type="list" allowBlank="1" showInputMessage="1" showErrorMessage="1" sqref="B4:B21">
      <formula1>$I$42:$I$94</formula1>
    </dataValidation>
  </dataValidations>
  <printOptions horizontalCentered="1"/>
  <pageMargins left="0" right="0" top="0.59055118110236227" bottom="0" header="0.31496062992125984" footer="0.31496062992125984"/>
  <pageSetup paperSize="9" scale="72" orientation="landscape" r:id="rId1"/>
  <rowBreaks count="1" manualBreakCount="1">
    <brk id="30" max="16383" man="1"/>
  </rowBreaks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原本（人数多）</vt:lpstr>
      <vt:lpstr>6.1</vt:lpstr>
      <vt:lpstr>6.2</vt:lpstr>
      <vt:lpstr>6.3</vt:lpstr>
      <vt:lpstr>6.4</vt:lpstr>
      <vt:lpstr>6.5</vt:lpstr>
      <vt:lpstr>6.7</vt:lpstr>
      <vt:lpstr>6.8</vt:lpstr>
      <vt:lpstr>6.9</vt:lpstr>
      <vt:lpstr>6.10</vt:lpstr>
      <vt:lpstr>6.11</vt:lpstr>
      <vt:lpstr>6.12</vt:lpstr>
      <vt:lpstr>6.14</vt:lpstr>
      <vt:lpstr>6.15</vt:lpstr>
      <vt:lpstr>6.16</vt:lpstr>
      <vt:lpstr>6.17</vt:lpstr>
      <vt:lpstr>6.18</vt:lpstr>
      <vt:lpstr>6.19</vt:lpstr>
      <vt:lpstr>6.21</vt:lpstr>
      <vt:lpstr>6.22</vt:lpstr>
      <vt:lpstr>6.23</vt:lpstr>
      <vt:lpstr>6.24</vt:lpstr>
      <vt:lpstr>6.25</vt:lpstr>
      <vt:lpstr>6.26</vt:lpstr>
      <vt:lpstr>6.28</vt:lpstr>
      <vt:lpstr>6.29</vt:lpstr>
      <vt:lpstr>6.30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cp:lastPrinted>2021-07-01T02:10:39Z</cp:lastPrinted>
  <dcterms:created xsi:type="dcterms:W3CDTF">2018-03-30T23:52:07Z</dcterms:created>
  <dcterms:modified xsi:type="dcterms:W3CDTF">2021-07-01T02:10:46Z</dcterms:modified>
</cp:coreProperties>
</file>