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yukih/Google ドライブ/Customer/albatross/template2021/"/>
    </mc:Choice>
  </mc:AlternateContent>
  <xr:revisionPtr revIDLastSave="0" documentId="13_ncr:1_{570D844D-59D7-7949-AC04-38901AD17795}" xr6:coauthVersionLast="36" xr6:coauthVersionMax="36" xr10:uidLastSave="{00000000-0000-0000-0000-000000000000}"/>
  <bookViews>
    <workbookView xWindow="0" yWindow="500" windowWidth="27860" windowHeight="17500" xr2:uid="{00000000-000D-0000-FFFF-FFFF00000000}"/>
  </bookViews>
  <sheets>
    <sheet name="Sheet1" sheetId="1" r:id="rId1"/>
  </sheets>
  <definedNames>
    <definedName name="combrunch">Sheet1!$AI$2</definedName>
    <definedName name="countofuse">Sheet1!$E$4:$AI$4</definedName>
    <definedName name="dateattr">Sheet1!$E$422:$AI$422</definedName>
    <definedName name="dateCounter">Sheet1!$E$423:$AI$423</definedName>
    <definedName name="days">Sheet1!$E$6:$AI$6</definedName>
    <definedName name="detail">Sheet1!$E$8:$AI$419</definedName>
    <definedName name="detailitems">Sheet1!$D$8:$D$11</definedName>
    <definedName name="lineindex">Sheet1!$A$8:$A$231</definedName>
    <definedName name="month">Sheet1!$E$1</definedName>
    <definedName name="_xlnm.Print_Titles" localSheetId="0">Sheet1!$6:$7</definedName>
    <definedName name="serviceclass">Sheet1!$L$1</definedName>
    <definedName name="teiin">Sheet1!$B$423</definedName>
    <definedName name="title">Sheet1!$A$1</definedName>
    <definedName name="upperlimit">Sheet1!$B$422</definedName>
    <definedName name="userinfo">Sheet1!$AK$12:$AT$200</definedName>
    <definedName name="weekdays">Sheet1!$E$7:$AI$7</definedName>
  </definedNames>
  <calcPr calcId="181029"/>
  <extLst>
    <ext uri="GoogleSheetsCustomDataVersion1">
      <go:sheetsCustomData xmlns:go="http://customooxmlschemas.google.com/" r:id="rId5" roundtripDataSignature="AMtx7mh8c4LRiM9GoKoJADWYguryfw50fw=="/>
    </ext>
  </extLst>
</workbook>
</file>

<file path=xl/calcChain.xml><?xml version="1.0" encoding="utf-8"?>
<calcChain xmlns="http://schemas.openxmlformats.org/spreadsheetml/2006/main">
  <c r="AI4" i="1" l="1"/>
  <c r="AH4" i="1"/>
  <c r="AG4" i="1"/>
  <c r="AF4" i="1"/>
  <c r="AE4" i="1"/>
  <c r="AD4" i="1"/>
  <c r="AC4" i="1"/>
  <c r="AB4" i="1"/>
  <c r="AA4" i="1"/>
  <c r="Z4" i="1"/>
  <c r="Y4" i="1"/>
  <c r="X4" i="1"/>
  <c r="W4" i="1"/>
  <c r="V4" i="1"/>
  <c r="U4" i="1"/>
  <c r="T4" i="1"/>
  <c r="S4" i="1"/>
  <c r="R4" i="1"/>
  <c r="Q4" i="1"/>
  <c r="P4" i="1"/>
  <c r="O4" i="1"/>
  <c r="N4" i="1"/>
  <c r="M4" i="1"/>
  <c r="L4" i="1"/>
  <c r="K4" i="1"/>
  <c r="J4" i="1"/>
  <c r="I4" i="1"/>
  <c r="H4" i="1"/>
  <c r="G4" i="1"/>
  <c r="F4" i="1"/>
  <c r="E4" i="1"/>
  <c r="C418" i="1" l="1"/>
  <c r="C414" i="1"/>
  <c r="C410" i="1"/>
  <c r="C406" i="1"/>
  <c r="C402" i="1"/>
  <c r="C398" i="1"/>
  <c r="C394" i="1"/>
  <c r="C390" i="1"/>
  <c r="C386" i="1"/>
  <c r="C382" i="1"/>
  <c r="C378" i="1"/>
  <c r="C374" i="1"/>
  <c r="C370" i="1"/>
  <c r="C366" i="1"/>
  <c r="C362" i="1"/>
  <c r="C358" i="1"/>
  <c r="C354" i="1"/>
  <c r="C350" i="1"/>
  <c r="C346" i="1"/>
  <c r="C342" i="1"/>
  <c r="C338" i="1"/>
  <c r="C334" i="1"/>
  <c r="C330" i="1"/>
  <c r="C326" i="1"/>
  <c r="C322" i="1"/>
  <c r="C318" i="1"/>
  <c r="C314" i="1"/>
  <c r="C310" i="1"/>
  <c r="C306" i="1"/>
  <c r="C302" i="1"/>
  <c r="C298" i="1"/>
  <c r="C294" i="1"/>
  <c r="C290" i="1"/>
  <c r="C286" i="1"/>
  <c r="C282" i="1"/>
  <c r="C278" i="1"/>
  <c r="C274" i="1"/>
  <c r="C270" i="1"/>
  <c r="C266" i="1"/>
  <c r="C262" i="1"/>
  <c r="C258" i="1"/>
  <c r="C254" i="1"/>
  <c r="C250" i="1"/>
  <c r="C246" i="1"/>
  <c r="C242" i="1"/>
  <c r="C238" i="1"/>
  <c r="C234" i="1"/>
  <c r="C11" i="1"/>
  <c r="B11" i="1"/>
  <c r="C8" i="1"/>
  <c r="B8" i="1"/>
  <c r="C230" i="1" l="1"/>
  <c r="C226" i="1"/>
  <c r="C222" i="1"/>
  <c r="C218" i="1"/>
  <c r="C214" i="1"/>
  <c r="C210" i="1"/>
  <c r="C206" i="1"/>
  <c r="C202" i="1"/>
  <c r="C198" i="1"/>
  <c r="C194" i="1"/>
  <c r="C190" i="1"/>
  <c r="C186" i="1"/>
  <c r="C182" i="1"/>
  <c r="C178" i="1"/>
  <c r="C174" i="1"/>
  <c r="C170" i="1"/>
  <c r="C166" i="1"/>
  <c r="C162" i="1"/>
  <c r="C158" i="1"/>
  <c r="C154" i="1"/>
  <c r="C150" i="1"/>
  <c r="C146" i="1"/>
  <c r="C142" i="1"/>
  <c r="C138" i="1"/>
  <c r="C134" i="1"/>
  <c r="C130" i="1"/>
  <c r="C126" i="1"/>
  <c r="C122" i="1"/>
  <c r="C118" i="1"/>
  <c r="C114" i="1"/>
  <c r="C110" i="1"/>
  <c r="C106" i="1"/>
  <c r="C102" i="1"/>
  <c r="C98" i="1"/>
  <c r="C94" i="1"/>
  <c r="C90" i="1"/>
  <c r="C86" i="1"/>
  <c r="C82" i="1"/>
  <c r="C78" i="1"/>
  <c r="C74" i="1"/>
  <c r="C70" i="1"/>
  <c r="C66" i="1"/>
  <c r="C62" i="1"/>
  <c r="C58" i="1"/>
  <c r="C54" i="1"/>
  <c r="C50" i="1"/>
  <c r="C46" i="1"/>
  <c r="C42" i="1"/>
  <c r="C38" i="1"/>
  <c r="C34" i="1"/>
  <c r="C30" i="1"/>
  <c r="C26" i="1"/>
  <c r="C22" i="1"/>
  <c r="C18" i="1"/>
  <c r="C14" i="1"/>
  <c r="A12" i="1"/>
  <c r="C10" i="1"/>
  <c r="AB1" i="1"/>
  <c r="C12" i="1" l="1"/>
  <c r="B12" i="1"/>
  <c r="B15" i="1"/>
  <c r="C15" i="1"/>
  <c r="AF1" i="1"/>
  <c r="A16" i="1"/>
  <c r="X1" i="1"/>
  <c r="C19" i="1" l="1"/>
  <c r="B19" i="1"/>
  <c r="C16" i="1"/>
  <c r="B16" i="1"/>
  <c r="A20" i="1"/>
  <c r="A24" i="1" l="1"/>
  <c r="A28" i="1" s="1"/>
  <c r="C20" i="1"/>
  <c r="C23" i="1"/>
  <c r="B20" i="1"/>
  <c r="B23" i="1"/>
  <c r="C28" i="1" l="1"/>
  <c r="B28" i="1"/>
  <c r="C31" i="1"/>
  <c r="B31" i="1"/>
  <c r="C27" i="1"/>
  <c r="C24" i="1"/>
  <c r="B27" i="1"/>
  <c r="B24" i="1"/>
  <c r="A32" i="1"/>
  <c r="C35" i="1" l="1"/>
  <c r="B35" i="1"/>
  <c r="C32" i="1"/>
  <c r="B32" i="1"/>
  <c r="A36" i="1"/>
  <c r="C36" i="1" l="1"/>
  <c r="B36" i="1"/>
  <c r="B39" i="1"/>
  <c r="C39" i="1"/>
  <c r="A40" i="1"/>
  <c r="C43" i="1" l="1"/>
  <c r="C40" i="1"/>
  <c r="B43" i="1"/>
  <c r="B40" i="1"/>
  <c r="A44" i="1"/>
  <c r="C44" i="1" l="1"/>
  <c r="B44" i="1"/>
  <c r="C47" i="1"/>
  <c r="B47" i="1"/>
  <c r="A48" i="1"/>
  <c r="C51" i="1" l="1"/>
  <c r="B51" i="1"/>
  <c r="C48" i="1"/>
  <c r="B48" i="1"/>
  <c r="A52" i="1"/>
  <c r="C52" i="1" l="1"/>
  <c r="C55" i="1"/>
  <c r="B55" i="1"/>
  <c r="B52" i="1"/>
  <c r="A56" i="1"/>
  <c r="C59" i="1" l="1"/>
  <c r="C56" i="1"/>
  <c r="B59" i="1"/>
  <c r="B56" i="1"/>
  <c r="A60" i="1"/>
  <c r="C60" i="1" l="1"/>
  <c r="B60" i="1"/>
  <c r="B63" i="1"/>
  <c r="C63" i="1"/>
  <c r="A64" i="1"/>
  <c r="C67" i="1" l="1"/>
  <c r="B67" i="1"/>
  <c r="C64" i="1"/>
  <c r="B64" i="1"/>
  <c r="A68" i="1"/>
  <c r="C68" i="1" l="1"/>
  <c r="B68" i="1"/>
  <c r="C71" i="1"/>
  <c r="B71" i="1"/>
  <c r="A72" i="1"/>
  <c r="C75" i="1" l="1"/>
  <c r="C72" i="1"/>
  <c r="B75" i="1"/>
  <c r="B72" i="1"/>
  <c r="A76" i="1"/>
  <c r="C76" i="1" l="1"/>
  <c r="B76" i="1"/>
  <c r="B79" i="1"/>
  <c r="C79" i="1"/>
  <c r="A80" i="1"/>
  <c r="C83" i="1" l="1"/>
  <c r="B83" i="1"/>
  <c r="C80" i="1"/>
  <c r="B80" i="1"/>
  <c r="A84" i="1"/>
  <c r="C84" i="1" l="1"/>
  <c r="B84" i="1"/>
  <c r="B87" i="1"/>
  <c r="C87" i="1"/>
  <c r="A88" i="1"/>
  <c r="C91" i="1" l="1"/>
  <c r="C88" i="1"/>
  <c r="B91" i="1"/>
  <c r="B88" i="1"/>
  <c r="A92" i="1"/>
  <c r="C92" i="1" l="1"/>
  <c r="B92" i="1"/>
  <c r="B95" i="1"/>
  <c r="C95" i="1"/>
  <c r="A96" i="1"/>
  <c r="C99" i="1" l="1"/>
  <c r="B99" i="1"/>
  <c r="C96" i="1"/>
  <c r="B96" i="1"/>
  <c r="A100" i="1"/>
  <c r="C100" i="1" l="1"/>
  <c r="B100" i="1"/>
  <c r="C103" i="1"/>
  <c r="B103" i="1"/>
  <c r="A104" i="1"/>
  <c r="C107" i="1" l="1"/>
  <c r="C104" i="1"/>
  <c r="B107" i="1"/>
  <c r="B104" i="1"/>
  <c r="A108" i="1"/>
  <c r="C108" i="1" l="1"/>
  <c r="B108" i="1"/>
  <c r="B111" i="1"/>
  <c r="C111" i="1"/>
  <c r="A112" i="1"/>
  <c r="C115" i="1" l="1"/>
  <c r="B115" i="1"/>
  <c r="C112" i="1"/>
  <c r="B112" i="1"/>
  <c r="A116" i="1"/>
  <c r="C116" i="1" l="1"/>
  <c r="B116" i="1"/>
  <c r="C119" i="1"/>
  <c r="B119" i="1"/>
  <c r="A120" i="1"/>
  <c r="C123" i="1" l="1"/>
  <c r="B123" i="1"/>
  <c r="C120" i="1"/>
  <c r="B120" i="1"/>
  <c r="A124" i="1"/>
  <c r="B127" i="1" l="1"/>
  <c r="C124" i="1"/>
  <c r="B124" i="1"/>
  <c r="C127" i="1"/>
  <c r="A128" i="1"/>
  <c r="C131" i="1" l="1"/>
  <c r="B131" i="1"/>
  <c r="C128" i="1"/>
  <c r="B128" i="1"/>
  <c r="A132" i="1"/>
  <c r="C132" i="1" l="1"/>
  <c r="B132" i="1"/>
  <c r="C135" i="1"/>
  <c r="B135" i="1"/>
  <c r="A136" i="1"/>
  <c r="C139" i="1" l="1"/>
  <c r="C136" i="1"/>
  <c r="B139" i="1"/>
  <c r="B136" i="1"/>
  <c r="A140" i="1"/>
  <c r="C140" i="1" l="1"/>
  <c r="B140" i="1"/>
  <c r="C143" i="1"/>
  <c r="B143" i="1"/>
  <c r="A144" i="1"/>
  <c r="C147" i="1" l="1"/>
  <c r="B147" i="1"/>
  <c r="C144" i="1"/>
  <c r="B144" i="1"/>
  <c r="A148" i="1"/>
  <c r="C148" i="1" l="1"/>
  <c r="B148" i="1"/>
  <c r="B151" i="1"/>
  <c r="C151" i="1"/>
  <c r="A152" i="1"/>
  <c r="C155" i="1" l="1"/>
  <c r="B155" i="1"/>
  <c r="C152" i="1"/>
  <c r="B152" i="1"/>
  <c r="A156" i="1"/>
  <c r="C156" i="1" l="1"/>
  <c r="B156" i="1"/>
  <c r="C159" i="1"/>
  <c r="B159" i="1"/>
  <c r="A160" i="1"/>
  <c r="C163" i="1" l="1"/>
  <c r="B163" i="1"/>
  <c r="C160" i="1"/>
  <c r="B160" i="1"/>
  <c r="A164" i="1"/>
  <c r="C164" i="1" l="1"/>
  <c r="B164" i="1"/>
  <c r="B167" i="1"/>
  <c r="C167" i="1"/>
  <c r="A168" i="1"/>
  <c r="C171" i="1" l="1"/>
  <c r="B171" i="1"/>
  <c r="C168" i="1"/>
  <c r="B168" i="1"/>
  <c r="A172" i="1"/>
  <c r="C172" i="1" l="1"/>
  <c r="B172" i="1"/>
  <c r="B175" i="1"/>
  <c r="C175" i="1"/>
  <c r="A176" i="1"/>
  <c r="C179" i="1" l="1"/>
  <c r="B179" i="1"/>
  <c r="C176" i="1"/>
  <c r="B176" i="1"/>
  <c r="A180" i="1"/>
  <c r="B183" i="1" l="1"/>
  <c r="C180" i="1"/>
  <c r="B180" i="1"/>
  <c r="C183" i="1"/>
  <c r="A184" i="1"/>
  <c r="C187" i="1" l="1"/>
  <c r="B187" i="1"/>
  <c r="C184" i="1"/>
  <c r="B184" i="1"/>
  <c r="A188" i="1"/>
  <c r="C188" i="1" l="1"/>
  <c r="B188" i="1"/>
  <c r="C191" i="1"/>
  <c r="B191" i="1"/>
  <c r="A192" i="1"/>
  <c r="C195" i="1" l="1"/>
  <c r="B195" i="1"/>
  <c r="C192" i="1"/>
  <c r="B192" i="1"/>
  <c r="A196" i="1"/>
  <c r="C196" i="1" l="1"/>
  <c r="B196" i="1"/>
  <c r="C199" i="1"/>
  <c r="B199" i="1"/>
  <c r="A200" i="1"/>
  <c r="C203" i="1" l="1"/>
  <c r="B203" i="1"/>
  <c r="C200" i="1"/>
  <c r="B200" i="1"/>
  <c r="A204" i="1"/>
  <c r="C204" i="1" l="1"/>
  <c r="B204" i="1"/>
  <c r="B207" i="1"/>
  <c r="C207" i="1"/>
  <c r="A208" i="1"/>
  <c r="C211" i="1" l="1"/>
  <c r="B211" i="1"/>
  <c r="C208" i="1"/>
  <c r="B208" i="1"/>
  <c r="A212" i="1"/>
  <c r="C212" i="1" l="1"/>
  <c r="B212" i="1"/>
  <c r="B215" i="1"/>
  <c r="C215" i="1"/>
  <c r="A216" i="1"/>
  <c r="C219" i="1" l="1"/>
  <c r="B219" i="1"/>
  <c r="C216" i="1"/>
  <c r="B216" i="1"/>
  <c r="A220" i="1"/>
  <c r="B223" i="1" l="1"/>
  <c r="C220" i="1"/>
  <c r="B220" i="1"/>
  <c r="C223" i="1"/>
  <c r="A224" i="1"/>
  <c r="C227" i="1" l="1"/>
  <c r="B227" i="1"/>
  <c r="C224" i="1"/>
  <c r="B224" i="1"/>
  <c r="A228" i="1"/>
  <c r="A232" i="1" s="1"/>
  <c r="B235" i="1" l="1"/>
  <c r="C235" i="1"/>
  <c r="A236" i="1"/>
  <c r="B232" i="1"/>
  <c r="C232" i="1"/>
  <c r="C231" i="1"/>
  <c r="B231" i="1"/>
  <c r="C228" i="1"/>
  <c r="B228" i="1"/>
  <c r="B239" i="1" l="1"/>
  <c r="C236" i="1"/>
  <c r="C239" i="1"/>
  <c r="A240" i="1"/>
  <c r="B236" i="1"/>
  <c r="B240" i="1" l="1"/>
  <c r="B243" i="1"/>
  <c r="A244" i="1"/>
  <c r="C240" i="1"/>
  <c r="C243" i="1"/>
  <c r="C244" i="1" l="1"/>
  <c r="A248" i="1"/>
  <c r="C247" i="1"/>
  <c r="B247" i="1"/>
  <c r="B244" i="1"/>
  <c r="A252" i="1" l="1"/>
  <c r="C251" i="1"/>
  <c r="B251" i="1"/>
  <c r="C248" i="1"/>
  <c r="B248" i="1"/>
  <c r="B255" i="1" l="1"/>
  <c r="A256" i="1"/>
  <c r="C252" i="1"/>
  <c r="C255" i="1"/>
  <c r="B252" i="1"/>
  <c r="A260" i="1" l="1"/>
  <c r="C259" i="1"/>
  <c r="B259" i="1"/>
  <c r="B256" i="1"/>
  <c r="C256" i="1"/>
  <c r="B263" i="1" l="1"/>
  <c r="C260" i="1"/>
  <c r="A264" i="1"/>
  <c r="C263" i="1"/>
  <c r="B260" i="1"/>
  <c r="A268" i="1" l="1"/>
  <c r="C267" i="1"/>
  <c r="B267" i="1"/>
  <c r="B264" i="1"/>
  <c r="C264" i="1"/>
  <c r="A272" i="1" l="1"/>
  <c r="C271" i="1"/>
  <c r="B271" i="1"/>
  <c r="C268" i="1"/>
  <c r="B268" i="1"/>
  <c r="B275" i="1" l="1"/>
  <c r="A276" i="1"/>
  <c r="B272" i="1"/>
  <c r="C275" i="1"/>
  <c r="C272" i="1"/>
  <c r="A280" i="1" l="1"/>
  <c r="C279" i="1"/>
  <c r="B276" i="1"/>
  <c r="C276" i="1"/>
  <c r="B279" i="1"/>
  <c r="C283" i="1" l="1"/>
  <c r="B283" i="1"/>
  <c r="C280" i="1"/>
  <c r="B280" i="1"/>
  <c r="A284" i="1"/>
  <c r="B287" i="1" l="1"/>
  <c r="C287" i="1"/>
  <c r="C284" i="1"/>
  <c r="B284" i="1"/>
  <c r="A288" i="1"/>
  <c r="A292" i="1" l="1"/>
  <c r="B288" i="1"/>
  <c r="C291" i="1"/>
  <c r="B291" i="1"/>
  <c r="C288" i="1"/>
  <c r="B295" i="1" l="1"/>
  <c r="B292" i="1"/>
  <c r="C292" i="1"/>
  <c r="A296" i="1"/>
  <c r="C295" i="1"/>
  <c r="A300" i="1" l="1"/>
  <c r="C299" i="1"/>
  <c r="B299" i="1"/>
  <c r="B296" i="1"/>
  <c r="C296" i="1"/>
  <c r="B303" i="1" l="1"/>
  <c r="C300" i="1"/>
  <c r="B300" i="1"/>
  <c r="A304" i="1"/>
  <c r="C303" i="1"/>
  <c r="C304" i="1" l="1"/>
  <c r="A308" i="1"/>
  <c r="A312" i="1" s="1"/>
  <c r="B307" i="1"/>
  <c r="B304" i="1"/>
  <c r="C307" i="1"/>
  <c r="B315" i="1" l="1"/>
  <c r="C315" i="1"/>
  <c r="C312" i="1"/>
  <c r="B312" i="1"/>
  <c r="A316" i="1"/>
  <c r="C311" i="1"/>
  <c r="B311" i="1"/>
  <c r="C308" i="1"/>
  <c r="B308" i="1"/>
  <c r="A320" i="1" l="1"/>
  <c r="C319" i="1"/>
  <c r="B319" i="1"/>
  <c r="B316" i="1"/>
  <c r="C316" i="1"/>
  <c r="A324" i="1" l="1"/>
  <c r="C323" i="1"/>
  <c r="B323" i="1"/>
  <c r="C320" i="1"/>
  <c r="B320" i="1"/>
  <c r="B324" i="1" l="1"/>
  <c r="C324" i="1"/>
  <c r="A328" i="1"/>
  <c r="C327" i="1"/>
  <c r="B327" i="1"/>
  <c r="A332" i="1" l="1"/>
  <c r="C331" i="1"/>
  <c r="B331" i="1"/>
  <c r="C328" i="1"/>
  <c r="B328" i="1"/>
  <c r="B335" i="1" l="1"/>
  <c r="A336" i="1"/>
  <c r="C335" i="1"/>
  <c r="C332" i="1"/>
  <c r="B332" i="1"/>
  <c r="A340" i="1" l="1"/>
  <c r="C339" i="1"/>
  <c r="B339" i="1"/>
  <c r="C336" i="1"/>
  <c r="B336" i="1"/>
  <c r="B343" i="1" l="1"/>
  <c r="C340" i="1"/>
  <c r="B340" i="1"/>
  <c r="A344" i="1"/>
  <c r="C343" i="1"/>
  <c r="A348" i="1" l="1"/>
  <c r="B347" i="1"/>
  <c r="B344" i="1"/>
  <c r="C347" i="1"/>
  <c r="C344" i="1"/>
  <c r="A352" i="1" l="1"/>
  <c r="C351" i="1"/>
  <c r="B351" i="1"/>
  <c r="C348" i="1"/>
  <c r="B348" i="1"/>
  <c r="B355" i="1" l="1"/>
  <c r="B352" i="1"/>
  <c r="C352" i="1"/>
  <c r="C355" i="1"/>
  <c r="A356" i="1"/>
  <c r="C359" i="1" l="1"/>
  <c r="B359" i="1"/>
  <c r="B356" i="1"/>
  <c r="A360" i="1"/>
  <c r="C356" i="1"/>
  <c r="A364" i="1" l="1"/>
  <c r="C360" i="1"/>
  <c r="B360" i="1"/>
  <c r="C363" i="1"/>
  <c r="B363" i="1"/>
  <c r="A368" i="1" l="1"/>
  <c r="C367" i="1"/>
  <c r="C364" i="1"/>
  <c r="B364" i="1"/>
  <c r="B367" i="1"/>
  <c r="A372" i="1" l="1"/>
  <c r="B368" i="1"/>
  <c r="C371" i="1"/>
  <c r="B371" i="1"/>
  <c r="C368" i="1"/>
  <c r="C375" i="1" l="1"/>
  <c r="B375" i="1"/>
  <c r="C372" i="1"/>
  <c r="B372" i="1"/>
  <c r="A376" i="1"/>
  <c r="B379" i="1" l="1"/>
  <c r="A380" i="1"/>
  <c r="C379" i="1"/>
  <c r="B376" i="1"/>
  <c r="C376" i="1"/>
  <c r="A384" i="1" l="1"/>
  <c r="B380" i="1"/>
  <c r="C380" i="1"/>
  <c r="B383" i="1"/>
  <c r="C383" i="1"/>
  <c r="B384" i="1" l="1"/>
  <c r="A388" i="1"/>
  <c r="C387" i="1"/>
  <c r="B387" i="1"/>
  <c r="C384" i="1"/>
  <c r="C391" i="1" l="1"/>
  <c r="B391" i="1"/>
  <c r="B388" i="1"/>
  <c r="C388" i="1"/>
  <c r="A392" i="1"/>
  <c r="A396" i="1" l="1"/>
  <c r="B395" i="1"/>
  <c r="C392" i="1"/>
  <c r="B392" i="1"/>
  <c r="C395" i="1"/>
  <c r="C396" i="1" l="1"/>
  <c r="B396" i="1"/>
  <c r="B399" i="1"/>
  <c r="C399" i="1"/>
  <c r="A400" i="1"/>
  <c r="B403" i="1" l="1"/>
  <c r="C400" i="1"/>
  <c r="B400" i="1"/>
  <c r="C403" i="1"/>
  <c r="A404" i="1"/>
  <c r="A408" i="1" l="1"/>
  <c r="C407" i="1"/>
  <c r="B407" i="1"/>
  <c r="C404" i="1"/>
  <c r="B404" i="1"/>
  <c r="A412" i="1" l="1"/>
  <c r="C411" i="1"/>
  <c r="B411" i="1"/>
  <c r="C408" i="1"/>
  <c r="B408" i="1"/>
  <c r="C412" i="1" l="1"/>
  <c r="B412" i="1"/>
  <c r="A416" i="1"/>
  <c r="C415" i="1"/>
  <c r="B415" i="1"/>
  <c r="C419" i="1" l="1"/>
  <c r="B419" i="1"/>
  <c r="C416" i="1"/>
  <c r="B416" i="1"/>
</calcChain>
</file>

<file path=xl/sharedStrings.xml><?xml version="1.0" encoding="utf-8"?>
<sst xmlns="http://schemas.openxmlformats.org/spreadsheetml/2006/main" count="460" uniqueCount="30">
  <si>
    <t xml:space="preserve"> </t>
  </si>
  <si>
    <t>xxxx年xx月</t>
  </si>
  <si>
    <t>serviceclass</t>
  </si>
  <si>
    <t>利用回数</t>
  </si>
  <si>
    <t>稼働日数</t>
  </si>
  <si>
    <t>稼働率</t>
  </si>
  <si>
    <t>株式会社ほんわか 放課後デイサービスほんのり</t>
  </si>
  <si>
    <t>氏名</t>
  </si>
  <si>
    <t>学齢</t>
  </si>
  <si>
    <t>No</t>
  </si>
  <si>
    <t>所属</t>
  </si>
  <si>
    <t>日数</t>
  </si>
  <si>
    <t>項目</t>
  </si>
  <si>
    <t>月</t>
  </si>
  <si>
    <t>火</t>
  </si>
  <si>
    <t>水</t>
  </si>
  <si>
    <t>木</t>
  </si>
  <si>
    <t>金</t>
  </si>
  <si>
    <t>土</t>
  </si>
  <si>
    <t>日</t>
  </si>
  <si>
    <t>利用</t>
  </si>
  <si>
    <t>○</t>
  </si>
  <si>
    <t>送迎</t>
  </si>
  <si>
    <t>開始</t>
  </si>
  <si>
    <t>迎え</t>
  </si>
  <si>
    <t>上限</t>
  </si>
  <si>
    <t>日区分</t>
  </si>
  <si>
    <t>定員</t>
  </si>
  <si>
    <t>日数cnt</t>
  </si>
  <si>
    <t>○: 放課後利用 ◎: 学校休日利用 △: 別単位で利用 欠: 欠席対応加算 X: 加算なし欠席</t>
    <rPh sb="0" eb="2">
      <t>ヘイジツリヨウ</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</si>
</sst>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sz val="18"/>
      <color theme="1"/>
      <name val="Meiryo UI"/>
      <family val="2"/>
      <charset val="128"/>
    </font>
    <font>
      <sz val="11"/>
      <color theme="1"/>
      <name val="Meiryo UI"/>
      <family val="2"/>
      <charset val="128"/>
    </font>
    <font>
      <sz val="12"/>
      <color theme="1"/>
      <name val="Meiryo UI"/>
      <family val="2"/>
      <charset val="128"/>
    </font>
    <font>
      <sz val="11"/>
      <name val="Arial"/>
      <family val="2"/>
    </font>
    <font>
      <sz val="14"/>
      <color theme="1"/>
      <name val="Meiryo UI"/>
      <family val="2"/>
      <charset val="128"/>
    </font>
    <font>
      <sz val="11"/>
      <color rgb="FFA5A5A5"/>
      <name val="Meiryo UI"/>
      <family val="2"/>
      <charset val="128"/>
    </font>
    <font>
      <sz val="11"/>
      <color rgb="FF7F7F7F"/>
      <name val="Meiryo UI"/>
      <family val="2"/>
      <charset val="128"/>
    </font>
    <font>
      <sz val="6"/>
      <name val="A-OTF Jun Pro 101"/>
      <family val="3"/>
      <charset val="128"/>
    </font>
    <font>
      <sz val="14"/>
      <name val="Arial"/>
      <family val="2"/>
    </font>
  </fonts>
  <fills count="4">
    <fill>
      <patternFill patternType="none"/>
    </fill>
    <fill>
      <patternFill patternType="gray125"/>
    </fill>
    <fill>
      <patternFill patternType="solid">
        <fgColor rgb="FFECECEC"/>
        <bgColor rgb="FFECECEC"/>
      </patternFill>
    </fill>
    <fill>
      <patternFill patternType="solid">
        <fgColor rgb="FFF2F2F2"/>
        <bgColor rgb="FFF2F2F2"/>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style="hair">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medium">
        <color rgb="FF000000"/>
      </bottom>
      <diagonal/>
    </border>
  </borders>
  <cellStyleXfs count="1">
    <xf numFmtId="0" fontId="0" fillId="0" borderId="0"/>
  </cellStyleXfs>
  <cellXfs count="36">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3" xfId="0" applyFont="1" applyBorder="1" applyAlignment="1">
      <alignment vertical="center"/>
    </xf>
    <xf numFmtId="0" fontId="2" fillId="0" borderId="0" xfId="0" applyFont="1" applyAlignment="1">
      <alignment horizontal="right" vertical="center"/>
    </xf>
    <xf numFmtId="0" fontId="2" fillId="0" borderId="5" xfId="0" applyFont="1" applyBorder="1" applyAlignment="1">
      <alignment vertical="center"/>
    </xf>
    <xf numFmtId="0" fontId="2" fillId="0" borderId="3" xfId="0" applyFont="1" applyBorder="1" applyAlignment="1">
      <alignment horizontal="center" vertical="center"/>
    </xf>
    <xf numFmtId="0" fontId="2" fillId="2" borderId="6" xfId="0" applyFont="1" applyFill="1" applyBorder="1" applyAlignment="1">
      <alignment vertical="center"/>
    </xf>
    <xf numFmtId="0" fontId="2" fillId="0" borderId="7" xfId="0" applyFont="1" applyBorder="1" applyAlignment="1">
      <alignment vertical="center"/>
    </xf>
    <xf numFmtId="0" fontId="2" fillId="0" borderId="8" xfId="0" applyFont="1" applyBorder="1" applyAlignment="1">
      <alignment horizontal="center" vertical="center"/>
    </xf>
    <xf numFmtId="0" fontId="2" fillId="0" borderId="10" xfId="0" applyFont="1" applyBorder="1" applyAlignment="1">
      <alignment vertical="center"/>
    </xf>
    <xf numFmtId="0" fontId="2" fillId="0" borderId="10" xfId="0" applyFont="1" applyBorder="1" applyAlignment="1">
      <alignment horizontal="center" vertical="center"/>
    </xf>
    <xf numFmtId="0" fontId="2" fillId="0" borderId="12" xfId="0" applyFont="1" applyBorder="1" applyAlignment="1">
      <alignment vertical="center"/>
    </xf>
    <xf numFmtId="0" fontId="2" fillId="0" borderId="12" xfId="0" applyFont="1" applyBorder="1" applyAlignment="1">
      <alignment horizontal="center" vertical="center" shrinkToFit="1"/>
    </xf>
    <xf numFmtId="0" fontId="2" fillId="0" borderId="8" xfId="0" applyFont="1" applyBorder="1" applyAlignment="1">
      <alignment vertical="center"/>
    </xf>
    <xf numFmtId="0" fontId="2" fillId="0" borderId="13" xfId="0" applyFont="1" applyBorder="1" applyAlignment="1">
      <alignment vertical="center"/>
    </xf>
    <xf numFmtId="0" fontId="2" fillId="0" borderId="13" xfId="0" applyFont="1" applyBorder="1" applyAlignment="1">
      <alignment horizontal="center" vertical="center" shrinkToFit="1"/>
    </xf>
    <xf numFmtId="0" fontId="6" fillId="3" borderId="6" xfId="0" applyFont="1" applyFill="1" applyBorder="1" applyAlignment="1">
      <alignment vertical="center"/>
    </xf>
    <xf numFmtId="0" fontId="7" fillId="3" borderId="6" xfId="0" applyFont="1" applyFill="1" applyBorder="1" applyAlignment="1">
      <alignment vertical="center"/>
    </xf>
    <xf numFmtId="0" fontId="7" fillId="3" borderId="6" xfId="0" applyFont="1" applyFill="1" applyBorder="1" applyAlignment="1">
      <alignment horizontal="center" vertical="center"/>
    </xf>
    <xf numFmtId="0" fontId="4" fillId="0" borderId="6" xfId="0" applyFont="1" applyBorder="1" applyAlignment="1">
      <alignment vertical="center"/>
    </xf>
    <xf numFmtId="0" fontId="2" fillId="0" borderId="6" xfId="0" applyFont="1" applyBorder="1" applyAlignment="1">
      <alignment vertical="center"/>
    </xf>
    <xf numFmtId="0" fontId="2" fillId="0" borderId="6" xfId="0" applyFont="1" applyBorder="1" applyAlignment="1">
      <alignment horizontal="center" vertical="center" shrinkToFit="1"/>
    </xf>
    <xf numFmtId="0" fontId="2" fillId="0" borderId="9" xfId="0" applyFont="1" applyBorder="1" applyAlignment="1">
      <alignment vertical="center"/>
    </xf>
    <xf numFmtId="0" fontId="4" fillId="0" borderId="9" xfId="0" applyFont="1" applyBorder="1" applyAlignment="1">
      <alignment vertical="center"/>
    </xf>
    <xf numFmtId="0" fontId="4" fillId="0" borderId="7" xfId="0" applyFont="1" applyBorder="1" applyAlignment="1">
      <alignment vertical="center"/>
    </xf>
    <xf numFmtId="0" fontId="5" fillId="0" borderId="9" xfId="0" applyFont="1" applyBorder="1" applyAlignment="1">
      <alignment vertical="center" wrapText="1"/>
    </xf>
    <xf numFmtId="0" fontId="4" fillId="0" borderId="11" xfId="0" applyFont="1" applyBorder="1" applyAlignment="1">
      <alignment vertical="center"/>
    </xf>
    <xf numFmtId="0" fontId="2" fillId="0" borderId="1" xfId="0" applyFont="1" applyBorder="1" applyAlignment="1">
      <alignment vertical="center"/>
    </xf>
    <xf numFmtId="0" fontId="4" fillId="0" borderId="2" xfId="0" applyFont="1" applyBorder="1" applyAlignment="1">
      <alignment vertical="center"/>
    </xf>
    <xf numFmtId="10" fontId="5" fillId="0" borderId="1" xfId="0" applyNumberFormat="1" applyFont="1" applyBorder="1" applyAlignment="1">
      <alignment vertical="center"/>
    </xf>
    <xf numFmtId="0" fontId="9" fillId="0" borderId="4" xfId="0" applyFont="1" applyBorder="1" applyAlignment="1">
      <alignment vertical="center"/>
    </xf>
    <xf numFmtId="0" fontId="9" fillId="0" borderId="2" xfId="0" applyFont="1" applyBorder="1" applyAlignment="1">
      <alignment vertical="center"/>
    </xf>
    <xf numFmtId="0" fontId="2" fillId="0" borderId="1" xfId="0" applyFont="1" applyBorder="1" applyAlignment="1">
      <alignment horizontal="center" vertical="center"/>
    </xf>
    <xf numFmtId="0" fontId="4" fillId="0" borderId="4" xfId="0" applyFont="1" applyBorder="1" applyAlignment="1">
      <alignment vertical="center"/>
    </xf>
  </cellXfs>
  <cellStyles count="1">
    <cellStyle name="標準" xfId="0" builtinId="0"/>
  </cellStyles>
  <dxfs count="443">
    <dxf>
      <fill>
        <patternFill patternType="solid">
          <fgColor rgb="FFD9E2F3"/>
          <bgColor rgb="FFD9E2F3"/>
        </patternFill>
      </fill>
    </dxf>
    <dxf>
      <fill>
        <patternFill patternType="solid">
          <fgColor rgb="FFF7CAAC"/>
          <bgColor rgb="FFF7CAAC"/>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D9E2F3"/>
          <bgColor rgb="FFD9E2F3"/>
        </patternFill>
      </fill>
    </dxf>
    <dxf>
      <fill>
        <patternFill patternType="solid">
          <fgColor rgb="FFF7CAAC"/>
          <bgColor rgb="FFF7CAAC"/>
        </patternFill>
      </fill>
    </dxf>
    <dxf>
      <fill>
        <patternFill patternType="solid">
          <fgColor rgb="FFFBE4D5"/>
          <bgColor rgb="FFFBE4D5"/>
        </patternFill>
      </fill>
    </dxf>
    <dxf>
      <fill>
        <patternFill patternType="solid">
          <fgColor rgb="FFD9E2F3"/>
          <bgColor rgb="FFD9E2F3"/>
        </patternFill>
      </fill>
    </dxf>
    <dxf>
      <fill>
        <patternFill patternType="solid">
          <fgColor rgb="FFF7CAAC"/>
          <bgColor rgb="FFF7CAAC"/>
        </patternFill>
      </fill>
    </dxf>
    <dxf>
      <fill>
        <patternFill patternType="solid">
          <fgColor theme="0"/>
          <bgColor theme="0"/>
        </patternFill>
      </fill>
    </dxf>
    <dxf>
      <fill>
        <patternFill patternType="solid">
          <fgColor rgb="FFFEF2CB"/>
          <bgColor rgb="FFFEF2CB"/>
        </patternFill>
      </fill>
    </dxf>
    <dxf>
      <fill>
        <patternFill patternType="solid">
          <fgColor rgb="FFFEF2CB"/>
          <bgColor rgb="FFFEF2CB"/>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1188"/>
  <sheetViews>
    <sheetView tabSelected="1" zoomScale="110" zoomScaleNormal="110" workbookViewId="0">
      <pane ySplit="7" topLeftCell="A8" activePane="bottomLeft" state="frozen"/>
      <selection pane="bottomLeft" activeCell="I4" sqref="I4"/>
    </sheetView>
  </sheetViews>
  <sheetFormatPr baseColWidth="10" defaultColWidth="12.6640625" defaultRowHeight="15" customHeight="1" x14ac:dyDescent="0.15"/>
  <cols>
    <col min="1" max="1" width="3.5" customWidth="1"/>
    <col min="2" max="2" width="13.1640625" customWidth="1"/>
    <col min="3" max="35" width="3.6640625" customWidth="1"/>
    <col min="36" max="36" width="6.83203125" customWidth="1"/>
    <col min="37" max="37" width="6.83203125" hidden="1" customWidth="1"/>
    <col min="38" max="38" width="13.5" hidden="1" customWidth="1"/>
    <col min="39" max="39" width="11.5" hidden="1" customWidth="1"/>
    <col min="40" max="40" width="16.33203125" hidden="1" customWidth="1"/>
    <col min="41" max="46" width="6.83203125" hidden="1" customWidth="1"/>
  </cols>
  <sheetData>
    <row r="1" spans="1:46" ht="25" x14ac:dyDescent="0.15">
      <c r="A1" s="1" t="s">
        <v>0</v>
      </c>
      <c r="B1" s="1"/>
      <c r="C1" s="2"/>
      <c r="D1" s="2"/>
      <c r="E1" s="1" t="s">
        <v>1</v>
      </c>
      <c r="F1" s="2"/>
      <c r="G1" s="2"/>
      <c r="H1" s="2"/>
      <c r="I1" s="2"/>
      <c r="L1" s="3" t="s">
        <v>2</v>
      </c>
      <c r="M1" s="2"/>
      <c r="N1" s="2"/>
      <c r="O1" s="2"/>
      <c r="P1" s="2"/>
      <c r="Q1" s="2"/>
      <c r="R1" s="2"/>
      <c r="S1" s="2"/>
      <c r="T1" s="2"/>
      <c r="U1" s="2"/>
      <c r="V1" s="29" t="s">
        <v>3</v>
      </c>
      <c r="W1" s="30"/>
      <c r="X1" s="29">
        <f>SUM(E4:AI4)</f>
        <v>1</v>
      </c>
      <c r="Y1" s="30"/>
      <c r="Z1" s="29" t="s">
        <v>4</v>
      </c>
      <c r="AA1" s="30"/>
      <c r="AB1" s="29">
        <f>SUM(E423:AI423)</f>
        <v>1</v>
      </c>
      <c r="AC1" s="30"/>
      <c r="AD1" s="4" t="s">
        <v>5</v>
      </c>
      <c r="AE1" s="4"/>
      <c r="AF1" s="31">
        <f>SUM(E4:AI4)/SUM(E423:AI423)*B423/100</f>
        <v>0.1</v>
      </c>
      <c r="AG1" s="32"/>
      <c r="AH1" s="32"/>
      <c r="AI1" s="33"/>
      <c r="AJ1" s="2"/>
      <c r="AK1" s="2"/>
      <c r="AL1" s="2"/>
      <c r="AM1" s="2"/>
      <c r="AN1" s="2"/>
      <c r="AO1" s="2"/>
      <c r="AP1" s="2"/>
      <c r="AQ1" s="2"/>
      <c r="AR1" s="2"/>
      <c r="AS1" s="2"/>
      <c r="AT1" s="2"/>
    </row>
    <row r="2" spans="1:46" ht="15.75"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5" t="s">
        <v>6</v>
      </c>
      <c r="AJ2" s="2"/>
      <c r="AK2" s="2"/>
      <c r="AL2" s="2"/>
      <c r="AM2" s="2"/>
      <c r="AN2" s="2"/>
      <c r="AO2" s="2"/>
      <c r="AP2" s="2"/>
      <c r="AQ2" s="2"/>
      <c r="AR2" s="2"/>
      <c r="AS2" s="2"/>
      <c r="AT2" s="2"/>
    </row>
    <row r="3" spans="1:46" ht="6.75" customHeight="1" x14ac:dyDescent="0.1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ht="15.75" customHeight="1" x14ac:dyDescent="0.15">
      <c r="A4" s="34" t="s">
        <v>3</v>
      </c>
      <c r="B4" s="35"/>
      <c r="C4" s="35"/>
      <c r="D4" s="30"/>
      <c r="E4" s="4">
        <f>COUNTIF(E8:E419,"○")+COUNTIF(E8:E419,"◎")</f>
        <v>1</v>
      </c>
      <c r="F4" s="4">
        <f t="shared" ref="F4:AI4" si="0">COUNTIF(F8:F419,"○")+COUNTIF(F8:F419,"◎")</f>
        <v>0</v>
      </c>
      <c r="G4" s="4">
        <f t="shared" si="0"/>
        <v>0</v>
      </c>
      <c r="H4" s="4">
        <f t="shared" si="0"/>
        <v>0</v>
      </c>
      <c r="I4" s="4">
        <f t="shared" si="0"/>
        <v>0</v>
      </c>
      <c r="J4" s="4">
        <f t="shared" si="0"/>
        <v>0</v>
      </c>
      <c r="K4" s="4">
        <f t="shared" si="0"/>
        <v>0</v>
      </c>
      <c r="L4" s="4">
        <f t="shared" si="0"/>
        <v>0</v>
      </c>
      <c r="M4" s="4">
        <f t="shared" si="0"/>
        <v>0</v>
      </c>
      <c r="N4" s="4">
        <f t="shared" si="0"/>
        <v>0</v>
      </c>
      <c r="O4" s="4">
        <f t="shared" si="0"/>
        <v>0</v>
      </c>
      <c r="P4" s="4">
        <f t="shared" si="0"/>
        <v>0</v>
      </c>
      <c r="Q4" s="4">
        <f t="shared" si="0"/>
        <v>0</v>
      </c>
      <c r="R4" s="4">
        <f t="shared" si="0"/>
        <v>0</v>
      </c>
      <c r="S4" s="4">
        <f t="shared" si="0"/>
        <v>0</v>
      </c>
      <c r="T4" s="4">
        <f t="shared" si="0"/>
        <v>0</v>
      </c>
      <c r="U4" s="4">
        <f t="shared" si="0"/>
        <v>0</v>
      </c>
      <c r="V4" s="4">
        <f t="shared" si="0"/>
        <v>0</v>
      </c>
      <c r="W4" s="4">
        <f t="shared" si="0"/>
        <v>0</v>
      </c>
      <c r="X4" s="4">
        <f t="shared" si="0"/>
        <v>0</v>
      </c>
      <c r="Y4" s="4">
        <f t="shared" si="0"/>
        <v>0</v>
      </c>
      <c r="Z4" s="4">
        <f t="shared" si="0"/>
        <v>0</v>
      </c>
      <c r="AA4" s="4">
        <f t="shared" si="0"/>
        <v>0</v>
      </c>
      <c r="AB4" s="4">
        <f t="shared" si="0"/>
        <v>0</v>
      </c>
      <c r="AC4" s="4">
        <f t="shared" si="0"/>
        <v>0</v>
      </c>
      <c r="AD4" s="4">
        <f t="shared" si="0"/>
        <v>0</v>
      </c>
      <c r="AE4" s="4">
        <f t="shared" si="0"/>
        <v>0</v>
      </c>
      <c r="AF4" s="4">
        <f t="shared" si="0"/>
        <v>0</v>
      </c>
      <c r="AG4" s="4">
        <f t="shared" si="0"/>
        <v>0</v>
      </c>
      <c r="AH4" s="4">
        <f t="shared" si="0"/>
        <v>0</v>
      </c>
      <c r="AI4" s="4">
        <f t="shared" si="0"/>
        <v>0</v>
      </c>
      <c r="AJ4" s="2"/>
      <c r="AK4" s="2"/>
      <c r="AL4" s="2"/>
      <c r="AM4" s="2"/>
      <c r="AN4" s="2"/>
      <c r="AO4" s="2"/>
      <c r="AP4" s="2"/>
      <c r="AQ4" s="2"/>
      <c r="AR4" s="2"/>
      <c r="AS4" s="2"/>
      <c r="AT4" s="2"/>
    </row>
    <row r="5" spans="1:46" ht="6" customHeight="1" x14ac:dyDescent="0.1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row>
    <row r="6" spans="1:46" ht="15.75" customHeight="1" x14ac:dyDescent="0.15">
      <c r="A6" s="6"/>
      <c r="B6" s="6" t="s">
        <v>7</v>
      </c>
      <c r="C6" s="6" t="s">
        <v>8</v>
      </c>
      <c r="D6" s="6"/>
      <c r="E6" s="7">
        <v>1</v>
      </c>
      <c r="F6" s="7">
        <v>2</v>
      </c>
      <c r="G6" s="7">
        <v>3</v>
      </c>
      <c r="H6" s="7">
        <v>4</v>
      </c>
      <c r="I6" s="7">
        <v>5</v>
      </c>
      <c r="J6" s="7">
        <v>6</v>
      </c>
      <c r="K6" s="7">
        <v>7</v>
      </c>
      <c r="L6" s="7">
        <v>8</v>
      </c>
      <c r="M6" s="7">
        <v>9</v>
      </c>
      <c r="N6" s="7">
        <v>10</v>
      </c>
      <c r="O6" s="7">
        <v>11</v>
      </c>
      <c r="P6" s="7">
        <v>12</v>
      </c>
      <c r="Q6" s="7">
        <v>13</v>
      </c>
      <c r="R6" s="7">
        <v>14</v>
      </c>
      <c r="S6" s="7">
        <v>15</v>
      </c>
      <c r="T6" s="7">
        <v>16</v>
      </c>
      <c r="U6" s="7">
        <v>17</v>
      </c>
      <c r="V6" s="7">
        <v>18</v>
      </c>
      <c r="W6" s="7">
        <v>19</v>
      </c>
      <c r="X6" s="7">
        <v>20</v>
      </c>
      <c r="Y6" s="7">
        <v>21</v>
      </c>
      <c r="Z6" s="7">
        <v>22</v>
      </c>
      <c r="AA6" s="7">
        <v>23</v>
      </c>
      <c r="AB6" s="7">
        <v>24</v>
      </c>
      <c r="AC6" s="7">
        <v>25</v>
      </c>
      <c r="AD6" s="7">
        <v>26</v>
      </c>
      <c r="AE6" s="7">
        <v>27</v>
      </c>
      <c r="AF6" s="7">
        <v>28</v>
      </c>
      <c r="AG6" s="7"/>
      <c r="AH6" s="7"/>
      <c r="AI6" s="7"/>
      <c r="AJ6" s="2"/>
    </row>
    <row r="7" spans="1:46" ht="15.75" customHeight="1" x14ac:dyDescent="0.15">
      <c r="A7" s="9" t="s">
        <v>9</v>
      </c>
      <c r="B7" s="9" t="s">
        <v>10</v>
      </c>
      <c r="C7" s="9" t="s">
        <v>11</v>
      </c>
      <c r="D7" s="9" t="s">
        <v>12</v>
      </c>
      <c r="E7" s="10" t="s">
        <v>13</v>
      </c>
      <c r="F7" s="10" t="s">
        <v>14</v>
      </c>
      <c r="G7" s="10" t="s">
        <v>15</v>
      </c>
      <c r="H7" s="10" t="s">
        <v>16</v>
      </c>
      <c r="I7" s="10" t="s">
        <v>17</v>
      </c>
      <c r="J7" s="10" t="s">
        <v>18</v>
      </c>
      <c r="K7" s="10" t="s">
        <v>19</v>
      </c>
      <c r="L7" s="10" t="s">
        <v>13</v>
      </c>
      <c r="M7" s="10" t="s">
        <v>14</v>
      </c>
      <c r="N7" s="10" t="s">
        <v>15</v>
      </c>
      <c r="O7" s="10" t="s">
        <v>16</v>
      </c>
      <c r="P7" s="10" t="s">
        <v>17</v>
      </c>
      <c r="Q7" s="10" t="s">
        <v>18</v>
      </c>
      <c r="R7" s="10" t="s">
        <v>19</v>
      </c>
      <c r="S7" s="10" t="s">
        <v>13</v>
      </c>
      <c r="T7" s="10" t="s">
        <v>14</v>
      </c>
      <c r="U7" s="10" t="s">
        <v>15</v>
      </c>
      <c r="V7" s="10" t="s">
        <v>16</v>
      </c>
      <c r="W7" s="10" t="s">
        <v>17</v>
      </c>
      <c r="X7" s="10" t="s">
        <v>18</v>
      </c>
      <c r="Y7" s="10" t="s">
        <v>19</v>
      </c>
      <c r="Z7" s="10" t="s">
        <v>13</v>
      </c>
      <c r="AA7" s="10" t="s">
        <v>14</v>
      </c>
      <c r="AB7" s="10" t="s">
        <v>15</v>
      </c>
      <c r="AC7" s="10" t="s">
        <v>16</v>
      </c>
      <c r="AD7" s="10" t="s">
        <v>17</v>
      </c>
      <c r="AE7" s="10" t="s">
        <v>18</v>
      </c>
      <c r="AF7" s="10" t="s">
        <v>19</v>
      </c>
      <c r="AG7" s="10"/>
      <c r="AH7" s="10"/>
      <c r="AI7" s="10"/>
      <c r="AJ7" s="2"/>
    </row>
    <row r="8" spans="1:46" ht="15.75" customHeight="1" x14ac:dyDescent="0.15">
      <c r="A8" s="24">
        <v>1</v>
      </c>
      <c r="B8" s="27" t="e">
        <f>IF(A8&lt;&gt;"",VLOOKUP(A8,$AK$12:$AT$200,2,FALSE),"")</f>
        <v>#N/A</v>
      </c>
      <c r="C8" s="24" t="e">
        <f>IF(A8&lt;&gt;"",VLOOKUP(A8,$AK$12:$AT$200,5,FALSE),"")</f>
        <v>#N/A</v>
      </c>
      <c r="D8" s="11" t="s">
        <v>20</v>
      </c>
      <c r="E8" s="12" t="s">
        <v>21</v>
      </c>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2"/>
    </row>
    <row r="9" spans="1:46" ht="15.75" customHeight="1" x14ac:dyDescent="0.15">
      <c r="A9" s="25"/>
      <c r="B9" s="25"/>
      <c r="C9" s="28"/>
      <c r="D9" s="13" t="s">
        <v>22</v>
      </c>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2"/>
    </row>
    <row r="10" spans="1:46" ht="15.75" customHeight="1" x14ac:dyDescent="0.15">
      <c r="A10" s="25"/>
      <c r="B10" s="28"/>
      <c r="C10" s="4">
        <f>COUNTIF(E8:AI8,"○")+COUNTIF(E8:AL8,"◎")</f>
        <v>1</v>
      </c>
      <c r="D10" s="13" t="s">
        <v>23</v>
      </c>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2"/>
    </row>
    <row r="11" spans="1:46" ht="15.75" customHeight="1" x14ac:dyDescent="0.15">
      <c r="A11" s="26"/>
      <c r="B11" s="15" t="e">
        <f>IF(A8&lt;&gt;"",VLOOKUP(A8,$AK$12:$AT$200,3,FALSE),"")</f>
        <v>#N/A</v>
      </c>
      <c r="C11" s="15" t="e">
        <f>IF(A8&lt;&gt;"",VLOOKUP(A8,$AK$12:$AT$200,6,FALSE),"")</f>
        <v>#N/A</v>
      </c>
      <c r="D11" s="16" t="s">
        <v>24</v>
      </c>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2"/>
    </row>
    <row r="12" spans="1:46" ht="15.75" customHeight="1" x14ac:dyDescent="0.15">
      <c r="A12" s="24" t="str">
        <f>IF(A8="","",IF(A8+1&lt;=MAX($AK$12:$AK$231),A8+1,""))</f>
        <v/>
      </c>
      <c r="B12" s="27" t="str">
        <f>IF(A12&lt;&gt;"",VLOOKUP(A12,$AK$12:$AT$200,2,FALSE),"")</f>
        <v/>
      </c>
      <c r="C12" s="24" t="str">
        <f>IF(A12&lt;&gt;"",VLOOKUP(A12,$AK$12:$AT$200,5,FALSE),"")</f>
        <v/>
      </c>
      <c r="D12" s="11" t="s">
        <v>20</v>
      </c>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2"/>
      <c r="AK12" s="8"/>
      <c r="AL12" s="8"/>
      <c r="AM12" s="8"/>
      <c r="AN12" s="8"/>
      <c r="AO12" s="8"/>
      <c r="AP12" s="8"/>
      <c r="AQ12" s="8"/>
      <c r="AR12" s="8"/>
      <c r="AS12" s="8"/>
      <c r="AT12" s="8"/>
    </row>
    <row r="13" spans="1:46" ht="15.75" customHeight="1" x14ac:dyDescent="0.15">
      <c r="A13" s="25"/>
      <c r="B13" s="25"/>
      <c r="C13" s="28"/>
      <c r="D13" s="13" t="s">
        <v>22</v>
      </c>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2"/>
      <c r="AK13" s="8"/>
      <c r="AL13" s="8"/>
      <c r="AM13" s="8"/>
      <c r="AN13" s="8"/>
      <c r="AO13" s="8"/>
      <c r="AP13" s="8"/>
      <c r="AQ13" s="8"/>
      <c r="AR13" s="8"/>
      <c r="AS13" s="8"/>
      <c r="AT13" s="8"/>
    </row>
    <row r="14" spans="1:46" ht="15.75" customHeight="1" x14ac:dyDescent="0.15">
      <c r="A14" s="25"/>
      <c r="B14" s="28"/>
      <c r="C14" s="4">
        <f>COUNTIF(E12:AI12,"○")+COUNTIF(E12:AL12,"◎")</f>
        <v>0</v>
      </c>
      <c r="D14" s="13" t="s">
        <v>23</v>
      </c>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2"/>
      <c r="AK14" s="8"/>
      <c r="AL14" s="8"/>
      <c r="AM14" s="8"/>
      <c r="AN14" s="8"/>
      <c r="AO14" s="8"/>
      <c r="AP14" s="8"/>
      <c r="AQ14" s="8"/>
      <c r="AR14" s="8"/>
      <c r="AS14" s="8"/>
      <c r="AT14" s="8"/>
    </row>
    <row r="15" spans="1:46" ht="15.75" customHeight="1" x14ac:dyDescent="0.15">
      <c r="A15" s="26"/>
      <c r="B15" s="15" t="str">
        <f>IF(A12&lt;&gt;"",VLOOKUP(A12,$AK$12:$AT$200,3,FALSE),"")</f>
        <v/>
      </c>
      <c r="C15" s="15" t="str">
        <f>IF(A12&lt;&gt;"",VLOOKUP(A12,$AK$12:$AT$200,6,FALSE),"")</f>
        <v/>
      </c>
      <c r="D15" s="16" t="s">
        <v>24</v>
      </c>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2"/>
      <c r="AK15" s="8"/>
      <c r="AL15" s="8"/>
      <c r="AM15" s="8"/>
      <c r="AN15" s="8"/>
      <c r="AO15" s="8"/>
      <c r="AP15" s="8"/>
      <c r="AQ15" s="8"/>
      <c r="AR15" s="8"/>
      <c r="AS15" s="8"/>
      <c r="AT15" s="8"/>
    </row>
    <row r="16" spans="1:46" ht="15.75" customHeight="1" x14ac:dyDescent="0.15">
      <c r="A16" s="24" t="str">
        <f>IF(A12="","",IF(A12+1&lt;=MAX($AK$12:$AK$231),A12+1,""))</f>
        <v/>
      </c>
      <c r="B16" s="27" t="str">
        <f>IF(A16&lt;&gt;"",VLOOKUP(A16,$AK$12:$AT$200,2,FALSE),"")</f>
        <v/>
      </c>
      <c r="C16" s="24" t="str">
        <f>IF(A16&lt;&gt;"",VLOOKUP(A16,$AK$12:$AT$200,5,FALSE),"")</f>
        <v/>
      </c>
      <c r="D16" s="11" t="s">
        <v>20</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2"/>
      <c r="AK16" s="8"/>
      <c r="AL16" s="8"/>
      <c r="AM16" s="8"/>
      <c r="AN16" s="8"/>
      <c r="AO16" s="8"/>
      <c r="AP16" s="8"/>
      <c r="AQ16" s="8"/>
      <c r="AR16" s="8"/>
      <c r="AS16" s="8"/>
      <c r="AT16" s="8"/>
    </row>
    <row r="17" spans="1:46" ht="15.75" customHeight="1" x14ac:dyDescent="0.15">
      <c r="A17" s="25"/>
      <c r="B17" s="25"/>
      <c r="C17" s="28"/>
      <c r="D17" s="13" t="s">
        <v>22</v>
      </c>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2"/>
      <c r="AK17" s="8"/>
      <c r="AL17" s="8"/>
      <c r="AM17" s="8"/>
      <c r="AN17" s="8"/>
      <c r="AO17" s="8"/>
      <c r="AP17" s="8"/>
      <c r="AQ17" s="8"/>
      <c r="AR17" s="8"/>
      <c r="AS17" s="8"/>
      <c r="AT17" s="8"/>
    </row>
    <row r="18" spans="1:46" ht="15.75" customHeight="1" x14ac:dyDescent="0.15">
      <c r="A18" s="25"/>
      <c r="B18" s="28"/>
      <c r="C18" s="4">
        <f>COUNTIF(E16:AI16,"○")+COUNTIF(E16:AL16,"◎")</f>
        <v>0</v>
      </c>
      <c r="D18" s="13" t="s">
        <v>23</v>
      </c>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2"/>
      <c r="AK18" s="8"/>
      <c r="AL18" s="8"/>
      <c r="AM18" s="8"/>
      <c r="AN18" s="8"/>
      <c r="AO18" s="8"/>
      <c r="AP18" s="8"/>
      <c r="AQ18" s="8"/>
      <c r="AR18" s="8"/>
      <c r="AS18" s="8"/>
      <c r="AT18" s="8"/>
    </row>
    <row r="19" spans="1:46" ht="15.75" customHeight="1" x14ac:dyDescent="0.15">
      <c r="A19" s="26"/>
      <c r="B19" s="15" t="str">
        <f>IF(A16&lt;&gt;"",VLOOKUP(A16,$AK$12:$AT$200,3,FALSE),"")</f>
        <v/>
      </c>
      <c r="C19" s="15" t="str">
        <f>IF(A16&lt;&gt;"",VLOOKUP(A16,$AK$12:$AT$200,6,FALSE),"")</f>
        <v/>
      </c>
      <c r="D19" s="16" t="s">
        <v>24</v>
      </c>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2"/>
      <c r="AK19" s="8"/>
      <c r="AL19" s="8"/>
      <c r="AM19" s="8"/>
      <c r="AN19" s="8"/>
      <c r="AO19" s="8"/>
      <c r="AP19" s="8"/>
      <c r="AQ19" s="8"/>
      <c r="AR19" s="8"/>
      <c r="AS19" s="8"/>
      <c r="AT19" s="8"/>
    </row>
    <row r="20" spans="1:46" ht="15.75" customHeight="1" x14ac:dyDescent="0.15">
      <c r="A20" s="24" t="str">
        <f>IF(A16="","",IF(A16+1&lt;=MAX($AK$12:$AK$231),A16+1,""))</f>
        <v/>
      </c>
      <c r="B20" s="27" t="str">
        <f>IF(A20&lt;&gt;"",VLOOKUP(A20,$AK$12:$AT$200,2,FALSE),"")</f>
        <v/>
      </c>
      <c r="C20" s="24" t="str">
        <f>IF(A20&lt;&gt;"",VLOOKUP(A20,$AK$12:$AT$200,5,FALSE),"")</f>
        <v/>
      </c>
      <c r="D20" s="11" t="s">
        <v>20</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2"/>
      <c r="AK20" s="8"/>
      <c r="AL20" s="8"/>
      <c r="AM20" s="8"/>
      <c r="AN20" s="8"/>
      <c r="AO20" s="8"/>
      <c r="AP20" s="8"/>
      <c r="AQ20" s="8"/>
      <c r="AR20" s="8"/>
      <c r="AS20" s="8"/>
      <c r="AT20" s="8"/>
    </row>
    <row r="21" spans="1:46" ht="15.75" customHeight="1" x14ac:dyDescent="0.15">
      <c r="A21" s="25"/>
      <c r="B21" s="25"/>
      <c r="C21" s="28"/>
      <c r="D21" s="13" t="s">
        <v>22</v>
      </c>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2"/>
      <c r="AK21" s="8"/>
      <c r="AL21" s="8"/>
      <c r="AM21" s="8"/>
      <c r="AN21" s="8"/>
      <c r="AO21" s="8"/>
      <c r="AP21" s="8"/>
      <c r="AQ21" s="8"/>
      <c r="AR21" s="8"/>
      <c r="AS21" s="8"/>
      <c r="AT21" s="8"/>
    </row>
    <row r="22" spans="1:46" ht="15.75" customHeight="1" x14ac:dyDescent="0.15">
      <c r="A22" s="25"/>
      <c r="B22" s="28"/>
      <c r="C22" s="4">
        <f>COUNTIF(E20:AI20,"○")+COUNTIF(E20:AL20,"◎")</f>
        <v>0</v>
      </c>
      <c r="D22" s="13" t="s">
        <v>23</v>
      </c>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2"/>
      <c r="AK22" s="8"/>
      <c r="AL22" s="8"/>
      <c r="AM22" s="8"/>
      <c r="AN22" s="8"/>
      <c r="AO22" s="8"/>
      <c r="AP22" s="8"/>
      <c r="AQ22" s="8"/>
      <c r="AR22" s="8"/>
      <c r="AS22" s="8"/>
      <c r="AT22" s="8"/>
    </row>
    <row r="23" spans="1:46" ht="15.75" customHeight="1" x14ac:dyDescent="0.15">
      <c r="A23" s="26"/>
      <c r="B23" s="15" t="str">
        <f>IF(A20&lt;&gt;"",VLOOKUP(A20,$AK$12:$AT$200,3,FALSE),"")</f>
        <v/>
      </c>
      <c r="C23" s="15" t="str">
        <f>IF(A20&lt;&gt;"",VLOOKUP(A20,$AK$12:$AT$200,6,FALSE),"")</f>
        <v/>
      </c>
      <c r="D23" s="16" t="s">
        <v>24</v>
      </c>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2"/>
      <c r="AK23" s="8"/>
      <c r="AL23" s="8"/>
      <c r="AM23" s="8"/>
      <c r="AN23" s="8"/>
      <c r="AO23" s="8"/>
      <c r="AP23" s="8"/>
      <c r="AQ23" s="8"/>
      <c r="AR23" s="8"/>
      <c r="AS23" s="8"/>
      <c r="AT23" s="8"/>
    </row>
    <row r="24" spans="1:46" ht="15.75" customHeight="1" x14ac:dyDescent="0.15">
      <c r="A24" s="24" t="str">
        <f>IF(A20="","",IF(A20+1&lt;=MAX($AK$12:$AK$231),A20+1,""))</f>
        <v/>
      </c>
      <c r="B24" s="27" t="str">
        <f>IF(A24&lt;&gt;"",VLOOKUP(A24,$AK$12:$AT$200,2,FALSE),"")</f>
        <v/>
      </c>
      <c r="C24" s="24" t="str">
        <f>IF(A24&lt;&gt;"",VLOOKUP(A24,$AK$12:$AT$200,5,FALSE),"")</f>
        <v/>
      </c>
      <c r="D24" s="11" t="s">
        <v>20</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2"/>
      <c r="AK24" s="8"/>
      <c r="AL24" s="8"/>
      <c r="AM24" s="8"/>
      <c r="AN24" s="8"/>
      <c r="AO24" s="8"/>
      <c r="AP24" s="8"/>
      <c r="AQ24" s="8"/>
      <c r="AR24" s="8"/>
      <c r="AS24" s="8"/>
      <c r="AT24" s="8"/>
    </row>
    <row r="25" spans="1:46" ht="15.75" customHeight="1" x14ac:dyDescent="0.15">
      <c r="A25" s="25"/>
      <c r="B25" s="25"/>
      <c r="C25" s="28"/>
      <c r="D25" s="13" t="s">
        <v>22</v>
      </c>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2"/>
      <c r="AK25" s="8"/>
      <c r="AL25" s="8"/>
      <c r="AM25" s="8"/>
      <c r="AN25" s="8"/>
      <c r="AO25" s="8"/>
      <c r="AP25" s="8"/>
      <c r="AQ25" s="8"/>
      <c r="AR25" s="8"/>
      <c r="AS25" s="8"/>
      <c r="AT25" s="8"/>
    </row>
    <row r="26" spans="1:46" ht="15.75" customHeight="1" x14ac:dyDescent="0.15">
      <c r="A26" s="25"/>
      <c r="B26" s="28"/>
      <c r="C26" s="4">
        <f>COUNTIF(E24:AI24,"○")+COUNTIF(E24:AL24,"◎")</f>
        <v>0</v>
      </c>
      <c r="D26" s="13" t="s">
        <v>23</v>
      </c>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2"/>
      <c r="AK26" s="8"/>
      <c r="AL26" s="8"/>
      <c r="AM26" s="8"/>
      <c r="AN26" s="8"/>
      <c r="AO26" s="8"/>
      <c r="AP26" s="8"/>
      <c r="AQ26" s="8"/>
      <c r="AR26" s="8"/>
      <c r="AS26" s="8"/>
      <c r="AT26" s="8"/>
    </row>
    <row r="27" spans="1:46" ht="15.75" customHeight="1" x14ac:dyDescent="0.15">
      <c r="A27" s="26"/>
      <c r="B27" s="15" t="str">
        <f>IF(A24&lt;&gt;"",VLOOKUP(A24,$AK$12:$AT$200,3,FALSE),"")</f>
        <v/>
      </c>
      <c r="C27" s="15" t="str">
        <f>IF(A24&lt;&gt;"",VLOOKUP(A24,$AK$12:$AT$200,6,FALSE),"")</f>
        <v/>
      </c>
      <c r="D27" s="16" t="s">
        <v>24</v>
      </c>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2"/>
      <c r="AK27" s="8"/>
      <c r="AL27" s="8"/>
      <c r="AM27" s="8"/>
      <c r="AN27" s="8"/>
      <c r="AO27" s="8"/>
      <c r="AP27" s="8"/>
      <c r="AQ27" s="8"/>
      <c r="AR27" s="8"/>
      <c r="AS27" s="8"/>
      <c r="AT27" s="8"/>
    </row>
    <row r="28" spans="1:46" ht="15.75" customHeight="1" x14ac:dyDescent="0.15">
      <c r="A28" s="24" t="str">
        <f>IF(A24="","",IF(A24+1&lt;=MAX($AK$12:$AK$231),A24+1,""))</f>
        <v/>
      </c>
      <c r="B28" s="27" t="str">
        <f>IF(A28&lt;&gt;"",VLOOKUP(A28,$AK$12:$AT$200,2,FALSE),"")</f>
        <v/>
      </c>
      <c r="C28" s="24" t="str">
        <f>IF(A28&lt;&gt;"",VLOOKUP(A28,$AK$12:$AT$200,5,FALSE),"")</f>
        <v/>
      </c>
      <c r="D28" s="11" t="s">
        <v>20</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2"/>
      <c r="AK28" s="8"/>
      <c r="AL28" s="8"/>
      <c r="AM28" s="8"/>
      <c r="AN28" s="8"/>
      <c r="AO28" s="8"/>
      <c r="AP28" s="8"/>
      <c r="AQ28" s="8"/>
      <c r="AR28" s="8"/>
      <c r="AS28" s="8"/>
      <c r="AT28" s="8"/>
    </row>
    <row r="29" spans="1:46" ht="15.75" customHeight="1" x14ac:dyDescent="0.15">
      <c r="A29" s="25"/>
      <c r="B29" s="25"/>
      <c r="C29" s="28"/>
      <c r="D29" s="13" t="s">
        <v>22</v>
      </c>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2"/>
      <c r="AK29" s="8"/>
      <c r="AL29" s="8"/>
      <c r="AM29" s="8"/>
      <c r="AN29" s="8"/>
      <c r="AO29" s="8"/>
      <c r="AP29" s="8"/>
      <c r="AQ29" s="8"/>
      <c r="AR29" s="8"/>
      <c r="AS29" s="8"/>
      <c r="AT29" s="8"/>
    </row>
    <row r="30" spans="1:46" ht="15.75" customHeight="1" x14ac:dyDescent="0.15">
      <c r="A30" s="25"/>
      <c r="B30" s="28"/>
      <c r="C30" s="4">
        <f>COUNTIF(E28:AI28,"○")+COUNTIF(E28:AL28,"◎")</f>
        <v>0</v>
      </c>
      <c r="D30" s="13" t="s">
        <v>23</v>
      </c>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2"/>
      <c r="AK30" s="8"/>
      <c r="AL30" s="8"/>
      <c r="AM30" s="8"/>
      <c r="AN30" s="8"/>
      <c r="AO30" s="8"/>
      <c r="AP30" s="8"/>
      <c r="AQ30" s="8"/>
      <c r="AR30" s="8"/>
      <c r="AS30" s="8"/>
      <c r="AT30" s="8"/>
    </row>
    <row r="31" spans="1:46" ht="15.75" customHeight="1" x14ac:dyDescent="0.15">
      <c r="A31" s="26"/>
      <c r="B31" s="15" t="str">
        <f>IF(A28&lt;&gt;"",VLOOKUP(A28,$AK$12:$AT$200,3,FALSE),"")</f>
        <v/>
      </c>
      <c r="C31" s="15" t="str">
        <f>IF(A28&lt;&gt;"",VLOOKUP(A28,$AK$12:$AT$200,6,FALSE),"")</f>
        <v/>
      </c>
      <c r="D31" s="16" t="s">
        <v>24</v>
      </c>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2"/>
      <c r="AK31" s="8"/>
      <c r="AL31" s="8"/>
      <c r="AM31" s="8"/>
      <c r="AN31" s="8"/>
      <c r="AO31" s="8"/>
      <c r="AP31" s="8"/>
      <c r="AQ31" s="8"/>
      <c r="AR31" s="8"/>
      <c r="AS31" s="8"/>
      <c r="AT31" s="8"/>
    </row>
    <row r="32" spans="1:46" ht="15.75" customHeight="1" x14ac:dyDescent="0.15">
      <c r="A32" s="24" t="str">
        <f>IF(A28="","",IF(A28+1&lt;=MAX($AK$12:$AK$231),A28+1,""))</f>
        <v/>
      </c>
      <c r="B32" s="27" t="str">
        <f>IF(A32&lt;&gt;"",VLOOKUP(A32,$AK$12:$AT$200,2,FALSE),"")</f>
        <v/>
      </c>
      <c r="C32" s="24" t="str">
        <f>IF(A32&lt;&gt;"",VLOOKUP(A32,$AK$12:$AT$200,5,FALSE),"")</f>
        <v/>
      </c>
      <c r="D32" s="11" t="s">
        <v>20</v>
      </c>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2"/>
      <c r="AK32" s="8"/>
      <c r="AL32" s="8"/>
      <c r="AM32" s="8"/>
      <c r="AN32" s="8"/>
      <c r="AO32" s="8"/>
      <c r="AP32" s="8"/>
      <c r="AQ32" s="8"/>
      <c r="AR32" s="8"/>
      <c r="AS32" s="8"/>
      <c r="AT32" s="8"/>
    </row>
    <row r="33" spans="1:46" ht="15.75" customHeight="1" x14ac:dyDescent="0.15">
      <c r="A33" s="25"/>
      <c r="B33" s="25"/>
      <c r="C33" s="28"/>
      <c r="D33" s="13" t="s">
        <v>22</v>
      </c>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2"/>
      <c r="AK33" s="8"/>
      <c r="AL33" s="8"/>
      <c r="AM33" s="8"/>
      <c r="AN33" s="8"/>
      <c r="AO33" s="8"/>
      <c r="AP33" s="8"/>
      <c r="AQ33" s="8"/>
      <c r="AR33" s="8"/>
      <c r="AS33" s="8"/>
      <c r="AT33" s="8"/>
    </row>
    <row r="34" spans="1:46" ht="15.75" customHeight="1" x14ac:dyDescent="0.15">
      <c r="A34" s="25"/>
      <c r="B34" s="28"/>
      <c r="C34" s="4">
        <f>COUNTIF(E32:AI32,"○")+COUNTIF(E32:AL32,"◎")</f>
        <v>0</v>
      </c>
      <c r="D34" s="13" t="s">
        <v>23</v>
      </c>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2"/>
      <c r="AK34" s="8"/>
      <c r="AL34" s="8"/>
      <c r="AM34" s="8"/>
      <c r="AN34" s="8"/>
      <c r="AO34" s="8"/>
      <c r="AP34" s="8"/>
      <c r="AQ34" s="8"/>
      <c r="AR34" s="8"/>
      <c r="AS34" s="8"/>
      <c r="AT34" s="8"/>
    </row>
    <row r="35" spans="1:46" ht="15.75" customHeight="1" x14ac:dyDescent="0.15">
      <c r="A35" s="26"/>
      <c r="B35" s="15" t="str">
        <f>IF(A32&lt;&gt;"",VLOOKUP(A32,$AK$12:$AT$200,3,FALSE),"")</f>
        <v/>
      </c>
      <c r="C35" s="15" t="str">
        <f>IF(A32&lt;&gt;"",VLOOKUP(A32,$AK$12:$AT$200,6,FALSE),"")</f>
        <v/>
      </c>
      <c r="D35" s="16" t="s">
        <v>24</v>
      </c>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2"/>
      <c r="AK35" s="8"/>
      <c r="AL35" s="8"/>
      <c r="AM35" s="8"/>
      <c r="AN35" s="8"/>
      <c r="AO35" s="8"/>
      <c r="AP35" s="8"/>
      <c r="AQ35" s="8"/>
      <c r="AR35" s="8"/>
      <c r="AS35" s="8"/>
      <c r="AT35" s="8"/>
    </row>
    <row r="36" spans="1:46" ht="15.75" customHeight="1" x14ac:dyDescent="0.15">
      <c r="A36" s="24" t="str">
        <f>IF(A32="","",IF(A32+1&lt;=MAX($AK$12:$AK$231),A32+1,""))</f>
        <v/>
      </c>
      <c r="B36" s="27" t="str">
        <f>IF(A36&lt;&gt;"",VLOOKUP(A36,$AK$12:$AT$200,2,FALSE),"")</f>
        <v/>
      </c>
      <c r="C36" s="24" t="str">
        <f>IF(A36&lt;&gt;"",VLOOKUP(A36,$AK$12:$AT$200,5,FALSE),"")</f>
        <v/>
      </c>
      <c r="D36" s="11" t="s">
        <v>20</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2"/>
      <c r="AK36" s="8"/>
      <c r="AL36" s="8"/>
      <c r="AM36" s="8"/>
      <c r="AN36" s="8"/>
      <c r="AO36" s="8"/>
      <c r="AP36" s="8"/>
      <c r="AQ36" s="8"/>
      <c r="AR36" s="8"/>
      <c r="AS36" s="8"/>
      <c r="AT36" s="8"/>
    </row>
    <row r="37" spans="1:46" ht="15.75" customHeight="1" x14ac:dyDescent="0.15">
      <c r="A37" s="25"/>
      <c r="B37" s="25"/>
      <c r="C37" s="28"/>
      <c r="D37" s="13" t="s">
        <v>22</v>
      </c>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2"/>
      <c r="AK37" s="8"/>
      <c r="AL37" s="8"/>
      <c r="AM37" s="8"/>
      <c r="AN37" s="8"/>
      <c r="AO37" s="8"/>
      <c r="AP37" s="8"/>
      <c r="AQ37" s="8"/>
      <c r="AR37" s="8"/>
      <c r="AS37" s="8"/>
      <c r="AT37" s="8"/>
    </row>
    <row r="38" spans="1:46" ht="15.75" customHeight="1" x14ac:dyDescent="0.15">
      <c r="A38" s="25"/>
      <c r="B38" s="28"/>
      <c r="C38" s="4">
        <f>COUNTIF(E36:AI36,"○")+COUNTIF(E36:AL36,"◎")</f>
        <v>0</v>
      </c>
      <c r="D38" s="13" t="s">
        <v>23</v>
      </c>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2"/>
      <c r="AK38" s="8"/>
      <c r="AL38" s="8"/>
      <c r="AM38" s="8"/>
      <c r="AN38" s="8"/>
      <c r="AO38" s="8"/>
      <c r="AP38" s="8"/>
      <c r="AQ38" s="8"/>
      <c r="AR38" s="8"/>
      <c r="AS38" s="8"/>
      <c r="AT38" s="8"/>
    </row>
    <row r="39" spans="1:46" ht="15.75" customHeight="1" x14ac:dyDescent="0.15">
      <c r="A39" s="26"/>
      <c r="B39" s="15" t="str">
        <f>IF(A36&lt;&gt;"",VLOOKUP(A36,$AK$12:$AT$200,3,FALSE),"")</f>
        <v/>
      </c>
      <c r="C39" s="15" t="str">
        <f>IF(A36&lt;&gt;"",VLOOKUP(A36,$AK$12:$AT$200,6,FALSE),"")</f>
        <v/>
      </c>
      <c r="D39" s="16" t="s">
        <v>24</v>
      </c>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2"/>
      <c r="AK39" s="8"/>
      <c r="AL39" s="8"/>
      <c r="AM39" s="8"/>
      <c r="AN39" s="8"/>
      <c r="AO39" s="8"/>
      <c r="AP39" s="8"/>
      <c r="AQ39" s="8"/>
      <c r="AR39" s="8"/>
      <c r="AS39" s="8"/>
      <c r="AT39" s="8"/>
    </row>
    <row r="40" spans="1:46" ht="15.75" customHeight="1" x14ac:dyDescent="0.15">
      <c r="A40" s="24" t="str">
        <f>IF(A36="","",IF(A36+1&lt;=MAX($AK$12:$AK$231),A36+1,""))</f>
        <v/>
      </c>
      <c r="B40" s="27" t="str">
        <f>IF(A40&lt;&gt;"",VLOOKUP(A40,$AK$12:$AT$200,2,FALSE),"")</f>
        <v/>
      </c>
      <c r="C40" s="24" t="str">
        <f>IF(A40&lt;&gt;"",VLOOKUP(A40,$AK$12:$AT$200,5,FALSE),"")</f>
        <v/>
      </c>
      <c r="D40" s="11" t="s">
        <v>20</v>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2"/>
      <c r="AK40" s="8"/>
      <c r="AL40" s="8"/>
      <c r="AM40" s="8"/>
      <c r="AN40" s="8"/>
      <c r="AO40" s="8"/>
      <c r="AP40" s="8"/>
      <c r="AQ40" s="8"/>
      <c r="AR40" s="8"/>
      <c r="AS40" s="8"/>
      <c r="AT40" s="8"/>
    </row>
    <row r="41" spans="1:46" ht="15.75" customHeight="1" x14ac:dyDescent="0.15">
      <c r="A41" s="25"/>
      <c r="B41" s="25"/>
      <c r="C41" s="28"/>
      <c r="D41" s="13" t="s">
        <v>22</v>
      </c>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2"/>
      <c r="AK41" s="8"/>
      <c r="AL41" s="8"/>
      <c r="AM41" s="8"/>
      <c r="AN41" s="8"/>
      <c r="AO41" s="8"/>
      <c r="AP41" s="8"/>
      <c r="AQ41" s="8"/>
      <c r="AR41" s="8"/>
      <c r="AS41" s="8"/>
      <c r="AT41" s="8"/>
    </row>
    <row r="42" spans="1:46" ht="15.75" customHeight="1" x14ac:dyDescent="0.15">
      <c r="A42" s="25"/>
      <c r="B42" s="28"/>
      <c r="C42" s="4">
        <f>COUNTIF(E40:AI40,"○")+COUNTIF(E40:AL40,"◎")</f>
        <v>0</v>
      </c>
      <c r="D42" s="13" t="s">
        <v>23</v>
      </c>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2"/>
      <c r="AK42" s="8"/>
      <c r="AL42" s="8"/>
      <c r="AM42" s="8"/>
      <c r="AN42" s="8"/>
      <c r="AO42" s="8"/>
      <c r="AP42" s="8"/>
      <c r="AQ42" s="8"/>
      <c r="AR42" s="8"/>
      <c r="AS42" s="8"/>
      <c r="AT42" s="8"/>
    </row>
    <row r="43" spans="1:46" ht="15.75" customHeight="1" x14ac:dyDescent="0.15">
      <c r="A43" s="26"/>
      <c r="B43" s="15" t="str">
        <f>IF(A40&lt;&gt;"",VLOOKUP(A40,$AK$12:$AT$200,3,FALSE),"")</f>
        <v/>
      </c>
      <c r="C43" s="15" t="str">
        <f>IF(A40&lt;&gt;"",VLOOKUP(A40,$AK$12:$AT$200,6,FALSE),"")</f>
        <v/>
      </c>
      <c r="D43" s="16" t="s">
        <v>24</v>
      </c>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2"/>
      <c r="AK43" s="8"/>
      <c r="AL43" s="8"/>
      <c r="AM43" s="8"/>
      <c r="AN43" s="8"/>
      <c r="AO43" s="8"/>
      <c r="AP43" s="8"/>
      <c r="AQ43" s="8"/>
      <c r="AR43" s="8"/>
      <c r="AS43" s="8"/>
      <c r="AT43" s="8"/>
    </row>
    <row r="44" spans="1:46" ht="15.75" customHeight="1" x14ac:dyDescent="0.15">
      <c r="A44" s="24" t="str">
        <f>IF(A40="","",IF(A40+1&lt;=MAX($AK$12:$AK$231),A40+1,""))</f>
        <v/>
      </c>
      <c r="B44" s="27" t="str">
        <f>IF(A44&lt;&gt;"",VLOOKUP(A44,$AK$12:$AT$200,2,FALSE),"")</f>
        <v/>
      </c>
      <c r="C44" s="24" t="str">
        <f>IF(A44&lt;&gt;"",VLOOKUP(A44,$AK$12:$AT$200,5,FALSE),"")</f>
        <v/>
      </c>
      <c r="D44" s="11" t="s">
        <v>20</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2"/>
      <c r="AK44" s="8"/>
      <c r="AL44" s="8"/>
      <c r="AM44" s="8"/>
      <c r="AN44" s="8"/>
      <c r="AO44" s="8"/>
      <c r="AP44" s="8"/>
      <c r="AQ44" s="8"/>
      <c r="AR44" s="8"/>
      <c r="AS44" s="8"/>
      <c r="AT44" s="8"/>
    </row>
    <row r="45" spans="1:46" ht="15.75" customHeight="1" x14ac:dyDescent="0.15">
      <c r="A45" s="25"/>
      <c r="B45" s="25"/>
      <c r="C45" s="28"/>
      <c r="D45" s="13" t="s">
        <v>22</v>
      </c>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2"/>
      <c r="AK45" s="8"/>
      <c r="AL45" s="8"/>
      <c r="AM45" s="8"/>
      <c r="AN45" s="8"/>
      <c r="AO45" s="8"/>
      <c r="AP45" s="8"/>
      <c r="AQ45" s="8"/>
      <c r="AR45" s="8"/>
      <c r="AS45" s="8"/>
      <c r="AT45" s="8"/>
    </row>
    <row r="46" spans="1:46" ht="15.75" customHeight="1" x14ac:dyDescent="0.15">
      <c r="A46" s="25"/>
      <c r="B46" s="28"/>
      <c r="C46" s="4">
        <f>COUNTIF(E44:AI44,"○")+COUNTIF(E44:AL44,"◎")</f>
        <v>0</v>
      </c>
      <c r="D46" s="13" t="s">
        <v>23</v>
      </c>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2"/>
      <c r="AK46" s="8"/>
      <c r="AL46" s="8"/>
      <c r="AM46" s="8"/>
      <c r="AN46" s="8"/>
      <c r="AO46" s="8"/>
      <c r="AP46" s="8"/>
      <c r="AQ46" s="8"/>
      <c r="AR46" s="8"/>
      <c r="AS46" s="8"/>
      <c r="AT46" s="8"/>
    </row>
    <row r="47" spans="1:46" ht="15.75" customHeight="1" x14ac:dyDescent="0.15">
      <c r="A47" s="26"/>
      <c r="B47" s="15" t="str">
        <f>IF(A44&lt;&gt;"",VLOOKUP(A44,$AK$12:$AT$200,3,FALSE),"")</f>
        <v/>
      </c>
      <c r="C47" s="15" t="str">
        <f>IF(A44&lt;&gt;"",VLOOKUP(A44,$AK$12:$AT$200,6,FALSE),"")</f>
        <v/>
      </c>
      <c r="D47" s="16" t="s">
        <v>24</v>
      </c>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2"/>
      <c r="AK47" s="8"/>
      <c r="AL47" s="8"/>
      <c r="AM47" s="8"/>
      <c r="AN47" s="8"/>
      <c r="AO47" s="8"/>
      <c r="AP47" s="8"/>
      <c r="AQ47" s="8"/>
      <c r="AR47" s="8"/>
      <c r="AS47" s="8"/>
      <c r="AT47" s="8"/>
    </row>
    <row r="48" spans="1:46" ht="15.75" customHeight="1" x14ac:dyDescent="0.15">
      <c r="A48" s="24" t="str">
        <f>IF(A44="","",IF(A44+1&lt;=MAX($AK$12:$AK$231),A44+1,""))</f>
        <v/>
      </c>
      <c r="B48" s="27" t="str">
        <f>IF(A48&lt;&gt;"",VLOOKUP(A48,$AK$12:$AT$200,2,FALSE),"")</f>
        <v/>
      </c>
      <c r="C48" s="24" t="str">
        <f>IF(A48&lt;&gt;"",VLOOKUP(A48,$AK$12:$AT$200,5,FALSE),"")</f>
        <v/>
      </c>
      <c r="D48" s="11" t="s">
        <v>20</v>
      </c>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2"/>
      <c r="AK48" s="8"/>
      <c r="AL48" s="8"/>
      <c r="AM48" s="8"/>
      <c r="AN48" s="8"/>
      <c r="AO48" s="8"/>
      <c r="AP48" s="8"/>
      <c r="AQ48" s="8"/>
      <c r="AR48" s="8"/>
      <c r="AS48" s="8"/>
      <c r="AT48" s="8"/>
    </row>
    <row r="49" spans="1:46" ht="15.75" customHeight="1" x14ac:dyDescent="0.15">
      <c r="A49" s="25"/>
      <c r="B49" s="25"/>
      <c r="C49" s="28"/>
      <c r="D49" s="13" t="s">
        <v>22</v>
      </c>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2"/>
      <c r="AK49" s="8"/>
      <c r="AL49" s="8"/>
      <c r="AM49" s="8"/>
      <c r="AN49" s="8"/>
      <c r="AO49" s="8"/>
      <c r="AP49" s="8"/>
      <c r="AQ49" s="8"/>
      <c r="AR49" s="8"/>
      <c r="AS49" s="8"/>
      <c r="AT49" s="8"/>
    </row>
    <row r="50" spans="1:46" ht="15.75" customHeight="1" x14ac:dyDescent="0.15">
      <c r="A50" s="25"/>
      <c r="B50" s="28"/>
      <c r="C50" s="4">
        <f>COUNTIF(E48:AI48,"○")+COUNTIF(E48:AL48,"◎")</f>
        <v>0</v>
      </c>
      <c r="D50" s="13" t="s">
        <v>23</v>
      </c>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2"/>
      <c r="AK50" s="8"/>
      <c r="AL50" s="8"/>
      <c r="AM50" s="8"/>
      <c r="AN50" s="8"/>
      <c r="AO50" s="8"/>
      <c r="AP50" s="8"/>
      <c r="AQ50" s="8"/>
      <c r="AR50" s="8"/>
      <c r="AS50" s="8"/>
      <c r="AT50" s="8"/>
    </row>
    <row r="51" spans="1:46" ht="15.75" customHeight="1" x14ac:dyDescent="0.15">
      <c r="A51" s="26"/>
      <c r="B51" s="15" t="str">
        <f>IF(A48&lt;&gt;"",VLOOKUP(A48,$AK$12:$AT$200,3,FALSE),"")</f>
        <v/>
      </c>
      <c r="C51" s="15" t="str">
        <f>IF(A48&lt;&gt;"",VLOOKUP(A48,$AK$12:$AT$200,6,FALSE),"")</f>
        <v/>
      </c>
      <c r="D51" s="16" t="s">
        <v>24</v>
      </c>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2"/>
      <c r="AK51" s="8"/>
      <c r="AL51" s="8"/>
      <c r="AM51" s="8"/>
      <c r="AN51" s="8"/>
      <c r="AO51" s="8"/>
      <c r="AP51" s="8"/>
      <c r="AQ51" s="8"/>
      <c r="AR51" s="8"/>
      <c r="AS51" s="8"/>
      <c r="AT51" s="8"/>
    </row>
    <row r="52" spans="1:46" ht="15.75" customHeight="1" x14ac:dyDescent="0.15">
      <c r="A52" s="24" t="str">
        <f>IF(A48="","",IF(A48+1&lt;=MAX($AK$12:$AK$231),A48+1,""))</f>
        <v/>
      </c>
      <c r="B52" s="27" t="str">
        <f>IF(A52&lt;&gt;"",VLOOKUP(A52,$AK$12:$AT$200,2,FALSE),"")</f>
        <v/>
      </c>
      <c r="C52" s="24" t="str">
        <f>IF(A52&lt;&gt;"",VLOOKUP(A52,$AK$12:$AT$200,5,FALSE),"")</f>
        <v/>
      </c>
      <c r="D52" s="11" t="s">
        <v>20</v>
      </c>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2"/>
      <c r="AK52" s="8"/>
      <c r="AL52" s="8"/>
      <c r="AM52" s="8"/>
      <c r="AN52" s="8"/>
      <c r="AO52" s="8"/>
      <c r="AP52" s="8"/>
      <c r="AQ52" s="8"/>
      <c r="AR52" s="8"/>
      <c r="AS52" s="8"/>
      <c r="AT52" s="8"/>
    </row>
    <row r="53" spans="1:46" ht="15.75" customHeight="1" x14ac:dyDescent="0.15">
      <c r="A53" s="25"/>
      <c r="B53" s="25"/>
      <c r="C53" s="28"/>
      <c r="D53" s="13" t="s">
        <v>22</v>
      </c>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2"/>
      <c r="AK53" s="8"/>
      <c r="AL53" s="8"/>
      <c r="AM53" s="8"/>
      <c r="AN53" s="8"/>
      <c r="AO53" s="8"/>
      <c r="AP53" s="8"/>
      <c r="AQ53" s="8"/>
      <c r="AR53" s="8"/>
      <c r="AS53" s="8"/>
      <c r="AT53" s="8"/>
    </row>
    <row r="54" spans="1:46" ht="15.75" customHeight="1" x14ac:dyDescent="0.15">
      <c r="A54" s="25"/>
      <c r="B54" s="28"/>
      <c r="C54" s="4">
        <f>COUNTIF(E52:AI52,"○")+COUNTIF(E52:AL52,"◎")</f>
        <v>0</v>
      </c>
      <c r="D54" s="13" t="s">
        <v>23</v>
      </c>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2"/>
      <c r="AK54" s="8"/>
      <c r="AL54" s="8"/>
      <c r="AM54" s="8"/>
      <c r="AN54" s="8"/>
      <c r="AO54" s="8"/>
      <c r="AP54" s="8"/>
      <c r="AQ54" s="8"/>
      <c r="AR54" s="8"/>
      <c r="AS54" s="8"/>
      <c r="AT54" s="8"/>
    </row>
    <row r="55" spans="1:46" ht="15.75" customHeight="1" x14ac:dyDescent="0.15">
      <c r="A55" s="26"/>
      <c r="B55" s="15" t="str">
        <f>IF(A52&lt;&gt;"",VLOOKUP(A52,$AK$12:$AT$200,3,FALSE),"")</f>
        <v/>
      </c>
      <c r="C55" s="15" t="str">
        <f>IF(A52&lt;&gt;"",VLOOKUP(A52,$AK$12:$AT$200,6,FALSE),"")</f>
        <v/>
      </c>
      <c r="D55" s="16" t="s">
        <v>24</v>
      </c>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2"/>
      <c r="AK55" s="8"/>
      <c r="AL55" s="8"/>
      <c r="AM55" s="8"/>
      <c r="AN55" s="8"/>
      <c r="AO55" s="8"/>
      <c r="AP55" s="8"/>
      <c r="AQ55" s="8"/>
      <c r="AR55" s="8"/>
      <c r="AS55" s="8"/>
      <c r="AT55" s="8"/>
    </row>
    <row r="56" spans="1:46" ht="15.75" customHeight="1" x14ac:dyDescent="0.15">
      <c r="A56" s="24" t="str">
        <f>IF(A52="","",IF(A52+1&lt;=MAX($AK$12:$AK$231),A52+1,""))</f>
        <v/>
      </c>
      <c r="B56" s="27" t="str">
        <f>IF(A56&lt;&gt;"",VLOOKUP(A56,$AK$12:$AT$200,2,FALSE),"")</f>
        <v/>
      </c>
      <c r="C56" s="24" t="str">
        <f>IF(A56&lt;&gt;"",VLOOKUP(A56,$AK$12:$AT$200,5,FALSE),"")</f>
        <v/>
      </c>
      <c r="D56" s="11" t="s">
        <v>20</v>
      </c>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2"/>
      <c r="AK56" s="8"/>
      <c r="AL56" s="8"/>
      <c r="AM56" s="8"/>
      <c r="AN56" s="8"/>
      <c r="AO56" s="8"/>
      <c r="AP56" s="8"/>
      <c r="AQ56" s="8"/>
      <c r="AR56" s="8"/>
      <c r="AS56" s="8"/>
      <c r="AT56" s="8"/>
    </row>
    <row r="57" spans="1:46" ht="15.75" customHeight="1" x14ac:dyDescent="0.15">
      <c r="A57" s="25"/>
      <c r="B57" s="25"/>
      <c r="C57" s="28"/>
      <c r="D57" s="13" t="s">
        <v>22</v>
      </c>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2"/>
      <c r="AK57" s="8"/>
      <c r="AL57" s="8"/>
      <c r="AM57" s="8"/>
      <c r="AN57" s="8"/>
      <c r="AO57" s="8"/>
      <c r="AP57" s="8"/>
      <c r="AQ57" s="8"/>
      <c r="AR57" s="8"/>
      <c r="AS57" s="8"/>
      <c r="AT57" s="8"/>
    </row>
    <row r="58" spans="1:46" ht="15.75" customHeight="1" x14ac:dyDescent="0.15">
      <c r="A58" s="25"/>
      <c r="B58" s="28"/>
      <c r="C58" s="4">
        <f>COUNTIF(E56:AI56,"○")+COUNTIF(E56:AJ56,"◎")</f>
        <v>0</v>
      </c>
      <c r="D58" s="13" t="s">
        <v>23</v>
      </c>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2"/>
      <c r="AK58" s="8"/>
      <c r="AL58" s="8"/>
      <c r="AM58" s="8"/>
      <c r="AN58" s="8"/>
      <c r="AO58" s="8"/>
      <c r="AP58" s="8"/>
      <c r="AQ58" s="8"/>
      <c r="AR58" s="8"/>
      <c r="AS58" s="8"/>
      <c r="AT58" s="8"/>
    </row>
    <row r="59" spans="1:46" ht="15.75" customHeight="1" x14ac:dyDescent="0.15">
      <c r="A59" s="26"/>
      <c r="B59" s="15" t="str">
        <f>IF(A56&lt;&gt;"",VLOOKUP(A56,$AK$12:$AT$200,3,FALSE),"")</f>
        <v/>
      </c>
      <c r="C59" s="15" t="str">
        <f>IF(A56&lt;&gt;"",VLOOKUP(A56,$AK$12:$AT$200,6,FALSE),"")</f>
        <v/>
      </c>
      <c r="D59" s="16" t="s">
        <v>24</v>
      </c>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2"/>
      <c r="AK59" s="8"/>
      <c r="AL59" s="8"/>
      <c r="AM59" s="8"/>
      <c r="AN59" s="8"/>
      <c r="AO59" s="8"/>
      <c r="AP59" s="8"/>
      <c r="AQ59" s="8"/>
      <c r="AR59" s="8"/>
      <c r="AS59" s="8"/>
      <c r="AT59" s="8"/>
    </row>
    <row r="60" spans="1:46" ht="15.75" customHeight="1" x14ac:dyDescent="0.15">
      <c r="A60" s="24" t="str">
        <f>IF(A56="","",IF(A56+1&lt;=MAX($AK$12:$AK$231),A56+1,""))</f>
        <v/>
      </c>
      <c r="B60" s="27" t="str">
        <f>IF(A60&lt;&gt;"",VLOOKUP(A60,$AK$12:$AT$200,2,FALSE),"")</f>
        <v/>
      </c>
      <c r="C60" s="24" t="str">
        <f>IF(A60&lt;&gt;"",VLOOKUP(A60,$AK$12:$AT$200,5,FALSE),"")</f>
        <v/>
      </c>
      <c r="D60" s="11" t="s">
        <v>20</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2"/>
      <c r="AK60" s="8"/>
      <c r="AL60" s="8"/>
      <c r="AM60" s="8"/>
      <c r="AN60" s="8"/>
      <c r="AO60" s="8"/>
      <c r="AP60" s="8"/>
      <c r="AQ60" s="8"/>
      <c r="AR60" s="8"/>
      <c r="AS60" s="8"/>
      <c r="AT60" s="8"/>
    </row>
    <row r="61" spans="1:46" ht="15.75" customHeight="1" x14ac:dyDescent="0.15">
      <c r="A61" s="25"/>
      <c r="B61" s="25"/>
      <c r="C61" s="28"/>
      <c r="D61" s="13" t="s">
        <v>22</v>
      </c>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2"/>
      <c r="AK61" s="8"/>
      <c r="AL61" s="8"/>
      <c r="AM61" s="8"/>
      <c r="AN61" s="8"/>
      <c r="AO61" s="8"/>
      <c r="AP61" s="8"/>
      <c r="AQ61" s="8"/>
      <c r="AR61" s="8"/>
      <c r="AS61" s="8"/>
      <c r="AT61" s="8"/>
    </row>
    <row r="62" spans="1:46" ht="15.75" customHeight="1" x14ac:dyDescent="0.15">
      <c r="A62" s="25"/>
      <c r="B62" s="28"/>
      <c r="C62" s="4">
        <f>COUNTIF(E60:AI60,"○")+COUNTIF(E60:AL60,"◎")</f>
        <v>0</v>
      </c>
      <c r="D62" s="13" t="s">
        <v>23</v>
      </c>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2"/>
      <c r="AK62" s="8"/>
      <c r="AL62" s="8"/>
      <c r="AM62" s="8"/>
      <c r="AN62" s="8"/>
      <c r="AO62" s="8"/>
      <c r="AP62" s="8"/>
      <c r="AQ62" s="8"/>
      <c r="AR62" s="8"/>
      <c r="AS62" s="8"/>
      <c r="AT62" s="8"/>
    </row>
    <row r="63" spans="1:46" ht="15.75" customHeight="1" x14ac:dyDescent="0.15">
      <c r="A63" s="26"/>
      <c r="B63" s="15" t="str">
        <f>IF(A60&lt;&gt;"",VLOOKUP(A60,$AK$12:$AT$200,3,FALSE),"")</f>
        <v/>
      </c>
      <c r="C63" s="15" t="str">
        <f>IF(A60&lt;&gt;"",VLOOKUP(A60,$AK$12:$AT$200,6,FALSE),"")</f>
        <v/>
      </c>
      <c r="D63" s="16" t="s">
        <v>24</v>
      </c>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2"/>
      <c r="AK63" s="8"/>
      <c r="AL63" s="8"/>
      <c r="AM63" s="8"/>
      <c r="AN63" s="8"/>
      <c r="AO63" s="8"/>
      <c r="AP63" s="8"/>
      <c r="AQ63" s="8"/>
      <c r="AR63" s="8"/>
      <c r="AS63" s="8"/>
      <c r="AT63" s="8"/>
    </row>
    <row r="64" spans="1:46" ht="15.75" customHeight="1" x14ac:dyDescent="0.15">
      <c r="A64" s="24" t="str">
        <f>IF(A60="","",IF(A60+1&lt;=MAX($AK$12:$AK$231),A60+1,""))</f>
        <v/>
      </c>
      <c r="B64" s="27" t="str">
        <f>IF(A64&lt;&gt;"",VLOOKUP(A64,$AK$12:$AT$200,2,FALSE),"")</f>
        <v/>
      </c>
      <c r="C64" s="24" t="str">
        <f>IF(A64&lt;&gt;"",VLOOKUP(A64,$AK$12:$AT$200,5,FALSE),"")</f>
        <v/>
      </c>
      <c r="D64" s="11" t="s">
        <v>20</v>
      </c>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2"/>
      <c r="AK64" s="8"/>
      <c r="AL64" s="8"/>
      <c r="AM64" s="8"/>
      <c r="AN64" s="8"/>
      <c r="AO64" s="8"/>
      <c r="AP64" s="8"/>
      <c r="AQ64" s="8"/>
      <c r="AR64" s="8"/>
      <c r="AS64" s="8"/>
      <c r="AT64" s="8"/>
    </row>
    <row r="65" spans="1:46" ht="15.75" customHeight="1" x14ac:dyDescent="0.15">
      <c r="A65" s="25"/>
      <c r="B65" s="25"/>
      <c r="C65" s="28"/>
      <c r="D65" s="13" t="s">
        <v>22</v>
      </c>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2"/>
      <c r="AK65" s="8"/>
      <c r="AL65" s="8"/>
      <c r="AM65" s="8"/>
      <c r="AN65" s="8"/>
      <c r="AO65" s="8"/>
      <c r="AP65" s="8"/>
      <c r="AQ65" s="8"/>
      <c r="AR65" s="8"/>
      <c r="AS65" s="8"/>
      <c r="AT65" s="8"/>
    </row>
    <row r="66" spans="1:46" ht="15.75" customHeight="1" x14ac:dyDescent="0.15">
      <c r="A66" s="25"/>
      <c r="B66" s="28"/>
      <c r="C66" s="4">
        <f>COUNTIF(E64:AI64,"○")+COUNTIF(E64:AL64,"◎")</f>
        <v>0</v>
      </c>
      <c r="D66" s="13" t="s">
        <v>23</v>
      </c>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2"/>
      <c r="AK66" s="8"/>
      <c r="AL66" s="8"/>
      <c r="AM66" s="8"/>
      <c r="AN66" s="8"/>
      <c r="AO66" s="8"/>
      <c r="AP66" s="8"/>
      <c r="AQ66" s="8"/>
      <c r="AR66" s="8"/>
      <c r="AS66" s="8"/>
      <c r="AT66" s="8"/>
    </row>
    <row r="67" spans="1:46" ht="15.75" customHeight="1" x14ac:dyDescent="0.15">
      <c r="A67" s="26"/>
      <c r="B67" s="15" t="str">
        <f>IF(A64&lt;&gt;"",VLOOKUP(A64,$AK$12:$AT$200,3,FALSE),"")</f>
        <v/>
      </c>
      <c r="C67" s="15" t="str">
        <f>IF(A64&lt;&gt;"",VLOOKUP(A64,$AK$12:$AT$200,6,FALSE),"")</f>
        <v/>
      </c>
      <c r="D67" s="16" t="s">
        <v>24</v>
      </c>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2"/>
      <c r="AK67" s="8"/>
      <c r="AL67" s="8"/>
      <c r="AM67" s="8"/>
      <c r="AN67" s="8"/>
      <c r="AO67" s="8"/>
      <c r="AP67" s="8"/>
      <c r="AQ67" s="8"/>
      <c r="AR67" s="8"/>
      <c r="AS67" s="8"/>
      <c r="AT67" s="8"/>
    </row>
    <row r="68" spans="1:46" ht="15.75" customHeight="1" x14ac:dyDescent="0.15">
      <c r="A68" s="24" t="str">
        <f>IF(A64="","",IF(A64+1&lt;=MAX($AK$12:$AK$231),A64+1,""))</f>
        <v/>
      </c>
      <c r="B68" s="27" t="str">
        <f>IF(A68&lt;&gt;"",VLOOKUP(A68,$AK$12:$AT$200,2,FALSE),"")</f>
        <v/>
      </c>
      <c r="C68" s="24" t="str">
        <f>IF(A68&lt;&gt;"",VLOOKUP(A68,$AK$12:$AT$200,5,FALSE),"")</f>
        <v/>
      </c>
      <c r="D68" s="11" t="s">
        <v>20</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2"/>
      <c r="AK68" s="8"/>
      <c r="AL68" s="8"/>
      <c r="AM68" s="8"/>
      <c r="AN68" s="8"/>
      <c r="AO68" s="8"/>
      <c r="AP68" s="8"/>
      <c r="AQ68" s="8"/>
      <c r="AR68" s="8"/>
      <c r="AS68" s="8"/>
      <c r="AT68" s="8"/>
    </row>
    <row r="69" spans="1:46" ht="15.75" customHeight="1" x14ac:dyDescent="0.15">
      <c r="A69" s="25"/>
      <c r="B69" s="25"/>
      <c r="C69" s="28"/>
      <c r="D69" s="13" t="s">
        <v>22</v>
      </c>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2"/>
      <c r="AK69" s="8"/>
      <c r="AL69" s="8"/>
      <c r="AM69" s="8"/>
      <c r="AN69" s="8"/>
      <c r="AO69" s="8"/>
      <c r="AP69" s="8"/>
      <c r="AQ69" s="8"/>
      <c r="AR69" s="8"/>
      <c r="AS69" s="8"/>
      <c r="AT69" s="8"/>
    </row>
    <row r="70" spans="1:46" ht="15.75" customHeight="1" x14ac:dyDescent="0.15">
      <c r="A70" s="25"/>
      <c r="B70" s="28"/>
      <c r="C70" s="4">
        <f>COUNTIF(E68:AI68,"○")+COUNTIF(E68:AL68,"◎")</f>
        <v>0</v>
      </c>
      <c r="D70" s="13" t="s">
        <v>23</v>
      </c>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2"/>
      <c r="AK70" s="8"/>
      <c r="AL70" s="8"/>
      <c r="AM70" s="8"/>
      <c r="AN70" s="8"/>
      <c r="AO70" s="8"/>
      <c r="AP70" s="8"/>
      <c r="AQ70" s="8"/>
      <c r="AR70" s="8"/>
      <c r="AS70" s="8"/>
      <c r="AT70" s="8"/>
    </row>
    <row r="71" spans="1:46" ht="15.75" customHeight="1" x14ac:dyDescent="0.15">
      <c r="A71" s="26"/>
      <c r="B71" s="15" t="str">
        <f>IF(A68&lt;&gt;"",VLOOKUP(A68,$AK$12:$AT$200,3,FALSE),"")</f>
        <v/>
      </c>
      <c r="C71" s="15" t="str">
        <f>IF(A68&lt;&gt;"",VLOOKUP(A68,$AK$12:$AT$200,6,FALSE),"")</f>
        <v/>
      </c>
      <c r="D71" s="16" t="s">
        <v>24</v>
      </c>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2"/>
      <c r="AK71" s="8"/>
      <c r="AL71" s="8"/>
      <c r="AM71" s="8"/>
      <c r="AN71" s="8"/>
      <c r="AO71" s="8"/>
      <c r="AP71" s="8"/>
      <c r="AQ71" s="8"/>
      <c r="AR71" s="8"/>
      <c r="AS71" s="8"/>
      <c r="AT71" s="8"/>
    </row>
    <row r="72" spans="1:46" ht="15.75" customHeight="1" x14ac:dyDescent="0.15">
      <c r="A72" s="24" t="str">
        <f>IF(A68="","",IF(A68+1&lt;=MAX($AK$12:$AK$231),A68+1,""))</f>
        <v/>
      </c>
      <c r="B72" s="27" t="str">
        <f>IF(A72&lt;&gt;"",VLOOKUP(A72,$AK$12:$AT$200,2,FALSE),"")</f>
        <v/>
      </c>
      <c r="C72" s="24" t="str">
        <f>IF(A72&lt;&gt;"",VLOOKUP(A72,$AK$12:$AT$200,5,FALSE),"")</f>
        <v/>
      </c>
      <c r="D72" s="11" t="s">
        <v>20</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2"/>
      <c r="AK72" s="8"/>
      <c r="AL72" s="8"/>
      <c r="AM72" s="8"/>
      <c r="AN72" s="8"/>
      <c r="AO72" s="8"/>
      <c r="AP72" s="8"/>
      <c r="AQ72" s="8"/>
      <c r="AR72" s="8"/>
      <c r="AS72" s="8"/>
      <c r="AT72" s="8"/>
    </row>
    <row r="73" spans="1:46" ht="15.75" customHeight="1" x14ac:dyDescent="0.15">
      <c r="A73" s="25"/>
      <c r="B73" s="25"/>
      <c r="C73" s="28"/>
      <c r="D73" s="13" t="s">
        <v>22</v>
      </c>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2"/>
      <c r="AK73" s="8"/>
      <c r="AL73" s="8"/>
      <c r="AM73" s="8"/>
      <c r="AN73" s="8"/>
      <c r="AO73" s="8"/>
      <c r="AP73" s="8"/>
      <c r="AQ73" s="8"/>
      <c r="AR73" s="8"/>
      <c r="AS73" s="8"/>
      <c r="AT73" s="8"/>
    </row>
    <row r="74" spans="1:46" ht="15.75" customHeight="1" x14ac:dyDescent="0.15">
      <c r="A74" s="25"/>
      <c r="B74" s="28"/>
      <c r="C74" s="4">
        <f>COUNTIF(E72:AI72,"○")+COUNTIF(E72:AL72,"◎")</f>
        <v>0</v>
      </c>
      <c r="D74" s="13" t="s">
        <v>23</v>
      </c>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2"/>
      <c r="AK74" s="8"/>
      <c r="AL74" s="8"/>
      <c r="AM74" s="8"/>
      <c r="AN74" s="8"/>
      <c r="AO74" s="8"/>
      <c r="AP74" s="8"/>
      <c r="AQ74" s="8"/>
      <c r="AR74" s="8"/>
      <c r="AS74" s="8"/>
      <c r="AT74" s="8"/>
    </row>
    <row r="75" spans="1:46" ht="15.75" customHeight="1" x14ac:dyDescent="0.15">
      <c r="A75" s="26"/>
      <c r="B75" s="15" t="str">
        <f>IF(A72&lt;&gt;"",VLOOKUP(A72,$AK$12:$AT$200,3,FALSE),"")</f>
        <v/>
      </c>
      <c r="C75" s="15" t="str">
        <f>IF(A72&lt;&gt;"",VLOOKUP(A72,$AK$12:$AT$200,6,FALSE),"")</f>
        <v/>
      </c>
      <c r="D75" s="16" t="s">
        <v>24</v>
      </c>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2"/>
      <c r="AK75" s="8"/>
      <c r="AL75" s="8"/>
      <c r="AM75" s="8"/>
      <c r="AN75" s="8"/>
      <c r="AO75" s="8"/>
      <c r="AP75" s="8"/>
      <c r="AQ75" s="8"/>
      <c r="AR75" s="8"/>
      <c r="AS75" s="8"/>
      <c r="AT75" s="8"/>
    </row>
    <row r="76" spans="1:46" ht="15.75" customHeight="1" x14ac:dyDescent="0.15">
      <c r="A76" s="24" t="str">
        <f>IF(A72="","",IF(A72+1&lt;=MAX($AK$12:$AK$231),A72+1,""))</f>
        <v/>
      </c>
      <c r="B76" s="27" t="str">
        <f>IF(A76&lt;&gt;"",VLOOKUP(A76,$AK$12:$AT$200,2,FALSE),"")</f>
        <v/>
      </c>
      <c r="C76" s="24" t="str">
        <f>IF(A76&lt;&gt;"",VLOOKUP(A76,$AK$12:$AT$200,5,FALSE),"")</f>
        <v/>
      </c>
      <c r="D76" s="11" t="s">
        <v>20</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2"/>
      <c r="AK76" s="8"/>
      <c r="AL76" s="8"/>
      <c r="AM76" s="8"/>
      <c r="AN76" s="8"/>
      <c r="AO76" s="8"/>
      <c r="AP76" s="8"/>
      <c r="AQ76" s="8"/>
      <c r="AR76" s="8"/>
      <c r="AS76" s="8"/>
      <c r="AT76" s="8"/>
    </row>
    <row r="77" spans="1:46" ht="15.75" customHeight="1" x14ac:dyDescent="0.15">
      <c r="A77" s="25"/>
      <c r="B77" s="25"/>
      <c r="C77" s="28"/>
      <c r="D77" s="13" t="s">
        <v>22</v>
      </c>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2"/>
      <c r="AK77" s="8"/>
      <c r="AL77" s="8"/>
      <c r="AM77" s="8"/>
      <c r="AN77" s="8"/>
      <c r="AO77" s="8"/>
      <c r="AP77" s="8"/>
      <c r="AQ77" s="8"/>
      <c r="AR77" s="8"/>
      <c r="AS77" s="8"/>
      <c r="AT77" s="8"/>
    </row>
    <row r="78" spans="1:46" ht="15.75" customHeight="1" x14ac:dyDescent="0.15">
      <c r="A78" s="25"/>
      <c r="B78" s="28"/>
      <c r="C78" s="4">
        <f>COUNTIF(E76:AI76,"○")+COUNTIF(E76:AL76,"◎")</f>
        <v>0</v>
      </c>
      <c r="D78" s="13" t="s">
        <v>23</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2"/>
      <c r="AK78" s="8"/>
      <c r="AL78" s="8"/>
      <c r="AM78" s="8"/>
      <c r="AN78" s="8"/>
      <c r="AO78" s="8"/>
      <c r="AP78" s="8"/>
      <c r="AQ78" s="8"/>
      <c r="AR78" s="8"/>
      <c r="AS78" s="8"/>
      <c r="AT78" s="8"/>
    </row>
    <row r="79" spans="1:46" ht="15.75" customHeight="1" x14ac:dyDescent="0.15">
      <c r="A79" s="26"/>
      <c r="B79" s="15" t="str">
        <f>IF(A76&lt;&gt;"",VLOOKUP(A76,$AK$12:$AT$200,3,FALSE),"")</f>
        <v/>
      </c>
      <c r="C79" s="15" t="str">
        <f>IF(A76&lt;&gt;"",VLOOKUP(A76,$AK$12:$AT$200,6,FALSE),"")</f>
        <v/>
      </c>
      <c r="D79" s="16" t="s">
        <v>24</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2"/>
      <c r="AK79" s="8"/>
      <c r="AL79" s="8"/>
      <c r="AM79" s="8"/>
      <c r="AN79" s="8"/>
      <c r="AO79" s="8"/>
      <c r="AP79" s="8"/>
      <c r="AQ79" s="8"/>
      <c r="AR79" s="8"/>
      <c r="AS79" s="8"/>
      <c r="AT79" s="8"/>
    </row>
    <row r="80" spans="1:46" ht="15.75" customHeight="1" x14ac:dyDescent="0.15">
      <c r="A80" s="24" t="str">
        <f>IF(A76="","",IF(A76+1&lt;=MAX($AK$12:$AK$231),A76+1,""))</f>
        <v/>
      </c>
      <c r="B80" s="27" t="str">
        <f>IF(A80&lt;&gt;"",VLOOKUP(A80,$AK$12:$AT$200,2,FALSE),"")</f>
        <v/>
      </c>
      <c r="C80" s="24" t="str">
        <f>IF(A80&lt;&gt;"",VLOOKUP(A80,$AK$12:$AT$200,5,FALSE),"")</f>
        <v/>
      </c>
      <c r="D80" s="11" t="s">
        <v>20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2"/>
      <c r="AK80" s="8"/>
      <c r="AL80" s="8"/>
      <c r="AM80" s="8"/>
      <c r="AN80" s="8"/>
      <c r="AO80" s="8"/>
      <c r="AP80" s="8"/>
      <c r="AQ80" s="8"/>
      <c r="AR80" s="8"/>
      <c r="AS80" s="8"/>
      <c r="AT80" s="8"/>
    </row>
    <row r="81" spans="1:46" ht="15.75" customHeight="1" x14ac:dyDescent="0.15">
      <c r="A81" s="25"/>
      <c r="B81" s="25"/>
      <c r="C81" s="28"/>
      <c r="D81" s="13" t="s">
        <v>22</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2"/>
      <c r="AK81" s="8"/>
      <c r="AL81" s="8"/>
      <c r="AM81" s="8"/>
      <c r="AN81" s="8"/>
      <c r="AO81" s="8"/>
      <c r="AP81" s="8"/>
      <c r="AQ81" s="8"/>
      <c r="AR81" s="8"/>
      <c r="AS81" s="8"/>
      <c r="AT81" s="8"/>
    </row>
    <row r="82" spans="1:46" ht="15.75" customHeight="1" x14ac:dyDescent="0.15">
      <c r="A82" s="25"/>
      <c r="B82" s="28"/>
      <c r="C82" s="4">
        <f>COUNTIF(E80:AI80,"○")+COUNTIF(E80:AL80,"◎")</f>
        <v>0</v>
      </c>
      <c r="D82" s="13" t="s">
        <v>23</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2"/>
      <c r="AK82" s="8"/>
      <c r="AL82" s="8"/>
      <c r="AM82" s="8"/>
      <c r="AN82" s="8"/>
      <c r="AO82" s="8"/>
      <c r="AP82" s="8"/>
      <c r="AQ82" s="8"/>
      <c r="AR82" s="8"/>
      <c r="AS82" s="8"/>
      <c r="AT82" s="8"/>
    </row>
    <row r="83" spans="1:46" ht="15.75" customHeight="1" x14ac:dyDescent="0.15">
      <c r="A83" s="26"/>
      <c r="B83" s="15" t="str">
        <f>IF(A80&lt;&gt;"",VLOOKUP(A80,$AK$12:$AT$200,3,FALSE),"")</f>
        <v/>
      </c>
      <c r="C83" s="15" t="str">
        <f>IF(A80&lt;&gt;"",VLOOKUP(A80,$AK$12:$AT$200,6,FALSE),"")</f>
        <v/>
      </c>
      <c r="D83" s="16" t="s">
        <v>24</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2"/>
      <c r="AK83" s="8"/>
      <c r="AL83" s="8"/>
      <c r="AM83" s="8"/>
      <c r="AN83" s="8"/>
      <c r="AO83" s="8"/>
      <c r="AP83" s="8"/>
      <c r="AQ83" s="8"/>
      <c r="AR83" s="8"/>
      <c r="AS83" s="8"/>
      <c r="AT83" s="8"/>
    </row>
    <row r="84" spans="1:46" ht="15.75" customHeight="1" x14ac:dyDescent="0.15">
      <c r="A84" s="24" t="str">
        <f>IF(A80="","",IF(A80+1&lt;=MAX($AK$12:$AK$231),A80+1,""))</f>
        <v/>
      </c>
      <c r="B84" s="27" t="str">
        <f>IF(A84&lt;&gt;"",VLOOKUP(A84,$AK$12:$AT$200,2,FALSE),"")</f>
        <v/>
      </c>
      <c r="C84" s="24" t="str">
        <f>IF(A84&lt;&gt;"",VLOOKUP(A84,$AK$12:$AT$200,5,FALSE),"")</f>
        <v/>
      </c>
      <c r="D84" s="11" t="s">
        <v>20</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2"/>
      <c r="AK84" s="8"/>
      <c r="AL84" s="8"/>
      <c r="AM84" s="8"/>
      <c r="AN84" s="8"/>
      <c r="AO84" s="8"/>
      <c r="AP84" s="8"/>
      <c r="AQ84" s="8"/>
      <c r="AR84" s="8"/>
      <c r="AS84" s="8"/>
      <c r="AT84" s="8"/>
    </row>
    <row r="85" spans="1:46" ht="15.75" customHeight="1" x14ac:dyDescent="0.15">
      <c r="A85" s="25"/>
      <c r="B85" s="25"/>
      <c r="C85" s="28"/>
      <c r="D85" s="13" t="s">
        <v>22</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2"/>
      <c r="AK85" s="8"/>
      <c r="AL85" s="8"/>
      <c r="AM85" s="8"/>
      <c r="AN85" s="8"/>
      <c r="AO85" s="8"/>
      <c r="AP85" s="8"/>
      <c r="AQ85" s="8"/>
      <c r="AR85" s="8"/>
      <c r="AS85" s="8"/>
      <c r="AT85" s="8"/>
    </row>
    <row r="86" spans="1:46" ht="15.75" customHeight="1" x14ac:dyDescent="0.15">
      <c r="A86" s="25"/>
      <c r="B86" s="28"/>
      <c r="C86" s="4">
        <f>COUNTIF(E84:AI84,"○")+COUNTIF(E84:AL84,"◎")</f>
        <v>0</v>
      </c>
      <c r="D86" s="13" t="s">
        <v>23</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2"/>
      <c r="AK86" s="8"/>
      <c r="AL86" s="8"/>
      <c r="AM86" s="8"/>
      <c r="AN86" s="8"/>
      <c r="AO86" s="8"/>
      <c r="AP86" s="8"/>
      <c r="AQ86" s="8"/>
      <c r="AR86" s="8"/>
      <c r="AS86" s="8"/>
      <c r="AT86" s="8"/>
    </row>
    <row r="87" spans="1:46" ht="15.75" customHeight="1" x14ac:dyDescent="0.15">
      <c r="A87" s="26"/>
      <c r="B87" s="15" t="str">
        <f>IF(A84&lt;&gt;"",VLOOKUP(A84,$AK$12:$AT$200,3,FALSE),"")</f>
        <v/>
      </c>
      <c r="C87" s="15" t="str">
        <f>IF(A84&lt;&gt;"",VLOOKUP(A84,$AK$12:$AT$200,6,FALSE),"")</f>
        <v/>
      </c>
      <c r="D87" s="16" t="s">
        <v>24</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2"/>
      <c r="AK87" s="8"/>
      <c r="AL87" s="8"/>
      <c r="AM87" s="8"/>
      <c r="AN87" s="8"/>
      <c r="AO87" s="8"/>
      <c r="AP87" s="8"/>
      <c r="AQ87" s="8"/>
      <c r="AR87" s="8"/>
      <c r="AS87" s="8"/>
      <c r="AT87" s="8"/>
    </row>
    <row r="88" spans="1:46" ht="15.75" customHeight="1" x14ac:dyDescent="0.15">
      <c r="A88" s="24" t="str">
        <f>IF(A84="","",IF(A84+1&lt;=MAX($AK$12:$AK$231),A84+1,""))</f>
        <v/>
      </c>
      <c r="B88" s="27" t="str">
        <f>IF(A88&lt;&gt;"",VLOOKUP(A88,$AK$12:$AT$200,2,FALSE),"")</f>
        <v/>
      </c>
      <c r="C88" s="24" t="str">
        <f>IF(A88&lt;&gt;"",VLOOKUP(A88,$AK$12:$AT$200,5,FALSE),"")</f>
        <v/>
      </c>
      <c r="D88" s="11" t="s">
        <v>20</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2"/>
      <c r="AK88" s="8"/>
      <c r="AL88" s="8"/>
      <c r="AM88" s="8"/>
      <c r="AN88" s="8"/>
      <c r="AO88" s="8"/>
      <c r="AP88" s="8"/>
      <c r="AQ88" s="8"/>
      <c r="AR88" s="8"/>
      <c r="AS88" s="8"/>
      <c r="AT88" s="8"/>
    </row>
    <row r="89" spans="1:46" ht="15.75" customHeight="1" x14ac:dyDescent="0.15">
      <c r="A89" s="25"/>
      <c r="B89" s="25"/>
      <c r="C89" s="28"/>
      <c r="D89" s="13" t="s">
        <v>22</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2"/>
      <c r="AK89" s="8"/>
      <c r="AL89" s="8"/>
      <c r="AM89" s="8"/>
      <c r="AN89" s="8"/>
      <c r="AO89" s="8"/>
      <c r="AP89" s="8"/>
      <c r="AQ89" s="8"/>
      <c r="AR89" s="8"/>
      <c r="AS89" s="8"/>
      <c r="AT89" s="8"/>
    </row>
    <row r="90" spans="1:46" ht="15.75" customHeight="1" x14ac:dyDescent="0.15">
      <c r="A90" s="25"/>
      <c r="B90" s="28"/>
      <c r="C90" s="4">
        <f>COUNTIF(E88:AI88,"○")+COUNTIF(E88:AL88,"◎")</f>
        <v>0</v>
      </c>
      <c r="D90" s="13" t="s">
        <v>23</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2"/>
      <c r="AK90" s="8"/>
      <c r="AL90" s="8"/>
      <c r="AM90" s="8"/>
      <c r="AN90" s="8"/>
      <c r="AO90" s="8"/>
      <c r="AP90" s="8"/>
      <c r="AQ90" s="8"/>
      <c r="AR90" s="8"/>
      <c r="AS90" s="8"/>
      <c r="AT90" s="8"/>
    </row>
    <row r="91" spans="1:46" ht="15.75" customHeight="1" x14ac:dyDescent="0.15">
      <c r="A91" s="26"/>
      <c r="B91" s="15" t="str">
        <f>IF(A88&lt;&gt;"",VLOOKUP(A88,$AK$12:$AT$200,3,FALSE),"")</f>
        <v/>
      </c>
      <c r="C91" s="15" t="str">
        <f>IF(A88&lt;&gt;"",VLOOKUP(A88,$AK$12:$AT$200,6,FALSE),"")</f>
        <v/>
      </c>
      <c r="D91" s="16" t="s">
        <v>24</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2"/>
      <c r="AK91" s="8"/>
      <c r="AL91" s="8"/>
      <c r="AM91" s="8"/>
      <c r="AN91" s="8"/>
      <c r="AO91" s="8"/>
      <c r="AP91" s="8"/>
      <c r="AQ91" s="8"/>
      <c r="AR91" s="8"/>
      <c r="AS91" s="8"/>
      <c r="AT91" s="8"/>
    </row>
    <row r="92" spans="1:46" ht="15.75" customHeight="1" x14ac:dyDescent="0.15">
      <c r="A92" s="24" t="str">
        <f>IF(A88="","",IF(A88+1&lt;=MAX($AK$12:$AK$231),A88+1,""))</f>
        <v/>
      </c>
      <c r="B92" s="27" t="str">
        <f>IF(A92&lt;&gt;"",VLOOKUP(A92,$AK$12:$AT$200,2,FALSE),"")</f>
        <v/>
      </c>
      <c r="C92" s="24" t="str">
        <f>IF(A92&lt;&gt;"",VLOOKUP(A92,$AK$12:$AT$200,5,FALSE),"")</f>
        <v/>
      </c>
      <c r="D92" s="11" t="s">
        <v>20</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2"/>
      <c r="AK92" s="8"/>
      <c r="AL92" s="8"/>
      <c r="AM92" s="8"/>
      <c r="AN92" s="8"/>
      <c r="AO92" s="8"/>
      <c r="AP92" s="8"/>
      <c r="AQ92" s="8"/>
      <c r="AR92" s="8"/>
      <c r="AS92" s="8"/>
      <c r="AT92" s="8"/>
    </row>
    <row r="93" spans="1:46" ht="15.75" customHeight="1" x14ac:dyDescent="0.15">
      <c r="A93" s="25"/>
      <c r="B93" s="25"/>
      <c r="C93" s="28"/>
      <c r="D93" s="13" t="s">
        <v>22</v>
      </c>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2"/>
      <c r="AK93" s="8"/>
      <c r="AL93" s="8"/>
      <c r="AM93" s="8"/>
      <c r="AN93" s="8"/>
      <c r="AO93" s="8"/>
      <c r="AP93" s="8"/>
      <c r="AQ93" s="8"/>
      <c r="AR93" s="8"/>
      <c r="AS93" s="8"/>
      <c r="AT93" s="8"/>
    </row>
    <row r="94" spans="1:46" ht="15.75" customHeight="1" x14ac:dyDescent="0.15">
      <c r="A94" s="25"/>
      <c r="B94" s="28"/>
      <c r="C94" s="4">
        <f>COUNTIF(E92:AI92,"○")+COUNTIF(E92:AL92,"◎")</f>
        <v>0</v>
      </c>
      <c r="D94" s="13" t="s">
        <v>23</v>
      </c>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2"/>
      <c r="AK94" s="8"/>
      <c r="AL94" s="8"/>
      <c r="AM94" s="8"/>
      <c r="AN94" s="8"/>
      <c r="AO94" s="8"/>
      <c r="AP94" s="8"/>
      <c r="AQ94" s="8"/>
      <c r="AR94" s="8"/>
      <c r="AS94" s="8"/>
      <c r="AT94" s="8"/>
    </row>
    <row r="95" spans="1:46" ht="15.75" customHeight="1" x14ac:dyDescent="0.15">
      <c r="A95" s="26"/>
      <c r="B95" s="15" t="str">
        <f>IF(A92&lt;&gt;"",VLOOKUP(A92,$AK$12:$AT$200,3,FALSE),"")</f>
        <v/>
      </c>
      <c r="C95" s="15" t="str">
        <f>IF(A92&lt;&gt;"",VLOOKUP(A92,$AK$12:$AT$200,6,FALSE),"")</f>
        <v/>
      </c>
      <c r="D95" s="16" t="s">
        <v>24</v>
      </c>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2"/>
      <c r="AK95" s="8"/>
      <c r="AL95" s="8"/>
      <c r="AM95" s="8"/>
      <c r="AN95" s="8"/>
      <c r="AO95" s="8"/>
      <c r="AP95" s="8"/>
      <c r="AQ95" s="8"/>
      <c r="AR95" s="8"/>
      <c r="AS95" s="8"/>
      <c r="AT95" s="8"/>
    </row>
    <row r="96" spans="1:46" ht="15.75" customHeight="1" x14ac:dyDescent="0.15">
      <c r="A96" s="24" t="str">
        <f>IF(A92="","",IF(A92+1&lt;=MAX($AK$12:$AK$231),A92+1,""))</f>
        <v/>
      </c>
      <c r="B96" s="27" t="str">
        <f>IF(A96&lt;&gt;"",VLOOKUP(A96,$AK$12:$AT$200,2,FALSE),"")</f>
        <v/>
      </c>
      <c r="C96" s="24" t="str">
        <f>IF(A96&lt;&gt;"",VLOOKUP(A96,$AK$12:$AT$200,5,FALSE),"")</f>
        <v/>
      </c>
      <c r="D96" s="11" t="s">
        <v>20</v>
      </c>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2"/>
      <c r="AK96" s="8"/>
      <c r="AL96" s="8"/>
      <c r="AM96" s="8"/>
      <c r="AN96" s="8"/>
      <c r="AO96" s="8"/>
      <c r="AP96" s="8"/>
      <c r="AQ96" s="8"/>
      <c r="AR96" s="8"/>
      <c r="AS96" s="8"/>
      <c r="AT96" s="8"/>
    </row>
    <row r="97" spans="1:46" ht="15.75" customHeight="1" x14ac:dyDescent="0.15">
      <c r="A97" s="25"/>
      <c r="B97" s="25"/>
      <c r="C97" s="28"/>
      <c r="D97" s="13" t="s">
        <v>22</v>
      </c>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2"/>
      <c r="AK97" s="8"/>
      <c r="AL97" s="8"/>
      <c r="AM97" s="8"/>
      <c r="AN97" s="8"/>
      <c r="AO97" s="8"/>
      <c r="AP97" s="8"/>
      <c r="AQ97" s="8"/>
      <c r="AR97" s="8"/>
      <c r="AS97" s="8"/>
      <c r="AT97" s="8"/>
    </row>
    <row r="98" spans="1:46" ht="15.75" customHeight="1" x14ac:dyDescent="0.15">
      <c r="A98" s="25"/>
      <c r="B98" s="28"/>
      <c r="C98" s="4">
        <f>COUNTIF(E96:AI96,"○")+COUNTIF(E96:AL96,"◎")</f>
        <v>0</v>
      </c>
      <c r="D98" s="13" t="s">
        <v>23</v>
      </c>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2"/>
      <c r="AK98" s="8"/>
      <c r="AL98" s="8"/>
      <c r="AM98" s="8"/>
      <c r="AN98" s="8"/>
      <c r="AO98" s="8"/>
      <c r="AP98" s="8"/>
      <c r="AQ98" s="8"/>
      <c r="AR98" s="8"/>
      <c r="AS98" s="8"/>
      <c r="AT98" s="8"/>
    </row>
    <row r="99" spans="1:46" ht="15.75" customHeight="1" x14ac:dyDescent="0.15">
      <c r="A99" s="26"/>
      <c r="B99" s="15" t="str">
        <f>IF(A96&lt;&gt;"",VLOOKUP(A96,$AK$12:$AT$200,3,FALSE),"")</f>
        <v/>
      </c>
      <c r="C99" s="15" t="str">
        <f>IF(A96&lt;&gt;"",VLOOKUP(A96,$AK$12:$AT$200,6,FALSE),"")</f>
        <v/>
      </c>
      <c r="D99" s="16" t="s">
        <v>24</v>
      </c>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2"/>
      <c r="AK99" s="8"/>
      <c r="AL99" s="8"/>
      <c r="AM99" s="8"/>
      <c r="AN99" s="8"/>
      <c r="AO99" s="8"/>
      <c r="AP99" s="8"/>
      <c r="AQ99" s="8"/>
      <c r="AR99" s="8"/>
      <c r="AS99" s="8"/>
      <c r="AT99" s="8"/>
    </row>
    <row r="100" spans="1:46" ht="15.75" customHeight="1" x14ac:dyDescent="0.15">
      <c r="A100" s="24" t="str">
        <f>IF(A96="","",IF(A96+1&lt;=MAX($AK$12:$AK$231),A96+1,""))</f>
        <v/>
      </c>
      <c r="B100" s="27" t="str">
        <f>IF(A100&lt;&gt;"",VLOOKUP(A100,$AK$12:$AT$200,2,FALSE),"")</f>
        <v/>
      </c>
      <c r="C100" s="24" t="str">
        <f>IF(A100&lt;&gt;"",VLOOKUP(A100,$AK$12:$AT$200,5,FALSE),"")</f>
        <v/>
      </c>
      <c r="D100" s="11" t="s">
        <v>20</v>
      </c>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2"/>
      <c r="AK100" s="8"/>
      <c r="AL100" s="8"/>
      <c r="AM100" s="8"/>
      <c r="AN100" s="8"/>
      <c r="AO100" s="8"/>
      <c r="AP100" s="8"/>
      <c r="AQ100" s="8"/>
      <c r="AR100" s="8"/>
      <c r="AS100" s="8"/>
      <c r="AT100" s="8"/>
    </row>
    <row r="101" spans="1:46" ht="15.75" customHeight="1" x14ac:dyDescent="0.15">
      <c r="A101" s="25"/>
      <c r="B101" s="25"/>
      <c r="C101" s="28"/>
      <c r="D101" s="13" t="s">
        <v>22</v>
      </c>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2"/>
      <c r="AK101" s="8"/>
      <c r="AL101" s="8"/>
      <c r="AM101" s="8"/>
      <c r="AN101" s="8"/>
      <c r="AO101" s="8"/>
      <c r="AP101" s="8"/>
      <c r="AQ101" s="8"/>
      <c r="AR101" s="8"/>
      <c r="AS101" s="8"/>
      <c r="AT101" s="8"/>
    </row>
    <row r="102" spans="1:46" ht="15.75" customHeight="1" x14ac:dyDescent="0.15">
      <c r="A102" s="25"/>
      <c r="B102" s="28"/>
      <c r="C102" s="4">
        <f>COUNTIF(E100:AI100,"○")+COUNTIF(E100:AL100,"◎")</f>
        <v>0</v>
      </c>
      <c r="D102" s="13" t="s">
        <v>23</v>
      </c>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2"/>
      <c r="AK102" s="8"/>
      <c r="AL102" s="8"/>
      <c r="AM102" s="8"/>
      <c r="AN102" s="8"/>
      <c r="AO102" s="8"/>
      <c r="AP102" s="8"/>
      <c r="AQ102" s="8"/>
      <c r="AR102" s="8"/>
      <c r="AS102" s="8"/>
      <c r="AT102" s="8"/>
    </row>
    <row r="103" spans="1:46" ht="15.75" customHeight="1" x14ac:dyDescent="0.15">
      <c r="A103" s="26"/>
      <c r="B103" s="15" t="str">
        <f>IF(A100&lt;&gt;"",VLOOKUP(A100,$AK$12:$AT$200,3,FALSE),"")</f>
        <v/>
      </c>
      <c r="C103" s="15" t="str">
        <f>IF(A100&lt;&gt;"",VLOOKUP(A100,$AK$12:$AT$200,6,FALSE),"")</f>
        <v/>
      </c>
      <c r="D103" s="16" t="s">
        <v>24</v>
      </c>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2"/>
      <c r="AK103" s="8"/>
      <c r="AL103" s="8"/>
      <c r="AM103" s="8"/>
      <c r="AN103" s="8"/>
      <c r="AO103" s="8"/>
      <c r="AP103" s="8"/>
      <c r="AQ103" s="8"/>
      <c r="AR103" s="8"/>
      <c r="AS103" s="8"/>
      <c r="AT103" s="8"/>
    </row>
    <row r="104" spans="1:46" ht="15.75" customHeight="1" x14ac:dyDescent="0.15">
      <c r="A104" s="24" t="str">
        <f>IF(A100="","",IF(A100+1&lt;=MAX($AK$12:$AK$231),A100+1,""))</f>
        <v/>
      </c>
      <c r="B104" s="27" t="str">
        <f>IF(A104&lt;&gt;"",VLOOKUP(A104,$AK$12:$AT$200,2,FALSE),"")</f>
        <v/>
      </c>
      <c r="C104" s="24" t="str">
        <f>IF(A104&lt;&gt;"",VLOOKUP(A104,$AK$12:$AT$200,5,FALSE),"")</f>
        <v/>
      </c>
      <c r="D104" s="11" t="s">
        <v>20</v>
      </c>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2"/>
      <c r="AK104" s="8"/>
      <c r="AL104" s="8"/>
      <c r="AM104" s="8"/>
      <c r="AN104" s="8"/>
      <c r="AO104" s="8"/>
      <c r="AP104" s="8"/>
      <c r="AQ104" s="8"/>
      <c r="AR104" s="8"/>
      <c r="AS104" s="8"/>
      <c r="AT104" s="8"/>
    </row>
    <row r="105" spans="1:46" ht="15.75" customHeight="1" x14ac:dyDescent="0.15">
      <c r="A105" s="25"/>
      <c r="B105" s="25"/>
      <c r="C105" s="28"/>
      <c r="D105" s="13" t="s">
        <v>22</v>
      </c>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2"/>
      <c r="AK105" s="8"/>
      <c r="AL105" s="8"/>
      <c r="AM105" s="8"/>
      <c r="AN105" s="8"/>
      <c r="AO105" s="8"/>
      <c r="AP105" s="8"/>
      <c r="AQ105" s="8"/>
      <c r="AR105" s="8"/>
      <c r="AS105" s="8"/>
      <c r="AT105" s="8"/>
    </row>
    <row r="106" spans="1:46" ht="15.75" customHeight="1" x14ac:dyDescent="0.15">
      <c r="A106" s="25"/>
      <c r="B106" s="28"/>
      <c r="C106" s="4">
        <f>COUNTIF(E104:AI104,"○")+COUNTIF(E104:AL104,"◎")</f>
        <v>0</v>
      </c>
      <c r="D106" s="13" t="s">
        <v>23</v>
      </c>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2"/>
      <c r="AK106" s="8"/>
      <c r="AL106" s="8"/>
      <c r="AM106" s="8"/>
      <c r="AN106" s="8"/>
      <c r="AO106" s="8"/>
      <c r="AP106" s="8"/>
      <c r="AQ106" s="8"/>
      <c r="AR106" s="8"/>
      <c r="AS106" s="8"/>
      <c r="AT106" s="8"/>
    </row>
    <row r="107" spans="1:46" ht="15.75" customHeight="1" x14ac:dyDescent="0.15">
      <c r="A107" s="26"/>
      <c r="B107" s="15" t="str">
        <f>IF(A104&lt;&gt;"",VLOOKUP(A104,$AK$12:$AT$200,3,FALSE),"")</f>
        <v/>
      </c>
      <c r="C107" s="15" t="str">
        <f>IF(A104&lt;&gt;"",VLOOKUP(A104,$AK$12:$AT$200,6,FALSE),"")</f>
        <v/>
      </c>
      <c r="D107" s="16" t="s">
        <v>24</v>
      </c>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2"/>
      <c r="AK107" s="8"/>
      <c r="AL107" s="8"/>
      <c r="AM107" s="8"/>
      <c r="AN107" s="8"/>
      <c r="AO107" s="8"/>
      <c r="AP107" s="8"/>
      <c r="AQ107" s="8"/>
      <c r="AR107" s="8"/>
      <c r="AS107" s="8"/>
      <c r="AT107" s="8"/>
    </row>
    <row r="108" spans="1:46" ht="15.75" customHeight="1" x14ac:dyDescent="0.15">
      <c r="A108" s="24" t="str">
        <f>IF(A104="","",IF(A104+1&lt;=MAX($AK$12:$AK$231),A104+1,""))</f>
        <v/>
      </c>
      <c r="B108" s="27" t="str">
        <f>IF(A108&lt;&gt;"",VLOOKUP(A108,$AK$12:$AT$200,2,FALSE),"")</f>
        <v/>
      </c>
      <c r="C108" s="24" t="str">
        <f>IF(A108&lt;&gt;"",VLOOKUP(A108,$AK$12:$AT$200,5,FALSE),"")</f>
        <v/>
      </c>
      <c r="D108" s="11" t="s">
        <v>20</v>
      </c>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2"/>
      <c r="AK108" s="8"/>
      <c r="AL108" s="8"/>
      <c r="AM108" s="8"/>
      <c r="AN108" s="8"/>
      <c r="AO108" s="8"/>
      <c r="AP108" s="8"/>
      <c r="AQ108" s="8"/>
      <c r="AR108" s="8"/>
      <c r="AS108" s="8"/>
      <c r="AT108" s="8"/>
    </row>
    <row r="109" spans="1:46" ht="15.75" customHeight="1" x14ac:dyDescent="0.15">
      <c r="A109" s="25"/>
      <c r="B109" s="25"/>
      <c r="C109" s="28"/>
      <c r="D109" s="13" t="s">
        <v>22</v>
      </c>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2"/>
      <c r="AK109" s="8"/>
      <c r="AL109" s="8"/>
      <c r="AM109" s="8"/>
      <c r="AN109" s="8"/>
      <c r="AO109" s="8"/>
      <c r="AP109" s="8"/>
      <c r="AQ109" s="8"/>
      <c r="AR109" s="8"/>
      <c r="AS109" s="8"/>
      <c r="AT109" s="8"/>
    </row>
    <row r="110" spans="1:46" ht="15.75" customHeight="1" x14ac:dyDescent="0.15">
      <c r="A110" s="25"/>
      <c r="B110" s="28"/>
      <c r="C110" s="4">
        <f>COUNTIF(E108:AI108,"○")+COUNTIF(E108:AL108,"◎")</f>
        <v>0</v>
      </c>
      <c r="D110" s="13" t="s">
        <v>23</v>
      </c>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2"/>
      <c r="AK110" s="8"/>
      <c r="AL110" s="8"/>
      <c r="AM110" s="8"/>
      <c r="AN110" s="8"/>
      <c r="AO110" s="8"/>
      <c r="AP110" s="8"/>
      <c r="AQ110" s="8"/>
      <c r="AR110" s="8"/>
      <c r="AS110" s="8"/>
      <c r="AT110" s="8"/>
    </row>
    <row r="111" spans="1:46" ht="15.75" customHeight="1" x14ac:dyDescent="0.15">
      <c r="A111" s="26"/>
      <c r="B111" s="15" t="str">
        <f>IF(A108&lt;&gt;"",VLOOKUP(A108,$AK$12:$AT$200,3,FALSE),"")</f>
        <v/>
      </c>
      <c r="C111" s="15" t="str">
        <f>IF(A108&lt;&gt;"",VLOOKUP(A108,$AK$12:$AT$200,6,FALSE),"")</f>
        <v/>
      </c>
      <c r="D111" s="16" t="s">
        <v>24</v>
      </c>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2"/>
      <c r="AK111" s="8"/>
      <c r="AL111" s="8"/>
      <c r="AM111" s="8"/>
      <c r="AN111" s="8"/>
      <c r="AO111" s="8"/>
      <c r="AP111" s="8"/>
      <c r="AQ111" s="8"/>
      <c r="AR111" s="8"/>
      <c r="AS111" s="8"/>
      <c r="AT111" s="8"/>
    </row>
    <row r="112" spans="1:46" ht="15.75" customHeight="1" x14ac:dyDescent="0.15">
      <c r="A112" s="24" t="str">
        <f>IF(A108="","",IF(A108+1&lt;=MAX($AK$12:$AK$231),A108+1,""))</f>
        <v/>
      </c>
      <c r="B112" s="27" t="str">
        <f>IF(A112&lt;&gt;"",VLOOKUP(A112,$AK$12:$AT$200,2,FALSE),"")</f>
        <v/>
      </c>
      <c r="C112" s="24" t="str">
        <f>IF(A112&lt;&gt;"",VLOOKUP(A112,$AK$12:$AT$200,5,FALSE),"")</f>
        <v/>
      </c>
      <c r="D112" s="11" t="s">
        <v>20</v>
      </c>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2"/>
      <c r="AK112" s="8"/>
      <c r="AL112" s="8"/>
      <c r="AM112" s="8"/>
      <c r="AN112" s="8"/>
      <c r="AO112" s="8"/>
      <c r="AP112" s="8"/>
      <c r="AQ112" s="8"/>
      <c r="AR112" s="8"/>
      <c r="AS112" s="8"/>
      <c r="AT112" s="8"/>
    </row>
    <row r="113" spans="1:46" ht="15.75" customHeight="1" x14ac:dyDescent="0.15">
      <c r="A113" s="25"/>
      <c r="B113" s="25"/>
      <c r="C113" s="28"/>
      <c r="D113" s="13" t="s">
        <v>22</v>
      </c>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2"/>
      <c r="AK113" s="8"/>
      <c r="AL113" s="8"/>
      <c r="AM113" s="8"/>
      <c r="AN113" s="8"/>
      <c r="AO113" s="8"/>
      <c r="AP113" s="8"/>
      <c r="AQ113" s="8"/>
      <c r="AR113" s="8"/>
      <c r="AS113" s="8"/>
      <c r="AT113" s="8"/>
    </row>
    <row r="114" spans="1:46" ht="15.75" customHeight="1" x14ac:dyDescent="0.15">
      <c r="A114" s="25"/>
      <c r="B114" s="28"/>
      <c r="C114" s="4">
        <f>COUNTIF(E112:AI112,"○")+COUNTIF(E112:AL112,"◎")</f>
        <v>0</v>
      </c>
      <c r="D114" s="13" t="s">
        <v>23</v>
      </c>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2"/>
      <c r="AK114" s="8"/>
      <c r="AL114" s="8"/>
      <c r="AM114" s="8"/>
      <c r="AN114" s="8"/>
      <c r="AO114" s="8"/>
      <c r="AP114" s="8"/>
      <c r="AQ114" s="8"/>
      <c r="AR114" s="8"/>
      <c r="AS114" s="8"/>
      <c r="AT114" s="8"/>
    </row>
    <row r="115" spans="1:46" ht="15.75" customHeight="1" x14ac:dyDescent="0.15">
      <c r="A115" s="26"/>
      <c r="B115" s="15" t="str">
        <f>IF(A112&lt;&gt;"",VLOOKUP(A112,$AK$12:$AT$200,3,FALSE),"")</f>
        <v/>
      </c>
      <c r="C115" s="15" t="str">
        <f>IF(A112&lt;&gt;"",VLOOKUP(A112,$AK$12:$AT$200,6,FALSE),"")</f>
        <v/>
      </c>
      <c r="D115" s="16" t="s">
        <v>24</v>
      </c>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2"/>
      <c r="AK115" s="8"/>
      <c r="AL115" s="8"/>
      <c r="AM115" s="8"/>
      <c r="AN115" s="8"/>
      <c r="AO115" s="8"/>
      <c r="AP115" s="8"/>
      <c r="AQ115" s="8"/>
      <c r="AR115" s="8"/>
      <c r="AS115" s="8"/>
      <c r="AT115" s="8"/>
    </row>
    <row r="116" spans="1:46" ht="15.75" customHeight="1" x14ac:dyDescent="0.15">
      <c r="A116" s="24" t="str">
        <f>IF(A112="","",IF(A112+1&lt;=MAX($AK$12:$AK$231),A112+1,""))</f>
        <v/>
      </c>
      <c r="B116" s="27" t="str">
        <f>IF(A116&lt;&gt;"",VLOOKUP(A116,$AK$12:$AT$200,2,FALSE),"")</f>
        <v/>
      </c>
      <c r="C116" s="24" t="str">
        <f>IF(A116&lt;&gt;"",VLOOKUP(A116,$AK$12:$AT$200,5,FALSE),"")</f>
        <v/>
      </c>
      <c r="D116" s="11" t="s">
        <v>20</v>
      </c>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2"/>
      <c r="AK116" s="8"/>
      <c r="AL116" s="8"/>
      <c r="AM116" s="8"/>
      <c r="AN116" s="8"/>
      <c r="AO116" s="8"/>
      <c r="AP116" s="8"/>
      <c r="AQ116" s="8"/>
      <c r="AR116" s="8"/>
      <c r="AS116" s="8"/>
      <c r="AT116" s="8"/>
    </row>
    <row r="117" spans="1:46" ht="15.75" customHeight="1" x14ac:dyDescent="0.15">
      <c r="A117" s="25"/>
      <c r="B117" s="25"/>
      <c r="C117" s="28"/>
      <c r="D117" s="13" t="s">
        <v>22</v>
      </c>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2"/>
      <c r="AK117" s="8"/>
      <c r="AL117" s="8"/>
      <c r="AM117" s="8"/>
      <c r="AN117" s="8"/>
      <c r="AO117" s="8"/>
      <c r="AP117" s="8"/>
      <c r="AQ117" s="8"/>
      <c r="AR117" s="8"/>
      <c r="AS117" s="8"/>
      <c r="AT117" s="8"/>
    </row>
    <row r="118" spans="1:46" ht="15.75" customHeight="1" x14ac:dyDescent="0.15">
      <c r="A118" s="25"/>
      <c r="B118" s="28"/>
      <c r="C118" s="4">
        <f>COUNTIF(E116:AI116,"○")+COUNTIF(E116:AL116,"◎")</f>
        <v>0</v>
      </c>
      <c r="D118" s="13" t="s">
        <v>23</v>
      </c>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2"/>
      <c r="AK118" s="8"/>
      <c r="AL118" s="8"/>
      <c r="AM118" s="8"/>
      <c r="AN118" s="8"/>
      <c r="AO118" s="8"/>
      <c r="AP118" s="8"/>
      <c r="AQ118" s="8"/>
      <c r="AR118" s="8"/>
      <c r="AS118" s="8"/>
      <c r="AT118" s="8"/>
    </row>
    <row r="119" spans="1:46" ht="15.75" customHeight="1" x14ac:dyDescent="0.15">
      <c r="A119" s="26"/>
      <c r="B119" s="15" t="str">
        <f>IF(A116&lt;&gt;"",VLOOKUP(A116,$AK$12:$AT$200,3,FALSE),"")</f>
        <v/>
      </c>
      <c r="C119" s="15" t="str">
        <f>IF(A116&lt;&gt;"",VLOOKUP(A116,$AK$12:$AT$200,6,FALSE),"")</f>
        <v/>
      </c>
      <c r="D119" s="16" t="s">
        <v>24</v>
      </c>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2"/>
      <c r="AK119" s="8"/>
      <c r="AL119" s="8"/>
      <c r="AM119" s="8"/>
      <c r="AN119" s="8"/>
      <c r="AO119" s="8"/>
      <c r="AP119" s="8"/>
      <c r="AQ119" s="8"/>
      <c r="AR119" s="8"/>
      <c r="AS119" s="8"/>
      <c r="AT119" s="8"/>
    </row>
    <row r="120" spans="1:46" ht="15.75" customHeight="1" x14ac:dyDescent="0.15">
      <c r="A120" s="24" t="str">
        <f>IF(A116="","",IF(A116+1&lt;=MAX($AK$12:$AK$231),A116+1,""))</f>
        <v/>
      </c>
      <c r="B120" s="27" t="str">
        <f>IF(A120&lt;&gt;"",VLOOKUP(A120,$AK$12:$AT$200,2,FALSE),"")</f>
        <v/>
      </c>
      <c r="C120" s="24" t="str">
        <f>IF(A120&lt;&gt;"",VLOOKUP(A120,$AK$12:$AT$200,5,FALSE),"")</f>
        <v/>
      </c>
      <c r="D120" s="11" t="s">
        <v>20</v>
      </c>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2"/>
      <c r="AK120" s="8"/>
      <c r="AL120" s="8"/>
      <c r="AM120" s="8"/>
      <c r="AN120" s="8"/>
      <c r="AO120" s="8"/>
      <c r="AP120" s="8"/>
      <c r="AQ120" s="8"/>
      <c r="AR120" s="8"/>
      <c r="AS120" s="8"/>
      <c r="AT120" s="8"/>
    </row>
    <row r="121" spans="1:46" ht="15.75" customHeight="1" x14ac:dyDescent="0.15">
      <c r="A121" s="25"/>
      <c r="B121" s="25"/>
      <c r="C121" s="28"/>
      <c r="D121" s="13" t="s">
        <v>22</v>
      </c>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2"/>
      <c r="AK121" s="8"/>
      <c r="AL121" s="8"/>
      <c r="AM121" s="8"/>
      <c r="AN121" s="8"/>
      <c r="AO121" s="8"/>
      <c r="AP121" s="8"/>
      <c r="AQ121" s="8"/>
      <c r="AR121" s="8"/>
      <c r="AS121" s="8"/>
      <c r="AT121" s="8"/>
    </row>
    <row r="122" spans="1:46" ht="15.75" customHeight="1" x14ac:dyDescent="0.15">
      <c r="A122" s="25"/>
      <c r="B122" s="28"/>
      <c r="C122" s="4">
        <f>COUNTIF(E120:AI120,"○")+COUNTIF(E120:AL120,"◎")</f>
        <v>0</v>
      </c>
      <c r="D122" s="13" t="s">
        <v>23</v>
      </c>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2"/>
      <c r="AK122" s="8"/>
      <c r="AL122" s="8"/>
      <c r="AM122" s="8"/>
      <c r="AN122" s="8"/>
      <c r="AO122" s="8"/>
      <c r="AP122" s="8"/>
      <c r="AQ122" s="8"/>
      <c r="AR122" s="8"/>
      <c r="AS122" s="8"/>
      <c r="AT122" s="8"/>
    </row>
    <row r="123" spans="1:46" ht="15.75" customHeight="1" x14ac:dyDescent="0.15">
      <c r="A123" s="26"/>
      <c r="B123" s="15" t="str">
        <f>IF(A120&lt;&gt;"",VLOOKUP(A120,$AK$12:$AT$200,3,FALSE),"")</f>
        <v/>
      </c>
      <c r="C123" s="15" t="str">
        <f>IF(A120&lt;&gt;"",VLOOKUP(A120,$AK$12:$AT$200,6,FALSE),"")</f>
        <v/>
      </c>
      <c r="D123" s="16" t="s">
        <v>24</v>
      </c>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2"/>
      <c r="AK123" s="8"/>
      <c r="AL123" s="8"/>
      <c r="AM123" s="8"/>
      <c r="AN123" s="8"/>
      <c r="AO123" s="8"/>
      <c r="AP123" s="8"/>
      <c r="AQ123" s="8"/>
      <c r="AR123" s="8"/>
      <c r="AS123" s="8"/>
      <c r="AT123" s="8"/>
    </row>
    <row r="124" spans="1:46" ht="15.75" customHeight="1" x14ac:dyDescent="0.15">
      <c r="A124" s="24" t="str">
        <f>IF(A120="","",IF(A120+1&lt;=MAX($AK$12:$AK$231),A120+1,""))</f>
        <v/>
      </c>
      <c r="B124" s="27" t="str">
        <f>IF(A124&lt;&gt;"",VLOOKUP(A124,$AK$12:$AT$200,2,FALSE),"")</f>
        <v/>
      </c>
      <c r="C124" s="24" t="str">
        <f>IF(A124&lt;&gt;"",VLOOKUP(A124,$AK$12:$AT$200,5,FALSE),"")</f>
        <v/>
      </c>
      <c r="D124" s="11" t="s">
        <v>20</v>
      </c>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2"/>
      <c r="AK124" s="8"/>
      <c r="AL124" s="8"/>
      <c r="AM124" s="8"/>
      <c r="AN124" s="8"/>
      <c r="AO124" s="8"/>
      <c r="AP124" s="8"/>
      <c r="AQ124" s="8"/>
      <c r="AR124" s="8"/>
      <c r="AS124" s="8"/>
      <c r="AT124" s="8"/>
    </row>
    <row r="125" spans="1:46" ht="15.75" customHeight="1" x14ac:dyDescent="0.15">
      <c r="A125" s="25"/>
      <c r="B125" s="25"/>
      <c r="C125" s="28"/>
      <c r="D125" s="13" t="s">
        <v>22</v>
      </c>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2"/>
      <c r="AK125" s="8"/>
      <c r="AL125" s="8"/>
      <c r="AM125" s="8"/>
      <c r="AN125" s="8"/>
      <c r="AO125" s="8"/>
      <c r="AP125" s="8"/>
      <c r="AQ125" s="8"/>
      <c r="AR125" s="8"/>
      <c r="AS125" s="8"/>
      <c r="AT125" s="8"/>
    </row>
    <row r="126" spans="1:46" ht="15.75" customHeight="1" x14ac:dyDescent="0.15">
      <c r="A126" s="25"/>
      <c r="B126" s="28"/>
      <c r="C126" s="4">
        <f>COUNTIF(E124:AI124,"○")+COUNTIF(E124:AL124,"◎")</f>
        <v>0</v>
      </c>
      <c r="D126" s="13" t="s">
        <v>23</v>
      </c>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2"/>
      <c r="AK126" s="8"/>
      <c r="AL126" s="8"/>
      <c r="AM126" s="8"/>
      <c r="AN126" s="8"/>
      <c r="AO126" s="8"/>
      <c r="AP126" s="8"/>
      <c r="AQ126" s="8"/>
      <c r="AR126" s="8"/>
      <c r="AS126" s="8"/>
      <c r="AT126" s="8"/>
    </row>
    <row r="127" spans="1:46" ht="15.75" customHeight="1" x14ac:dyDescent="0.15">
      <c r="A127" s="26"/>
      <c r="B127" s="15" t="str">
        <f>IF(A124&lt;&gt;"",VLOOKUP(A124,$AK$12:$AT$200,3,FALSE),"")</f>
        <v/>
      </c>
      <c r="C127" s="15" t="str">
        <f>IF(A124&lt;&gt;"",VLOOKUP(A124,$AK$12:$AT$200,6,FALSE),"")</f>
        <v/>
      </c>
      <c r="D127" s="16" t="s">
        <v>24</v>
      </c>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2"/>
      <c r="AK127" s="8"/>
      <c r="AL127" s="8"/>
      <c r="AM127" s="8"/>
      <c r="AN127" s="8"/>
      <c r="AO127" s="8"/>
      <c r="AP127" s="8"/>
      <c r="AQ127" s="8"/>
      <c r="AR127" s="8"/>
      <c r="AS127" s="8"/>
      <c r="AT127" s="8"/>
    </row>
    <row r="128" spans="1:46" ht="15.75" customHeight="1" x14ac:dyDescent="0.15">
      <c r="A128" s="24" t="str">
        <f>IF(A124="","",IF(A124+1&lt;=MAX($AK$12:$AK$231),A124+1,""))</f>
        <v/>
      </c>
      <c r="B128" s="27" t="str">
        <f>IF(A128&lt;&gt;"",VLOOKUP(A128,$AK$12:$AT$200,2,FALSE),"")</f>
        <v/>
      </c>
      <c r="C128" s="24" t="str">
        <f>IF(A128&lt;&gt;"",VLOOKUP(A128,$AK$12:$AT$200,5,FALSE),"")</f>
        <v/>
      </c>
      <c r="D128" s="11" t="s">
        <v>20</v>
      </c>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2"/>
      <c r="AK128" s="8"/>
      <c r="AL128" s="8"/>
      <c r="AM128" s="8"/>
      <c r="AN128" s="8"/>
      <c r="AO128" s="8"/>
      <c r="AP128" s="8"/>
      <c r="AQ128" s="8"/>
      <c r="AR128" s="8"/>
      <c r="AS128" s="8"/>
      <c r="AT128" s="8"/>
    </row>
    <row r="129" spans="1:46" ht="15.75" customHeight="1" x14ac:dyDescent="0.15">
      <c r="A129" s="25"/>
      <c r="B129" s="25"/>
      <c r="C129" s="28"/>
      <c r="D129" s="13" t="s">
        <v>22</v>
      </c>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2"/>
      <c r="AK129" s="8"/>
      <c r="AL129" s="8"/>
      <c r="AM129" s="8"/>
      <c r="AN129" s="8"/>
      <c r="AO129" s="8"/>
      <c r="AP129" s="8"/>
      <c r="AQ129" s="8"/>
      <c r="AR129" s="8"/>
      <c r="AS129" s="8"/>
      <c r="AT129" s="8"/>
    </row>
    <row r="130" spans="1:46" ht="15.75" customHeight="1" x14ac:dyDescent="0.15">
      <c r="A130" s="25"/>
      <c r="B130" s="28"/>
      <c r="C130" s="4">
        <f>COUNTIF(E128:AI128,"○")+COUNTIF(E128:AL128,"◎")</f>
        <v>0</v>
      </c>
      <c r="D130" s="13" t="s">
        <v>23</v>
      </c>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2"/>
      <c r="AK130" s="8"/>
      <c r="AL130" s="8"/>
      <c r="AM130" s="8"/>
      <c r="AN130" s="8"/>
      <c r="AO130" s="8"/>
      <c r="AP130" s="8"/>
      <c r="AQ130" s="8"/>
      <c r="AR130" s="8"/>
      <c r="AS130" s="8"/>
      <c r="AT130" s="8"/>
    </row>
    <row r="131" spans="1:46" ht="15.75" customHeight="1" x14ac:dyDescent="0.15">
      <c r="A131" s="26"/>
      <c r="B131" s="15" t="str">
        <f>IF(A128&lt;&gt;"",VLOOKUP(A128,$AK$12:$AT$200,3,FALSE),"")</f>
        <v/>
      </c>
      <c r="C131" s="15" t="str">
        <f>IF(A128&lt;&gt;"",VLOOKUP(A128,$AK$12:$AT$200,6,FALSE),"")</f>
        <v/>
      </c>
      <c r="D131" s="16" t="s">
        <v>24</v>
      </c>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2"/>
      <c r="AK131" s="8"/>
      <c r="AL131" s="8"/>
      <c r="AM131" s="8"/>
      <c r="AN131" s="8"/>
      <c r="AO131" s="8"/>
      <c r="AP131" s="8"/>
      <c r="AQ131" s="8"/>
      <c r="AR131" s="8"/>
      <c r="AS131" s="8"/>
      <c r="AT131" s="8"/>
    </row>
    <row r="132" spans="1:46" ht="15.75" customHeight="1" x14ac:dyDescent="0.15">
      <c r="A132" s="24" t="str">
        <f>IF(A128="","",IF(A128+1&lt;=MAX($AK$12:$AK$231),A128+1,""))</f>
        <v/>
      </c>
      <c r="B132" s="27" t="str">
        <f>IF(A132&lt;&gt;"",VLOOKUP(A132,$AK$12:$AT$200,2,FALSE),"")</f>
        <v/>
      </c>
      <c r="C132" s="24" t="str">
        <f>IF(A132&lt;&gt;"",VLOOKUP(A132,$AK$12:$AT$200,5,FALSE),"")</f>
        <v/>
      </c>
      <c r="D132" s="11" t="s">
        <v>20</v>
      </c>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2"/>
      <c r="AK132" s="8"/>
      <c r="AL132" s="8"/>
      <c r="AM132" s="8"/>
      <c r="AN132" s="8"/>
      <c r="AO132" s="8"/>
      <c r="AP132" s="8"/>
      <c r="AQ132" s="8"/>
      <c r="AR132" s="8"/>
      <c r="AS132" s="8"/>
      <c r="AT132" s="8"/>
    </row>
    <row r="133" spans="1:46" ht="15.75" customHeight="1" x14ac:dyDescent="0.15">
      <c r="A133" s="25"/>
      <c r="B133" s="25"/>
      <c r="C133" s="28"/>
      <c r="D133" s="13" t="s">
        <v>22</v>
      </c>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2"/>
      <c r="AK133" s="8"/>
      <c r="AL133" s="8"/>
      <c r="AM133" s="8"/>
      <c r="AN133" s="8"/>
      <c r="AO133" s="8"/>
      <c r="AP133" s="8"/>
      <c r="AQ133" s="8"/>
      <c r="AR133" s="8"/>
      <c r="AS133" s="8"/>
      <c r="AT133" s="8"/>
    </row>
    <row r="134" spans="1:46" ht="15.75" customHeight="1" x14ac:dyDescent="0.15">
      <c r="A134" s="25"/>
      <c r="B134" s="28"/>
      <c r="C134" s="4">
        <f>COUNTIF(E132:AI132,"○")+COUNTIF(E132:AL132,"◎")</f>
        <v>0</v>
      </c>
      <c r="D134" s="13" t="s">
        <v>23</v>
      </c>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2"/>
      <c r="AK134" s="8"/>
      <c r="AL134" s="8"/>
      <c r="AM134" s="8"/>
      <c r="AN134" s="8"/>
      <c r="AO134" s="8"/>
      <c r="AP134" s="8"/>
      <c r="AQ134" s="8"/>
      <c r="AR134" s="8"/>
      <c r="AS134" s="8"/>
      <c r="AT134" s="8"/>
    </row>
    <row r="135" spans="1:46" ht="15.75" customHeight="1" x14ac:dyDescent="0.15">
      <c r="A135" s="26"/>
      <c r="B135" s="15" t="str">
        <f>IF(A132&lt;&gt;"",VLOOKUP(A132,$AK$12:$AT$200,3,FALSE),"")</f>
        <v/>
      </c>
      <c r="C135" s="15" t="str">
        <f>IF(A132&lt;&gt;"",VLOOKUP(A132,$AK$12:$AT$200,6,FALSE),"")</f>
        <v/>
      </c>
      <c r="D135" s="16" t="s">
        <v>24</v>
      </c>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2"/>
      <c r="AK135" s="8"/>
      <c r="AL135" s="8"/>
      <c r="AM135" s="8"/>
      <c r="AN135" s="8"/>
      <c r="AO135" s="8"/>
      <c r="AP135" s="8"/>
      <c r="AQ135" s="8"/>
      <c r="AR135" s="8"/>
      <c r="AS135" s="8"/>
      <c r="AT135" s="8"/>
    </row>
    <row r="136" spans="1:46" ht="15.75" customHeight="1" x14ac:dyDescent="0.15">
      <c r="A136" s="24" t="str">
        <f>IF(A132="","",IF(A132+1&lt;=MAX($AK$12:$AK$231),A132+1,""))</f>
        <v/>
      </c>
      <c r="B136" s="27" t="str">
        <f>IF(A136&lt;&gt;"",VLOOKUP(A136,$AK$12:$AT$200,2,FALSE),"")</f>
        <v/>
      </c>
      <c r="C136" s="24" t="str">
        <f>IF(A136&lt;&gt;"",VLOOKUP(A136,$AK$12:$AT$200,5,FALSE),"")</f>
        <v/>
      </c>
      <c r="D136" s="11" t="s">
        <v>20</v>
      </c>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2"/>
      <c r="AK136" s="8"/>
      <c r="AL136" s="8"/>
      <c r="AM136" s="8"/>
      <c r="AN136" s="8"/>
      <c r="AO136" s="8"/>
      <c r="AP136" s="8"/>
      <c r="AQ136" s="8"/>
      <c r="AR136" s="8"/>
      <c r="AS136" s="8"/>
      <c r="AT136" s="8"/>
    </row>
    <row r="137" spans="1:46" ht="15.75" customHeight="1" x14ac:dyDescent="0.15">
      <c r="A137" s="25"/>
      <c r="B137" s="25"/>
      <c r="C137" s="28"/>
      <c r="D137" s="13" t="s">
        <v>22</v>
      </c>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2"/>
      <c r="AK137" s="8"/>
      <c r="AL137" s="8"/>
      <c r="AM137" s="8"/>
      <c r="AN137" s="8"/>
      <c r="AO137" s="8"/>
      <c r="AP137" s="8"/>
      <c r="AQ137" s="8"/>
      <c r="AR137" s="8"/>
      <c r="AS137" s="8"/>
      <c r="AT137" s="8"/>
    </row>
    <row r="138" spans="1:46" ht="15.75" customHeight="1" x14ac:dyDescent="0.15">
      <c r="A138" s="25"/>
      <c r="B138" s="28"/>
      <c r="C138" s="4">
        <f>COUNTIF(E136:AI136,"○")+COUNTIF(E136:AL136,"◎")</f>
        <v>0</v>
      </c>
      <c r="D138" s="13" t="s">
        <v>23</v>
      </c>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2"/>
      <c r="AK138" s="8"/>
      <c r="AL138" s="8"/>
      <c r="AM138" s="8"/>
      <c r="AN138" s="8"/>
      <c r="AO138" s="8"/>
      <c r="AP138" s="8"/>
      <c r="AQ138" s="8"/>
      <c r="AR138" s="8"/>
      <c r="AS138" s="8"/>
      <c r="AT138" s="8"/>
    </row>
    <row r="139" spans="1:46" ht="15.75" customHeight="1" x14ac:dyDescent="0.15">
      <c r="A139" s="26"/>
      <c r="B139" s="15" t="str">
        <f>IF(A136&lt;&gt;"",VLOOKUP(A136,$AK$12:$AT$200,3,FALSE),"")</f>
        <v/>
      </c>
      <c r="C139" s="15" t="str">
        <f>IF(A136&lt;&gt;"",VLOOKUP(A136,$AK$12:$AT$200,6,FALSE),"")</f>
        <v/>
      </c>
      <c r="D139" s="16" t="s">
        <v>24</v>
      </c>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2"/>
      <c r="AK139" s="8"/>
      <c r="AL139" s="8"/>
      <c r="AM139" s="8"/>
      <c r="AN139" s="8"/>
      <c r="AO139" s="8"/>
      <c r="AP139" s="8"/>
      <c r="AQ139" s="8"/>
      <c r="AR139" s="8"/>
      <c r="AS139" s="8"/>
      <c r="AT139" s="8"/>
    </row>
    <row r="140" spans="1:46" ht="15.75" customHeight="1" x14ac:dyDescent="0.15">
      <c r="A140" s="24" t="str">
        <f>IF(A136="","",IF(A136+1&lt;=MAX($AK$12:$AK$231),A136+1,""))</f>
        <v/>
      </c>
      <c r="B140" s="27" t="str">
        <f>IF(A140&lt;&gt;"",VLOOKUP(A140,$AK$12:$AT$200,2,FALSE),"")</f>
        <v/>
      </c>
      <c r="C140" s="24" t="str">
        <f>IF(A140&lt;&gt;"",VLOOKUP(A140,$AK$12:$AT$200,5,FALSE),"")</f>
        <v/>
      </c>
      <c r="D140" s="11" t="s">
        <v>20</v>
      </c>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2"/>
      <c r="AK140" s="8"/>
      <c r="AL140" s="8"/>
      <c r="AM140" s="8"/>
      <c r="AN140" s="8"/>
      <c r="AO140" s="8"/>
      <c r="AP140" s="8"/>
      <c r="AQ140" s="8"/>
      <c r="AR140" s="8"/>
      <c r="AS140" s="8"/>
      <c r="AT140" s="8"/>
    </row>
    <row r="141" spans="1:46" ht="15.75" customHeight="1" x14ac:dyDescent="0.15">
      <c r="A141" s="25"/>
      <c r="B141" s="25"/>
      <c r="C141" s="28"/>
      <c r="D141" s="13" t="s">
        <v>22</v>
      </c>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2"/>
      <c r="AK141" s="8"/>
      <c r="AL141" s="8"/>
      <c r="AM141" s="8"/>
      <c r="AN141" s="8"/>
      <c r="AO141" s="8"/>
      <c r="AP141" s="8"/>
      <c r="AQ141" s="8"/>
      <c r="AR141" s="8"/>
      <c r="AS141" s="8"/>
      <c r="AT141" s="8"/>
    </row>
    <row r="142" spans="1:46" ht="15.75" customHeight="1" x14ac:dyDescent="0.15">
      <c r="A142" s="25"/>
      <c r="B142" s="28"/>
      <c r="C142" s="4">
        <f>COUNTIF(E140:AI140,"○")+COUNTIF(E140:AL140,"◎")</f>
        <v>0</v>
      </c>
      <c r="D142" s="13" t="s">
        <v>23</v>
      </c>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2"/>
      <c r="AK142" s="8"/>
      <c r="AL142" s="8"/>
      <c r="AM142" s="8"/>
      <c r="AN142" s="8"/>
      <c r="AO142" s="8"/>
      <c r="AP142" s="8"/>
      <c r="AQ142" s="8"/>
      <c r="AR142" s="8"/>
      <c r="AS142" s="8"/>
      <c r="AT142" s="8"/>
    </row>
    <row r="143" spans="1:46" ht="15.75" customHeight="1" x14ac:dyDescent="0.15">
      <c r="A143" s="26"/>
      <c r="B143" s="15" t="str">
        <f>IF(A140&lt;&gt;"",VLOOKUP(A140,$AK$12:$AT$200,3,FALSE),"")</f>
        <v/>
      </c>
      <c r="C143" s="15" t="str">
        <f>IF(A140&lt;&gt;"",VLOOKUP(A140,$AK$12:$AT$200,6,FALSE),"")</f>
        <v/>
      </c>
      <c r="D143" s="16" t="s">
        <v>24</v>
      </c>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2"/>
      <c r="AK143" s="8"/>
      <c r="AL143" s="8"/>
      <c r="AM143" s="8"/>
      <c r="AN143" s="8"/>
      <c r="AO143" s="8"/>
      <c r="AP143" s="8"/>
      <c r="AQ143" s="8"/>
      <c r="AR143" s="8"/>
      <c r="AS143" s="8"/>
      <c r="AT143" s="8"/>
    </row>
    <row r="144" spans="1:46" ht="15.75" customHeight="1" x14ac:dyDescent="0.15">
      <c r="A144" s="24" t="str">
        <f>IF(A140="","",IF(A140+1&lt;=MAX($AK$12:$AK$231),A140+1,""))</f>
        <v/>
      </c>
      <c r="B144" s="27" t="str">
        <f>IF(A144&lt;&gt;"",VLOOKUP(A144,$AK$12:$AT$200,2,FALSE),"")</f>
        <v/>
      </c>
      <c r="C144" s="24" t="str">
        <f>IF(A144&lt;&gt;"",VLOOKUP(A144,$AK$12:$AT$200,5,FALSE),"")</f>
        <v/>
      </c>
      <c r="D144" s="11" t="s">
        <v>20</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2"/>
      <c r="AK144" s="8"/>
      <c r="AL144" s="8"/>
      <c r="AM144" s="8"/>
      <c r="AN144" s="8"/>
      <c r="AO144" s="8"/>
      <c r="AP144" s="8"/>
      <c r="AQ144" s="8"/>
      <c r="AR144" s="8"/>
      <c r="AS144" s="8"/>
      <c r="AT144" s="8"/>
    </row>
    <row r="145" spans="1:46" ht="15.75" customHeight="1" x14ac:dyDescent="0.15">
      <c r="A145" s="25"/>
      <c r="B145" s="25"/>
      <c r="C145" s="28"/>
      <c r="D145" s="13" t="s">
        <v>22</v>
      </c>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2"/>
      <c r="AK145" s="8"/>
      <c r="AL145" s="8"/>
      <c r="AM145" s="8"/>
      <c r="AN145" s="8"/>
      <c r="AO145" s="8"/>
      <c r="AP145" s="8"/>
      <c r="AQ145" s="8"/>
      <c r="AR145" s="8"/>
      <c r="AS145" s="8"/>
      <c r="AT145" s="8"/>
    </row>
    <row r="146" spans="1:46" ht="15.75" customHeight="1" x14ac:dyDescent="0.15">
      <c r="A146" s="25"/>
      <c r="B146" s="28"/>
      <c r="C146" s="4">
        <f>COUNTIF(E144:AI144,"○")+COUNTIF(E144:AL144,"◎")</f>
        <v>0</v>
      </c>
      <c r="D146" s="13" t="s">
        <v>23</v>
      </c>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2"/>
      <c r="AK146" s="8"/>
      <c r="AL146" s="8"/>
      <c r="AM146" s="8"/>
      <c r="AN146" s="8"/>
      <c r="AO146" s="8"/>
      <c r="AP146" s="8"/>
      <c r="AQ146" s="8"/>
      <c r="AR146" s="8"/>
      <c r="AS146" s="8"/>
      <c r="AT146" s="8"/>
    </row>
    <row r="147" spans="1:46" ht="15.75" customHeight="1" x14ac:dyDescent="0.15">
      <c r="A147" s="26"/>
      <c r="B147" s="15" t="str">
        <f>IF(A144&lt;&gt;"",VLOOKUP(A144,$AK$12:$AT$200,3,FALSE),"")</f>
        <v/>
      </c>
      <c r="C147" s="15" t="str">
        <f>IF(A144&lt;&gt;"",VLOOKUP(A144,$AK$12:$AT$200,6,FALSE),"")</f>
        <v/>
      </c>
      <c r="D147" s="16" t="s">
        <v>24</v>
      </c>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2"/>
      <c r="AK147" s="8"/>
      <c r="AL147" s="8"/>
      <c r="AM147" s="8"/>
      <c r="AN147" s="8"/>
      <c r="AO147" s="8"/>
      <c r="AP147" s="8"/>
      <c r="AQ147" s="8"/>
      <c r="AR147" s="8"/>
      <c r="AS147" s="8"/>
      <c r="AT147" s="8"/>
    </row>
    <row r="148" spans="1:46" ht="15.75" customHeight="1" x14ac:dyDescent="0.15">
      <c r="A148" s="24" t="str">
        <f>IF(A144="","",IF(A144+1&lt;=MAX($AK$12:$AK$231),A144+1,""))</f>
        <v/>
      </c>
      <c r="B148" s="27" t="str">
        <f>IF(A148&lt;&gt;"",VLOOKUP(A148,$AK$12:$AT$200,2,FALSE),"")</f>
        <v/>
      </c>
      <c r="C148" s="24" t="str">
        <f>IF(A148&lt;&gt;"",VLOOKUP(A148,$AK$12:$AT$200,5,FALSE),"")</f>
        <v/>
      </c>
      <c r="D148" s="11" t="s">
        <v>20</v>
      </c>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2"/>
      <c r="AK148" s="8"/>
      <c r="AL148" s="8"/>
      <c r="AM148" s="8"/>
      <c r="AN148" s="8"/>
      <c r="AO148" s="8"/>
      <c r="AP148" s="8"/>
      <c r="AQ148" s="8"/>
      <c r="AR148" s="8"/>
      <c r="AS148" s="8"/>
      <c r="AT148" s="8"/>
    </row>
    <row r="149" spans="1:46" ht="15.75" customHeight="1" x14ac:dyDescent="0.15">
      <c r="A149" s="25"/>
      <c r="B149" s="25"/>
      <c r="C149" s="28"/>
      <c r="D149" s="13" t="s">
        <v>22</v>
      </c>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2"/>
      <c r="AK149" s="8"/>
      <c r="AL149" s="8"/>
      <c r="AM149" s="8"/>
      <c r="AN149" s="8"/>
      <c r="AO149" s="8"/>
      <c r="AP149" s="8"/>
      <c r="AQ149" s="8"/>
      <c r="AR149" s="8"/>
      <c r="AS149" s="8"/>
      <c r="AT149" s="8"/>
    </row>
    <row r="150" spans="1:46" ht="15.75" customHeight="1" x14ac:dyDescent="0.15">
      <c r="A150" s="25"/>
      <c r="B150" s="28"/>
      <c r="C150" s="4">
        <f>COUNTIF(E148:AI148,"○")+COUNTIF(E148:AL148,"◎")</f>
        <v>0</v>
      </c>
      <c r="D150" s="13" t="s">
        <v>23</v>
      </c>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2"/>
      <c r="AK150" s="8"/>
      <c r="AL150" s="8"/>
      <c r="AM150" s="8"/>
      <c r="AN150" s="8"/>
      <c r="AO150" s="8"/>
      <c r="AP150" s="8"/>
      <c r="AQ150" s="8"/>
      <c r="AR150" s="8"/>
      <c r="AS150" s="8"/>
      <c r="AT150" s="8"/>
    </row>
    <row r="151" spans="1:46" ht="15.75" customHeight="1" x14ac:dyDescent="0.15">
      <c r="A151" s="26"/>
      <c r="B151" s="15" t="str">
        <f>IF(A148&lt;&gt;"",VLOOKUP(A148,$AK$12:$AT$200,3,FALSE),"")</f>
        <v/>
      </c>
      <c r="C151" s="15" t="str">
        <f>IF(A148&lt;&gt;"",VLOOKUP(A148,$AK$12:$AT$200,6,FALSE),"")</f>
        <v/>
      </c>
      <c r="D151" s="16" t="s">
        <v>24</v>
      </c>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2"/>
      <c r="AK151" s="8"/>
      <c r="AL151" s="8"/>
      <c r="AM151" s="8"/>
      <c r="AN151" s="8"/>
      <c r="AO151" s="8"/>
      <c r="AP151" s="8"/>
      <c r="AQ151" s="8"/>
      <c r="AR151" s="8"/>
      <c r="AS151" s="8"/>
      <c r="AT151" s="8"/>
    </row>
    <row r="152" spans="1:46" ht="15.75" customHeight="1" x14ac:dyDescent="0.15">
      <c r="A152" s="24" t="str">
        <f>IF(A148="","",IF(A148+1&lt;=MAX($AK$12:$AK$231),A148+1,""))</f>
        <v/>
      </c>
      <c r="B152" s="27" t="str">
        <f>IF(A152&lt;&gt;"",VLOOKUP(A152,$AK$12:$AT$200,2,FALSE),"")</f>
        <v/>
      </c>
      <c r="C152" s="24" t="str">
        <f>IF(A152&lt;&gt;"",VLOOKUP(A152,$AK$12:$AT$200,5,FALSE),"")</f>
        <v/>
      </c>
      <c r="D152" s="11" t="s">
        <v>20</v>
      </c>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2"/>
      <c r="AK152" s="8"/>
      <c r="AL152" s="8"/>
      <c r="AM152" s="8"/>
      <c r="AN152" s="8"/>
      <c r="AO152" s="8"/>
      <c r="AP152" s="8"/>
      <c r="AQ152" s="8"/>
      <c r="AR152" s="8"/>
      <c r="AS152" s="8"/>
      <c r="AT152" s="8"/>
    </row>
    <row r="153" spans="1:46" ht="15.75" customHeight="1" x14ac:dyDescent="0.15">
      <c r="A153" s="25"/>
      <c r="B153" s="25"/>
      <c r="C153" s="28"/>
      <c r="D153" s="13" t="s">
        <v>22</v>
      </c>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2"/>
      <c r="AK153" s="8"/>
      <c r="AL153" s="8"/>
      <c r="AM153" s="8"/>
      <c r="AN153" s="8"/>
      <c r="AO153" s="8"/>
      <c r="AP153" s="8"/>
      <c r="AQ153" s="8"/>
      <c r="AR153" s="8"/>
      <c r="AS153" s="8"/>
      <c r="AT153" s="8"/>
    </row>
    <row r="154" spans="1:46" ht="15.75" customHeight="1" x14ac:dyDescent="0.15">
      <c r="A154" s="25"/>
      <c r="B154" s="28"/>
      <c r="C154" s="4">
        <f>COUNTIF(E152:AI152,"○")+COUNTIF(E152:AL152,"◎")</f>
        <v>0</v>
      </c>
      <c r="D154" s="13" t="s">
        <v>23</v>
      </c>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2"/>
      <c r="AK154" s="8"/>
      <c r="AL154" s="8"/>
      <c r="AM154" s="8"/>
      <c r="AN154" s="8"/>
      <c r="AO154" s="8"/>
      <c r="AP154" s="8"/>
      <c r="AQ154" s="8"/>
      <c r="AR154" s="8"/>
      <c r="AS154" s="8"/>
      <c r="AT154" s="8"/>
    </row>
    <row r="155" spans="1:46" ht="15.75" customHeight="1" x14ac:dyDescent="0.15">
      <c r="A155" s="26"/>
      <c r="B155" s="15" t="str">
        <f>IF(A152&lt;&gt;"",VLOOKUP(A152,$AK$12:$AT$200,3,FALSE),"")</f>
        <v/>
      </c>
      <c r="C155" s="15" t="str">
        <f>IF(A152&lt;&gt;"",VLOOKUP(A152,$AK$12:$AT$200,6,FALSE),"")</f>
        <v/>
      </c>
      <c r="D155" s="16" t="s">
        <v>24</v>
      </c>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2"/>
      <c r="AK155" s="8"/>
      <c r="AL155" s="8"/>
      <c r="AM155" s="8"/>
      <c r="AN155" s="8"/>
      <c r="AO155" s="8"/>
      <c r="AP155" s="8"/>
      <c r="AQ155" s="8"/>
      <c r="AR155" s="8"/>
      <c r="AS155" s="8"/>
      <c r="AT155" s="8"/>
    </row>
    <row r="156" spans="1:46" ht="15.75" customHeight="1" x14ac:dyDescent="0.15">
      <c r="A156" s="24" t="str">
        <f>IF(A152="","",IF(A152+1&lt;=MAX($AK$12:$AK$231),A152+1,""))</f>
        <v/>
      </c>
      <c r="B156" s="27" t="str">
        <f>IF(A156&lt;&gt;"",VLOOKUP(A156,$AK$12:$AT$200,2,FALSE),"")</f>
        <v/>
      </c>
      <c r="C156" s="24" t="str">
        <f>IF(A156&lt;&gt;"",VLOOKUP(A156,$AK$12:$AT$200,5,FALSE),"")</f>
        <v/>
      </c>
      <c r="D156" s="11" t="s">
        <v>20</v>
      </c>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2"/>
      <c r="AK156" s="8"/>
      <c r="AL156" s="8"/>
      <c r="AM156" s="8"/>
      <c r="AN156" s="8"/>
      <c r="AO156" s="8"/>
      <c r="AP156" s="8"/>
      <c r="AQ156" s="8"/>
      <c r="AR156" s="8"/>
      <c r="AS156" s="8"/>
      <c r="AT156" s="8"/>
    </row>
    <row r="157" spans="1:46" ht="15.75" customHeight="1" x14ac:dyDescent="0.15">
      <c r="A157" s="25"/>
      <c r="B157" s="25"/>
      <c r="C157" s="28"/>
      <c r="D157" s="13" t="s">
        <v>22</v>
      </c>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2"/>
      <c r="AK157" s="8"/>
      <c r="AL157" s="8"/>
      <c r="AM157" s="8"/>
      <c r="AN157" s="8"/>
      <c r="AO157" s="8"/>
      <c r="AP157" s="8"/>
      <c r="AQ157" s="8"/>
      <c r="AR157" s="8"/>
      <c r="AS157" s="8"/>
      <c r="AT157" s="8"/>
    </row>
    <row r="158" spans="1:46" ht="15.75" customHeight="1" x14ac:dyDescent="0.15">
      <c r="A158" s="25"/>
      <c r="B158" s="28"/>
      <c r="C158" s="4">
        <f>COUNTIF(E156:AI156,"○")+COUNTIF(E156:AL156,"◎")</f>
        <v>0</v>
      </c>
      <c r="D158" s="13" t="s">
        <v>23</v>
      </c>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2"/>
      <c r="AK158" s="8"/>
      <c r="AL158" s="8"/>
      <c r="AM158" s="8"/>
      <c r="AN158" s="8"/>
      <c r="AO158" s="8"/>
      <c r="AP158" s="8"/>
      <c r="AQ158" s="8"/>
      <c r="AR158" s="8"/>
      <c r="AS158" s="8"/>
      <c r="AT158" s="8"/>
    </row>
    <row r="159" spans="1:46" ht="15.75" customHeight="1" x14ac:dyDescent="0.15">
      <c r="A159" s="26"/>
      <c r="B159" s="15" t="str">
        <f>IF(A156&lt;&gt;"",VLOOKUP(A156,$AK$12:$AT$200,3,FALSE),"")</f>
        <v/>
      </c>
      <c r="C159" s="15" t="str">
        <f>IF(A156&lt;&gt;"",VLOOKUP(A156,$AK$12:$AT$200,6,FALSE),"")</f>
        <v/>
      </c>
      <c r="D159" s="16" t="s">
        <v>24</v>
      </c>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2"/>
      <c r="AK159" s="8"/>
      <c r="AL159" s="8"/>
      <c r="AM159" s="8"/>
      <c r="AN159" s="8"/>
      <c r="AO159" s="8"/>
      <c r="AP159" s="8"/>
      <c r="AQ159" s="8"/>
      <c r="AR159" s="8"/>
      <c r="AS159" s="8"/>
      <c r="AT159" s="8"/>
    </row>
    <row r="160" spans="1:46" ht="15.75" customHeight="1" x14ac:dyDescent="0.15">
      <c r="A160" s="24" t="str">
        <f>IF(A156="","",IF(A156+1&lt;=MAX($AK$12:$AK$231),A156+1,""))</f>
        <v/>
      </c>
      <c r="B160" s="27" t="str">
        <f>IF(A160&lt;&gt;"",VLOOKUP(A160,$AK$12:$AT$200,2,FALSE),"")</f>
        <v/>
      </c>
      <c r="C160" s="24" t="str">
        <f>IF(A160&lt;&gt;"",VLOOKUP(A160,$AK$12:$AT$200,5,FALSE),"")</f>
        <v/>
      </c>
      <c r="D160" s="11" t="s">
        <v>20</v>
      </c>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2"/>
      <c r="AK160" s="8"/>
      <c r="AL160" s="8"/>
      <c r="AM160" s="8"/>
      <c r="AN160" s="8"/>
      <c r="AO160" s="8"/>
      <c r="AP160" s="8"/>
      <c r="AQ160" s="8"/>
      <c r="AR160" s="8"/>
      <c r="AS160" s="8"/>
      <c r="AT160" s="8"/>
    </row>
    <row r="161" spans="1:46" ht="15.75" customHeight="1" x14ac:dyDescent="0.15">
      <c r="A161" s="25"/>
      <c r="B161" s="25"/>
      <c r="C161" s="28"/>
      <c r="D161" s="13" t="s">
        <v>22</v>
      </c>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2"/>
      <c r="AK161" s="8"/>
      <c r="AL161" s="8"/>
      <c r="AM161" s="8"/>
      <c r="AN161" s="8"/>
      <c r="AO161" s="8"/>
      <c r="AP161" s="8"/>
      <c r="AQ161" s="8"/>
      <c r="AR161" s="8"/>
      <c r="AS161" s="8"/>
      <c r="AT161" s="8"/>
    </row>
    <row r="162" spans="1:46" ht="15.75" customHeight="1" x14ac:dyDescent="0.15">
      <c r="A162" s="25"/>
      <c r="B162" s="28"/>
      <c r="C162" s="4">
        <f>COUNTIF(E160:AI160,"○")+COUNTIF(E160:AL160,"◎")</f>
        <v>0</v>
      </c>
      <c r="D162" s="13" t="s">
        <v>23</v>
      </c>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2"/>
      <c r="AK162" s="8"/>
      <c r="AL162" s="8"/>
      <c r="AM162" s="8"/>
      <c r="AN162" s="8"/>
      <c r="AO162" s="8"/>
      <c r="AP162" s="8"/>
      <c r="AQ162" s="8"/>
      <c r="AR162" s="8"/>
      <c r="AS162" s="8"/>
      <c r="AT162" s="8"/>
    </row>
    <row r="163" spans="1:46" ht="15.75" customHeight="1" x14ac:dyDescent="0.15">
      <c r="A163" s="26"/>
      <c r="B163" s="15" t="str">
        <f>IF(A160&lt;&gt;"",VLOOKUP(A160,$AK$12:$AT$200,3,FALSE),"")</f>
        <v/>
      </c>
      <c r="C163" s="15" t="str">
        <f>IF(A160&lt;&gt;"",VLOOKUP(A160,$AK$12:$AT$200,6,FALSE),"")</f>
        <v/>
      </c>
      <c r="D163" s="16" t="s">
        <v>24</v>
      </c>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2"/>
      <c r="AK163" s="8"/>
      <c r="AL163" s="8"/>
      <c r="AM163" s="8"/>
      <c r="AN163" s="8"/>
      <c r="AO163" s="8"/>
      <c r="AP163" s="8"/>
      <c r="AQ163" s="8"/>
      <c r="AR163" s="8"/>
      <c r="AS163" s="8"/>
      <c r="AT163" s="8"/>
    </row>
    <row r="164" spans="1:46" ht="15.75" customHeight="1" x14ac:dyDescent="0.15">
      <c r="A164" s="24" t="str">
        <f>IF(A160="","",IF(A160+1&lt;=MAX($AK$12:$AK$231),A160+1,""))</f>
        <v/>
      </c>
      <c r="B164" s="27" t="str">
        <f>IF(A164&lt;&gt;"",VLOOKUP(A164,$AK$12:$AT$200,2,FALSE),"")</f>
        <v/>
      </c>
      <c r="C164" s="24" t="str">
        <f>IF(A164&lt;&gt;"",VLOOKUP(A164,$AK$12:$AT$200,5,FALSE),"")</f>
        <v/>
      </c>
      <c r="D164" s="11" t="s">
        <v>20</v>
      </c>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2"/>
      <c r="AK164" s="8"/>
      <c r="AL164" s="8"/>
      <c r="AM164" s="8"/>
      <c r="AN164" s="8"/>
      <c r="AO164" s="8"/>
      <c r="AP164" s="8"/>
      <c r="AQ164" s="8"/>
      <c r="AR164" s="8"/>
      <c r="AS164" s="8"/>
      <c r="AT164" s="8"/>
    </row>
    <row r="165" spans="1:46" ht="15.75" customHeight="1" x14ac:dyDescent="0.15">
      <c r="A165" s="25"/>
      <c r="B165" s="25"/>
      <c r="C165" s="28"/>
      <c r="D165" s="13" t="s">
        <v>22</v>
      </c>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2"/>
      <c r="AK165" s="8"/>
      <c r="AL165" s="8"/>
      <c r="AM165" s="8"/>
      <c r="AN165" s="8"/>
      <c r="AO165" s="8"/>
      <c r="AP165" s="8"/>
      <c r="AQ165" s="8"/>
      <c r="AR165" s="8"/>
      <c r="AS165" s="8"/>
      <c r="AT165" s="8"/>
    </row>
    <row r="166" spans="1:46" ht="15.75" customHeight="1" x14ac:dyDescent="0.15">
      <c r="A166" s="25"/>
      <c r="B166" s="28"/>
      <c r="C166" s="4">
        <f>COUNTIF(E164:AI164,"○")+COUNTIF(E164:AL164,"◎")</f>
        <v>0</v>
      </c>
      <c r="D166" s="13" t="s">
        <v>23</v>
      </c>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2"/>
      <c r="AK166" s="8"/>
      <c r="AL166" s="8"/>
      <c r="AM166" s="8"/>
      <c r="AN166" s="8"/>
      <c r="AO166" s="8"/>
      <c r="AP166" s="8"/>
      <c r="AQ166" s="8"/>
      <c r="AR166" s="8"/>
      <c r="AS166" s="8"/>
      <c r="AT166" s="8"/>
    </row>
    <row r="167" spans="1:46" ht="15.75" customHeight="1" x14ac:dyDescent="0.15">
      <c r="A167" s="26"/>
      <c r="B167" s="15" t="str">
        <f>IF(A164&lt;&gt;"",VLOOKUP(A164,$AK$12:$AT$200,3,FALSE),"")</f>
        <v/>
      </c>
      <c r="C167" s="15" t="str">
        <f>IF(A164&lt;&gt;"",VLOOKUP(A164,$AK$12:$AT$200,6,FALSE),"")</f>
        <v/>
      </c>
      <c r="D167" s="16" t="s">
        <v>24</v>
      </c>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2"/>
      <c r="AK167" s="8"/>
      <c r="AL167" s="8"/>
      <c r="AM167" s="8"/>
      <c r="AN167" s="8"/>
      <c r="AO167" s="8"/>
      <c r="AP167" s="8"/>
      <c r="AQ167" s="8"/>
      <c r="AR167" s="8"/>
      <c r="AS167" s="8"/>
      <c r="AT167" s="8"/>
    </row>
    <row r="168" spans="1:46" ht="15.75" customHeight="1" x14ac:dyDescent="0.15">
      <c r="A168" s="24" t="str">
        <f>IF(A164="","",IF(A164+1&lt;=MAX($AK$12:$AK$231),A164+1,""))</f>
        <v/>
      </c>
      <c r="B168" s="27" t="str">
        <f>IF(A168&lt;&gt;"",VLOOKUP(A168,$AK$12:$AT$200,2,FALSE),"")</f>
        <v/>
      </c>
      <c r="C168" s="24" t="str">
        <f>IF(A168&lt;&gt;"",VLOOKUP(A168,$AK$12:$AT$200,5,FALSE),"")</f>
        <v/>
      </c>
      <c r="D168" s="11" t="s">
        <v>20</v>
      </c>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2"/>
      <c r="AK168" s="8"/>
      <c r="AL168" s="8"/>
      <c r="AM168" s="8"/>
      <c r="AN168" s="8"/>
      <c r="AO168" s="8"/>
      <c r="AP168" s="8"/>
      <c r="AQ168" s="8"/>
      <c r="AR168" s="8"/>
      <c r="AS168" s="8"/>
      <c r="AT168" s="8"/>
    </row>
    <row r="169" spans="1:46" ht="15.75" customHeight="1" x14ac:dyDescent="0.15">
      <c r="A169" s="25"/>
      <c r="B169" s="25"/>
      <c r="C169" s="28"/>
      <c r="D169" s="13" t="s">
        <v>22</v>
      </c>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2"/>
      <c r="AK169" s="8"/>
      <c r="AL169" s="8"/>
      <c r="AM169" s="8"/>
      <c r="AN169" s="8"/>
      <c r="AO169" s="8"/>
      <c r="AP169" s="8"/>
      <c r="AQ169" s="8"/>
      <c r="AR169" s="8"/>
      <c r="AS169" s="8"/>
      <c r="AT169" s="8"/>
    </row>
    <row r="170" spans="1:46" ht="15.75" customHeight="1" x14ac:dyDescent="0.15">
      <c r="A170" s="25"/>
      <c r="B170" s="28"/>
      <c r="C170" s="4">
        <f>COUNTIF(E168:AI168,"○")+COUNTIF(E168:AL168,"◎")</f>
        <v>0</v>
      </c>
      <c r="D170" s="13" t="s">
        <v>23</v>
      </c>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2"/>
      <c r="AK170" s="8"/>
      <c r="AL170" s="8"/>
      <c r="AM170" s="8"/>
      <c r="AN170" s="8"/>
      <c r="AO170" s="8"/>
      <c r="AP170" s="8"/>
      <c r="AQ170" s="8"/>
      <c r="AR170" s="8"/>
      <c r="AS170" s="8"/>
      <c r="AT170" s="8"/>
    </row>
    <row r="171" spans="1:46" ht="15.75" customHeight="1" x14ac:dyDescent="0.15">
      <c r="A171" s="26"/>
      <c r="B171" s="15" t="str">
        <f>IF(A168&lt;&gt;"",VLOOKUP(A168,$AK$12:$AT$200,3,FALSE),"")</f>
        <v/>
      </c>
      <c r="C171" s="15" t="str">
        <f>IF(A168&lt;&gt;"",VLOOKUP(A168,$AK$12:$AT$200,6,FALSE),"")</f>
        <v/>
      </c>
      <c r="D171" s="16" t="s">
        <v>24</v>
      </c>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2"/>
      <c r="AK171" s="8"/>
      <c r="AL171" s="8"/>
      <c r="AM171" s="8"/>
      <c r="AN171" s="8"/>
      <c r="AO171" s="8"/>
      <c r="AP171" s="8"/>
      <c r="AQ171" s="8"/>
      <c r="AR171" s="8"/>
      <c r="AS171" s="8"/>
      <c r="AT171" s="8"/>
    </row>
    <row r="172" spans="1:46" ht="15.75" customHeight="1" x14ac:dyDescent="0.15">
      <c r="A172" s="24" t="str">
        <f>IF(A168="","",IF(A168+1&lt;=MAX($AK$12:$AK$231),A168+1,""))</f>
        <v/>
      </c>
      <c r="B172" s="27" t="str">
        <f>IF(A172&lt;&gt;"",VLOOKUP(A172,$AK$12:$AT$200,2,FALSE),"")</f>
        <v/>
      </c>
      <c r="C172" s="24" t="str">
        <f>IF(A172&lt;&gt;"",VLOOKUP(A172,$AK$12:$AT$200,5,FALSE),"")</f>
        <v/>
      </c>
      <c r="D172" s="11" t="s">
        <v>20</v>
      </c>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2"/>
      <c r="AK172" s="8"/>
      <c r="AL172" s="8"/>
      <c r="AM172" s="8"/>
      <c r="AN172" s="8"/>
      <c r="AO172" s="8"/>
      <c r="AP172" s="8"/>
      <c r="AQ172" s="8"/>
      <c r="AR172" s="8"/>
      <c r="AS172" s="8"/>
      <c r="AT172" s="8"/>
    </row>
    <row r="173" spans="1:46" ht="15.75" customHeight="1" x14ac:dyDescent="0.15">
      <c r="A173" s="25"/>
      <c r="B173" s="25"/>
      <c r="C173" s="28"/>
      <c r="D173" s="13" t="s">
        <v>22</v>
      </c>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2"/>
      <c r="AK173" s="8"/>
      <c r="AL173" s="8"/>
      <c r="AM173" s="8"/>
      <c r="AN173" s="8"/>
      <c r="AO173" s="8"/>
      <c r="AP173" s="8"/>
      <c r="AQ173" s="8"/>
      <c r="AR173" s="8"/>
      <c r="AS173" s="8"/>
      <c r="AT173" s="8"/>
    </row>
    <row r="174" spans="1:46" ht="15.75" customHeight="1" x14ac:dyDescent="0.15">
      <c r="A174" s="25"/>
      <c r="B174" s="28"/>
      <c r="C174" s="4">
        <f>COUNTIF(E172:AI172,"○")+COUNTIF(E172:AL172,"◎")</f>
        <v>0</v>
      </c>
      <c r="D174" s="13" t="s">
        <v>23</v>
      </c>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2"/>
      <c r="AK174" s="8"/>
      <c r="AL174" s="8"/>
      <c r="AM174" s="8"/>
      <c r="AN174" s="8"/>
      <c r="AO174" s="8"/>
      <c r="AP174" s="8"/>
      <c r="AQ174" s="8"/>
      <c r="AR174" s="8"/>
      <c r="AS174" s="8"/>
      <c r="AT174" s="8"/>
    </row>
    <row r="175" spans="1:46" ht="15.75" customHeight="1" x14ac:dyDescent="0.15">
      <c r="A175" s="26"/>
      <c r="B175" s="15" t="str">
        <f>IF(A172&lt;&gt;"",VLOOKUP(A172,$AK$12:$AT$200,3,FALSE),"")</f>
        <v/>
      </c>
      <c r="C175" s="15" t="str">
        <f>IF(A172&lt;&gt;"",VLOOKUP(A172,$AK$12:$AT$200,6,FALSE),"")</f>
        <v/>
      </c>
      <c r="D175" s="16" t="s">
        <v>24</v>
      </c>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2"/>
      <c r="AK175" s="8"/>
      <c r="AL175" s="8"/>
      <c r="AM175" s="8"/>
      <c r="AN175" s="8"/>
      <c r="AO175" s="8"/>
      <c r="AP175" s="8"/>
      <c r="AQ175" s="8"/>
      <c r="AR175" s="8"/>
      <c r="AS175" s="8"/>
      <c r="AT175" s="8"/>
    </row>
    <row r="176" spans="1:46" ht="15.75" customHeight="1" x14ac:dyDescent="0.15">
      <c r="A176" s="24" t="str">
        <f>IF(A172="","",IF(A172+1&lt;=MAX($AK$12:$AK$231),A172+1,""))</f>
        <v/>
      </c>
      <c r="B176" s="27" t="str">
        <f>IF(A176&lt;&gt;"",VLOOKUP(A176,$AK$12:$AT$200,2,FALSE),"")</f>
        <v/>
      </c>
      <c r="C176" s="24" t="str">
        <f>IF(A176&lt;&gt;"",VLOOKUP(A176,$AK$12:$AT$200,5,FALSE),"")</f>
        <v/>
      </c>
      <c r="D176" s="11" t="s">
        <v>20</v>
      </c>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2"/>
      <c r="AK176" s="8"/>
      <c r="AL176" s="8"/>
      <c r="AM176" s="8"/>
      <c r="AN176" s="8"/>
      <c r="AO176" s="8"/>
      <c r="AP176" s="8"/>
      <c r="AQ176" s="8"/>
      <c r="AR176" s="8"/>
      <c r="AS176" s="8"/>
      <c r="AT176" s="8"/>
    </row>
    <row r="177" spans="1:46" ht="15.75" customHeight="1" x14ac:dyDescent="0.15">
      <c r="A177" s="25"/>
      <c r="B177" s="25"/>
      <c r="C177" s="28"/>
      <c r="D177" s="13" t="s">
        <v>22</v>
      </c>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2"/>
      <c r="AK177" s="8"/>
      <c r="AL177" s="8"/>
      <c r="AM177" s="8"/>
      <c r="AN177" s="8"/>
      <c r="AO177" s="8"/>
      <c r="AP177" s="8"/>
      <c r="AQ177" s="8"/>
      <c r="AR177" s="8"/>
      <c r="AS177" s="8"/>
      <c r="AT177" s="8"/>
    </row>
    <row r="178" spans="1:46" ht="15.75" customHeight="1" x14ac:dyDescent="0.15">
      <c r="A178" s="25"/>
      <c r="B178" s="28"/>
      <c r="C178" s="4">
        <f>COUNTIF(E176:AI176,"○")+COUNTIF(E176:AL176,"◎")</f>
        <v>0</v>
      </c>
      <c r="D178" s="13" t="s">
        <v>23</v>
      </c>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2"/>
      <c r="AK178" s="8"/>
      <c r="AL178" s="8"/>
      <c r="AM178" s="8"/>
      <c r="AN178" s="8"/>
      <c r="AO178" s="8"/>
      <c r="AP178" s="8"/>
      <c r="AQ178" s="8"/>
      <c r="AR178" s="8"/>
      <c r="AS178" s="8"/>
      <c r="AT178" s="8"/>
    </row>
    <row r="179" spans="1:46" ht="15.75" customHeight="1" x14ac:dyDescent="0.15">
      <c r="A179" s="26"/>
      <c r="B179" s="15" t="str">
        <f>IF(A176&lt;&gt;"",VLOOKUP(A176,$AK$12:$AT$200,3,FALSE),"")</f>
        <v/>
      </c>
      <c r="C179" s="15" t="str">
        <f>IF(A176&lt;&gt;"",VLOOKUP(A176,$AK$12:$AT$200,6,FALSE),"")</f>
        <v/>
      </c>
      <c r="D179" s="16" t="s">
        <v>24</v>
      </c>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2"/>
      <c r="AK179" s="8"/>
      <c r="AL179" s="8"/>
      <c r="AM179" s="8"/>
      <c r="AN179" s="8"/>
      <c r="AO179" s="8"/>
      <c r="AP179" s="8"/>
      <c r="AQ179" s="8"/>
      <c r="AR179" s="8"/>
      <c r="AS179" s="8"/>
      <c r="AT179" s="8"/>
    </row>
    <row r="180" spans="1:46" ht="15.75" customHeight="1" x14ac:dyDescent="0.15">
      <c r="A180" s="24" t="str">
        <f>IF(A176="","",IF(A176+1&lt;=MAX($AK$12:$AK$231),A176+1,""))</f>
        <v/>
      </c>
      <c r="B180" s="27" t="str">
        <f>IF(A180&lt;&gt;"",VLOOKUP(A180,$AK$12:$AT$200,2,FALSE),"")</f>
        <v/>
      </c>
      <c r="C180" s="24" t="str">
        <f>IF(A180&lt;&gt;"",VLOOKUP(A180,$AK$12:$AT$200,5,FALSE),"")</f>
        <v/>
      </c>
      <c r="D180" s="11" t="s">
        <v>20</v>
      </c>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2"/>
      <c r="AK180" s="8"/>
      <c r="AL180" s="8"/>
      <c r="AM180" s="8"/>
      <c r="AN180" s="8"/>
      <c r="AO180" s="8"/>
      <c r="AP180" s="8"/>
      <c r="AQ180" s="8"/>
      <c r="AR180" s="8"/>
      <c r="AS180" s="8"/>
      <c r="AT180" s="8"/>
    </row>
    <row r="181" spans="1:46" ht="15.75" customHeight="1" x14ac:dyDescent="0.15">
      <c r="A181" s="25"/>
      <c r="B181" s="25"/>
      <c r="C181" s="28"/>
      <c r="D181" s="13" t="s">
        <v>22</v>
      </c>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2"/>
      <c r="AK181" s="8"/>
      <c r="AL181" s="8"/>
      <c r="AM181" s="8"/>
      <c r="AN181" s="8"/>
      <c r="AO181" s="8"/>
      <c r="AP181" s="8"/>
      <c r="AQ181" s="8"/>
      <c r="AR181" s="8"/>
      <c r="AS181" s="8"/>
      <c r="AT181" s="8"/>
    </row>
    <row r="182" spans="1:46" ht="15.75" customHeight="1" x14ac:dyDescent="0.15">
      <c r="A182" s="25"/>
      <c r="B182" s="28"/>
      <c r="C182" s="4">
        <f>COUNTIF(E180:AI180,"○")+COUNTIF(E180:AL180,"◎")</f>
        <v>0</v>
      </c>
      <c r="D182" s="13" t="s">
        <v>23</v>
      </c>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2"/>
      <c r="AK182" s="8"/>
      <c r="AL182" s="8"/>
      <c r="AM182" s="8"/>
      <c r="AN182" s="8"/>
      <c r="AO182" s="8"/>
      <c r="AP182" s="8"/>
      <c r="AQ182" s="8"/>
      <c r="AR182" s="8"/>
      <c r="AS182" s="8"/>
      <c r="AT182" s="8"/>
    </row>
    <row r="183" spans="1:46" ht="15.75" customHeight="1" x14ac:dyDescent="0.15">
      <c r="A183" s="26"/>
      <c r="B183" s="15" t="str">
        <f>IF(A180&lt;&gt;"",VLOOKUP(A180,$AK$12:$AT$200,3,FALSE),"")</f>
        <v/>
      </c>
      <c r="C183" s="15" t="str">
        <f>IF(A180&lt;&gt;"",VLOOKUP(A180,$AK$12:$AT$200,6,FALSE),"")</f>
        <v/>
      </c>
      <c r="D183" s="16" t="s">
        <v>24</v>
      </c>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2"/>
      <c r="AK183" s="8"/>
      <c r="AL183" s="8"/>
      <c r="AM183" s="8"/>
      <c r="AN183" s="8"/>
      <c r="AO183" s="8"/>
      <c r="AP183" s="8"/>
      <c r="AQ183" s="8"/>
      <c r="AR183" s="8"/>
      <c r="AS183" s="8"/>
      <c r="AT183" s="8"/>
    </row>
    <row r="184" spans="1:46" ht="15.75" customHeight="1" x14ac:dyDescent="0.15">
      <c r="A184" s="24" t="str">
        <f>IF(A180="","",IF(A180+1&lt;=MAX($AK$12:$AK$231),A180+1,""))</f>
        <v/>
      </c>
      <c r="B184" s="27" t="str">
        <f>IF(A184&lt;&gt;"",VLOOKUP(A184,$AK$12:$AT$200,2,FALSE),"")</f>
        <v/>
      </c>
      <c r="C184" s="24" t="str">
        <f>IF(A184&lt;&gt;"",VLOOKUP(A184,$AK$12:$AT$200,5,FALSE),"")</f>
        <v/>
      </c>
      <c r="D184" s="11" t="s">
        <v>20</v>
      </c>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2"/>
      <c r="AK184" s="8"/>
      <c r="AL184" s="8"/>
      <c r="AM184" s="8"/>
      <c r="AN184" s="8"/>
      <c r="AO184" s="8"/>
      <c r="AP184" s="8"/>
      <c r="AQ184" s="8"/>
      <c r="AR184" s="8"/>
      <c r="AS184" s="8"/>
      <c r="AT184" s="8"/>
    </row>
    <row r="185" spans="1:46" ht="15.75" customHeight="1" x14ac:dyDescent="0.15">
      <c r="A185" s="25"/>
      <c r="B185" s="25"/>
      <c r="C185" s="28"/>
      <c r="D185" s="13" t="s">
        <v>22</v>
      </c>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2"/>
      <c r="AK185" s="8"/>
      <c r="AL185" s="8"/>
      <c r="AM185" s="8"/>
      <c r="AN185" s="8"/>
      <c r="AO185" s="8"/>
      <c r="AP185" s="8"/>
      <c r="AQ185" s="8"/>
      <c r="AR185" s="8"/>
      <c r="AS185" s="8"/>
      <c r="AT185" s="8"/>
    </row>
    <row r="186" spans="1:46" ht="15.75" customHeight="1" x14ac:dyDescent="0.15">
      <c r="A186" s="25"/>
      <c r="B186" s="28"/>
      <c r="C186" s="4">
        <f>COUNTIF(E184:AI184,"○")+COUNTIF(E184:AL184,"◎")</f>
        <v>0</v>
      </c>
      <c r="D186" s="13" t="s">
        <v>23</v>
      </c>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2"/>
      <c r="AK186" s="8"/>
      <c r="AL186" s="8"/>
      <c r="AM186" s="8"/>
      <c r="AN186" s="8"/>
      <c r="AO186" s="8"/>
      <c r="AP186" s="8"/>
      <c r="AQ186" s="8"/>
      <c r="AR186" s="8"/>
      <c r="AS186" s="8"/>
      <c r="AT186" s="8"/>
    </row>
    <row r="187" spans="1:46" ht="15.75" customHeight="1" x14ac:dyDescent="0.15">
      <c r="A187" s="26"/>
      <c r="B187" s="15" t="str">
        <f>IF(A184&lt;&gt;"",VLOOKUP(A184,$AK$12:$AT$200,3,FALSE),"")</f>
        <v/>
      </c>
      <c r="C187" s="15" t="str">
        <f>IF(A184&lt;&gt;"",VLOOKUP(A184,$AK$12:$AT$200,6,FALSE),"")</f>
        <v/>
      </c>
      <c r="D187" s="16" t="s">
        <v>24</v>
      </c>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2"/>
      <c r="AK187" s="8"/>
      <c r="AL187" s="8"/>
      <c r="AM187" s="8"/>
      <c r="AN187" s="8"/>
      <c r="AO187" s="8"/>
      <c r="AP187" s="8"/>
      <c r="AQ187" s="8"/>
      <c r="AR187" s="8"/>
      <c r="AS187" s="8"/>
      <c r="AT187" s="8"/>
    </row>
    <row r="188" spans="1:46" ht="15.75" customHeight="1" x14ac:dyDescent="0.15">
      <c r="A188" s="24" t="str">
        <f>IF(A184="","",IF(A184+1&lt;=MAX($AK$12:$AK$231),A184+1,""))</f>
        <v/>
      </c>
      <c r="B188" s="27" t="str">
        <f>IF(A188&lt;&gt;"",VLOOKUP(A188,$AK$12:$AT$200,2,FALSE),"")</f>
        <v/>
      </c>
      <c r="C188" s="24" t="str">
        <f>IF(A188&lt;&gt;"",VLOOKUP(A188,$AK$12:$AT$200,5,FALSE),"")</f>
        <v/>
      </c>
      <c r="D188" s="11" t="s">
        <v>20</v>
      </c>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2"/>
      <c r="AK188" s="8"/>
      <c r="AL188" s="8"/>
      <c r="AM188" s="8"/>
      <c r="AN188" s="8"/>
      <c r="AO188" s="8"/>
      <c r="AP188" s="8"/>
      <c r="AQ188" s="8"/>
      <c r="AR188" s="8"/>
      <c r="AS188" s="8"/>
      <c r="AT188" s="8"/>
    </row>
    <row r="189" spans="1:46" ht="15.75" customHeight="1" x14ac:dyDescent="0.15">
      <c r="A189" s="25"/>
      <c r="B189" s="25"/>
      <c r="C189" s="28"/>
      <c r="D189" s="13" t="s">
        <v>22</v>
      </c>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2"/>
      <c r="AK189" s="8"/>
      <c r="AL189" s="8"/>
      <c r="AM189" s="8"/>
      <c r="AN189" s="8"/>
      <c r="AO189" s="8"/>
      <c r="AP189" s="8"/>
      <c r="AQ189" s="8"/>
      <c r="AR189" s="8"/>
      <c r="AS189" s="8"/>
      <c r="AT189" s="8"/>
    </row>
    <row r="190" spans="1:46" ht="15.75" customHeight="1" x14ac:dyDescent="0.15">
      <c r="A190" s="25"/>
      <c r="B190" s="28"/>
      <c r="C190" s="4">
        <f>COUNTIF(E188:AI188,"○")+COUNTIF(E188:AL188,"◎")</f>
        <v>0</v>
      </c>
      <c r="D190" s="13" t="s">
        <v>23</v>
      </c>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2"/>
      <c r="AK190" s="8"/>
      <c r="AL190" s="8"/>
      <c r="AM190" s="8"/>
      <c r="AN190" s="8"/>
      <c r="AO190" s="8"/>
      <c r="AP190" s="8"/>
      <c r="AQ190" s="8"/>
      <c r="AR190" s="8"/>
      <c r="AS190" s="8"/>
      <c r="AT190" s="8"/>
    </row>
    <row r="191" spans="1:46" ht="15.75" customHeight="1" x14ac:dyDescent="0.15">
      <c r="A191" s="26"/>
      <c r="B191" s="15" t="str">
        <f>IF(A188&lt;&gt;"",VLOOKUP(A188,$AK$12:$AT$200,3,FALSE),"")</f>
        <v/>
      </c>
      <c r="C191" s="15" t="str">
        <f>IF(A188&lt;&gt;"",VLOOKUP(A188,$AK$12:$AT$200,6,FALSE),"")</f>
        <v/>
      </c>
      <c r="D191" s="16" t="s">
        <v>24</v>
      </c>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2"/>
      <c r="AK191" s="8"/>
      <c r="AL191" s="8"/>
      <c r="AM191" s="8"/>
      <c r="AN191" s="8"/>
      <c r="AO191" s="8"/>
      <c r="AP191" s="8"/>
      <c r="AQ191" s="8"/>
      <c r="AR191" s="8"/>
      <c r="AS191" s="8"/>
      <c r="AT191" s="8"/>
    </row>
    <row r="192" spans="1:46" ht="15.75" customHeight="1" x14ac:dyDescent="0.15">
      <c r="A192" s="24" t="str">
        <f>IF(A188="","",IF(A188+1&lt;=MAX($AK$12:$AK$231),A188+1,""))</f>
        <v/>
      </c>
      <c r="B192" s="27" t="str">
        <f>IF(A192&lt;&gt;"",VLOOKUP(A192,$AK$12:$AT$200,2,FALSE),"")</f>
        <v/>
      </c>
      <c r="C192" s="24" t="str">
        <f>IF(A192&lt;&gt;"",VLOOKUP(A192,$AK$12:$AT$200,5,FALSE),"")</f>
        <v/>
      </c>
      <c r="D192" s="11" t="s">
        <v>20</v>
      </c>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2"/>
      <c r="AK192" s="8"/>
      <c r="AL192" s="8"/>
      <c r="AM192" s="8"/>
      <c r="AN192" s="8"/>
      <c r="AO192" s="8"/>
      <c r="AP192" s="8"/>
      <c r="AQ192" s="8"/>
      <c r="AR192" s="8"/>
      <c r="AS192" s="8"/>
      <c r="AT192" s="8"/>
    </row>
    <row r="193" spans="1:46" ht="15.75" customHeight="1" x14ac:dyDescent="0.15">
      <c r="A193" s="25"/>
      <c r="B193" s="25"/>
      <c r="C193" s="28"/>
      <c r="D193" s="13" t="s">
        <v>22</v>
      </c>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2"/>
      <c r="AK193" s="8"/>
      <c r="AL193" s="8"/>
      <c r="AM193" s="8"/>
      <c r="AN193" s="8"/>
      <c r="AO193" s="8"/>
      <c r="AP193" s="8"/>
      <c r="AQ193" s="8"/>
      <c r="AR193" s="8"/>
      <c r="AS193" s="8"/>
      <c r="AT193" s="8"/>
    </row>
    <row r="194" spans="1:46" ht="15.75" customHeight="1" x14ac:dyDescent="0.15">
      <c r="A194" s="25"/>
      <c r="B194" s="28"/>
      <c r="C194" s="4">
        <f>COUNTIF(E192:AI192,"○")+COUNTIF(E192:AL192,"◎")</f>
        <v>0</v>
      </c>
      <c r="D194" s="13" t="s">
        <v>23</v>
      </c>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2"/>
      <c r="AK194" s="8"/>
      <c r="AL194" s="8"/>
      <c r="AM194" s="8"/>
      <c r="AN194" s="8"/>
      <c r="AO194" s="8"/>
      <c r="AP194" s="8"/>
      <c r="AQ194" s="8"/>
      <c r="AR194" s="8"/>
      <c r="AS194" s="8"/>
      <c r="AT194" s="8"/>
    </row>
    <row r="195" spans="1:46" ht="15.75" customHeight="1" x14ac:dyDescent="0.15">
      <c r="A195" s="26"/>
      <c r="B195" s="15" t="str">
        <f>IF(A192&lt;&gt;"",VLOOKUP(A192,$AK$12:$AT$200,3,FALSE),"")</f>
        <v/>
      </c>
      <c r="C195" s="15" t="str">
        <f>IF(A192&lt;&gt;"",VLOOKUP(A192,$AK$12:$AT$200,6,FALSE),"")</f>
        <v/>
      </c>
      <c r="D195" s="16" t="s">
        <v>24</v>
      </c>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2"/>
      <c r="AK195" s="8"/>
      <c r="AL195" s="8"/>
      <c r="AM195" s="8"/>
      <c r="AN195" s="8"/>
      <c r="AO195" s="8"/>
      <c r="AP195" s="8"/>
      <c r="AQ195" s="8"/>
      <c r="AR195" s="8"/>
      <c r="AS195" s="8"/>
      <c r="AT195" s="8"/>
    </row>
    <row r="196" spans="1:46" ht="15.75" customHeight="1" x14ac:dyDescent="0.15">
      <c r="A196" s="24" t="str">
        <f>IF(A192="","",IF(A192+1&lt;=MAX($AK$12:$AK$231),A192+1,""))</f>
        <v/>
      </c>
      <c r="B196" s="27" t="str">
        <f>IF(A196&lt;&gt;"",VLOOKUP(A196,$AK$12:$AT$200,2,FALSE),"")</f>
        <v/>
      </c>
      <c r="C196" s="24" t="str">
        <f>IF(A196&lt;&gt;"",VLOOKUP(A196,$AK$12:$AT$200,5,FALSE),"")</f>
        <v/>
      </c>
      <c r="D196" s="11" t="s">
        <v>20</v>
      </c>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2"/>
      <c r="AK196" s="8"/>
      <c r="AL196" s="8"/>
      <c r="AM196" s="8"/>
      <c r="AN196" s="8"/>
      <c r="AO196" s="8"/>
      <c r="AP196" s="8"/>
      <c r="AQ196" s="8"/>
      <c r="AR196" s="8"/>
      <c r="AS196" s="8"/>
      <c r="AT196" s="8"/>
    </row>
    <row r="197" spans="1:46" ht="15.75" customHeight="1" x14ac:dyDescent="0.15">
      <c r="A197" s="25"/>
      <c r="B197" s="25"/>
      <c r="C197" s="28"/>
      <c r="D197" s="13" t="s">
        <v>22</v>
      </c>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2"/>
      <c r="AK197" s="8"/>
      <c r="AL197" s="8"/>
      <c r="AM197" s="8"/>
      <c r="AN197" s="8"/>
      <c r="AO197" s="8"/>
      <c r="AP197" s="8"/>
      <c r="AQ197" s="8"/>
      <c r="AR197" s="8"/>
      <c r="AS197" s="8"/>
      <c r="AT197" s="8"/>
    </row>
    <row r="198" spans="1:46" ht="15.75" customHeight="1" x14ac:dyDescent="0.15">
      <c r="A198" s="25"/>
      <c r="B198" s="28"/>
      <c r="C198" s="4">
        <f>COUNTIF(E196:AI196,"○")+COUNTIF(E196:AL196,"◎")</f>
        <v>0</v>
      </c>
      <c r="D198" s="13" t="s">
        <v>23</v>
      </c>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2"/>
      <c r="AK198" s="8"/>
      <c r="AL198" s="8"/>
      <c r="AM198" s="8"/>
      <c r="AN198" s="8"/>
      <c r="AO198" s="8"/>
      <c r="AP198" s="8"/>
      <c r="AQ198" s="8"/>
      <c r="AR198" s="8"/>
      <c r="AS198" s="8"/>
      <c r="AT198" s="8"/>
    </row>
    <row r="199" spans="1:46" ht="15.75" customHeight="1" x14ac:dyDescent="0.15">
      <c r="A199" s="26"/>
      <c r="B199" s="15" t="str">
        <f>IF(A196&lt;&gt;"",VLOOKUP(A196,$AK$12:$AT$200,3,FALSE),"")</f>
        <v/>
      </c>
      <c r="C199" s="15" t="str">
        <f>IF(A196&lt;&gt;"",VLOOKUP(A196,$AK$12:$AT$200,6,FALSE),"")</f>
        <v/>
      </c>
      <c r="D199" s="16" t="s">
        <v>24</v>
      </c>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2"/>
      <c r="AK199" s="8"/>
      <c r="AL199" s="8"/>
      <c r="AM199" s="8"/>
      <c r="AN199" s="8"/>
      <c r="AO199" s="8"/>
      <c r="AP199" s="8"/>
      <c r="AQ199" s="8"/>
      <c r="AR199" s="8"/>
      <c r="AS199" s="8"/>
      <c r="AT199" s="8"/>
    </row>
    <row r="200" spans="1:46" ht="15.75" customHeight="1" x14ac:dyDescent="0.15">
      <c r="A200" s="24" t="str">
        <f>IF(A196="","",IF(A196+1&lt;=MAX($AK$12:$AK$231),A196+1,""))</f>
        <v/>
      </c>
      <c r="B200" s="27" t="str">
        <f>IF(A200&lt;&gt;"",VLOOKUP(A200,$AK$12:$AT$200,2,FALSE),"")</f>
        <v/>
      </c>
      <c r="C200" s="24" t="str">
        <f>IF(A200&lt;&gt;"",VLOOKUP(A200,$AK$12:$AT$200,5,FALSE),"")</f>
        <v/>
      </c>
      <c r="D200" s="11" t="s">
        <v>20</v>
      </c>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2"/>
      <c r="AK200" s="8"/>
      <c r="AL200" s="8"/>
      <c r="AM200" s="8"/>
      <c r="AN200" s="8"/>
      <c r="AO200" s="8"/>
      <c r="AP200" s="8"/>
      <c r="AQ200" s="8"/>
      <c r="AR200" s="8"/>
      <c r="AS200" s="8"/>
      <c r="AT200" s="8"/>
    </row>
    <row r="201" spans="1:46" ht="15.75" customHeight="1" x14ac:dyDescent="0.15">
      <c r="A201" s="25"/>
      <c r="B201" s="25"/>
      <c r="C201" s="28"/>
      <c r="D201" s="13" t="s">
        <v>22</v>
      </c>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2"/>
      <c r="AK201" s="8"/>
      <c r="AL201" s="8"/>
      <c r="AM201" s="8"/>
      <c r="AN201" s="8"/>
      <c r="AO201" s="8"/>
      <c r="AP201" s="8"/>
      <c r="AQ201" s="8"/>
      <c r="AR201" s="8"/>
      <c r="AS201" s="8"/>
      <c r="AT201" s="8"/>
    </row>
    <row r="202" spans="1:46" ht="15.75" customHeight="1" x14ac:dyDescent="0.15">
      <c r="A202" s="25"/>
      <c r="B202" s="28"/>
      <c r="C202" s="4">
        <f>COUNTIF(E200:AI200,"○")+COUNTIF(E200:AL200,"◎")</f>
        <v>0</v>
      </c>
      <c r="D202" s="13" t="s">
        <v>23</v>
      </c>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2"/>
      <c r="AK202" s="8"/>
      <c r="AL202" s="8"/>
      <c r="AM202" s="8"/>
      <c r="AN202" s="8"/>
      <c r="AO202" s="8"/>
      <c r="AP202" s="8"/>
      <c r="AQ202" s="8"/>
      <c r="AR202" s="8"/>
      <c r="AS202" s="8"/>
      <c r="AT202" s="8"/>
    </row>
    <row r="203" spans="1:46" ht="15.75" customHeight="1" x14ac:dyDescent="0.15">
      <c r="A203" s="26"/>
      <c r="B203" s="15" t="str">
        <f>IF(A200&lt;&gt;"",VLOOKUP(A200,$AK$12:$AT$200,3,FALSE),"")</f>
        <v/>
      </c>
      <c r="C203" s="15" t="str">
        <f>IF(A200&lt;&gt;"",VLOOKUP(A200,$AK$12:$AT$200,6,FALSE),"")</f>
        <v/>
      </c>
      <c r="D203" s="16" t="s">
        <v>24</v>
      </c>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2"/>
      <c r="AK203" s="8"/>
      <c r="AL203" s="8"/>
      <c r="AM203" s="8"/>
      <c r="AN203" s="8"/>
      <c r="AO203" s="8"/>
      <c r="AP203" s="8"/>
      <c r="AQ203" s="8"/>
      <c r="AR203" s="8"/>
      <c r="AS203" s="8"/>
      <c r="AT203" s="8"/>
    </row>
    <row r="204" spans="1:46" ht="15.75" customHeight="1" x14ac:dyDescent="0.15">
      <c r="A204" s="24" t="str">
        <f>IF(A200="","",IF(A200+1&lt;=MAX($AK$12:$AK$231),A200+1,""))</f>
        <v/>
      </c>
      <c r="B204" s="27" t="str">
        <f>IF(A204&lt;&gt;"",VLOOKUP(A204,$AK$12:$AT$200,2,FALSE),"")</f>
        <v/>
      </c>
      <c r="C204" s="24" t="str">
        <f>IF(A204&lt;&gt;"",VLOOKUP(A204,$AK$12:$AT$200,5,FALSE),"")</f>
        <v/>
      </c>
      <c r="D204" s="11" t="s">
        <v>20</v>
      </c>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2"/>
      <c r="AK204" s="8"/>
      <c r="AL204" s="8"/>
      <c r="AM204" s="8"/>
      <c r="AN204" s="8"/>
      <c r="AO204" s="8"/>
      <c r="AP204" s="8"/>
      <c r="AQ204" s="8"/>
      <c r="AR204" s="8"/>
      <c r="AS204" s="8"/>
      <c r="AT204" s="8"/>
    </row>
    <row r="205" spans="1:46" ht="15.75" customHeight="1" x14ac:dyDescent="0.15">
      <c r="A205" s="25"/>
      <c r="B205" s="25"/>
      <c r="C205" s="28"/>
      <c r="D205" s="13" t="s">
        <v>22</v>
      </c>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2"/>
      <c r="AK205" s="8"/>
      <c r="AL205" s="8"/>
      <c r="AM205" s="8"/>
      <c r="AN205" s="8"/>
      <c r="AO205" s="8"/>
      <c r="AP205" s="8"/>
      <c r="AQ205" s="8"/>
      <c r="AR205" s="8"/>
      <c r="AS205" s="8"/>
      <c r="AT205" s="8"/>
    </row>
    <row r="206" spans="1:46" ht="15.75" customHeight="1" x14ac:dyDescent="0.15">
      <c r="A206" s="25"/>
      <c r="B206" s="28"/>
      <c r="C206" s="4">
        <f>COUNTIF(E204:AI204,"○")+COUNTIF(E204:AL204,"◎")</f>
        <v>0</v>
      </c>
      <c r="D206" s="13" t="s">
        <v>23</v>
      </c>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2"/>
      <c r="AK206" s="8"/>
      <c r="AL206" s="8"/>
      <c r="AM206" s="8"/>
      <c r="AN206" s="8"/>
      <c r="AO206" s="8"/>
      <c r="AP206" s="8"/>
      <c r="AQ206" s="8"/>
      <c r="AR206" s="8"/>
      <c r="AS206" s="8"/>
      <c r="AT206" s="8"/>
    </row>
    <row r="207" spans="1:46" ht="15.75" customHeight="1" x14ac:dyDescent="0.15">
      <c r="A207" s="26"/>
      <c r="B207" s="15" t="str">
        <f>IF(A204&lt;&gt;"",VLOOKUP(A204,$AK$12:$AT$200,3,FALSE),"")</f>
        <v/>
      </c>
      <c r="C207" s="15" t="str">
        <f>IF(A204&lt;&gt;"",VLOOKUP(A204,$AK$12:$AT$200,6,FALSE),"")</f>
        <v/>
      </c>
      <c r="D207" s="16" t="s">
        <v>24</v>
      </c>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2"/>
      <c r="AK207" s="8"/>
      <c r="AL207" s="8"/>
      <c r="AM207" s="8"/>
      <c r="AN207" s="8"/>
      <c r="AO207" s="8"/>
      <c r="AP207" s="8"/>
      <c r="AQ207" s="8"/>
      <c r="AR207" s="8"/>
      <c r="AS207" s="8"/>
      <c r="AT207" s="8"/>
    </row>
    <row r="208" spans="1:46" ht="15.75" customHeight="1" x14ac:dyDescent="0.15">
      <c r="A208" s="24" t="str">
        <f>IF(A204="","",IF(A204+1&lt;=MAX($AK$12:$AK$231),A204+1,""))</f>
        <v/>
      </c>
      <c r="B208" s="27" t="str">
        <f>IF(A208&lt;&gt;"",VLOOKUP(A208,$AK$12:$AT$200,2,FALSE),"")</f>
        <v/>
      </c>
      <c r="C208" s="24" t="str">
        <f>IF(A208&lt;&gt;"",VLOOKUP(A208,$AK$12:$AT$200,5,FALSE),"")</f>
        <v/>
      </c>
      <c r="D208" s="11" t="s">
        <v>20</v>
      </c>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2"/>
      <c r="AK208" s="8"/>
      <c r="AL208" s="8"/>
      <c r="AM208" s="8"/>
      <c r="AN208" s="8"/>
      <c r="AO208" s="8"/>
      <c r="AP208" s="8"/>
      <c r="AQ208" s="8"/>
      <c r="AR208" s="8"/>
      <c r="AS208" s="8"/>
      <c r="AT208" s="8"/>
    </row>
    <row r="209" spans="1:46" ht="15.75" customHeight="1" x14ac:dyDescent="0.15">
      <c r="A209" s="25"/>
      <c r="B209" s="25"/>
      <c r="C209" s="28"/>
      <c r="D209" s="13" t="s">
        <v>22</v>
      </c>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2"/>
      <c r="AK209" s="8"/>
      <c r="AL209" s="8"/>
      <c r="AM209" s="8"/>
      <c r="AN209" s="8"/>
      <c r="AO209" s="8"/>
      <c r="AP209" s="8"/>
      <c r="AQ209" s="8"/>
      <c r="AR209" s="8"/>
      <c r="AS209" s="8"/>
      <c r="AT209" s="8"/>
    </row>
    <row r="210" spans="1:46" ht="15.75" customHeight="1" x14ac:dyDescent="0.15">
      <c r="A210" s="25"/>
      <c r="B210" s="28"/>
      <c r="C210" s="4">
        <f>COUNTIF(E208:AI208,"○")+COUNTIF(E208:AL208,"◎")</f>
        <v>0</v>
      </c>
      <c r="D210" s="13" t="s">
        <v>23</v>
      </c>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2"/>
      <c r="AK210" s="8"/>
      <c r="AL210" s="8"/>
      <c r="AM210" s="8"/>
      <c r="AN210" s="8"/>
      <c r="AO210" s="8"/>
      <c r="AP210" s="8"/>
      <c r="AQ210" s="8"/>
      <c r="AR210" s="8"/>
      <c r="AS210" s="8"/>
      <c r="AT210" s="8"/>
    </row>
    <row r="211" spans="1:46" ht="15.75" customHeight="1" x14ac:dyDescent="0.15">
      <c r="A211" s="26"/>
      <c r="B211" s="15" t="str">
        <f>IF(A208&lt;&gt;"",VLOOKUP(A208,$AK$12:$AT$200,3,FALSE),"")</f>
        <v/>
      </c>
      <c r="C211" s="15" t="str">
        <f>IF(A208&lt;&gt;"",VLOOKUP(A208,$AK$12:$AT$200,6,FALSE),"")</f>
        <v/>
      </c>
      <c r="D211" s="16" t="s">
        <v>24</v>
      </c>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2"/>
      <c r="AK211" s="8"/>
      <c r="AL211" s="8"/>
      <c r="AM211" s="8"/>
      <c r="AN211" s="8"/>
      <c r="AO211" s="8"/>
      <c r="AP211" s="8"/>
      <c r="AQ211" s="8"/>
      <c r="AR211" s="8"/>
      <c r="AS211" s="8"/>
      <c r="AT211" s="8"/>
    </row>
    <row r="212" spans="1:46" ht="15.75" customHeight="1" x14ac:dyDescent="0.15">
      <c r="A212" s="24" t="str">
        <f>IF(A208="","",IF(A208+1&lt;=MAX($AK$12:$AK$231),A208+1,""))</f>
        <v/>
      </c>
      <c r="B212" s="27" t="str">
        <f>IF(A212&lt;&gt;"",VLOOKUP(A212,$AK$12:$AT$200,2,FALSE),"")</f>
        <v/>
      </c>
      <c r="C212" s="24" t="str">
        <f>IF(A212&lt;&gt;"",VLOOKUP(A212,$AK$12:$AT$200,5,FALSE),"")</f>
        <v/>
      </c>
      <c r="D212" s="11" t="s">
        <v>20</v>
      </c>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2"/>
      <c r="AK212" s="8"/>
      <c r="AL212" s="8"/>
      <c r="AM212" s="8"/>
      <c r="AN212" s="8"/>
      <c r="AO212" s="8"/>
      <c r="AP212" s="8"/>
      <c r="AQ212" s="8"/>
      <c r="AR212" s="8"/>
      <c r="AS212" s="8"/>
      <c r="AT212" s="8"/>
    </row>
    <row r="213" spans="1:46" ht="15.75" customHeight="1" x14ac:dyDescent="0.15">
      <c r="A213" s="25"/>
      <c r="B213" s="25"/>
      <c r="C213" s="28"/>
      <c r="D213" s="13" t="s">
        <v>22</v>
      </c>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2"/>
      <c r="AK213" s="8"/>
      <c r="AL213" s="8"/>
      <c r="AM213" s="8"/>
      <c r="AN213" s="8"/>
      <c r="AO213" s="8"/>
      <c r="AP213" s="8"/>
      <c r="AQ213" s="8"/>
      <c r="AR213" s="8"/>
      <c r="AS213" s="8"/>
      <c r="AT213" s="8"/>
    </row>
    <row r="214" spans="1:46" ht="15.75" customHeight="1" x14ac:dyDescent="0.15">
      <c r="A214" s="25"/>
      <c r="B214" s="28"/>
      <c r="C214" s="4">
        <f>COUNTIF(E212:AI212,"○")+COUNTIF(E212:AL212,"◎")</f>
        <v>0</v>
      </c>
      <c r="D214" s="13" t="s">
        <v>23</v>
      </c>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2"/>
      <c r="AK214" s="8"/>
      <c r="AL214" s="8"/>
      <c r="AM214" s="8"/>
      <c r="AN214" s="8"/>
      <c r="AO214" s="8"/>
      <c r="AP214" s="8"/>
      <c r="AQ214" s="8"/>
      <c r="AR214" s="8"/>
      <c r="AS214" s="8"/>
      <c r="AT214" s="8"/>
    </row>
    <row r="215" spans="1:46" ht="15.75" customHeight="1" x14ac:dyDescent="0.15">
      <c r="A215" s="26"/>
      <c r="B215" s="15" t="str">
        <f>IF(A212&lt;&gt;"",VLOOKUP(A212,$AK$12:$AT$200,3,FALSE),"")</f>
        <v/>
      </c>
      <c r="C215" s="15" t="str">
        <f>IF(A212&lt;&gt;"",VLOOKUP(A212,$AK$12:$AT$200,6,FALSE),"")</f>
        <v/>
      </c>
      <c r="D215" s="16" t="s">
        <v>24</v>
      </c>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2"/>
      <c r="AK215" s="8"/>
      <c r="AL215" s="8"/>
      <c r="AM215" s="8"/>
      <c r="AN215" s="8"/>
      <c r="AO215" s="8"/>
      <c r="AP215" s="8"/>
      <c r="AQ215" s="8"/>
      <c r="AR215" s="8"/>
      <c r="AS215" s="8"/>
      <c r="AT215" s="8"/>
    </row>
    <row r="216" spans="1:46" ht="15.75" customHeight="1" x14ac:dyDescent="0.15">
      <c r="A216" s="24" t="str">
        <f>IF(A212="","",IF(A212+1&lt;=MAX($AK$12:$AK$231),A212+1,""))</f>
        <v/>
      </c>
      <c r="B216" s="27" t="str">
        <f>IF(A216&lt;&gt;"",VLOOKUP(A216,$AK$12:$AT$200,2,FALSE),"")</f>
        <v/>
      </c>
      <c r="C216" s="24" t="str">
        <f>IF(A216&lt;&gt;"",VLOOKUP(A216,$AK$12:$AT$200,5,FALSE),"")</f>
        <v/>
      </c>
      <c r="D216" s="11" t="s">
        <v>20</v>
      </c>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2"/>
      <c r="AK216" s="8"/>
      <c r="AL216" s="8"/>
      <c r="AM216" s="8"/>
      <c r="AN216" s="8"/>
      <c r="AO216" s="8"/>
      <c r="AP216" s="8"/>
      <c r="AQ216" s="8"/>
      <c r="AR216" s="8"/>
      <c r="AS216" s="8"/>
      <c r="AT216" s="8"/>
    </row>
    <row r="217" spans="1:46" ht="15.75" customHeight="1" x14ac:dyDescent="0.15">
      <c r="A217" s="25"/>
      <c r="B217" s="25"/>
      <c r="C217" s="28"/>
      <c r="D217" s="13" t="s">
        <v>22</v>
      </c>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2"/>
      <c r="AK217" s="8"/>
      <c r="AL217" s="8"/>
      <c r="AM217" s="8"/>
      <c r="AN217" s="8"/>
      <c r="AO217" s="8"/>
      <c r="AP217" s="8"/>
      <c r="AQ217" s="8"/>
      <c r="AR217" s="8"/>
      <c r="AS217" s="8"/>
      <c r="AT217" s="8"/>
    </row>
    <row r="218" spans="1:46" ht="15.75" customHeight="1" x14ac:dyDescent="0.15">
      <c r="A218" s="25"/>
      <c r="B218" s="28"/>
      <c r="C218" s="4">
        <f>COUNTIF(E216:AI216,"○")+COUNTIF(E216:AL216,"◎")</f>
        <v>0</v>
      </c>
      <c r="D218" s="13" t="s">
        <v>23</v>
      </c>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2"/>
      <c r="AK218" s="8"/>
      <c r="AL218" s="8"/>
      <c r="AM218" s="8"/>
      <c r="AN218" s="8"/>
      <c r="AO218" s="8"/>
      <c r="AP218" s="8"/>
      <c r="AQ218" s="8"/>
      <c r="AR218" s="8"/>
      <c r="AS218" s="8"/>
      <c r="AT218" s="8"/>
    </row>
    <row r="219" spans="1:46" ht="15.75" customHeight="1" x14ac:dyDescent="0.15">
      <c r="A219" s="26"/>
      <c r="B219" s="15" t="str">
        <f>IF(A216&lt;&gt;"",VLOOKUP(A216,$AK$12:$AT$200,3,FALSE),"")</f>
        <v/>
      </c>
      <c r="C219" s="15" t="str">
        <f>IF(A216&lt;&gt;"",VLOOKUP(A216,$AK$12:$AT$200,6,FALSE),"")</f>
        <v/>
      </c>
      <c r="D219" s="16" t="s">
        <v>24</v>
      </c>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2"/>
      <c r="AK219" s="8"/>
      <c r="AL219" s="8"/>
      <c r="AM219" s="8"/>
      <c r="AN219" s="8"/>
      <c r="AO219" s="8"/>
      <c r="AP219" s="8"/>
      <c r="AQ219" s="8"/>
      <c r="AR219" s="8"/>
      <c r="AS219" s="8"/>
      <c r="AT219" s="8"/>
    </row>
    <row r="220" spans="1:46" ht="15.75" customHeight="1" x14ac:dyDescent="0.15">
      <c r="A220" s="24" t="str">
        <f>IF(A216="","",IF(A216+1&lt;=MAX($AK$12:$AK$231),A216+1,""))</f>
        <v/>
      </c>
      <c r="B220" s="27" t="str">
        <f>IF(A220&lt;&gt;"",VLOOKUP(A220,$AK$12:$AT$200,2,FALSE),"")</f>
        <v/>
      </c>
      <c r="C220" s="24" t="str">
        <f>IF(A220&lt;&gt;"",VLOOKUP(A220,$AK$12:$AT$200,5,FALSE),"")</f>
        <v/>
      </c>
      <c r="D220" s="11" t="s">
        <v>20</v>
      </c>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2"/>
      <c r="AK220" s="8"/>
      <c r="AL220" s="8"/>
      <c r="AM220" s="8"/>
      <c r="AN220" s="8"/>
      <c r="AO220" s="8"/>
      <c r="AP220" s="8"/>
      <c r="AQ220" s="8"/>
      <c r="AR220" s="8"/>
      <c r="AS220" s="8"/>
      <c r="AT220" s="8"/>
    </row>
    <row r="221" spans="1:46" ht="15.75" customHeight="1" x14ac:dyDescent="0.15">
      <c r="A221" s="25"/>
      <c r="B221" s="25"/>
      <c r="C221" s="28"/>
      <c r="D221" s="13" t="s">
        <v>22</v>
      </c>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2"/>
      <c r="AK221" s="8"/>
      <c r="AL221" s="8"/>
      <c r="AM221" s="8"/>
      <c r="AN221" s="8"/>
      <c r="AO221" s="8"/>
      <c r="AP221" s="8"/>
      <c r="AQ221" s="8"/>
      <c r="AR221" s="8"/>
      <c r="AS221" s="8"/>
      <c r="AT221" s="8"/>
    </row>
    <row r="222" spans="1:46" ht="15.75" customHeight="1" x14ac:dyDescent="0.15">
      <c r="A222" s="25"/>
      <c r="B222" s="28"/>
      <c r="C222" s="4">
        <f>COUNTIF(E220:AI220,"○")+COUNTIF(E220:AL220,"◎")</f>
        <v>0</v>
      </c>
      <c r="D222" s="13" t="s">
        <v>23</v>
      </c>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2"/>
      <c r="AK222" s="8"/>
      <c r="AL222" s="8"/>
      <c r="AM222" s="8"/>
      <c r="AN222" s="8"/>
      <c r="AO222" s="8"/>
      <c r="AP222" s="8"/>
      <c r="AQ222" s="8"/>
      <c r="AR222" s="8"/>
      <c r="AS222" s="8"/>
      <c r="AT222" s="8"/>
    </row>
    <row r="223" spans="1:46" ht="15.75" customHeight="1" x14ac:dyDescent="0.15">
      <c r="A223" s="26"/>
      <c r="B223" s="15" t="str">
        <f>IF(A220&lt;&gt;"",VLOOKUP(A220,$AK$12:$AT$200,3,FALSE),"")</f>
        <v/>
      </c>
      <c r="C223" s="15" t="str">
        <f>IF(A220&lt;&gt;"",VLOOKUP(A220,$AK$12:$AT$200,6,FALSE),"")</f>
        <v/>
      </c>
      <c r="D223" s="16" t="s">
        <v>24</v>
      </c>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2"/>
      <c r="AK223" s="8"/>
      <c r="AL223" s="8"/>
      <c r="AM223" s="8"/>
      <c r="AN223" s="8"/>
      <c r="AO223" s="8"/>
      <c r="AP223" s="8"/>
      <c r="AQ223" s="8"/>
      <c r="AR223" s="8"/>
      <c r="AS223" s="8"/>
      <c r="AT223" s="8"/>
    </row>
    <row r="224" spans="1:46" ht="15.75" customHeight="1" x14ac:dyDescent="0.15">
      <c r="A224" s="24" t="str">
        <f>IF(A220="","",IF(A220+1&lt;=MAX($AK$12:$AK$231),A220+1,""))</f>
        <v/>
      </c>
      <c r="B224" s="27" t="str">
        <f>IF(A224&lt;&gt;"",VLOOKUP(A224,$AK$12:$AT$200,2,FALSE),"")</f>
        <v/>
      </c>
      <c r="C224" s="24" t="str">
        <f>IF(A224&lt;&gt;"",VLOOKUP(A224,$AK$12:$AT$200,5,FALSE),"")</f>
        <v/>
      </c>
      <c r="D224" s="11" t="s">
        <v>20</v>
      </c>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2"/>
      <c r="AK224" s="8"/>
      <c r="AL224" s="8"/>
      <c r="AM224" s="8"/>
      <c r="AN224" s="8"/>
      <c r="AO224" s="8"/>
      <c r="AP224" s="8"/>
      <c r="AQ224" s="8"/>
      <c r="AR224" s="8"/>
      <c r="AS224" s="8"/>
      <c r="AT224" s="8"/>
    </row>
    <row r="225" spans="1:46" ht="15.75" customHeight="1" x14ac:dyDescent="0.15">
      <c r="A225" s="25"/>
      <c r="B225" s="25"/>
      <c r="C225" s="28"/>
      <c r="D225" s="13" t="s">
        <v>22</v>
      </c>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2"/>
      <c r="AK225" s="8"/>
      <c r="AL225" s="8"/>
      <c r="AM225" s="8"/>
      <c r="AN225" s="8"/>
      <c r="AO225" s="8"/>
      <c r="AP225" s="8"/>
      <c r="AQ225" s="8"/>
      <c r="AR225" s="8"/>
      <c r="AS225" s="8"/>
      <c r="AT225" s="8"/>
    </row>
    <row r="226" spans="1:46" ht="15.75" customHeight="1" x14ac:dyDescent="0.15">
      <c r="A226" s="25"/>
      <c r="B226" s="28"/>
      <c r="C226" s="4">
        <f>COUNTIF(E224:AI224,"○")+COUNTIF(E224:AL224,"◎")</f>
        <v>0</v>
      </c>
      <c r="D226" s="13" t="s">
        <v>23</v>
      </c>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2"/>
      <c r="AK226" s="8"/>
      <c r="AL226" s="8"/>
      <c r="AM226" s="8"/>
      <c r="AN226" s="8"/>
      <c r="AO226" s="8"/>
      <c r="AP226" s="8"/>
      <c r="AQ226" s="8"/>
      <c r="AR226" s="8"/>
      <c r="AS226" s="8"/>
      <c r="AT226" s="8"/>
    </row>
    <row r="227" spans="1:46" ht="15.75" customHeight="1" x14ac:dyDescent="0.15">
      <c r="A227" s="26"/>
      <c r="B227" s="15" t="str">
        <f>IF(A224&lt;&gt;"",VLOOKUP(A224,$AK$12:$AT$200,3,FALSE),"")</f>
        <v/>
      </c>
      <c r="C227" s="15" t="str">
        <f>IF(A224&lt;&gt;"",VLOOKUP(A224,$AK$12:$AT$200,6,FALSE),"")</f>
        <v/>
      </c>
      <c r="D227" s="16" t="s">
        <v>24</v>
      </c>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2"/>
      <c r="AK227" s="8"/>
      <c r="AL227" s="8"/>
      <c r="AM227" s="8"/>
      <c r="AN227" s="8"/>
      <c r="AO227" s="8"/>
      <c r="AP227" s="8"/>
      <c r="AQ227" s="8"/>
      <c r="AR227" s="8"/>
      <c r="AS227" s="8"/>
      <c r="AT227" s="8"/>
    </row>
    <row r="228" spans="1:46" ht="15.75" customHeight="1" x14ac:dyDescent="0.15">
      <c r="A228" s="24" t="str">
        <f>IF(A224="","",IF(A224+1&lt;=MAX($AK$12:$AK$231),A224+1,""))</f>
        <v/>
      </c>
      <c r="B228" s="27" t="str">
        <f>IF(A228&lt;&gt;"",VLOOKUP(A228,$AK$12:$AT$200,2,FALSE),"")</f>
        <v/>
      </c>
      <c r="C228" s="24" t="str">
        <f>IF(A228&lt;&gt;"",VLOOKUP(A228,$AK$12:$AT$200,5,FALSE),"")</f>
        <v/>
      </c>
      <c r="D228" s="11" t="s">
        <v>20</v>
      </c>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2"/>
      <c r="AK228" s="8"/>
      <c r="AL228" s="8"/>
      <c r="AM228" s="8"/>
      <c r="AN228" s="8"/>
      <c r="AO228" s="8"/>
      <c r="AP228" s="8"/>
      <c r="AQ228" s="8"/>
      <c r="AR228" s="8"/>
      <c r="AS228" s="8"/>
      <c r="AT228" s="8"/>
    </row>
    <row r="229" spans="1:46" ht="15.75" customHeight="1" x14ac:dyDescent="0.15">
      <c r="A229" s="25"/>
      <c r="B229" s="25"/>
      <c r="C229" s="28"/>
      <c r="D229" s="13" t="s">
        <v>22</v>
      </c>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2"/>
      <c r="AK229" s="8"/>
      <c r="AL229" s="8"/>
      <c r="AM229" s="8"/>
      <c r="AN229" s="8"/>
      <c r="AO229" s="8"/>
      <c r="AP229" s="8"/>
      <c r="AQ229" s="8"/>
      <c r="AR229" s="8"/>
      <c r="AS229" s="8"/>
      <c r="AT229" s="8"/>
    </row>
    <row r="230" spans="1:46" ht="15.75" customHeight="1" x14ac:dyDescent="0.15">
      <c r="A230" s="25"/>
      <c r="B230" s="28"/>
      <c r="C230" s="4">
        <f>COUNTIF(E228:AI228,"○")+COUNTIF(E228:AL228,"◎")</f>
        <v>0</v>
      </c>
      <c r="D230" s="13" t="s">
        <v>23</v>
      </c>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2"/>
      <c r="AK230" s="8"/>
      <c r="AL230" s="8"/>
      <c r="AM230" s="8"/>
      <c r="AN230" s="8"/>
      <c r="AO230" s="8"/>
      <c r="AP230" s="8"/>
      <c r="AQ230" s="8"/>
      <c r="AR230" s="8"/>
      <c r="AS230" s="8"/>
      <c r="AT230" s="8"/>
    </row>
    <row r="231" spans="1:46" ht="15.75" customHeight="1" thickBot="1" x14ac:dyDescent="0.2">
      <c r="A231" s="26"/>
      <c r="B231" s="15" t="str">
        <f>IF(A228&lt;&gt;"",VLOOKUP(A228,$AK$12:$AT$200,3,FALSE),"")</f>
        <v/>
      </c>
      <c r="C231" s="15" t="str">
        <f>IF(A228&lt;&gt;"",VLOOKUP(A228,$AK$12:$AT$200,6,FALSE),"")</f>
        <v/>
      </c>
      <c r="D231" s="16" t="s">
        <v>24</v>
      </c>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2"/>
      <c r="AK231" s="8"/>
      <c r="AL231" s="8"/>
      <c r="AM231" s="8"/>
      <c r="AN231" s="8"/>
      <c r="AO231" s="8"/>
      <c r="AP231" s="8"/>
      <c r="AQ231" s="8"/>
      <c r="AR231" s="8"/>
      <c r="AS231" s="8"/>
      <c r="AT231" s="8"/>
    </row>
    <row r="232" spans="1:46" ht="15.75" customHeight="1" x14ac:dyDescent="0.15">
      <c r="A232" s="24" t="str">
        <f>IF(A228="","",IF(A228+1&lt;=MAX($AK$12:$AK$231),A228+1,""))</f>
        <v/>
      </c>
      <c r="B232" s="27" t="str">
        <f>IF(A232&lt;&gt;"",VLOOKUP(A232,$AK$12:$AT$200,2,FALSE),"")</f>
        <v/>
      </c>
      <c r="C232" s="24" t="str">
        <f>IF(A232&lt;&gt;"",VLOOKUP(A232,$AK$12:$AT$200,5,FALSE),"")</f>
        <v/>
      </c>
      <c r="D232" s="11" t="s">
        <v>20</v>
      </c>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2"/>
      <c r="AK232" s="8"/>
      <c r="AL232" s="8"/>
      <c r="AM232" s="8"/>
      <c r="AN232" s="8"/>
      <c r="AO232" s="8"/>
      <c r="AP232" s="8"/>
      <c r="AQ232" s="8"/>
      <c r="AR232" s="8"/>
      <c r="AS232" s="8"/>
      <c r="AT232" s="8"/>
    </row>
    <row r="233" spans="1:46" ht="15.75" customHeight="1" x14ac:dyDescent="0.15">
      <c r="A233" s="25"/>
      <c r="B233" s="25"/>
      <c r="C233" s="28"/>
      <c r="D233" s="13" t="s">
        <v>22</v>
      </c>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2"/>
      <c r="AK233" s="8"/>
      <c r="AL233" s="8"/>
      <c r="AM233" s="8"/>
      <c r="AN233" s="8"/>
      <c r="AO233" s="8"/>
      <c r="AP233" s="8"/>
      <c r="AQ233" s="8"/>
      <c r="AR233" s="8"/>
      <c r="AS233" s="8"/>
      <c r="AT233" s="8"/>
    </row>
    <row r="234" spans="1:46" ht="15.75" customHeight="1" x14ac:dyDescent="0.15">
      <c r="A234" s="25"/>
      <c r="B234" s="28"/>
      <c r="C234" s="4">
        <f>COUNTIF(E232:AI232,"○")+COUNTIF(E232:AL232,"◎")</f>
        <v>0</v>
      </c>
      <c r="D234" s="13" t="s">
        <v>23</v>
      </c>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2"/>
      <c r="AK234" s="8"/>
      <c r="AL234" s="8"/>
      <c r="AM234" s="8"/>
      <c r="AN234" s="8"/>
      <c r="AO234" s="8"/>
      <c r="AP234" s="8"/>
      <c r="AQ234" s="8"/>
      <c r="AR234" s="8"/>
      <c r="AS234" s="8"/>
      <c r="AT234" s="8"/>
    </row>
    <row r="235" spans="1:46" ht="15.75" customHeight="1" thickBot="1" x14ac:dyDescent="0.2">
      <c r="A235" s="26"/>
      <c r="B235" s="15" t="str">
        <f>IF(A232&lt;&gt;"",VLOOKUP(A232,$AK$12:$AT$200,3,FALSE),"")</f>
        <v/>
      </c>
      <c r="C235" s="15" t="str">
        <f>IF(A232&lt;&gt;"",VLOOKUP(A232,$AK$12:$AT$200,6,FALSE),"")</f>
        <v/>
      </c>
      <c r="D235" s="16" t="s">
        <v>24</v>
      </c>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2"/>
      <c r="AK235" s="8"/>
      <c r="AL235" s="8"/>
      <c r="AM235" s="8"/>
      <c r="AN235" s="8"/>
      <c r="AO235" s="8"/>
      <c r="AP235" s="8"/>
      <c r="AQ235" s="8"/>
      <c r="AR235" s="8"/>
      <c r="AS235" s="8"/>
      <c r="AT235" s="8"/>
    </row>
    <row r="236" spans="1:46" ht="15.75" customHeight="1" x14ac:dyDescent="0.15">
      <c r="A236" s="24" t="str">
        <f>IF(A232="","",IF(A232+1&lt;=MAX($AK$12:$AK$231),A232+1,""))</f>
        <v/>
      </c>
      <c r="B236" s="27" t="str">
        <f>IF(A236&lt;&gt;"",VLOOKUP(A236,$AK$12:$AT$200,2,FALSE),"")</f>
        <v/>
      </c>
      <c r="C236" s="24" t="str">
        <f>IF(A236&lt;&gt;"",VLOOKUP(A236,$AK$12:$AT$200,5,FALSE),"")</f>
        <v/>
      </c>
      <c r="D236" s="11" t="s">
        <v>20</v>
      </c>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2"/>
      <c r="AK236" s="8"/>
      <c r="AL236" s="8"/>
      <c r="AM236" s="8"/>
      <c r="AN236" s="8"/>
      <c r="AO236" s="8"/>
      <c r="AP236" s="8"/>
      <c r="AQ236" s="8"/>
      <c r="AR236" s="8"/>
      <c r="AS236" s="8"/>
      <c r="AT236" s="8"/>
    </row>
    <row r="237" spans="1:46" ht="15.75" customHeight="1" x14ac:dyDescent="0.15">
      <c r="A237" s="25"/>
      <c r="B237" s="25"/>
      <c r="C237" s="28"/>
      <c r="D237" s="13" t="s">
        <v>22</v>
      </c>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2"/>
      <c r="AK237" s="8"/>
      <c r="AL237" s="8"/>
      <c r="AM237" s="8"/>
      <c r="AN237" s="8"/>
      <c r="AO237" s="8"/>
      <c r="AP237" s="8"/>
      <c r="AQ237" s="8"/>
      <c r="AR237" s="8"/>
      <c r="AS237" s="8"/>
      <c r="AT237" s="8"/>
    </row>
    <row r="238" spans="1:46" ht="15.75" customHeight="1" x14ac:dyDescent="0.15">
      <c r="A238" s="25"/>
      <c r="B238" s="28"/>
      <c r="C238" s="4">
        <f>COUNTIF(E236:AI236,"○")+COUNTIF(E236:AL236,"◎")</f>
        <v>0</v>
      </c>
      <c r="D238" s="13" t="s">
        <v>23</v>
      </c>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2"/>
      <c r="AK238" s="8"/>
      <c r="AL238" s="8"/>
      <c r="AM238" s="8"/>
      <c r="AN238" s="8"/>
      <c r="AO238" s="8"/>
      <c r="AP238" s="8"/>
      <c r="AQ238" s="8"/>
      <c r="AR238" s="8"/>
      <c r="AS238" s="8"/>
      <c r="AT238" s="8"/>
    </row>
    <row r="239" spans="1:46" ht="15.75" customHeight="1" thickBot="1" x14ac:dyDescent="0.2">
      <c r="A239" s="26"/>
      <c r="B239" s="15" t="str">
        <f>IF(A236&lt;&gt;"",VLOOKUP(A236,$AK$12:$AT$200,3,FALSE),"")</f>
        <v/>
      </c>
      <c r="C239" s="15" t="str">
        <f>IF(A236&lt;&gt;"",VLOOKUP(A236,$AK$12:$AT$200,6,FALSE),"")</f>
        <v/>
      </c>
      <c r="D239" s="16" t="s">
        <v>24</v>
      </c>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2"/>
      <c r="AK239" s="8"/>
      <c r="AL239" s="8"/>
      <c r="AM239" s="8"/>
      <c r="AN239" s="8"/>
      <c r="AO239" s="8"/>
      <c r="AP239" s="8"/>
      <c r="AQ239" s="8"/>
      <c r="AR239" s="8"/>
      <c r="AS239" s="8"/>
      <c r="AT239" s="8"/>
    </row>
    <row r="240" spans="1:46" ht="15.75" customHeight="1" x14ac:dyDescent="0.15">
      <c r="A240" s="24" t="str">
        <f>IF(A236="","",IF(A236+1&lt;=MAX($AK$12:$AK$231),A236+1,""))</f>
        <v/>
      </c>
      <c r="B240" s="27" t="str">
        <f>IF(A240&lt;&gt;"",VLOOKUP(A240,$AK$12:$AT$200,2,FALSE),"")</f>
        <v/>
      </c>
      <c r="C240" s="24" t="str">
        <f>IF(A240&lt;&gt;"",VLOOKUP(A240,$AK$12:$AT$200,5,FALSE),"")</f>
        <v/>
      </c>
      <c r="D240" s="11" t="s">
        <v>20</v>
      </c>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2"/>
      <c r="AK240" s="8"/>
      <c r="AL240" s="8"/>
      <c r="AM240" s="8"/>
      <c r="AN240" s="8"/>
      <c r="AO240" s="8"/>
      <c r="AP240" s="8"/>
      <c r="AQ240" s="8"/>
      <c r="AR240" s="8"/>
      <c r="AS240" s="8"/>
      <c r="AT240" s="8"/>
    </row>
    <row r="241" spans="1:46" ht="15.75" customHeight="1" x14ac:dyDescent="0.15">
      <c r="A241" s="25"/>
      <c r="B241" s="25"/>
      <c r="C241" s="28"/>
      <c r="D241" s="13" t="s">
        <v>22</v>
      </c>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2"/>
      <c r="AK241" s="8"/>
      <c r="AL241" s="8"/>
      <c r="AM241" s="8"/>
      <c r="AN241" s="8"/>
      <c r="AO241" s="8"/>
      <c r="AP241" s="8"/>
      <c r="AQ241" s="8"/>
      <c r="AR241" s="8"/>
      <c r="AS241" s="8"/>
      <c r="AT241" s="8"/>
    </row>
    <row r="242" spans="1:46" ht="15.75" customHeight="1" x14ac:dyDescent="0.15">
      <c r="A242" s="25"/>
      <c r="B242" s="28"/>
      <c r="C242" s="4">
        <f>COUNTIF(E240:AI240,"○")+COUNTIF(E240:AL240,"◎")</f>
        <v>0</v>
      </c>
      <c r="D242" s="13" t="s">
        <v>23</v>
      </c>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2"/>
      <c r="AK242" s="8"/>
      <c r="AL242" s="8"/>
      <c r="AM242" s="8"/>
      <c r="AN242" s="8"/>
      <c r="AO242" s="8"/>
      <c r="AP242" s="8"/>
      <c r="AQ242" s="8"/>
      <c r="AR242" s="8"/>
      <c r="AS242" s="8"/>
      <c r="AT242" s="8"/>
    </row>
    <row r="243" spans="1:46" ht="15.75" customHeight="1" thickBot="1" x14ac:dyDescent="0.2">
      <c r="A243" s="26"/>
      <c r="B243" s="15" t="str">
        <f>IF(A240&lt;&gt;"",VLOOKUP(A240,$AK$12:$AT$200,3,FALSE),"")</f>
        <v/>
      </c>
      <c r="C243" s="15" t="str">
        <f>IF(A240&lt;&gt;"",VLOOKUP(A240,$AK$12:$AT$200,6,FALSE),"")</f>
        <v/>
      </c>
      <c r="D243" s="16" t="s">
        <v>24</v>
      </c>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2"/>
      <c r="AK243" s="8"/>
      <c r="AL243" s="8"/>
      <c r="AM243" s="8"/>
      <c r="AN243" s="8"/>
      <c r="AO243" s="8"/>
      <c r="AP243" s="8"/>
      <c r="AQ243" s="8"/>
      <c r="AR243" s="8"/>
      <c r="AS243" s="8"/>
      <c r="AT243" s="8"/>
    </row>
    <row r="244" spans="1:46" ht="15.75" customHeight="1" x14ac:dyDescent="0.15">
      <c r="A244" s="24" t="str">
        <f>IF(A240="","",IF(A240+1&lt;=MAX($AK$12:$AK$231),A240+1,""))</f>
        <v/>
      </c>
      <c r="B244" s="27" t="str">
        <f>IF(A244&lt;&gt;"",VLOOKUP(A244,$AK$12:$AT$200,2,FALSE),"")</f>
        <v/>
      </c>
      <c r="C244" s="24" t="str">
        <f>IF(A244&lt;&gt;"",VLOOKUP(A244,$AK$12:$AT$200,5,FALSE),"")</f>
        <v/>
      </c>
      <c r="D244" s="11" t="s">
        <v>20</v>
      </c>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2"/>
      <c r="AK244" s="8"/>
      <c r="AL244" s="8"/>
      <c r="AM244" s="8"/>
      <c r="AN244" s="8"/>
      <c r="AO244" s="8"/>
      <c r="AP244" s="8"/>
      <c r="AQ244" s="8"/>
      <c r="AR244" s="8"/>
      <c r="AS244" s="8"/>
      <c r="AT244" s="8"/>
    </row>
    <row r="245" spans="1:46" ht="15.75" customHeight="1" x14ac:dyDescent="0.15">
      <c r="A245" s="25"/>
      <c r="B245" s="25"/>
      <c r="C245" s="28"/>
      <c r="D245" s="13" t="s">
        <v>22</v>
      </c>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2"/>
      <c r="AK245" s="8"/>
      <c r="AL245" s="8"/>
      <c r="AM245" s="8"/>
      <c r="AN245" s="8"/>
      <c r="AO245" s="8"/>
      <c r="AP245" s="8"/>
      <c r="AQ245" s="8"/>
      <c r="AR245" s="8"/>
      <c r="AS245" s="8"/>
      <c r="AT245" s="8"/>
    </row>
    <row r="246" spans="1:46" ht="15.75" customHeight="1" x14ac:dyDescent="0.15">
      <c r="A246" s="25"/>
      <c r="B246" s="28"/>
      <c r="C246" s="4">
        <f>COUNTIF(E244:AI244,"○")+COUNTIF(E244:AL244,"◎")</f>
        <v>0</v>
      </c>
      <c r="D246" s="13" t="s">
        <v>23</v>
      </c>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2"/>
      <c r="AK246" s="8"/>
      <c r="AL246" s="8"/>
      <c r="AM246" s="8"/>
      <c r="AN246" s="8"/>
      <c r="AO246" s="8"/>
      <c r="AP246" s="8"/>
      <c r="AQ246" s="8"/>
      <c r="AR246" s="8"/>
      <c r="AS246" s="8"/>
      <c r="AT246" s="8"/>
    </row>
    <row r="247" spans="1:46" ht="15.75" customHeight="1" thickBot="1" x14ac:dyDescent="0.2">
      <c r="A247" s="26"/>
      <c r="B247" s="15" t="str">
        <f>IF(A244&lt;&gt;"",VLOOKUP(A244,$AK$12:$AT$200,3,FALSE),"")</f>
        <v/>
      </c>
      <c r="C247" s="15" t="str">
        <f>IF(A244&lt;&gt;"",VLOOKUP(A244,$AK$12:$AT$200,6,FALSE),"")</f>
        <v/>
      </c>
      <c r="D247" s="16" t="s">
        <v>24</v>
      </c>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2"/>
      <c r="AK247" s="8"/>
      <c r="AL247" s="8"/>
      <c r="AM247" s="8"/>
      <c r="AN247" s="8"/>
      <c r="AO247" s="8"/>
      <c r="AP247" s="8"/>
      <c r="AQ247" s="8"/>
      <c r="AR247" s="8"/>
      <c r="AS247" s="8"/>
      <c r="AT247" s="8"/>
    </row>
    <row r="248" spans="1:46" ht="15.75" customHeight="1" x14ac:dyDescent="0.15">
      <c r="A248" s="24" t="str">
        <f>IF(A244="","",IF(A244+1&lt;=MAX($AK$12:$AK$231),A244+1,""))</f>
        <v/>
      </c>
      <c r="B248" s="27" t="str">
        <f>IF(A248&lt;&gt;"",VLOOKUP(A248,$AK$12:$AT$200,2,FALSE),"")</f>
        <v/>
      </c>
      <c r="C248" s="24" t="str">
        <f>IF(A248&lt;&gt;"",VLOOKUP(A248,$AK$12:$AT$200,5,FALSE),"")</f>
        <v/>
      </c>
      <c r="D248" s="11" t="s">
        <v>20</v>
      </c>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2"/>
      <c r="AK248" s="8"/>
      <c r="AL248" s="8"/>
      <c r="AM248" s="8"/>
      <c r="AN248" s="8"/>
      <c r="AO248" s="8"/>
      <c r="AP248" s="8"/>
      <c r="AQ248" s="8"/>
      <c r="AR248" s="8"/>
      <c r="AS248" s="8"/>
      <c r="AT248" s="8"/>
    </row>
    <row r="249" spans="1:46" ht="15.75" customHeight="1" x14ac:dyDescent="0.15">
      <c r="A249" s="25"/>
      <c r="B249" s="25"/>
      <c r="C249" s="28"/>
      <c r="D249" s="13" t="s">
        <v>22</v>
      </c>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2"/>
      <c r="AK249" s="8"/>
      <c r="AL249" s="8"/>
      <c r="AM249" s="8"/>
      <c r="AN249" s="8"/>
      <c r="AO249" s="8"/>
      <c r="AP249" s="8"/>
      <c r="AQ249" s="8"/>
      <c r="AR249" s="8"/>
      <c r="AS249" s="8"/>
      <c r="AT249" s="8"/>
    </row>
    <row r="250" spans="1:46" ht="15.75" customHeight="1" x14ac:dyDescent="0.15">
      <c r="A250" s="25"/>
      <c r="B250" s="28"/>
      <c r="C250" s="4">
        <f>COUNTIF(E248:AI248,"○")+COUNTIF(E248:AL248,"◎")</f>
        <v>0</v>
      </c>
      <c r="D250" s="13" t="s">
        <v>23</v>
      </c>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2"/>
      <c r="AK250" s="8"/>
      <c r="AL250" s="8"/>
      <c r="AM250" s="8"/>
      <c r="AN250" s="8"/>
      <c r="AO250" s="8"/>
      <c r="AP250" s="8"/>
      <c r="AQ250" s="8"/>
      <c r="AR250" s="8"/>
      <c r="AS250" s="8"/>
      <c r="AT250" s="8"/>
    </row>
    <row r="251" spans="1:46" ht="15.75" customHeight="1" thickBot="1" x14ac:dyDescent="0.2">
      <c r="A251" s="26"/>
      <c r="B251" s="15" t="str">
        <f>IF(A248&lt;&gt;"",VLOOKUP(A248,$AK$12:$AT$200,3,FALSE),"")</f>
        <v/>
      </c>
      <c r="C251" s="15" t="str">
        <f>IF(A248&lt;&gt;"",VLOOKUP(A248,$AK$12:$AT$200,6,FALSE),"")</f>
        <v/>
      </c>
      <c r="D251" s="16" t="s">
        <v>24</v>
      </c>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2"/>
      <c r="AK251" s="8"/>
      <c r="AL251" s="8"/>
      <c r="AM251" s="8"/>
      <c r="AN251" s="8"/>
      <c r="AO251" s="8"/>
      <c r="AP251" s="8"/>
      <c r="AQ251" s="8"/>
      <c r="AR251" s="8"/>
      <c r="AS251" s="8"/>
      <c r="AT251" s="8"/>
    </row>
    <row r="252" spans="1:46" ht="15.75" customHeight="1" x14ac:dyDescent="0.15">
      <c r="A252" s="24" t="str">
        <f>IF(A248="","",IF(A248+1&lt;=MAX($AK$12:$AK$231),A248+1,""))</f>
        <v/>
      </c>
      <c r="B252" s="27" t="str">
        <f>IF(A252&lt;&gt;"",VLOOKUP(A252,$AK$12:$AT$200,2,FALSE),"")</f>
        <v/>
      </c>
      <c r="C252" s="24" t="str">
        <f>IF(A252&lt;&gt;"",VLOOKUP(A252,$AK$12:$AT$200,5,FALSE),"")</f>
        <v/>
      </c>
      <c r="D252" s="11" t="s">
        <v>20</v>
      </c>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2"/>
      <c r="AK252" s="8"/>
      <c r="AL252" s="8"/>
      <c r="AM252" s="8"/>
      <c r="AN252" s="8"/>
      <c r="AO252" s="8"/>
      <c r="AP252" s="8"/>
      <c r="AQ252" s="8"/>
      <c r="AR252" s="8"/>
      <c r="AS252" s="8"/>
      <c r="AT252" s="8"/>
    </row>
    <row r="253" spans="1:46" ht="15.75" customHeight="1" x14ac:dyDescent="0.15">
      <c r="A253" s="25"/>
      <c r="B253" s="25"/>
      <c r="C253" s="28"/>
      <c r="D253" s="13" t="s">
        <v>22</v>
      </c>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2"/>
      <c r="AK253" s="8"/>
      <c r="AL253" s="8"/>
      <c r="AM253" s="8"/>
      <c r="AN253" s="8"/>
      <c r="AO253" s="8"/>
      <c r="AP253" s="8"/>
      <c r="AQ253" s="8"/>
      <c r="AR253" s="8"/>
      <c r="AS253" s="8"/>
      <c r="AT253" s="8"/>
    </row>
    <row r="254" spans="1:46" ht="15.75" customHeight="1" x14ac:dyDescent="0.15">
      <c r="A254" s="25"/>
      <c r="B254" s="28"/>
      <c r="C254" s="4">
        <f>COUNTIF(E252:AI252,"○")+COUNTIF(E252:AL252,"◎")</f>
        <v>0</v>
      </c>
      <c r="D254" s="13" t="s">
        <v>23</v>
      </c>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2"/>
      <c r="AK254" s="8"/>
      <c r="AL254" s="8"/>
      <c r="AM254" s="8"/>
      <c r="AN254" s="8"/>
      <c r="AO254" s="8"/>
      <c r="AP254" s="8"/>
      <c r="AQ254" s="8"/>
      <c r="AR254" s="8"/>
      <c r="AS254" s="8"/>
      <c r="AT254" s="8"/>
    </row>
    <row r="255" spans="1:46" ht="15.75" customHeight="1" thickBot="1" x14ac:dyDescent="0.2">
      <c r="A255" s="26"/>
      <c r="B255" s="15" t="str">
        <f>IF(A252&lt;&gt;"",VLOOKUP(A252,$AK$12:$AT$200,3,FALSE),"")</f>
        <v/>
      </c>
      <c r="C255" s="15" t="str">
        <f>IF(A252&lt;&gt;"",VLOOKUP(A252,$AK$12:$AT$200,6,FALSE),"")</f>
        <v/>
      </c>
      <c r="D255" s="16" t="s">
        <v>24</v>
      </c>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2"/>
      <c r="AK255" s="8"/>
      <c r="AL255" s="8"/>
      <c r="AM255" s="8"/>
      <c r="AN255" s="8"/>
      <c r="AO255" s="8"/>
      <c r="AP255" s="8"/>
      <c r="AQ255" s="8"/>
      <c r="AR255" s="8"/>
      <c r="AS255" s="8"/>
      <c r="AT255" s="8"/>
    </row>
    <row r="256" spans="1:46" ht="15.75" customHeight="1" x14ac:dyDescent="0.15">
      <c r="A256" s="24" t="str">
        <f>IF(A252="","",IF(A252+1&lt;=MAX($AK$12:$AK$231),A252+1,""))</f>
        <v/>
      </c>
      <c r="B256" s="27" t="str">
        <f>IF(A256&lt;&gt;"",VLOOKUP(A256,$AK$12:$AT$200,2,FALSE),"")</f>
        <v/>
      </c>
      <c r="C256" s="24" t="str">
        <f>IF(A256&lt;&gt;"",VLOOKUP(A256,$AK$12:$AT$200,5,FALSE),"")</f>
        <v/>
      </c>
      <c r="D256" s="11" t="s">
        <v>20</v>
      </c>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2"/>
      <c r="AK256" s="8"/>
      <c r="AL256" s="8"/>
      <c r="AM256" s="8"/>
      <c r="AN256" s="8"/>
      <c r="AO256" s="8"/>
      <c r="AP256" s="8"/>
      <c r="AQ256" s="8"/>
      <c r="AR256" s="8"/>
      <c r="AS256" s="8"/>
      <c r="AT256" s="8"/>
    </row>
    <row r="257" spans="1:46" ht="15.75" customHeight="1" x14ac:dyDescent="0.15">
      <c r="A257" s="25"/>
      <c r="B257" s="25"/>
      <c r="C257" s="28"/>
      <c r="D257" s="13" t="s">
        <v>22</v>
      </c>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2"/>
      <c r="AK257" s="8"/>
      <c r="AL257" s="8"/>
      <c r="AM257" s="8"/>
      <c r="AN257" s="8"/>
      <c r="AO257" s="8"/>
      <c r="AP257" s="8"/>
      <c r="AQ257" s="8"/>
      <c r="AR257" s="8"/>
      <c r="AS257" s="8"/>
      <c r="AT257" s="8"/>
    </row>
    <row r="258" spans="1:46" ht="15.75" customHeight="1" x14ac:dyDescent="0.15">
      <c r="A258" s="25"/>
      <c r="B258" s="28"/>
      <c r="C258" s="4">
        <f>COUNTIF(E256:AI256,"○")+COUNTIF(E256:AL256,"◎")</f>
        <v>0</v>
      </c>
      <c r="D258" s="13" t="s">
        <v>23</v>
      </c>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2"/>
      <c r="AK258" s="8"/>
      <c r="AL258" s="8"/>
      <c r="AM258" s="8"/>
      <c r="AN258" s="8"/>
      <c r="AO258" s="8"/>
      <c r="AP258" s="8"/>
      <c r="AQ258" s="8"/>
      <c r="AR258" s="8"/>
      <c r="AS258" s="8"/>
      <c r="AT258" s="8"/>
    </row>
    <row r="259" spans="1:46" ht="15.75" customHeight="1" thickBot="1" x14ac:dyDescent="0.2">
      <c r="A259" s="26"/>
      <c r="B259" s="15" t="str">
        <f>IF(A256&lt;&gt;"",VLOOKUP(A256,$AK$12:$AT$200,3,FALSE),"")</f>
        <v/>
      </c>
      <c r="C259" s="15" t="str">
        <f>IF(A256&lt;&gt;"",VLOOKUP(A256,$AK$12:$AT$200,6,FALSE),"")</f>
        <v/>
      </c>
      <c r="D259" s="16" t="s">
        <v>24</v>
      </c>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2"/>
      <c r="AK259" s="8"/>
      <c r="AL259" s="8"/>
      <c r="AM259" s="8"/>
      <c r="AN259" s="8"/>
      <c r="AO259" s="8"/>
      <c r="AP259" s="8"/>
      <c r="AQ259" s="8"/>
      <c r="AR259" s="8"/>
      <c r="AS259" s="8"/>
      <c r="AT259" s="8"/>
    </row>
    <row r="260" spans="1:46" ht="15.75" customHeight="1" x14ac:dyDescent="0.15">
      <c r="A260" s="24" t="str">
        <f>IF(A256="","",IF(A256+1&lt;=MAX($AK$12:$AK$231),A256+1,""))</f>
        <v/>
      </c>
      <c r="B260" s="27" t="str">
        <f>IF(A260&lt;&gt;"",VLOOKUP(A260,$AK$12:$AT$200,2,FALSE),"")</f>
        <v/>
      </c>
      <c r="C260" s="24" t="str">
        <f>IF(A260&lt;&gt;"",VLOOKUP(A260,$AK$12:$AT$200,5,FALSE),"")</f>
        <v/>
      </c>
      <c r="D260" s="11" t="s">
        <v>20</v>
      </c>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2"/>
      <c r="AK260" s="8"/>
      <c r="AL260" s="8"/>
      <c r="AM260" s="8"/>
      <c r="AN260" s="8"/>
      <c r="AO260" s="8"/>
      <c r="AP260" s="8"/>
      <c r="AQ260" s="8"/>
      <c r="AR260" s="8"/>
      <c r="AS260" s="8"/>
      <c r="AT260" s="8"/>
    </row>
    <row r="261" spans="1:46" ht="15.75" customHeight="1" x14ac:dyDescent="0.15">
      <c r="A261" s="25"/>
      <c r="B261" s="25"/>
      <c r="C261" s="28"/>
      <c r="D261" s="13" t="s">
        <v>22</v>
      </c>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2"/>
      <c r="AK261" s="8"/>
      <c r="AL261" s="8"/>
      <c r="AM261" s="8"/>
      <c r="AN261" s="8"/>
      <c r="AO261" s="8"/>
      <c r="AP261" s="8"/>
      <c r="AQ261" s="8"/>
      <c r="AR261" s="8"/>
      <c r="AS261" s="8"/>
      <c r="AT261" s="8"/>
    </row>
    <row r="262" spans="1:46" ht="15.75" customHeight="1" x14ac:dyDescent="0.15">
      <c r="A262" s="25"/>
      <c r="B262" s="28"/>
      <c r="C262" s="4">
        <f>COUNTIF(E260:AI260,"○")+COUNTIF(E260:AL260,"◎")</f>
        <v>0</v>
      </c>
      <c r="D262" s="13" t="s">
        <v>23</v>
      </c>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2"/>
      <c r="AK262" s="8"/>
      <c r="AL262" s="8"/>
      <c r="AM262" s="8"/>
      <c r="AN262" s="8"/>
      <c r="AO262" s="8"/>
      <c r="AP262" s="8"/>
      <c r="AQ262" s="8"/>
      <c r="AR262" s="8"/>
      <c r="AS262" s="8"/>
      <c r="AT262" s="8"/>
    </row>
    <row r="263" spans="1:46" ht="15.75" customHeight="1" thickBot="1" x14ac:dyDescent="0.2">
      <c r="A263" s="26"/>
      <c r="B263" s="15" t="str">
        <f>IF(A260&lt;&gt;"",VLOOKUP(A260,$AK$12:$AT$200,3,FALSE),"")</f>
        <v/>
      </c>
      <c r="C263" s="15" t="str">
        <f>IF(A260&lt;&gt;"",VLOOKUP(A260,$AK$12:$AT$200,6,FALSE),"")</f>
        <v/>
      </c>
      <c r="D263" s="16" t="s">
        <v>24</v>
      </c>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2"/>
      <c r="AK263" s="8"/>
      <c r="AL263" s="8"/>
      <c r="AM263" s="8"/>
      <c r="AN263" s="8"/>
      <c r="AO263" s="8"/>
      <c r="AP263" s="8"/>
      <c r="AQ263" s="8"/>
      <c r="AR263" s="8"/>
      <c r="AS263" s="8"/>
      <c r="AT263" s="8"/>
    </row>
    <row r="264" spans="1:46" ht="15.75" customHeight="1" x14ac:dyDescent="0.15">
      <c r="A264" s="24" t="str">
        <f>IF(A260="","",IF(A260+1&lt;=MAX($AK$12:$AK$231),A260+1,""))</f>
        <v/>
      </c>
      <c r="B264" s="27" t="str">
        <f>IF(A264&lt;&gt;"",VLOOKUP(A264,$AK$12:$AT$200,2,FALSE),"")</f>
        <v/>
      </c>
      <c r="C264" s="24" t="str">
        <f>IF(A264&lt;&gt;"",VLOOKUP(A264,$AK$12:$AT$200,5,FALSE),"")</f>
        <v/>
      </c>
      <c r="D264" s="11" t="s">
        <v>20</v>
      </c>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2"/>
      <c r="AK264" s="8"/>
      <c r="AL264" s="8"/>
      <c r="AM264" s="8"/>
      <c r="AN264" s="8"/>
      <c r="AO264" s="8"/>
      <c r="AP264" s="8"/>
      <c r="AQ264" s="8"/>
      <c r="AR264" s="8"/>
      <c r="AS264" s="8"/>
      <c r="AT264" s="8"/>
    </row>
    <row r="265" spans="1:46" ht="15.75" customHeight="1" x14ac:dyDescent="0.15">
      <c r="A265" s="25"/>
      <c r="B265" s="25"/>
      <c r="C265" s="28"/>
      <c r="D265" s="13" t="s">
        <v>22</v>
      </c>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2"/>
      <c r="AK265" s="8"/>
      <c r="AL265" s="8"/>
      <c r="AM265" s="8"/>
      <c r="AN265" s="8"/>
      <c r="AO265" s="8"/>
      <c r="AP265" s="8"/>
      <c r="AQ265" s="8"/>
      <c r="AR265" s="8"/>
      <c r="AS265" s="8"/>
      <c r="AT265" s="8"/>
    </row>
    <row r="266" spans="1:46" ht="15.75" customHeight="1" x14ac:dyDescent="0.15">
      <c r="A266" s="25"/>
      <c r="B266" s="28"/>
      <c r="C266" s="4">
        <f>COUNTIF(E264:AI264,"○")+COUNTIF(E264:AL264,"◎")</f>
        <v>0</v>
      </c>
      <c r="D266" s="13" t="s">
        <v>23</v>
      </c>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2"/>
      <c r="AK266" s="8"/>
      <c r="AL266" s="8"/>
      <c r="AM266" s="8"/>
      <c r="AN266" s="8"/>
      <c r="AO266" s="8"/>
      <c r="AP266" s="8"/>
      <c r="AQ266" s="8"/>
      <c r="AR266" s="8"/>
      <c r="AS266" s="8"/>
      <c r="AT266" s="8"/>
    </row>
    <row r="267" spans="1:46" ht="15.75" customHeight="1" thickBot="1" x14ac:dyDescent="0.2">
      <c r="A267" s="26"/>
      <c r="B267" s="15" t="str">
        <f>IF(A264&lt;&gt;"",VLOOKUP(A264,$AK$12:$AT$200,3,FALSE),"")</f>
        <v/>
      </c>
      <c r="C267" s="15" t="str">
        <f>IF(A264&lt;&gt;"",VLOOKUP(A264,$AK$12:$AT$200,6,FALSE),"")</f>
        <v/>
      </c>
      <c r="D267" s="16" t="s">
        <v>24</v>
      </c>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2"/>
      <c r="AK267" s="8"/>
      <c r="AL267" s="8"/>
      <c r="AM267" s="8"/>
      <c r="AN267" s="8"/>
      <c r="AO267" s="8"/>
      <c r="AP267" s="8"/>
      <c r="AQ267" s="8"/>
      <c r="AR267" s="8"/>
      <c r="AS267" s="8"/>
      <c r="AT267" s="8"/>
    </row>
    <row r="268" spans="1:46" ht="15.75" customHeight="1" x14ac:dyDescent="0.15">
      <c r="A268" s="24" t="str">
        <f>IF(A264="","",IF(A264+1&lt;=MAX($AK$12:$AK$231),A264+1,""))</f>
        <v/>
      </c>
      <c r="B268" s="27" t="str">
        <f>IF(A268&lt;&gt;"",VLOOKUP(A268,$AK$12:$AT$200,2,FALSE),"")</f>
        <v/>
      </c>
      <c r="C268" s="24" t="str">
        <f>IF(A268&lt;&gt;"",VLOOKUP(A268,$AK$12:$AT$200,5,FALSE),"")</f>
        <v/>
      </c>
      <c r="D268" s="11" t="s">
        <v>20</v>
      </c>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2"/>
      <c r="AK268" s="8"/>
      <c r="AL268" s="8"/>
      <c r="AM268" s="8"/>
      <c r="AN268" s="8"/>
      <c r="AO268" s="8"/>
      <c r="AP268" s="8"/>
      <c r="AQ268" s="8"/>
      <c r="AR268" s="8"/>
      <c r="AS268" s="8"/>
      <c r="AT268" s="8"/>
    </row>
    <row r="269" spans="1:46" ht="15.75" customHeight="1" x14ac:dyDescent="0.15">
      <c r="A269" s="25"/>
      <c r="B269" s="25"/>
      <c r="C269" s="28"/>
      <c r="D269" s="13" t="s">
        <v>22</v>
      </c>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2"/>
      <c r="AK269" s="8"/>
      <c r="AL269" s="8"/>
      <c r="AM269" s="8"/>
      <c r="AN269" s="8"/>
      <c r="AO269" s="8"/>
      <c r="AP269" s="8"/>
      <c r="AQ269" s="8"/>
      <c r="AR269" s="8"/>
      <c r="AS269" s="8"/>
      <c r="AT269" s="8"/>
    </row>
    <row r="270" spans="1:46" ht="15.75" customHeight="1" x14ac:dyDescent="0.15">
      <c r="A270" s="25"/>
      <c r="B270" s="28"/>
      <c r="C270" s="4">
        <f>COUNTIF(E268:AI268,"○")+COUNTIF(E268:AL268,"◎")</f>
        <v>0</v>
      </c>
      <c r="D270" s="13" t="s">
        <v>23</v>
      </c>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2"/>
      <c r="AK270" s="8"/>
      <c r="AL270" s="8"/>
      <c r="AM270" s="8"/>
      <c r="AN270" s="8"/>
      <c r="AO270" s="8"/>
      <c r="AP270" s="8"/>
      <c r="AQ270" s="8"/>
      <c r="AR270" s="8"/>
      <c r="AS270" s="8"/>
      <c r="AT270" s="8"/>
    </row>
    <row r="271" spans="1:46" ht="15.75" customHeight="1" thickBot="1" x14ac:dyDescent="0.2">
      <c r="A271" s="26"/>
      <c r="B271" s="15" t="str">
        <f>IF(A268&lt;&gt;"",VLOOKUP(A268,$AK$12:$AT$200,3,FALSE),"")</f>
        <v/>
      </c>
      <c r="C271" s="15" t="str">
        <f>IF(A268&lt;&gt;"",VLOOKUP(A268,$AK$12:$AT$200,6,FALSE),"")</f>
        <v/>
      </c>
      <c r="D271" s="16" t="s">
        <v>24</v>
      </c>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2"/>
      <c r="AK271" s="8"/>
      <c r="AL271" s="8"/>
      <c r="AM271" s="8"/>
      <c r="AN271" s="8"/>
      <c r="AO271" s="8"/>
      <c r="AP271" s="8"/>
      <c r="AQ271" s="8"/>
      <c r="AR271" s="8"/>
      <c r="AS271" s="8"/>
      <c r="AT271" s="8"/>
    </row>
    <row r="272" spans="1:46" ht="15.75" customHeight="1" x14ac:dyDescent="0.15">
      <c r="A272" s="24" t="str">
        <f>IF(A268="","",IF(A268+1&lt;=MAX($AK$12:$AK$231),A268+1,""))</f>
        <v/>
      </c>
      <c r="B272" s="27" t="str">
        <f>IF(A272&lt;&gt;"",VLOOKUP(A272,$AK$12:$AT$200,2,FALSE),"")</f>
        <v/>
      </c>
      <c r="C272" s="24" t="str">
        <f>IF(A272&lt;&gt;"",VLOOKUP(A272,$AK$12:$AT$200,5,FALSE),"")</f>
        <v/>
      </c>
      <c r="D272" s="11" t="s">
        <v>20</v>
      </c>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2"/>
      <c r="AK272" s="8"/>
      <c r="AL272" s="8"/>
      <c r="AM272" s="8"/>
      <c r="AN272" s="8"/>
      <c r="AO272" s="8"/>
      <c r="AP272" s="8"/>
      <c r="AQ272" s="8"/>
      <c r="AR272" s="8"/>
      <c r="AS272" s="8"/>
      <c r="AT272" s="8"/>
    </row>
    <row r="273" spans="1:46" ht="15.75" customHeight="1" x14ac:dyDescent="0.15">
      <c r="A273" s="25"/>
      <c r="B273" s="25"/>
      <c r="C273" s="28"/>
      <c r="D273" s="13" t="s">
        <v>22</v>
      </c>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2"/>
      <c r="AK273" s="8"/>
      <c r="AL273" s="8"/>
      <c r="AM273" s="8"/>
      <c r="AN273" s="8"/>
      <c r="AO273" s="8"/>
      <c r="AP273" s="8"/>
      <c r="AQ273" s="8"/>
      <c r="AR273" s="8"/>
      <c r="AS273" s="8"/>
      <c r="AT273" s="8"/>
    </row>
    <row r="274" spans="1:46" ht="15.75" customHeight="1" x14ac:dyDescent="0.15">
      <c r="A274" s="25"/>
      <c r="B274" s="28"/>
      <c r="C274" s="4">
        <f>COUNTIF(E272:AI272,"○")+COUNTIF(E272:AL272,"◎")</f>
        <v>0</v>
      </c>
      <c r="D274" s="13" t="s">
        <v>23</v>
      </c>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2"/>
      <c r="AK274" s="8"/>
      <c r="AL274" s="8"/>
      <c r="AM274" s="8"/>
      <c r="AN274" s="8"/>
      <c r="AO274" s="8"/>
      <c r="AP274" s="8"/>
      <c r="AQ274" s="8"/>
      <c r="AR274" s="8"/>
      <c r="AS274" s="8"/>
      <c r="AT274" s="8"/>
    </row>
    <row r="275" spans="1:46" ht="15.75" customHeight="1" thickBot="1" x14ac:dyDescent="0.2">
      <c r="A275" s="26"/>
      <c r="B275" s="15" t="str">
        <f>IF(A272&lt;&gt;"",VLOOKUP(A272,$AK$12:$AT$200,3,FALSE),"")</f>
        <v/>
      </c>
      <c r="C275" s="15" t="str">
        <f>IF(A272&lt;&gt;"",VLOOKUP(A272,$AK$12:$AT$200,6,FALSE),"")</f>
        <v/>
      </c>
      <c r="D275" s="16" t="s">
        <v>24</v>
      </c>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2"/>
      <c r="AK275" s="8"/>
      <c r="AL275" s="8"/>
      <c r="AM275" s="8"/>
      <c r="AN275" s="8"/>
      <c r="AO275" s="8"/>
      <c r="AP275" s="8"/>
      <c r="AQ275" s="8"/>
      <c r="AR275" s="8"/>
      <c r="AS275" s="8"/>
      <c r="AT275" s="8"/>
    </row>
    <row r="276" spans="1:46" ht="15.75" customHeight="1" x14ac:dyDescent="0.15">
      <c r="A276" s="24" t="str">
        <f>IF(A272="","",IF(A272+1&lt;=MAX($AK$12:$AK$231),A272+1,""))</f>
        <v/>
      </c>
      <c r="B276" s="27" t="str">
        <f>IF(A276&lt;&gt;"",VLOOKUP(A276,$AK$12:$AT$200,2,FALSE),"")</f>
        <v/>
      </c>
      <c r="C276" s="24" t="str">
        <f>IF(A276&lt;&gt;"",VLOOKUP(A276,$AK$12:$AT$200,5,FALSE),"")</f>
        <v/>
      </c>
      <c r="D276" s="11" t="s">
        <v>20</v>
      </c>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2"/>
      <c r="AK276" s="8"/>
      <c r="AL276" s="8"/>
      <c r="AM276" s="8"/>
      <c r="AN276" s="8"/>
      <c r="AO276" s="8"/>
      <c r="AP276" s="8"/>
      <c r="AQ276" s="8"/>
      <c r="AR276" s="8"/>
      <c r="AS276" s="8"/>
      <c r="AT276" s="8"/>
    </row>
    <row r="277" spans="1:46" ht="15.75" customHeight="1" x14ac:dyDescent="0.15">
      <c r="A277" s="25"/>
      <c r="B277" s="25"/>
      <c r="C277" s="28"/>
      <c r="D277" s="13" t="s">
        <v>22</v>
      </c>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2"/>
      <c r="AK277" s="8"/>
      <c r="AL277" s="8"/>
      <c r="AM277" s="8"/>
      <c r="AN277" s="8"/>
      <c r="AO277" s="8"/>
      <c r="AP277" s="8"/>
      <c r="AQ277" s="8"/>
      <c r="AR277" s="8"/>
      <c r="AS277" s="8"/>
      <c r="AT277" s="8"/>
    </row>
    <row r="278" spans="1:46" ht="15.75" customHeight="1" x14ac:dyDescent="0.15">
      <c r="A278" s="25"/>
      <c r="B278" s="28"/>
      <c r="C278" s="4">
        <f>COUNTIF(E276:AI276,"○")+COUNTIF(E276:AL276,"◎")</f>
        <v>0</v>
      </c>
      <c r="D278" s="13" t="s">
        <v>23</v>
      </c>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2"/>
      <c r="AK278" s="8"/>
      <c r="AL278" s="8"/>
      <c r="AM278" s="8"/>
      <c r="AN278" s="8"/>
      <c r="AO278" s="8"/>
      <c r="AP278" s="8"/>
      <c r="AQ278" s="8"/>
      <c r="AR278" s="8"/>
      <c r="AS278" s="8"/>
      <c r="AT278" s="8"/>
    </row>
    <row r="279" spans="1:46" ht="15.75" customHeight="1" thickBot="1" x14ac:dyDescent="0.2">
      <c r="A279" s="26"/>
      <c r="B279" s="15" t="str">
        <f>IF(A276&lt;&gt;"",VLOOKUP(A276,$AK$12:$AT$200,3,FALSE),"")</f>
        <v/>
      </c>
      <c r="C279" s="15" t="str">
        <f>IF(A276&lt;&gt;"",VLOOKUP(A276,$AK$12:$AT$200,6,FALSE),"")</f>
        <v/>
      </c>
      <c r="D279" s="16" t="s">
        <v>24</v>
      </c>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2"/>
      <c r="AK279" s="8"/>
      <c r="AL279" s="8"/>
      <c r="AM279" s="8"/>
      <c r="AN279" s="8"/>
      <c r="AO279" s="8"/>
      <c r="AP279" s="8"/>
      <c r="AQ279" s="8"/>
      <c r="AR279" s="8"/>
      <c r="AS279" s="8"/>
      <c r="AT279" s="8"/>
    </row>
    <row r="280" spans="1:46" ht="15.75" customHeight="1" x14ac:dyDescent="0.15">
      <c r="A280" s="24" t="str">
        <f>IF(A276="","",IF(A276+1&lt;=MAX($AK$12:$AK$231),A276+1,""))</f>
        <v/>
      </c>
      <c r="B280" s="27" t="str">
        <f>IF(A280&lt;&gt;"",VLOOKUP(A280,$AK$12:$AT$200,2,FALSE),"")</f>
        <v/>
      </c>
      <c r="C280" s="24" t="str">
        <f>IF(A280&lt;&gt;"",VLOOKUP(A280,$AK$12:$AT$200,5,FALSE),"")</f>
        <v/>
      </c>
      <c r="D280" s="11" t="s">
        <v>20</v>
      </c>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2"/>
      <c r="AK280" s="8"/>
      <c r="AL280" s="8"/>
      <c r="AM280" s="8"/>
      <c r="AN280" s="8"/>
      <c r="AO280" s="8"/>
      <c r="AP280" s="8"/>
      <c r="AQ280" s="8"/>
      <c r="AR280" s="8"/>
      <c r="AS280" s="8"/>
      <c r="AT280" s="8"/>
    </row>
    <row r="281" spans="1:46" ht="15.75" customHeight="1" x14ac:dyDescent="0.15">
      <c r="A281" s="25"/>
      <c r="B281" s="25"/>
      <c r="C281" s="28"/>
      <c r="D281" s="13" t="s">
        <v>22</v>
      </c>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2"/>
      <c r="AK281" s="8"/>
      <c r="AL281" s="8"/>
      <c r="AM281" s="8"/>
      <c r="AN281" s="8"/>
      <c r="AO281" s="8"/>
      <c r="AP281" s="8"/>
      <c r="AQ281" s="8"/>
      <c r="AR281" s="8"/>
      <c r="AS281" s="8"/>
      <c r="AT281" s="8"/>
    </row>
    <row r="282" spans="1:46" ht="15.75" customHeight="1" x14ac:dyDescent="0.15">
      <c r="A282" s="25"/>
      <c r="B282" s="28"/>
      <c r="C282" s="4">
        <f>COUNTIF(E280:AI280,"○")+COUNTIF(E280:AL280,"◎")</f>
        <v>0</v>
      </c>
      <c r="D282" s="13" t="s">
        <v>23</v>
      </c>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2"/>
      <c r="AK282" s="8"/>
      <c r="AL282" s="8"/>
      <c r="AM282" s="8"/>
      <c r="AN282" s="8"/>
      <c r="AO282" s="8"/>
      <c r="AP282" s="8"/>
      <c r="AQ282" s="8"/>
      <c r="AR282" s="8"/>
      <c r="AS282" s="8"/>
      <c r="AT282" s="8"/>
    </row>
    <row r="283" spans="1:46" ht="15.75" customHeight="1" thickBot="1" x14ac:dyDescent="0.2">
      <c r="A283" s="26"/>
      <c r="B283" s="15" t="str">
        <f>IF(A280&lt;&gt;"",VLOOKUP(A280,$AK$12:$AT$200,3,FALSE),"")</f>
        <v/>
      </c>
      <c r="C283" s="15" t="str">
        <f>IF(A280&lt;&gt;"",VLOOKUP(A280,$AK$12:$AT$200,6,FALSE),"")</f>
        <v/>
      </c>
      <c r="D283" s="16" t="s">
        <v>24</v>
      </c>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2"/>
      <c r="AK283" s="8"/>
      <c r="AL283" s="8"/>
      <c r="AM283" s="8"/>
      <c r="AN283" s="8"/>
      <c r="AO283" s="8"/>
      <c r="AP283" s="8"/>
      <c r="AQ283" s="8"/>
      <c r="AR283" s="8"/>
      <c r="AS283" s="8"/>
      <c r="AT283" s="8"/>
    </row>
    <row r="284" spans="1:46" ht="15.75" customHeight="1" x14ac:dyDescent="0.15">
      <c r="A284" s="24" t="str">
        <f>IF(A280="","",IF(A280+1&lt;=MAX($AK$12:$AK$231),A280+1,""))</f>
        <v/>
      </c>
      <c r="B284" s="27" t="str">
        <f>IF(A284&lt;&gt;"",VLOOKUP(A284,$AK$12:$AT$200,2,FALSE),"")</f>
        <v/>
      </c>
      <c r="C284" s="24" t="str">
        <f>IF(A284&lt;&gt;"",VLOOKUP(A284,$AK$12:$AT$200,5,FALSE),"")</f>
        <v/>
      </c>
      <c r="D284" s="11" t="s">
        <v>20</v>
      </c>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2"/>
      <c r="AK284" s="8"/>
      <c r="AL284" s="8"/>
      <c r="AM284" s="8"/>
      <c r="AN284" s="8"/>
      <c r="AO284" s="8"/>
      <c r="AP284" s="8"/>
      <c r="AQ284" s="8"/>
      <c r="AR284" s="8"/>
      <c r="AS284" s="8"/>
      <c r="AT284" s="8"/>
    </row>
    <row r="285" spans="1:46" ht="15.75" customHeight="1" x14ac:dyDescent="0.15">
      <c r="A285" s="25"/>
      <c r="B285" s="25"/>
      <c r="C285" s="28"/>
      <c r="D285" s="13" t="s">
        <v>22</v>
      </c>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2"/>
      <c r="AK285" s="8"/>
      <c r="AL285" s="8"/>
      <c r="AM285" s="8"/>
      <c r="AN285" s="8"/>
      <c r="AO285" s="8"/>
      <c r="AP285" s="8"/>
      <c r="AQ285" s="8"/>
      <c r="AR285" s="8"/>
      <c r="AS285" s="8"/>
      <c r="AT285" s="8"/>
    </row>
    <row r="286" spans="1:46" ht="15.75" customHeight="1" x14ac:dyDescent="0.15">
      <c r="A286" s="25"/>
      <c r="B286" s="28"/>
      <c r="C286" s="4">
        <f>COUNTIF(E284:AI284,"○")+COUNTIF(E284:AL284,"◎")</f>
        <v>0</v>
      </c>
      <c r="D286" s="13" t="s">
        <v>23</v>
      </c>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2"/>
      <c r="AK286" s="8"/>
      <c r="AL286" s="8"/>
      <c r="AM286" s="8"/>
      <c r="AN286" s="8"/>
      <c r="AO286" s="8"/>
      <c r="AP286" s="8"/>
      <c r="AQ286" s="8"/>
      <c r="AR286" s="8"/>
      <c r="AS286" s="8"/>
      <c r="AT286" s="8"/>
    </row>
    <row r="287" spans="1:46" ht="15.75" customHeight="1" thickBot="1" x14ac:dyDescent="0.2">
      <c r="A287" s="26"/>
      <c r="B287" s="15" t="str">
        <f>IF(A284&lt;&gt;"",VLOOKUP(A284,$AK$12:$AT$200,3,FALSE),"")</f>
        <v/>
      </c>
      <c r="C287" s="15" t="str">
        <f>IF(A284&lt;&gt;"",VLOOKUP(A284,$AK$12:$AT$200,6,FALSE),"")</f>
        <v/>
      </c>
      <c r="D287" s="16" t="s">
        <v>24</v>
      </c>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2"/>
      <c r="AK287" s="8"/>
      <c r="AL287" s="8"/>
      <c r="AM287" s="8"/>
      <c r="AN287" s="8"/>
      <c r="AO287" s="8"/>
      <c r="AP287" s="8"/>
      <c r="AQ287" s="8"/>
      <c r="AR287" s="8"/>
      <c r="AS287" s="8"/>
      <c r="AT287" s="8"/>
    </row>
    <row r="288" spans="1:46" ht="15.75" customHeight="1" x14ac:dyDescent="0.15">
      <c r="A288" s="24" t="str">
        <f>IF(A284="","",IF(A284+1&lt;=MAX($AK$12:$AK$231),A284+1,""))</f>
        <v/>
      </c>
      <c r="B288" s="27" t="str">
        <f>IF(A288&lt;&gt;"",VLOOKUP(A288,$AK$12:$AT$200,2,FALSE),"")</f>
        <v/>
      </c>
      <c r="C288" s="24" t="str">
        <f>IF(A288&lt;&gt;"",VLOOKUP(A288,$AK$12:$AT$200,5,FALSE),"")</f>
        <v/>
      </c>
      <c r="D288" s="11" t="s">
        <v>20</v>
      </c>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2"/>
      <c r="AK288" s="8"/>
      <c r="AL288" s="8"/>
      <c r="AM288" s="8"/>
      <c r="AN288" s="8"/>
      <c r="AO288" s="8"/>
      <c r="AP288" s="8"/>
      <c r="AQ288" s="8"/>
      <c r="AR288" s="8"/>
      <c r="AS288" s="8"/>
      <c r="AT288" s="8"/>
    </row>
    <row r="289" spans="1:46" ht="15.75" customHeight="1" x14ac:dyDescent="0.15">
      <c r="A289" s="25"/>
      <c r="B289" s="25"/>
      <c r="C289" s="28"/>
      <c r="D289" s="13" t="s">
        <v>22</v>
      </c>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2"/>
      <c r="AK289" s="8"/>
      <c r="AL289" s="8"/>
      <c r="AM289" s="8"/>
      <c r="AN289" s="8"/>
      <c r="AO289" s="8"/>
      <c r="AP289" s="8"/>
      <c r="AQ289" s="8"/>
      <c r="AR289" s="8"/>
      <c r="AS289" s="8"/>
      <c r="AT289" s="8"/>
    </row>
    <row r="290" spans="1:46" ht="15.75" customHeight="1" x14ac:dyDescent="0.15">
      <c r="A290" s="25"/>
      <c r="B290" s="28"/>
      <c r="C290" s="4">
        <f>COUNTIF(E288:AI288,"○")+COUNTIF(E288:AL288,"◎")</f>
        <v>0</v>
      </c>
      <c r="D290" s="13" t="s">
        <v>23</v>
      </c>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2"/>
      <c r="AK290" s="8"/>
      <c r="AL290" s="8"/>
      <c r="AM290" s="8"/>
      <c r="AN290" s="8"/>
      <c r="AO290" s="8"/>
      <c r="AP290" s="8"/>
      <c r="AQ290" s="8"/>
      <c r="AR290" s="8"/>
      <c r="AS290" s="8"/>
      <c r="AT290" s="8"/>
    </row>
    <row r="291" spans="1:46" ht="15.75" customHeight="1" thickBot="1" x14ac:dyDescent="0.2">
      <c r="A291" s="26"/>
      <c r="B291" s="15" t="str">
        <f>IF(A288&lt;&gt;"",VLOOKUP(A288,$AK$12:$AT$200,3,FALSE),"")</f>
        <v/>
      </c>
      <c r="C291" s="15" t="str">
        <f>IF(A288&lt;&gt;"",VLOOKUP(A288,$AK$12:$AT$200,6,FALSE),"")</f>
        <v/>
      </c>
      <c r="D291" s="16" t="s">
        <v>24</v>
      </c>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2"/>
      <c r="AK291" s="8"/>
      <c r="AL291" s="8"/>
      <c r="AM291" s="8"/>
      <c r="AN291" s="8"/>
      <c r="AO291" s="8"/>
      <c r="AP291" s="8"/>
      <c r="AQ291" s="8"/>
      <c r="AR291" s="8"/>
      <c r="AS291" s="8"/>
      <c r="AT291" s="8"/>
    </row>
    <row r="292" spans="1:46" ht="15.75" customHeight="1" x14ac:dyDescent="0.15">
      <c r="A292" s="24" t="str">
        <f>IF(A288="","",IF(A288+1&lt;=MAX($AK$12:$AK$231),A288+1,""))</f>
        <v/>
      </c>
      <c r="B292" s="27" t="str">
        <f>IF(A292&lt;&gt;"",VLOOKUP(A292,$AK$12:$AT$200,2,FALSE),"")</f>
        <v/>
      </c>
      <c r="C292" s="24" t="str">
        <f>IF(A292&lt;&gt;"",VLOOKUP(A292,$AK$12:$AT$200,5,FALSE),"")</f>
        <v/>
      </c>
      <c r="D292" s="11" t="s">
        <v>20</v>
      </c>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2"/>
      <c r="AK292" s="8"/>
      <c r="AL292" s="8"/>
      <c r="AM292" s="8"/>
      <c r="AN292" s="8"/>
      <c r="AO292" s="8"/>
      <c r="AP292" s="8"/>
      <c r="AQ292" s="8"/>
      <c r="AR292" s="8"/>
      <c r="AS292" s="8"/>
      <c r="AT292" s="8"/>
    </row>
    <row r="293" spans="1:46" ht="15.75" customHeight="1" x14ac:dyDescent="0.15">
      <c r="A293" s="25"/>
      <c r="B293" s="25"/>
      <c r="C293" s="28"/>
      <c r="D293" s="13" t="s">
        <v>22</v>
      </c>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2"/>
      <c r="AK293" s="8"/>
      <c r="AL293" s="8"/>
      <c r="AM293" s="8"/>
      <c r="AN293" s="8"/>
      <c r="AO293" s="8"/>
      <c r="AP293" s="8"/>
      <c r="AQ293" s="8"/>
      <c r="AR293" s="8"/>
      <c r="AS293" s="8"/>
      <c r="AT293" s="8"/>
    </row>
    <row r="294" spans="1:46" ht="15.75" customHeight="1" x14ac:dyDescent="0.15">
      <c r="A294" s="25"/>
      <c r="B294" s="28"/>
      <c r="C294" s="4">
        <f>COUNTIF(E292:AI292,"○")+COUNTIF(E292:AL292,"◎")</f>
        <v>0</v>
      </c>
      <c r="D294" s="13" t="s">
        <v>23</v>
      </c>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2"/>
      <c r="AK294" s="8"/>
      <c r="AL294" s="8"/>
      <c r="AM294" s="8"/>
      <c r="AN294" s="8"/>
      <c r="AO294" s="8"/>
      <c r="AP294" s="8"/>
      <c r="AQ294" s="8"/>
      <c r="AR294" s="8"/>
      <c r="AS294" s="8"/>
      <c r="AT294" s="8"/>
    </row>
    <row r="295" spans="1:46" ht="15.75" customHeight="1" thickBot="1" x14ac:dyDescent="0.2">
      <c r="A295" s="26"/>
      <c r="B295" s="15" t="str">
        <f>IF(A292&lt;&gt;"",VLOOKUP(A292,$AK$12:$AT$200,3,FALSE),"")</f>
        <v/>
      </c>
      <c r="C295" s="15" t="str">
        <f>IF(A292&lt;&gt;"",VLOOKUP(A292,$AK$12:$AT$200,6,FALSE),"")</f>
        <v/>
      </c>
      <c r="D295" s="16" t="s">
        <v>24</v>
      </c>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2"/>
      <c r="AK295" s="8"/>
      <c r="AL295" s="8"/>
      <c r="AM295" s="8"/>
      <c r="AN295" s="8"/>
      <c r="AO295" s="8"/>
      <c r="AP295" s="8"/>
      <c r="AQ295" s="8"/>
      <c r="AR295" s="8"/>
      <c r="AS295" s="8"/>
      <c r="AT295" s="8"/>
    </row>
    <row r="296" spans="1:46" ht="15.75" customHeight="1" x14ac:dyDescent="0.15">
      <c r="A296" s="24" t="str">
        <f>IF(A292="","",IF(A292+1&lt;=MAX($AK$12:$AK$231),A292+1,""))</f>
        <v/>
      </c>
      <c r="B296" s="27" t="str">
        <f>IF(A296&lt;&gt;"",VLOOKUP(A296,$AK$12:$AT$200,2,FALSE),"")</f>
        <v/>
      </c>
      <c r="C296" s="24" t="str">
        <f>IF(A296&lt;&gt;"",VLOOKUP(A296,$AK$12:$AT$200,5,FALSE),"")</f>
        <v/>
      </c>
      <c r="D296" s="11" t="s">
        <v>20</v>
      </c>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2"/>
      <c r="AK296" s="8"/>
      <c r="AL296" s="8"/>
      <c r="AM296" s="8"/>
      <c r="AN296" s="8"/>
      <c r="AO296" s="8"/>
      <c r="AP296" s="8"/>
      <c r="AQ296" s="8"/>
      <c r="AR296" s="8"/>
      <c r="AS296" s="8"/>
      <c r="AT296" s="8"/>
    </row>
    <row r="297" spans="1:46" ht="15.75" customHeight="1" x14ac:dyDescent="0.15">
      <c r="A297" s="25"/>
      <c r="B297" s="25"/>
      <c r="C297" s="28"/>
      <c r="D297" s="13" t="s">
        <v>22</v>
      </c>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2"/>
      <c r="AK297" s="8"/>
      <c r="AL297" s="8"/>
      <c r="AM297" s="8"/>
      <c r="AN297" s="8"/>
      <c r="AO297" s="8"/>
      <c r="AP297" s="8"/>
      <c r="AQ297" s="8"/>
      <c r="AR297" s="8"/>
      <c r="AS297" s="8"/>
      <c r="AT297" s="8"/>
    </row>
    <row r="298" spans="1:46" ht="15.75" customHeight="1" x14ac:dyDescent="0.15">
      <c r="A298" s="25"/>
      <c r="B298" s="28"/>
      <c r="C298" s="4">
        <f>COUNTIF(E296:AI296,"○")+COUNTIF(E296:AL296,"◎")</f>
        <v>0</v>
      </c>
      <c r="D298" s="13" t="s">
        <v>23</v>
      </c>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2"/>
      <c r="AK298" s="8"/>
      <c r="AL298" s="8"/>
      <c r="AM298" s="8"/>
      <c r="AN298" s="8"/>
      <c r="AO298" s="8"/>
      <c r="AP298" s="8"/>
      <c r="AQ298" s="8"/>
      <c r="AR298" s="8"/>
      <c r="AS298" s="8"/>
      <c r="AT298" s="8"/>
    </row>
    <row r="299" spans="1:46" ht="15.75" customHeight="1" thickBot="1" x14ac:dyDescent="0.2">
      <c r="A299" s="26"/>
      <c r="B299" s="15" t="str">
        <f>IF(A296&lt;&gt;"",VLOOKUP(A296,$AK$12:$AT$200,3,FALSE),"")</f>
        <v/>
      </c>
      <c r="C299" s="15" t="str">
        <f>IF(A296&lt;&gt;"",VLOOKUP(A296,$AK$12:$AT$200,6,FALSE),"")</f>
        <v/>
      </c>
      <c r="D299" s="16" t="s">
        <v>24</v>
      </c>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2"/>
      <c r="AK299" s="8"/>
      <c r="AL299" s="8"/>
      <c r="AM299" s="8"/>
      <c r="AN299" s="8"/>
      <c r="AO299" s="8"/>
      <c r="AP299" s="8"/>
      <c r="AQ299" s="8"/>
      <c r="AR299" s="8"/>
      <c r="AS299" s="8"/>
      <c r="AT299" s="8"/>
    </row>
    <row r="300" spans="1:46" ht="15.75" customHeight="1" x14ac:dyDescent="0.15">
      <c r="A300" s="24" t="str">
        <f>IF(A296="","",IF(A296+1&lt;=MAX($AK$12:$AK$231),A296+1,""))</f>
        <v/>
      </c>
      <c r="B300" s="27" t="str">
        <f>IF(A300&lt;&gt;"",VLOOKUP(A300,$AK$12:$AT$200,2,FALSE),"")</f>
        <v/>
      </c>
      <c r="C300" s="24" t="str">
        <f>IF(A300&lt;&gt;"",VLOOKUP(A300,$AK$12:$AT$200,5,FALSE),"")</f>
        <v/>
      </c>
      <c r="D300" s="11" t="s">
        <v>20</v>
      </c>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2"/>
      <c r="AK300" s="8"/>
      <c r="AL300" s="8"/>
      <c r="AM300" s="8"/>
      <c r="AN300" s="8"/>
      <c r="AO300" s="8"/>
      <c r="AP300" s="8"/>
      <c r="AQ300" s="8"/>
      <c r="AR300" s="8"/>
      <c r="AS300" s="8"/>
      <c r="AT300" s="8"/>
    </row>
    <row r="301" spans="1:46" ht="15.75" customHeight="1" x14ac:dyDescent="0.15">
      <c r="A301" s="25"/>
      <c r="B301" s="25"/>
      <c r="C301" s="28"/>
      <c r="D301" s="13" t="s">
        <v>22</v>
      </c>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2"/>
      <c r="AK301" s="8"/>
      <c r="AL301" s="8"/>
      <c r="AM301" s="8"/>
      <c r="AN301" s="8"/>
      <c r="AO301" s="8"/>
      <c r="AP301" s="8"/>
      <c r="AQ301" s="8"/>
      <c r="AR301" s="8"/>
      <c r="AS301" s="8"/>
      <c r="AT301" s="8"/>
    </row>
    <row r="302" spans="1:46" ht="15.75" customHeight="1" x14ac:dyDescent="0.15">
      <c r="A302" s="25"/>
      <c r="B302" s="28"/>
      <c r="C302" s="4">
        <f>COUNTIF(E300:AI300,"○")+COUNTIF(E300:AL300,"◎")</f>
        <v>0</v>
      </c>
      <c r="D302" s="13" t="s">
        <v>23</v>
      </c>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2"/>
      <c r="AK302" s="8"/>
      <c r="AL302" s="8"/>
      <c r="AM302" s="8"/>
      <c r="AN302" s="8"/>
      <c r="AO302" s="8"/>
      <c r="AP302" s="8"/>
      <c r="AQ302" s="8"/>
      <c r="AR302" s="8"/>
      <c r="AS302" s="8"/>
      <c r="AT302" s="8"/>
    </row>
    <row r="303" spans="1:46" ht="15.75" customHeight="1" thickBot="1" x14ac:dyDescent="0.2">
      <c r="A303" s="26"/>
      <c r="B303" s="15" t="str">
        <f>IF(A300&lt;&gt;"",VLOOKUP(A300,$AK$12:$AT$200,3,FALSE),"")</f>
        <v/>
      </c>
      <c r="C303" s="15" t="str">
        <f>IF(A300&lt;&gt;"",VLOOKUP(A300,$AK$12:$AT$200,6,FALSE),"")</f>
        <v/>
      </c>
      <c r="D303" s="16" t="s">
        <v>24</v>
      </c>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2"/>
      <c r="AK303" s="8"/>
      <c r="AL303" s="8"/>
      <c r="AM303" s="8"/>
      <c r="AN303" s="8"/>
      <c r="AO303" s="8"/>
      <c r="AP303" s="8"/>
      <c r="AQ303" s="8"/>
      <c r="AR303" s="8"/>
      <c r="AS303" s="8"/>
      <c r="AT303" s="8"/>
    </row>
    <row r="304" spans="1:46" ht="15.75" customHeight="1" x14ac:dyDescent="0.15">
      <c r="A304" s="24" t="str">
        <f>IF(A300="","",IF(A300+1&lt;=MAX($AK$12:$AK$231),A300+1,""))</f>
        <v/>
      </c>
      <c r="B304" s="27" t="str">
        <f>IF(A304&lt;&gt;"",VLOOKUP(A304,$AK$12:$AT$200,2,FALSE),"")</f>
        <v/>
      </c>
      <c r="C304" s="24" t="str">
        <f>IF(A304&lt;&gt;"",VLOOKUP(A304,$AK$12:$AT$200,5,FALSE),"")</f>
        <v/>
      </c>
      <c r="D304" s="11" t="s">
        <v>20</v>
      </c>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2"/>
      <c r="AK304" s="8"/>
      <c r="AL304" s="8"/>
      <c r="AM304" s="8"/>
      <c r="AN304" s="8"/>
      <c r="AO304" s="8"/>
      <c r="AP304" s="8"/>
      <c r="AQ304" s="8"/>
      <c r="AR304" s="8"/>
      <c r="AS304" s="8"/>
      <c r="AT304" s="8"/>
    </row>
    <row r="305" spans="1:46" ht="15.75" customHeight="1" x14ac:dyDescent="0.15">
      <c r="A305" s="25"/>
      <c r="B305" s="25"/>
      <c r="C305" s="28"/>
      <c r="D305" s="13" t="s">
        <v>22</v>
      </c>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2"/>
      <c r="AK305" s="8"/>
      <c r="AL305" s="8"/>
      <c r="AM305" s="8"/>
      <c r="AN305" s="8"/>
      <c r="AO305" s="8"/>
      <c r="AP305" s="8"/>
      <c r="AQ305" s="8"/>
      <c r="AR305" s="8"/>
      <c r="AS305" s="8"/>
      <c r="AT305" s="8"/>
    </row>
    <row r="306" spans="1:46" ht="15.75" customHeight="1" x14ac:dyDescent="0.15">
      <c r="A306" s="25"/>
      <c r="B306" s="28"/>
      <c r="C306" s="4">
        <f>COUNTIF(E304:AI304,"○")+COUNTIF(E304:AL304,"◎")</f>
        <v>0</v>
      </c>
      <c r="D306" s="13" t="s">
        <v>23</v>
      </c>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2"/>
      <c r="AK306" s="8"/>
      <c r="AL306" s="8"/>
      <c r="AM306" s="8"/>
      <c r="AN306" s="8"/>
      <c r="AO306" s="8"/>
      <c r="AP306" s="8"/>
      <c r="AQ306" s="8"/>
      <c r="AR306" s="8"/>
      <c r="AS306" s="8"/>
      <c r="AT306" s="8"/>
    </row>
    <row r="307" spans="1:46" ht="15.75" customHeight="1" thickBot="1" x14ac:dyDescent="0.2">
      <c r="A307" s="26"/>
      <c r="B307" s="15" t="str">
        <f>IF(A304&lt;&gt;"",VLOOKUP(A304,$AK$12:$AT$200,3,FALSE),"")</f>
        <v/>
      </c>
      <c r="C307" s="15" t="str">
        <f>IF(A304&lt;&gt;"",VLOOKUP(A304,$AK$12:$AT$200,6,FALSE),"")</f>
        <v/>
      </c>
      <c r="D307" s="16" t="s">
        <v>24</v>
      </c>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2"/>
      <c r="AK307" s="8"/>
      <c r="AL307" s="8"/>
      <c r="AM307" s="8"/>
      <c r="AN307" s="8"/>
      <c r="AO307" s="8"/>
      <c r="AP307" s="8"/>
      <c r="AQ307" s="8"/>
      <c r="AR307" s="8"/>
      <c r="AS307" s="8"/>
      <c r="AT307" s="8"/>
    </row>
    <row r="308" spans="1:46" ht="15.75" customHeight="1" x14ac:dyDescent="0.15">
      <c r="A308" s="24" t="str">
        <f>IF(A304="","",IF(A304+1&lt;=MAX($AK$12:$AK$231),A304+1,""))</f>
        <v/>
      </c>
      <c r="B308" s="27" t="str">
        <f>IF(A308&lt;&gt;"",VLOOKUP(A308,$AK$12:$AT$200,2,FALSE),"")</f>
        <v/>
      </c>
      <c r="C308" s="24" t="str">
        <f>IF(A308&lt;&gt;"",VLOOKUP(A308,$AK$12:$AT$200,5,FALSE),"")</f>
        <v/>
      </c>
      <c r="D308" s="11" t="s">
        <v>20</v>
      </c>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2"/>
      <c r="AK308" s="8"/>
      <c r="AL308" s="8"/>
      <c r="AM308" s="8"/>
      <c r="AN308" s="8"/>
      <c r="AO308" s="8"/>
      <c r="AP308" s="8"/>
      <c r="AQ308" s="8"/>
      <c r="AR308" s="8"/>
      <c r="AS308" s="8"/>
      <c r="AT308" s="8"/>
    </row>
    <row r="309" spans="1:46" ht="15.75" customHeight="1" x14ac:dyDescent="0.15">
      <c r="A309" s="25"/>
      <c r="B309" s="25"/>
      <c r="C309" s="28"/>
      <c r="D309" s="13" t="s">
        <v>22</v>
      </c>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2"/>
      <c r="AK309" s="8"/>
      <c r="AL309" s="8"/>
      <c r="AM309" s="8"/>
      <c r="AN309" s="8"/>
      <c r="AO309" s="8"/>
      <c r="AP309" s="8"/>
      <c r="AQ309" s="8"/>
      <c r="AR309" s="8"/>
      <c r="AS309" s="8"/>
      <c r="AT309" s="8"/>
    </row>
    <row r="310" spans="1:46" ht="15.75" customHeight="1" x14ac:dyDescent="0.15">
      <c r="A310" s="25"/>
      <c r="B310" s="28"/>
      <c r="C310" s="4">
        <f>COUNTIF(E308:AI308,"○")+COUNTIF(E308:AL308,"◎")</f>
        <v>0</v>
      </c>
      <c r="D310" s="13" t="s">
        <v>23</v>
      </c>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2"/>
      <c r="AK310" s="8"/>
      <c r="AL310" s="8"/>
      <c r="AM310" s="8"/>
      <c r="AN310" s="8"/>
      <c r="AO310" s="8"/>
      <c r="AP310" s="8"/>
      <c r="AQ310" s="8"/>
      <c r="AR310" s="8"/>
      <c r="AS310" s="8"/>
      <c r="AT310" s="8"/>
    </row>
    <row r="311" spans="1:46" ht="15.75" customHeight="1" thickBot="1" x14ac:dyDescent="0.2">
      <c r="A311" s="26"/>
      <c r="B311" s="15" t="str">
        <f>IF(A308&lt;&gt;"",VLOOKUP(A308,$AK$12:$AT$200,3,FALSE),"")</f>
        <v/>
      </c>
      <c r="C311" s="15" t="str">
        <f>IF(A308&lt;&gt;"",VLOOKUP(A308,$AK$12:$AT$200,6,FALSE),"")</f>
        <v/>
      </c>
      <c r="D311" s="16" t="s">
        <v>24</v>
      </c>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2"/>
      <c r="AK311" s="8"/>
      <c r="AL311" s="8"/>
      <c r="AM311" s="8"/>
      <c r="AN311" s="8"/>
      <c r="AO311" s="8"/>
      <c r="AP311" s="8"/>
      <c r="AQ311" s="8"/>
      <c r="AR311" s="8"/>
      <c r="AS311" s="8"/>
      <c r="AT311" s="8"/>
    </row>
    <row r="312" spans="1:46" ht="15.75" customHeight="1" x14ac:dyDescent="0.15">
      <c r="A312" s="24" t="str">
        <f>IF(A308="","",IF(A308+1&lt;=MAX($AK$12:$AK$231),A308+1,""))</f>
        <v/>
      </c>
      <c r="B312" s="27" t="str">
        <f>IF(A312&lt;&gt;"",VLOOKUP(A312,$AK$12:$AT$200,2,FALSE),"")</f>
        <v/>
      </c>
      <c r="C312" s="24" t="str">
        <f>IF(A312&lt;&gt;"",VLOOKUP(A312,$AK$12:$AT$200,5,FALSE),"")</f>
        <v/>
      </c>
      <c r="D312" s="11" t="s">
        <v>20</v>
      </c>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2"/>
      <c r="AK312" s="8"/>
      <c r="AL312" s="8"/>
      <c r="AM312" s="8"/>
      <c r="AN312" s="8"/>
      <c r="AO312" s="8"/>
      <c r="AP312" s="8"/>
      <c r="AQ312" s="8"/>
      <c r="AR312" s="8"/>
      <c r="AS312" s="8"/>
      <c r="AT312" s="8"/>
    </row>
    <row r="313" spans="1:46" ht="15.75" customHeight="1" x14ac:dyDescent="0.15">
      <c r="A313" s="25"/>
      <c r="B313" s="25"/>
      <c r="C313" s="28"/>
      <c r="D313" s="13" t="s">
        <v>22</v>
      </c>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2"/>
      <c r="AK313" s="8"/>
      <c r="AL313" s="8"/>
      <c r="AM313" s="8"/>
      <c r="AN313" s="8"/>
      <c r="AO313" s="8"/>
      <c r="AP313" s="8"/>
      <c r="AQ313" s="8"/>
      <c r="AR313" s="8"/>
      <c r="AS313" s="8"/>
      <c r="AT313" s="8"/>
    </row>
    <row r="314" spans="1:46" ht="15.75" customHeight="1" x14ac:dyDescent="0.15">
      <c r="A314" s="25"/>
      <c r="B314" s="28"/>
      <c r="C314" s="4">
        <f>COUNTIF(E312:AI312,"○")+COUNTIF(E312:AL312,"◎")</f>
        <v>0</v>
      </c>
      <c r="D314" s="13" t="s">
        <v>23</v>
      </c>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2"/>
      <c r="AK314" s="8"/>
      <c r="AL314" s="8"/>
      <c r="AM314" s="8"/>
      <c r="AN314" s="8"/>
      <c r="AO314" s="8"/>
      <c r="AP314" s="8"/>
      <c r="AQ314" s="8"/>
      <c r="AR314" s="8"/>
      <c r="AS314" s="8"/>
      <c r="AT314" s="8"/>
    </row>
    <row r="315" spans="1:46" ht="15.75" customHeight="1" thickBot="1" x14ac:dyDescent="0.2">
      <c r="A315" s="26"/>
      <c r="B315" s="15" t="str">
        <f>IF(A312&lt;&gt;"",VLOOKUP(A312,$AK$12:$AT$200,3,FALSE),"")</f>
        <v/>
      </c>
      <c r="C315" s="15" t="str">
        <f>IF(A312&lt;&gt;"",VLOOKUP(A312,$AK$12:$AT$200,6,FALSE),"")</f>
        <v/>
      </c>
      <c r="D315" s="16" t="s">
        <v>24</v>
      </c>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2"/>
      <c r="AK315" s="8"/>
      <c r="AL315" s="8"/>
      <c r="AM315" s="8"/>
      <c r="AN315" s="8"/>
      <c r="AO315" s="8"/>
      <c r="AP315" s="8"/>
      <c r="AQ315" s="8"/>
      <c r="AR315" s="8"/>
      <c r="AS315" s="8"/>
      <c r="AT315" s="8"/>
    </row>
    <row r="316" spans="1:46" ht="15.75" customHeight="1" x14ac:dyDescent="0.15">
      <c r="A316" s="24" t="str">
        <f>IF(A312="","",IF(A312+1&lt;=MAX($AK$12:$AK$231),A312+1,""))</f>
        <v/>
      </c>
      <c r="B316" s="27" t="str">
        <f>IF(A316&lt;&gt;"",VLOOKUP(A316,$AK$12:$AT$200,2,FALSE),"")</f>
        <v/>
      </c>
      <c r="C316" s="24" t="str">
        <f>IF(A316&lt;&gt;"",VLOOKUP(A316,$AK$12:$AT$200,5,FALSE),"")</f>
        <v/>
      </c>
      <c r="D316" s="11" t="s">
        <v>20</v>
      </c>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2"/>
      <c r="AK316" s="8"/>
      <c r="AL316" s="8"/>
      <c r="AM316" s="8"/>
      <c r="AN316" s="8"/>
      <c r="AO316" s="8"/>
      <c r="AP316" s="8"/>
      <c r="AQ316" s="8"/>
      <c r="AR316" s="8"/>
      <c r="AS316" s="8"/>
      <c r="AT316" s="8"/>
    </row>
    <row r="317" spans="1:46" ht="15.75" customHeight="1" x14ac:dyDescent="0.15">
      <c r="A317" s="25"/>
      <c r="B317" s="25"/>
      <c r="C317" s="28"/>
      <c r="D317" s="13" t="s">
        <v>22</v>
      </c>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2"/>
      <c r="AK317" s="8"/>
      <c r="AL317" s="8"/>
      <c r="AM317" s="8"/>
      <c r="AN317" s="8"/>
      <c r="AO317" s="8"/>
      <c r="AP317" s="8"/>
      <c r="AQ317" s="8"/>
      <c r="AR317" s="8"/>
      <c r="AS317" s="8"/>
      <c r="AT317" s="8"/>
    </row>
    <row r="318" spans="1:46" ht="15.75" customHeight="1" x14ac:dyDescent="0.15">
      <c r="A318" s="25"/>
      <c r="B318" s="28"/>
      <c r="C318" s="4">
        <f>COUNTIF(E316:AI316,"○")+COUNTIF(E316:AL316,"◎")</f>
        <v>0</v>
      </c>
      <c r="D318" s="13" t="s">
        <v>23</v>
      </c>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2"/>
      <c r="AK318" s="8"/>
      <c r="AL318" s="8"/>
      <c r="AM318" s="8"/>
      <c r="AN318" s="8"/>
      <c r="AO318" s="8"/>
      <c r="AP318" s="8"/>
      <c r="AQ318" s="8"/>
      <c r="AR318" s="8"/>
      <c r="AS318" s="8"/>
      <c r="AT318" s="8"/>
    </row>
    <row r="319" spans="1:46" ht="15.75" customHeight="1" thickBot="1" x14ac:dyDescent="0.2">
      <c r="A319" s="26"/>
      <c r="B319" s="15" t="str">
        <f>IF(A316&lt;&gt;"",VLOOKUP(A316,$AK$12:$AT$200,3,FALSE),"")</f>
        <v/>
      </c>
      <c r="C319" s="15" t="str">
        <f>IF(A316&lt;&gt;"",VLOOKUP(A316,$AK$12:$AT$200,6,FALSE),"")</f>
        <v/>
      </c>
      <c r="D319" s="16" t="s">
        <v>24</v>
      </c>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2"/>
      <c r="AK319" s="8"/>
      <c r="AL319" s="8"/>
      <c r="AM319" s="8"/>
      <c r="AN319" s="8"/>
      <c r="AO319" s="8"/>
      <c r="AP319" s="8"/>
      <c r="AQ319" s="8"/>
      <c r="AR319" s="8"/>
      <c r="AS319" s="8"/>
      <c r="AT319" s="8"/>
    </row>
    <row r="320" spans="1:46" ht="15.75" customHeight="1" x14ac:dyDescent="0.15">
      <c r="A320" s="24" t="str">
        <f>IF(A316="","",IF(A316+1&lt;=MAX($AK$12:$AK$231),A316+1,""))</f>
        <v/>
      </c>
      <c r="B320" s="27" t="str">
        <f>IF(A320&lt;&gt;"",VLOOKUP(A320,$AK$12:$AT$200,2,FALSE),"")</f>
        <v/>
      </c>
      <c r="C320" s="24" t="str">
        <f>IF(A320&lt;&gt;"",VLOOKUP(A320,$AK$12:$AT$200,5,FALSE),"")</f>
        <v/>
      </c>
      <c r="D320" s="11" t="s">
        <v>20</v>
      </c>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2"/>
      <c r="AK320" s="8"/>
      <c r="AL320" s="8"/>
      <c r="AM320" s="8"/>
      <c r="AN320" s="8"/>
      <c r="AO320" s="8"/>
      <c r="AP320" s="8"/>
      <c r="AQ320" s="8"/>
      <c r="AR320" s="8"/>
      <c r="AS320" s="8"/>
      <c r="AT320" s="8"/>
    </row>
    <row r="321" spans="1:46" ht="15.75" customHeight="1" x14ac:dyDescent="0.15">
      <c r="A321" s="25"/>
      <c r="B321" s="25"/>
      <c r="C321" s="28"/>
      <c r="D321" s="13" t="s">
        <v>22</v>
      </c>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2"/>
      <c r="AK321" s="8"/>
      <c r="AL321" s="8"/>
      <c r="AM321" s="8"/>
      <c r="AN321" s="8"/>
      <c r="AO321" s="8"/>
      <c r="AP321" s="8"/>
      <c r="AQ321" s="8"/>
      <c r="AR321" s="8"/>
      <c r="AS321" s="8"/>
      <c r="AT321" s="8"/>
    </row>
    <row r="322" spans="1:46" ht="15.75" customHeight="1" x14ac:dyDescent="0.15">
      <c r="A322" s="25"/>
      <c r="B322" s="28"/>
      <c r="C322" s="4">
        <f>COUNTIF(E320:AI320,"○")+COUNTIF(E320:AL320,"◎")</f>
        <v>0</v>
      </c>
      <c r="D322" s="13" t="s">
        <v>23</v>
      </c>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2"/>
      <c r="AK322" s="8"/>
      <c r="AL322" s="8"/>
      <c r="AM322" s="8"/>
      <c r="AN322" s="8"/>
      <c r="AO322" s="8"/>
      <c r="AP322" s="8"/>
      <c r="AQ322" s="8"/>
      <c r="AR322" s="8"/>
      <c r="AS322" s="8"/>
      <c r="AT322" s="8"/>
    </row>
    <row r="323" spans="1:46" ht="15.75" customHeight="1" thickBot="1" x14ac:dyDescent="0.2">
      <c r="A323" s="26"/>
      <c r="B323" s="15" t="str">
        <f>IF(A320&lt;&gt;"",VLOOKUP(A320,$AK$12:$AT$200,3,FALSE),"")</f>
        <v/>
      </c>
      <c r="C323" s="15" t="str">
        <f>IF(A320&lt;&gt;"",VLOOKUP(A320,$AK$12:$AT$200,6,FALSE),"")</f>
        <v/>
      </c>
      <c r="D323" s="16" t="s">
        <v>24</v>
      </c>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2"/>
      <c r="AK323" s="8"/>
      <c r="AL323" s="8"/>
      <c r="AM323" s="8"/>
      <c r="AN323" s="8"/>
      <c r="AO323" s="8"/>
      <c r="AP323" s="8"/>
      <c r="AQ323" s="8"/>
      <c r="AR323" s="8"/>
      <c r="AS323" s="8"/>
      <c r="AT323" s="8"/>
    </row>
    <row r="324" spans="1:46" ht="15.75" customHeight="1" x14ac:dyDescent="0.15">
      <c r="A324" s="24" t="str">
        <f>IF(A320="","",IF(A320+1&lt;=MAX($AK$12:$AK$231),A320+1,""))</f>
        <v/>
      </c>
      <c r="B324" s="27" t="str">
        <f>IF(A324&lt;&gt;"",VLOOKUP(A324,$AK$12:$AT$200,2,FALSE),"")</f>
        <v/>
      </c>
      <c r="C324" s="24" t="str">
        <f>IF(A324&lt;&gt;"",VLOOKUP(A324,$AK$12:$AT$200,5,FALSE),"")</f>
        <v/>
      </c>
      <c r="D324" s="11" t="s">
        <v>20</v>
      </c>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2"/>
      <c r="AK324" s="8"/>
      <c r="AL324" s="8"/>
      <c r="AM324" s="8"/>
      <c r="AN324" s="8"/>
      <c r="AO324" s="8"/>
      <c r="AP324" s="8"/>
      <c r="AQ324" s="8"/>
      <c r="AR324" s="8"/>
      <c r="AS324" s="8"/>
      <c r="AT324" s="8"/>
    </row>
    <row r="325" spans="1:46" ht="15.75" customHeight="1" x14ac:dyDescent="0.15">
      <c r="A325" s="25"/>
      <c r="B325" s="25"/>
      <c r="C325" s="28"/>
      <c r="D325" s="13" t="s">
        <v>22</v>
      </c>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2"/>
      <c r="AK325" s="8"/>
      <c r="AL325" s="8"/>
      <c r="AM325" s="8"/>
      <c r="AN325" s="8"/>
      <c r="AO325" s="8"/>
      <c r="AP325" s="8"/>
      <c r="AQ325" s="8"/>
      <c r="AR325" s="8"/>
      <c r="AS325" s="8"/>
      <c r="AT325" s="8"/>
    </row>
    <row r="326" spans="1:46" ht="15.75" customHeight="1" x14ac:dyDescent="0.15">
      <c r="A326" s="25"/>
      <c r="B326" s="28"/>
      <c r="C326" s="4">
        <f>COUNTIF(E324:AI324,"○")+COUNTIF(E324:AL324,"◎")</f>
        <v>0</v>
      </c>
      <c r="D326" s="13" t="s">
        <v>23</v>
      </c>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2"/>
      <c r="AK326" s="8"/>
      <c r="AL326" s="8"/>
      <c r="AM326" s="8"/>
      <c r="AN326" s="8"/>
      <c r="AO326" s="8"/>
      <c r="AP326" s="8"/>
      <c r="AQ326" s="8"/>
      <c r="AR326" s="8"/>
      <c r="AS326" s="8"/>
      <c r="AT326" s="8"/>
    </row>
    <row r="327" spans="1:46" ht="15.75" customHeight="1" thickBot="1" x14ac:dyDescent="0.2">
      <c r="A327" s="26"/>
      <c r="B327" s="15" t="str">
        <f>IF(A324&lt;&gt;"",VLOOKUP(A324,$AK$12:$AT$200,3,FALSE),"")</f>
        <v/>
      </c>
      <c r="C327" s="15" t="str">
        <f>IF(A324&lt;&gt;"",VLOOKUP(A324,$AK$12:$AT$200,6,FALSE),"")</f>
        <v/>
      </c>
      <c r="D327" s="16" t="s">
        <v>24</v>
      </c>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2"/>
      <c r="AK327" s="8"/>
      <c r="AL327" s="8"/>
      <c r="AM327" s="8"/>
      <c r="AN327" s="8"/>
      <c r="AO327" s="8"/>
      <c r="AP327" s="8"/>
      <c r="AQ327" s="8"/>
      <c r="AR327" s="8"/>
      <c r="AS327" s="8"/>
      <c r="AT327" s="8"/>
    </row>
    <row r="328" spans="1:46" ht="15.75" customHeight="1" x14ac:dyDescent="0.15">
      <c r="A328" s="24" t="str">
        <f>IF(A324="","",IF(A324+1&lt;=MAX($AK$12:$AK$231),A324+1,""))</f>
        <v/>
      </c>
      <c r="B328" s="27" t="str">
        <f>IF(A328&lt;&gt;"",VLOOKUP(A328,$AK$12:$AT$200,2,FALSE),"")</f>
        <v/>
      </c>
      <c r="C328" s="24" t="str">
        <f>IF(A328&lt;&gt;"",VLOOKUP(A328,$AK$12:$AT$200,5,FALSE),"")</f>
        <v/>
      </c>
      <c r="D328" s="11" t="s">
        <v>20</v>
      </c>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2"/>
      <c r="AK328" s="8"/>
      <c r="AL328" s="8"/>
      <c r="AM328" s="8"/>
      <c r="AN328" s="8"/>
      <c r="AO328" s="8"/>
      <c r="AP328" s="8"/>
      <c r="AQ328" s="8"/>
      <c r="AR328" s="8"/>
      <c r="AS328" s="8"/>
      <c r="AT328" s="8"/>
    </row>
    <row r="329" spans="1:46" ht="15.75" customHeight="1" x14ac:dyDescent="0.15">
      <c r="A329" s="25"/>
      <c r="B329" s="25"/>
      <c r="C329" s="28"/>
      <c r="D329" s="13" t="s">
        <v>22</v>
      </c>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2"/>
      <c r="AK329" s="8"/>
      <c r="AL329" s="8"/>
      <c r="AM329" s="8"/>
      <c r="AN329" s="8"/>
      <c r="AO329" s="8"/>
      <c r="AP329" s="8"/>
      <c r="AQ329" s="8"/>
      <c r="AR329" s="8"/>
      <c r="AS329" s="8"/>
      <c r="AT329" s="8"/>
    </row>
    <row r="330" spans="1:46" ht="15.75" customHeight="1" x14ac:dyDescent="0.15">
      <c r="A330" s="25"/>
      <c r="B330" s="28"/>
      <c r="C330" s="4">
        <f>COUNTIF(E328:AI328,"○")+COUNTIF(E328:AL328,"◎")</f>
        <v>0</v>
      </c>
      <c r="D330" s="13" t="s">
        <v>23</v>
      </c>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2"/>
      <c r="AK330" s="8"/>
      <c r="AL330" s="8"/>
      <c r="AM330" s="8"/>
      <c r="AN330" s="8"/>
      <c r="AO330" s="8"/>
      <c r="AP330" s="8"/>
      <c r="AQ330" s="8"/>
      <c r="AR330" s="8"/>
      <c r="AS330" s="8"/>
      <c r="AT330" s="8"/>
    </row>
    <row r="331" spans="1:46" ht="15.75" customHeight="1" thickBot="1" x14ac:dyDescent="0.2">
      <c r="A331" s="26"/>
      <c r="B331" s="15" t="str">
        <f>IF(A328&lt;&gt;"",VLOOKUP(A328,$AK$12:$AT$200,3,FALSE),"")</f>
        <v/>
      </c>
      <c r="C331" s="15" t="str">
        <f>IF(A328&lt;&gt;"",VLOOKUP(A328,$AK$12:$AT$200,6,FALSE),"")</f>
        <v/>
      </c>
      <c r="D331" s="16" t="s">
        <v>24</v>
      </c>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2"/>
      <c r="AK331" s="8"/>
      <c r="AL331" s="8"/>
      <c r="AM331" s="8"/>
      <c r="AN331" s="8"/>
      <c r="AO331" s="8"/>
      <c r="AP331" s="8"/>
      <c r="AQ331" s="8"/>
      <c r="AR331" s="8"/>
      <c r="AS331" s="8"/>
      <c r="AT331" s="8"/>
    </row>
    <row r="332" spans="1:46" ht="15.75" customHeight="1" x14ac:dyDescent="0.15">
      <c r="A332" s="24" t="str">
        <f>IF(A328="","",IF(A328+1&lt;=MAX($AK$12:$AK$231),A328+1,""))</f>
        <v/>
      </c>
      <c r="B332" s="27" t="str">
        <f>IF(A332&lt;&gt;"",VLOOKUP(A332,$AK$12:$AT$200,2,FALSE),"")</f>
        <v/>
      </c>
      <c r="C332" s="24" t="str">
        <f>IF(A332&lt;&gt;"",VLOOKUP(A332,$AK$12:$AT$200,5,FALSE),"")</f>
        <v/>
      </c>
      <c r="D332" s="11" t="s">
        <v>20</v>
      </c>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2"/>
      <c r="AK332" s="8"/>
      <c r="AL332" s="8"/>
      <c r="AM332" s="8"/>
      <c r="AN332" s="8"/>
      <c r="AO332" s="8"/>
      <c r="AP332" s="8"/>
      <c r="AQ332" s="8"/>
      <c r="AR332" s="8"/>
      <c r="AS332" s="8"/>
      <c r="AT332" s="8"/>
    </row>
    <row r="333" spans="1:46" ht="15.75" customHeight="1" x14ac:dyDescent="0.15">
      <c r="A333" s="25"/>
      <c r="B333" s="25"/>
      <c r="C333" s="28"/>
      <c r="D333" s="13" t="s">
        <v>22</v>
      </c>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2"/>
      <c r="AK333" s="8"/>
      <c r="AL333" s="8"/>
      <c r="AM333" s="8"/>
      <c r="AN333" s="8"/>
      <c r="AO333" s="8"/>
      <c r="AP333" s="8"/>
      <c r="AQ333" s="8"/>
      <c r="AR333" s="8"/>
      <c r="AS333" s="8"/>
      <c r="AT333" s="8"/>
    </row>
    <row r="334" spans="1:46" ht="15.75" customHeight="1" x14ac:dyDescent="0.15">
      <c r="A334" s="25"/>
      <c r="B334" s="28"/>
      <c r="C334" s="4">
        <f>COUNTIF(E332:AI332,"○")+COUNTIF(E332:AL332,"◎")</f>
        <v>0</v>
      </c>
      <c r="D334" s="13" t="s">
        <v>23</v>
      </c>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2"/>
      <c r="AK334" s="8"/>
      <c r="AL334" s="8"/>
      <c r="AM334" s="8"/>
      <c r="AN334" s="8"/>
      <c r="AO334" s="8"/>
      <c r="AP334" s="8"/>
      <c r="AQ334" s="8"/>
      <c r="AR334" s="8"/>
      <c r="AS334" s="8"/>
      <c r="AT334" s="8"/>
    </row>
    <row r="335" spans="1:46" ht="15.75" customHeight="1" thickBot="1" x14ac:dyDescent="0.2">
      <c r="A335" s="26"/>
      <c r="B335" s="15" t="str">
        <f>IF(A332&lt;&gt;"",VLOOKUP(A332,$AK$12:$AT$200,3,FALSE),"")</f>
        <v/>
      </c>
      <c r="C335" s="15" t="str">
        <f>IF(A332&lt;&gt;"",VLOOKUP(A332,$AK$12:$AT$200,6,FALSE),"")</f>
        <v/>
      </c>
      <c r="D335" s="16" t="s">
        <v>24</v>
      </c>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2"/>
      <c r="AK335" s="8"/>
      <c r="AL335" s="8"/>
      <c r="AM335" s="8"/>
      <c r="AN335" s="8"/>
      <c r="AO335" s="8"/>
      <c r="AP335" s="8"/>
      <c r="AQ335" s="8"/>
      <c r="AR335" s="8"/>
      <c r="AS335" s="8"/>
      <c r="AT335" s="8"/>
    </row>
    <row r="336" spans="1:46" ht="15.75" customHeight="1" x14ac:dyDescent="0.15">
      <c r="A336" s="24" t="str">
        <f>IF(A332="","",IF(A332+1&lt;=MAX($AK$12:$AK$231),A332+1,""))</f>
        <v/>
      </c>
      <c r="B336" s="27" t="str">
        <f>IF(A336&lt;&gt;"",VLOOKUP(A336,$AK$12:$AT$200,2,FALSE),"")</f>
        <v/>
      </c>
      <c r="C336" s="24" t="str">
        <f>IF(A336&lt;&gt;"",VLOOKUP(A336,$AK$12:$AT$200,5,FALSE),"")</f>
        <v/>
      </c>
      <c r="D336" s="11" t="s">
        <v>20</v>
      </c>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2"/>
      <c r="AK336" s="8"/>
      <c r="AL336" s="8"/>
      <c r="AM336" s="8"/>
      <c r="AN336" s="8"/>
      <c r="AO336" s="8"/>
      <c r="AP336" s="8"/>
      <c r="AQ336" s="8"/>
      <c r="AR336" s="8"/>
      <c r="AS336" s="8"/>
      <c r="AT336" s="8"/>
    </row>
    <row r="337" spans="1:46" ht="15.75" customHeight="1" x14ac:dyDescent="0.15">
      <c r="A337" s="25"/>
      <c r="B337" s="25"/>
      <c r="C337" s="28"/>
      <c r="D337" s="13" t="s">
        <v>22</v>
      </c>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2"/>
      <c r="AK337" s="8"/>
      <c r="AL337" s="8"/>
      <c r="AM337" s="8"/>
      <c r="AN337" s="8"/>
      <c r="AO337" s="8"/>
      <c r="AP337" s="8"/>
      <c r="AQ337" s="8"/>
      <c r="AR337" s="8"/>
      <c r="AS337" s="8"/>
      <c r="AT337" s="8"/>
    </row>
    <row r="338" spans="1:46" ht="15.75" customHeight="1" x14ac:dyDescent="0.15">
      <c r="A338" s="25"/>
      <c r="B338" s="28"/>
      <c r="C338" s="4">
        <f>COUNTIF(E336:AI336,"○")+COUNTIF(E336:AL336,"◎")</f>
        <v>0</v>
      </c>
      <c r="D338" s="13" t="s">
        <v>23</v>
      </c>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2"/>
      <c r="AK338" s="8"/>
      <c r="AL338" s="8"/>
      <c r="AM338" s="8"/>
      <c r="AN338" s="8"/>
      <c r="AO338" s="8"/>
      <c r="AP338" s="8"/>
      <c r="AQ338" s="8"/>
      <c r="AR338" s="8"/>
      <c r="AS338" s="8"/>
      <c r="AT338" s="8"/>
    </row>
    <row r="339" spans="1:46" ht="15.75" customHeight="1" thickBot="1" x14ac:dyDescent="0.2">
      <c r="A339" s="26"/>
      <c r="B339" s="15" t="str">
        <f>IF(A336&lt;&gt;"",VLOOKUP(A336,$AK$12:$AT$200,3,FALSE),"")</f>
        <v/>
      </c>
      <c r="C339" s="15" t="str">
        <f>IF(A336&lt;&gt;"",VLOOKUP(A336,$AK$12:$AT$200,6,FALSE),"")</f>
        <v/>
      </c>
      <c r="D339" s="16" t="s">
        <v>24</v>
      </c>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2"/>
      <c r="AK339" s="8"/>
      <c r="AL339" s="8"/>
      <c r="AM339" s="8"/>
      <c r="AN339" s="8"/>
      <c r="AO339" s="8"/>
      <c r="AP339" s="8"/>
      <c r="AQ339" s="8"/>
      <c r="AR339" s="8"/>
      <c r="AS339" s="8"/>
      <c r="AT339" s="8"/>
    </row>
    <row r="340" spans="1:46" ht="15.75" customHeight="1" x14ac:dyDescent="0.15">
      <c r="A340" s="24" t="str">
        <f>IF(A336="","",IF(A336+1&lt;=MAX($AK$12:$AK$231),A336+1,""))</f>
        <v/>
      </c>
      <c r="B340" s="27" t="str">
        <f>IF(A340&lt;&gt;"",VLOOKUP(A340,$AK$12:$AT$200,2,FALSE),"")</f>
        <v/>
      </c>
      <c r="C340" s="24" t="str">
        <f>IF(A340&lt;&gt;"",VLOOKUP(A340,$AK$12:$AT$200,5,FALSE),"")</f>
        <v/>
      </c>
      <c r="D340" s="11" t="s">
        <v>20</v>
      </c>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2"/>
      <c r="AK340" s="8"/>
      <c r="AL340" s="8"/>
      <c r="AM340" s="8"/>
      <c r="AN340" s="8"/>
      <c r="AO340" s="8"/>
      <c r="AP340" s="8"/>
      <c r="AQ340" s="8"/>
      <c r="AR340" s="8"/>
      <c r="AS340" s="8"/>
      <c r="AT340" s="8"/>
    </row>
    <row r="341" spans="1:46" ht="15.75" customHeight="1" x14ac:dyDescent="0.15">
      <c r="A341" s="25"/>
      <c r="B341" s="25"/>
      <c r="C341" s="28"/>
      <c r="D341" s="13" t="s">
        <v>22</v>
      </c>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2"/>
      <c r="AK341" s="8"/>
      <c r="AL341" s="8"/>
      <c r="AM341" s="8"/>
      <c r="AN341" s="8"/>
      <c r="AO341" s="8"/>
      <c r="AP341" s="8"/>
      <c r="AQ341" s="8"/>
      <c r="AR341" s="8"/>
      <c r="AS341" s="8"/>
      <c r="AT341" s="8"/>
    </row>
    <row r="342" spans="1:46" ht="15.75" customHeight="1" x14ac:dyDescent="0.15">
      <c r="A342" s="25"/>
      <c r="B342" s="28"/>
      <c r="C342" s="4">
        <f>COUNTIF(E340:AI340,"○")+COUNTIF(E340:AL340,"◎")</f>
        <v>0</v>
      </c>
      <c r="D342" s="13" t="s">
        <v>23</v>
      </c>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2"/>
      <c r="AK342" s="8"/>
      <c r="AL342" s="8"/>
      <c r="AM342" s="8"/>
      <c r="AN342" s="8"/>
      <c r="AO342" s="8"/>
      <c r="AP342" s="8"/>
      <c r="AQ342" s="8"/>
      <c r="AR342" s="8"/>
      <c r="AS342" s="8"/>
      <c r="AT342" s="8"/>
    </row>
    <row r="343" spans="1:46" ht="15.75" customHeight="1" thickBot="1" x14ac:dyDescent="0.2">
      <c r="A343" s="26"/>
      <c r="B343" s="15" t="str">
        <f>IF(A340&lt;&gt;"",VLOOKUP(A340,$AK$12:$AT$200,3,FALSE),"")</f>
        <v/>
      </c>
      <c r="C343" s="15" t="str">
        <f>IF(A340&lt;&gt;"",VLOOKUP(A340,$AK$12:$AT$200,6,FALSE),"")</f>
        <v/>
      </c>
      <c r="D343" s="16" t="s">
        <v>24</v>
      </c>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2"/>
      <c r="AK343" s="8"/>
      <c r="AL343" s="8"/>
      <c r="AM343" s="8"/>
      <c r="AN343" s="8"/>
      <c r="AO343" s="8"/>
      <c r="AP343" s="8"/>
      <c r="AQ343" s="8"/>
      <c r="AR343" s="8"/>
      <c r="AS343" s="8"/>
      <c r="AT343" s="8"/>
    </row>
    <row r="344" spans="1:46" ht="15.75" customHeight="1" x14ac:dyDescent="0.15">
      <c r="A344" s="24" t="str">
        <f>IF(A340="","",IF(A340+1&lt;=MAX($AK$12:$AK$231),A340+1,""))</f>
        <v/>
      </c>
      <c r="B344" s="27" t="str">
        <f>IF(A344&lt;&gt;"",VLOOKUP(A344,$AK$12:$AT$200,2,FALSE),"")</f>
        <v/>
      </c>
      <c r="C344" s="24" t="str">
        <f>IF(A344&lt;&gt;"",VLOOKUP(A344,$AK$12:$AT$200,5,FALSE),"")</f>
        <v/>
      </c>
      <c r="D344" s="11" t="s">
        <v>20</v>
      </c>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2"/>
      <c r="AK344" s="8"/>
      <c r="AL344" s="8"/>
      <c r="AM344" s="8"/>
      <c r="AN344" s="8"/>
      <c r="AO344" s="8"/>
      <c r="AP344" s="8"/>
      <c r="AQ344" s="8"/>
      <c r="AR344" s="8"/>
      <c r="AS344" s="8"/>
      <c r="AT344" s="8"/>
    </row>
    <row r="345" spans="1:46" ht="15.75" customHeight="1" x14ac:dyDescent="0.15">
      <c r="A345" s="25"/>
      <c r="B345" s="25"/>
      <c r="C345" s="28"/>
      <c r="D345" s="13" t="s">
        <v>22</v>
      </c>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2"/>
      <c r="AK345" s="8"/>
      <c r="AL345" s="8"/>
      <c r="AM345" s="8"/>
      <c r="AN345" s="8"/>
      <c r="AO345" s="8"/>
      <c r="AP345" s="8"/>
      <c r="AQ345" s="8"/>
      <c r="AR345" s="8"/>
      <c r="AS345" s="8"/>
      <c r="AT345" s="8"/>
    </row>
    <row r="346" spans="1:46" ht="15.75" customHeight="1" x14ac:dyDescent="0.15">
      <c r="A346" s="25"/>
      <c r="B346" s="28"/>
      <c r="C346" s="4">
        <f>COUNTIF(E344:AI344,"○")+COUNTIF(E344:AL344,"◎")</f>
        <v>0</v>
      </c>
      <c r="D346" s="13" t="s">
        <v>23</v>
      </c>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2"/>
      <c r="AK346" s="8"/>
      <c r="AL346" s="8"/>
      <c r="AM346" s="8"/>
      <c r="AN346" s="8"/>
      <c r="AO346" s="8"/>
      <c r="AP346" s="8"/>
      <c r="AQ346" s="8"/>
      <c r="AR346" s="8"/>
      <c r="AS346" s="8"/>
      <c r="AT346" s="8"/>
    </row>
    <row r="347" spans="1:46" ht="15.75" customHeight="1" thickBot="1" x14ac:dyDescent="0.2">
      <c r="A347" s="26"/>
      <c r="B347" s="15" t="str">
        <f>IF(A344&lt;&gt;"",VLOOKUP(A344,$AK$12:$AT$200,3,FALSE),"")</f>
        <v/>
      </c>
      <c r="C347" s="15" t="str">
        <f>IF(A344&lt;&gt;"",VLOOKUP(A344,$AK$12:$AT$200,6,FALSE),"")</f>
        <v/>
      </c>
      <c r="D347" s="16" t="s">
        <v>24</v>
      </c>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2"/>
      <c r="AK347" s="8"/>
      <c r="AL347" s="8"/>
      <c r="AM347" s="8"/>
      <c r="AN347" s="8"/>
      <c r="AO347" s="8"/>
      <c r="AP347" s="8"/>
      <c r="AQ347" s="8"/>
      <c r="AR347" s="8"/>
      <c r="AS347" s="8"/>
      <c r="AT347" s="8"/>
    </row>
    <row r="348" spans="1:46" ht="15.75" customHeight="1" x14ac:dyDescent="0.15">
      <c r="A348" s="24" t="str">
        <f>IF(A344="","",IF(A344+1&lt;=MAX($AK$12:$AK$231),A344+1,""))</f>
        <v/>
      </c>
      <c r="B348" s="27" t="str">
        <f>IF(A348&lt;&gt;"",VLOOKUP(A348,$AK$12:$AT$200,2,FALSE),"")</f>
        <v/>
      </c>
      <c r="C348" s="24" t="str">
        <f>IF(A348&lt;&gt;"",VLOOKUP(A348,$AK$12:$AT$200,5,FALSE),"")</f>
        <v/>
      </c>
      <c r="D348" s="11" t="s">
        <v>20</v>
      </c>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2"/>
      <c r="AK348" s="8"/>
      <c r="AL348" s="8"/>
      <c r="AM348" s="8"/>
      <c r="AN348" s="8"/>
      <c r="AO348" s="8"/>
      <c r="AP348" s="8"/>
      <c r="AQ348" s="8"/>
      <c r="AR348" s="8"/>
      <c r="AS348" s="8"/>
      <c r="AT348" s="8"/>
    </row>
    <row r="349" spans="1:46" ht="15.75" customHeight="1" x14ac:dyDescent="0.15">
      <c r="A349" s="25"/>
      <c r="B349" s="25"/>
      <c r="C349" s="28"/>
      <c r="D349" s="13" t="s">
        <v>22</v>
      </c>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2"/>
      <c r="AK349" s="8"/>
      <c r="AL349" s="8"/>
      <c r="AM349" s="8"/>
      <c r="AN349" s="8"/>
      <c r="AO349" s="8"/>
      <c r="AP349" s="8"/>
      <c r="AQ349" s="8"/>
      <c r="AR349" s="8"/>
      <c r="AS349" s="8"/>
      <c r="AT349" s="8"/>
    </row>
    <row r="350" spans="1:46" ht="15.75" customHeight="1" x14ac:dyDescent="0.15">
      <c r="A350" s="25"/>
      <c r="B350" s="28"/>
      <c r="C350" s="4">
        <f>COUNTIF(E348:AI348,"○")+COUNTIF(E348:AL348,"◎")</f>
        <v>0</v>
      </c>
      <c r="D350" s="13" t="s">
        <v>23</v>
      </c>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2"/>
      <c r="AK350" s="8"/>
      <c r="AL350" s="8"/>
      <c r="AM350" s="8"/>
      <c r="AN350" s="8"/>
      <c r="AO350" s="8"/>
      <c r="AP350" s="8"/>
      <c r="AQ350" s="8"/>
      <c r="AR350" s="8"/>
      <c r="AS350" s="8"/>
      <c r="AT350" s="8"/>
    </row>
    <row r="351" spans="1:46" ht="15.75" customHeight="1" thickBot="1" x14ac:dyDescent="0.2">
      <c r="A351" s="26"/>
      <c r="B351" s="15" t="str">
        <f>IF(A348&lt;&gt;"",VLOOKUP(A348,$AK$12:$AT$200,3,FALSE),"")</f>
        <v/>
      </c>
      <c r="C351" s="15" t="str">
        <f>IF(A348&lt;&gt;"",VLOOKUP(A348,$AK$12:$AT$200,6,FALSE),"")</f>
        <v/>
      </c>
      <c r="D351" s="16" t="s">
        <v>24</v>
      </c>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2"/>
      <c r="AK351" s="8"/>
      <c r="AL351" s="8"/>
      <c r="AM351" s="8"/>
      <c r="AN351" s="8"/>
      <c r="AO351" s="8"/>
      <c r="AP351" s="8"/>
      <c r="AQ351" s="8"/>
      <c r="AR351" s="8"/>
      <c r="AS351" s="8"/>
      <c r="AT351" s="8"/>
    </row>
    <row r="352" spans="1:46" ht="15.75" customHeight="1" x14ac:dyDescent="0.15">
      <c r="A352" s="24" t="str">
        <f>IF(A348="","",IF(A348+1&lt;=MAX($AK$12:$AK$231),A348+1,""))</f>
        <v/>
      </c>
      <c r="B352" s="27" t="str">
        <f>IF(A352&lt;&gt;"",VLOOKUP(A352,$AK$12:$AT$200,2,FALSE),"")</f>
        <v/>
      </c>
      <c r="C352" s="24" t="str">
        <f>IF(A352&lt;&gt;"",VLOOKUP(A352,$AK$12:$AT$200,5,FALSE),"")</f>
        <v/>
      </c>
      <c r="D352" s="11" t="s">
        <v>20</v>
      </c>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2"/>
      <c r="AK352" s="8"/>
      <c r="AL352" s="8"/>
      <c r="AM352" s="8"/>
      <c r="AN352" s="8"/>
      <c r="AO352" s="8"/>
      <c r="AP352" s="8"/>
      <c r="AQ352" s="8"/>
      <c r="AR352" s="8"/>
      <c r="AS352" s="8"/>
      <c r="AT352" s="8"/>
    </row>
    <row r="353" spans="1:46" ht="15.75" customHeight="1" x14ac:dyDescent="0.15">
      <c r="A353" s="25"/>
      <c r="B353" s="25"/>
      <c r="C353" s="28"/>
      <c r="D353" s="13" t="s">
        <v>22</v>
      </c>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2"/>
      <c r="AK353" s="8"/>
      <c r="AL353" s="8"/>
      <c r="AM353" s="8"/>
      <c r="AN353" s="8"/>
      <c r="AO353" s="8"/>
      <c r="AP353" s="8"/>
      <c r="AQ353" s="8"/>
      <c r="AR353" s="8"/>
      <c r="AS353" s="8"/>
      <c r="AT353" s="8"/>
    </row>
    <row r="354" spans="1:46" ht="15.75" customHeight="1" x14ac:dyDescent="0.15">
      <c r="A354" s="25"/>
      <c r="B354" s="28"/>
      <c r="C354" s="4">
        <f>COUNTIF(E352:AI352,"○")+COUNTIF(E352:AL352,"◎")</f>
        <v>0</v>
      </c>
      <c r="D354" s="13" t="s">
        <v>23</v>
      </c>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2"/>
      <c r="AK354" s="8"/>
      <c r="AL354" s="8"/>
      <c r="AM354" s="8"/>
      <c r="AN354" s="8"/>
      <c r="AO354" s="8"/>
      <c r="AP354" s="8"/>
      <c r="AQ354" s="8"/>
      <c r="AR354" s="8"/>
      <c r="AS354" s="8"/>
      <c r="AT354" s="8"/>
    </row>
    <row r="355" spans="1:46" ht="15.75" customHeight="1" thickBot="1" x14ac:dyDescent="0.2">
      <c r="A355" s="26"/>
      <c r="B355" s="15" t="str">
        <f>IF(A352&lt;&gt;"",VLOOKUP(A352,$AK$12:$AT$200,3,FALSE),"")</f>
        <v/>
      </c>
      <c r="C355" s="15" t="str">
        <f>IF(A352&lt;&gt;"",VLOOKUP(A352,$AK$12:$AT$200,6,FALSE),"")</f>
        <v/>
      </c>
      <c r="D355" s="16" t="s">
        <v>24</v>
      </c>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2"/>
      <c r="AK355" s="8"/>
      <c r="AL355" s="8"/>
      <c r="AM355" s="8"/>
      <c r="AN355" s="8"/>
      <c r="AO355" s="8"/>
      <c r="AP355" s="8"/>
      <c r="AQ355" s="8"/>
      <c r="AR355" s="8"/>
      <c r="AS355" s="8"/>
      <c r="AT355" s="8"/>
    </row>
    <row r="356" spans="1:46" ht="15.75" customHeight="1" x14ac:dyDescent="0.15">
      <c r="A356" s="24" t="str">
        <f>IF(A352="","",IF(A352+1&lt;=MAX($AK$12:$AK$231),A352+1,""))</f>
        <v/>
      </c>
      <c r="B356" s="27" t="str">
        <f>IF(A356&lt;&gt;"",VLOOKUP(A356,$AK$12:$AT$200,2,FALSE),"")</f>
        <v/>
      </c>
      <c r="C356" s="24" t="str">
        <f>IF(A356&lt;&gt;"",VLOOKUP(A356,$AK$12:$AT$200,5,FALSE),"")</f>
        <v/>
      </c>
      <c r="D356" s="11" t="s">
        <v>20</v>
      </c>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2"/>
      <c r="AK356" s="8"/>
      <c r="AL356" s="8"/>
      <c r="AM356" s="8"/>
      <c r="AN356" s="8"/>
      <c r="AO356" s="8"/>
      <c r="AP356" s="8"/>
      <c r="AQ356" s="8"/>
      <c r="AR356" s="8"/>
      <c r="AS356" s="8"/>
      <c r="AT356" s="8"/>
    </row>
    <row r="357" spans="1:46" ht="15.75" customHeight="1" x14ac:dyDescent="0.15">
      <c r="A357" s="25"/>
      <c r="B357" s="25"/>
      <c r="C357" s="28"/>
      <c r="D357" s="13" t="s">
        <v>22</v>
      </c>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2"/>
      <c r="AK357" s="8"/>
      <c r="AL357" s="8"/>
      <c r="AM357" s="8"/>
      <c r="AN357" s="8"/>
      <c r="AO357" s="8"/>
      <c r="AP357" s="8"/>
      <c r="AQ357" s="8"/>
      <c r="AR357" s="8"/>
      <c r="AS357" s="8"/>
      <c r="AT357" s="8"/>
    </row>
    <row r="358" spans="1:46" ht="15.75" customHeight="1" x14ac:dyDescent="0.15">
      <c r="A358" s="25"/>
      <c r="B358" s="28"/>
      <c r="C358" s="4">
        <f>COUNTIF(E356:AI356,"○")+COUNTIF(E356:AL356,"◎")</f>
        <v>0</v>
      </c>
      <c r="D358" s="13" t="s">
        <v>23</v>
      </c>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2"/>
      <c r="AK358" s="8"/>
      <c r="AL358" s="8"/>
      <c r="AM358" s="8"/>
      <c r="AN358" s="8"/>
      <c r="AO358" s="8"/>
      <c r="AP358" s="8"/>
      <c r="AQ358" s="8"/>
      <c r="AR358" s="8"/>
      <c r="AS358" s="8"/>
      <c r="AT358" s="8"/>
    </row>
    <row r="359" spans="1:46" ht="15.75" customHeight="1" thickBot="1" x14ac:dyDescent="0.2">
      <c r="A359" s="26"/>
      <c r="B359" s="15" t="str">
        <f>IF(A356&lt;&gt;"",VLOOKUP(A356,$AK$12:$AT$200,3,FALSE),"")</f>
        <v/>
      </c>
      <c r="C359" s="15" t="str">
        <f>IF(A356&lt;&gt;"",VLOOKUP(A356,$AK$12:$AT$200,6,FALSE),"")</f>
        <v/>
      </c>
      <c r="D359" s="16" t="s">
        <v>24</v>
      </c>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2"/>
      <c r="AK359" s="8"/>
      <c r="AL359" s="8"/>
      <c r="AM359" s="8"/>
      <c r="AN359" s="8"/>
      <c r="AO359" s="8"/>
      <c r="AP359" s="8"/>
      <c r="AQ359" s="8"/>
      <c r="AR359" s="8"/>
      <c r="AS359" s="8"/>
      <c r="AT359" s="8"/>
    </row>
    <row r="360" spans="1:46" ht="15.75" customHeight="1" x14ac:dyDescent="0.15">
      <c r="A360" s="24" t="str">
        <f>IF(A356="","",IF(A356+1&lt;=MAX($AK$12:$AK$231),A356+1,""))</f>
        <v/>
      </c>
      <c r="B360" s="27" t="str">
        <f>IF(A360&lt;&gt;"",VLOOKUP(A360,$AK$12:$AT$200,2,FALSE),"")</f>
        <v/>
      </c>
      <c r="C360" s="24" t="str">
        <f>IF(A360&lt;&gt;"",VLOOKUP(A360,$AK$12:$AT$200,5,FALSE),"")</f>
        <v/>
      </c>
      <c r="D360" s="11" t="s">
        <v>20</v>
      </c>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2"/>
      <c r="AK360" s="8"/>
      <c r="AL360" s="8"/>
      <c r="AM360" s="8"/>
      <c r="AN360" s="8"/>
      <c r="AO360" s="8"/>
      <c r="AP360" s="8"/>
      <c r="AQ360" s="8"/>
      <c r="AR360" s="8"/>
      <c r="AS360" s="8"/>
      <c r="AT360" s="8"/>
    </row>
    <row r="361" spans="1:46" ht="15.75" customHeight="1" x14ac:dyDescent="0.15">
      <c r="A361" s="25"/>
      <c r="B361" s="25"/>
      <c r="C361" s="28"/>
      <c r="D361" s="13" t="s">
        <v>22</v>
      </c>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2"/>
      <c r="AK361" s="8"/>
      <c r="AL361" s="8"/>
      <c r="AM361" s="8"/>
      <c r="AN361" s="8"/>
      <c r="AO361" s="8"/>
      <c r="AP361" s="8"/>
      <c r="AQ361" s="8"/>
      <c r="AR361" s="8"/>
      <c r="AS361" s="8"/>
      <c r="AT361" s="8"/>
    </row>
    <row r="362" spans="1:46" ht="15.75" customHeight="1" x14ac:dyDescent="0.15">
      <c r="A362" s="25"/>
      <c r="B362" s="28"/>
      <c r="C362" s="4">
        <f>COUNTIF(E360:AI360,"○")+COUNTIF(E360:AL360,"◎")</f>
        <v>0</v>
      </c>
      <c r="D362" s="13" t="s">
        <v>23</v>
      </c>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2"/>
      <c r="AK362" s="8"/>
      <c r="AL362" s="8"/>
      <c r="AM362" s="8"/>
      <c r="AN362" s="8"/>
      <c r="AO362" s="8"/>
      <c r="AP362" s="8"/>
      <c r="AQ362" s="8"/>
      <c r="AR362" s="8"/>
      <c r="AS362" s="8"/>
      <c r="AT362" s="8"/>
    </row>
    <row r="363" spans="1:46" ht="15.75" customHeight="1" thickBot="1" x14ac:dyDescent="0.2">
      <c r="A363" s="26"/>
      <c r="B363" s="15" t="str">
        <f>IF(A360&lt;&gt;"",VLOOKUP(A360,$AK$12:$AT$200,3,FALSE),"")</f>
        <v/>
      </c>
      <c r="C363" s="15" t="str">
        <f>IF(A360&lt;&gt;"",VLOOKUP(A360,$AK$12:$AT$200,6,FALSE),"")</f>
        <v/>
      </c>
      <c r="D363" s="16" t="s">
        <v>24</v>
      </c>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2"/>
      <c r="AK363" s="8"/>
      <c r="AL363" s="8"/>
      <c r="AM363" s="8"/>
      <c r="AN363" s="8"/>
      <c r="AO363" s="8"/>
      <c r="AP363" s="8"/>
      <c r="AQ363" s="8"/>
      <c r="AR363" s="8"/>
      <c r="AS363" s="8"/>
      <c r="AT363" s="8"/>
    </row>
    <row r="364" spans="1:46" ht="15.75" customHeight="1" x14ac:dyDescent="0.15">
      <c r="A364" s="24" t="str">
        <f>IF(A360="","",IF(A360+1&lt;=MAX($AK$12:$AK$231),A360+1,""))</f>
        <v/>
      </c>
      <c r="B364" s="27" t="str">
        <f>IF(A364&lt;&gt;"",VLOOKUP(A364,$AK$12:$AT$200,2,FALSE),"")</f>
        <v/>
      </c>
      <c r="C364" s="24" t="str">
        <f>IF(A364&lt;&gt;"",VLOOKUP(A364,$AK$12:$AT$200,5,FALSE),"")</f>
        <v/>
      </c>
      <c r="D364" s="11" t="s">
        <v>20</v>
      </c>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2"/>
      <c r="AK364" s="8"/>
      <c r="AL364" s="8"/>
      <c r="AM364" s="8"/>
      <c r="AN364" s="8"/>
      <c r="AO364" s="8"/>
      <c r="AP364" s="8"/>
      <c r="AQ364" s="8"/>
      <c r="AR364" s="8"/>
      <c r="AS364" s="8"/>
      <c r="AT364" s="8"/>
    </row>
    <row r="365" spans="1:46" ht="15.75" customHeight="1" x14ac:dyDescent="0.15">
      <c r="A365" s="25"/>
      <c r="B365" s="25"/>
      <c r="C365" s="28"/>
      <c r="D365" s="13" t="s">
        <v>22</v>
      </c>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2"/>
      <c r="AK365" s="8"/>
      <c r="AL365" s="8"/>
      <c r="AM365" s="8"/>
      <c r="AN365" s="8"/>
      <c r="AO365" s="8"/>
      <c r="AP365" s="8"/>
      <c r="AQ365" s="8"/>
      <c r="AR365" s="8"/>
      <c r="AS365" s="8"/>
      <c r="AT365" s="8"/>
    </row>
    <row r="366" spans="1:46" ht="15.75" customHeight="1" x14ac:dyDescent="0.15">
      <c r="A366" s="25"/>
      <c r="B366" s="28"/>
      <c r="C366" s="4">
        <f>COUNTIF(E364:AI364,"○")+COUNTIF(E364:AL364,"◎")</f>
        <v>0</v>
      </c>
      <c r="D366" s="13" t="s">
        <v>23</v>
      </c>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2"/>
      <c r="AK366" s="8"/>
      <c r="AL366" s="8"/>
      <c r="AM366" s="8"/>
      <c r="AN366" s="8"/>
      <c r="AO366" s="8"/>
      <c r="AP366" s="8"/>
      <c r="AQ366" s="8"/>
      <c r="AR366" s="8"/>
      <c r="AS366" s="8"/>
      <c r="AT366" s="8"/>
    </row>
    <row r="367" spans="1:46" ht="15.75" customHeight="1" thickBot="1" x14ac:dyDescent="0.2">
      <c r="A367" s="26"/>
      <c r="B367" s="15" t="str">
        <f>IF(A364&lt;&gt;"",VLOOKUP(A364,$AK$12:$AT$200,3,FALSE),"")</f>
        <v/>
      </c>
      <c r="C367" s="15" t="str">
        <f>IF(A364&lt;&gt;"",VLOOKUP(A364,$AK$12:$AT$200,6,FALSE),"")</f>
        <v/>
      </c>
      <c r="D367" s="16" t="s">
        <v>24</v>
      </c>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2"/>
      <c r="AK367" s="8"/>
      <c r="AL367" s="8"/>
      <c r="AM367" s="8"/>
      <c r="AN367" s="8"/>
      <c r="AO367" s="8"/>
      <c r="AP367" s="8"/>
      <c r="AQ367" s="8"/>
      <c r="AR367" s="8"/>
      <c r="AS367" s="8"/>
      <c r="AT367" s="8"/>
    </row>
    <row r="368" spans="1:46" ht="15.75" customHeight="1" x14ac:dyDescent="0.15">
      <c r="A368" s="24" t="str">
        <f>IF(A364="","",IF(A364+1&lt;=MAX($AK$12:$AK$231),A364+1,""))</f>
        <v/>
      </c>
      <c r="B368" s="27" t="str">
        <f>IF(A368&lt;&gt;"",VLOOKUP(A368,$AK$12:$AT$200,2,FALSE),"")</f>
        <v/>
      </c>
      <c r="C368" s="24" t="str">
        <f>IF(A368&lt;&gt;"",VLOOKUP(A368,$AK$12:$AT$200,5,FALSE),"")</f>
        <v/>
      </c>
      <c r="D368" s="11" t="s">
        <v>20</v>
      </c>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2"/>
      <c r="AK368" s="8"/>
      <c r="AL368" s="8"/>
      <c r="AM368" s="8"/>
      <c r="AN368" s="8"/>
      <c r="AO368" s="8"/>
      <c r="AP368" s="8"/>
      <c r="AQ368" s="8"/>
      <c r="AR368" s="8"/>
      <c r="AS368" s="8"/>
      <c r="AT368" s="8"/>
    </row>
    <row r="369" spans="1:46" ht="15.75" customHeight="1" x14ac:dyDescent="0.15">
      <c r="A369" s="25"/>
      <c r="B369" s="25"/>
      <c r="C369" s="28"/>
      <c r="D369" s="13" t="s">
        <v>22</v>
      </c>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2"/>
      <c r="AK369" s="8"/>
      <c r="AL369" s="8"/>
      <c r="AM369" s="8"/>
      <c r="AN369" s="8"/>
      <c r="AO369" s="8"/>
      <c r="AP369" s="8"/>
      <c r="AQ369" s="8"/>
      <c r="AR369" s="8"/>
      <c r="AS369" s="8"/>
      <c r="AT369" s="8"/>
    </row>
    <row r="370" spans="1:46" ht="15.75" customHeight="1" x14ac:dyDescent="0.15">
      <c r="A370" s="25"/>
      <c r="B370" s="28"/>
      <c r="C370" s="4">
        <f>COUNTIF(E368:AI368,"○")+COUNTIF(E368:AL368,"◎")</f>
        <v>0</v>
      </c>
      <c r="D370" s="13" t="s">
        <v>23</v>
      </c>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2"/>
      <c r="AK370" s="8"/>
      <c r="AL370" s="8"/>
      <c r="AM370" s="8"/>
      <c r="AN370" s="8"/>
      <c r="AO370" s="8"/>
      <c r="AP370" s="8"/>
      <c r="AQ370" s="8"/>
      <c r="AR370" s="8"/>
      <c r="AS370" s="8"/>
      <c r="AT370" s="8"/>
    </row>
    <row r="371" spans="1:46" ht="15.75" customHeight="1" thickBot="1" x14ac:dyDescent="0.2">
      <c r="A371" s="26"/>
      <c r="B371" s="15" t="str">
        <f>IF(A368&lt;&gt;"",VLOOKUP(A368,$AK$12:$AT$200,3,FALSE),"")</f>
        <v/>
      </c>
      <c r="C371" s="15" t="str">
        <f>IF(A368&lt;&gt;"",VLOOKUP(A368,$AK$12:$AT$200,6,FALSE),"")</f>
        <v/>
      </c>
      <c r="D371" s="16" t="s">
        <v>24</v>
      </c>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2"/>
      <c r="AK371" s="8"/>
      <c r="AL371" s="8"/>
      <c r="AM371" s="8"/>
      <c r="AN371" s="8"/>
      <c r="AO371" s="8"/>
      <c r="AP371" s="8"/>
      <c r="AQ371" s="8"/>
      <c r="AR371" s="8"/>
      <c r="AS371" s="8"/>
      <c r="AT371" s="8"/>
    </row>
    <row r="372" spans="1:46" ht="15.75" customHeight="1" x14ac:dyDescent="0.15">
      <c r="A372" s="24" t="str">
        <f>IF(A368="","",IF(A368+1&lt;=MAX($AK$12:$AK$231),A368+1,""))</f>
        <v/>
      </c>
      <c r="B372" s="27" t="str">
        <f>IF(A372&lt;&gt;"",VLOOKUP(A372,$AK$12:$AT$200,2,FALSE),"")</f>
        <v/>
      </c>
      <c r="C372" s="24" t="str">
        <f>IF(A372&lt;&gt;"",VLOOKUP(A372,$AK$12:$AT$200,5,FALSE),"")</f>
        <v/>
      </c>
      <c r="D372" s="11" t="s">
        <v>20</v>
      </c>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2"/>
      <c r="AK372" s="8"/>
      <c r="AL372" s="8"/>
      <c r="AM372" s="8"/>
      <c r="AN372" s="8"/>
      <c r="AO372" s="8"/>
      <c r="AP372" s="8"/>
      <c r="AQ372" s="8"/>
      <c r="AR372" s="8"/>
      <c r="AS372" s="8"/>
      <c r="AT372" s="8"/>
    </row>
    <row r="373" spans="1:46" ht="15.75" customHeight="1" x14ac:dyDescent="0.15">
      <c r="A373" s="25"/>
      <c r="B373" s="25"/>
      <c r="C373" s="28"/>
      <c r="D373" s="13" t="s">
        <v>22</v>
      </c>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2"/>
      <c r="AK373" s="8"/>
      <c r="AL373" s="8"/>
      <c r="AM373" s="8"/>
      <c r="AN373" s="8"/>
      <c r="AO373" s="8"/>
      <c r="AP373" s="8"/>
      <c r="AQ373" s="8"/>
      <c r="AR373" s="8"/>
      <c r="AS373" s="8"/>
      <c r="AT373" s="8"/>
    </row>
    <row r="374" spans="1:46" ht="15.75" customHeight="1" x14ac:dyDescent="0.15">
      <c r="A374" s="25"/>
      <c r="B374" s="28"/>
      <c r="C374" s="4">
        <f>COUNTIF(E372:AI372,"○")+COUNTIF(E372:AL372,"◎")</f>
        <v>0</v>
      </c>
      <c r="D374" s="13" t="s">
        <v>23</v>
      </c>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2"/>
      <c r="AK374" s="8"/>
      <c r="AL374" s="8"/>
      <c r="AM374" s="8"/>
      <c r="AN374" s="8"/>
      <c r="AO374" s="8"/>
      <c r="AP374" s="8"/>
      <c r="AQ374" s="8"/>
      <c r="AR374" s="8"/>
      <c r="AS374" s="8"/>
      <c r="AT374" s="8"/>
    </row>
    <row r="375" spans="1:46" ht="15.75" customHeight="1" thickBot="1" x14ac:dyDescent="0.2">
      <c r="A375" s="26"/>
      <c r="B375" s="15" t="str">
        <f>IF(A372&lt;&gt;"",VLOOKUP(A372,$AK$12:$AT$200,3,FALSE),"")</f>
        <v/>
      </c>
      <c r="C375" s="15" t="str">
        <f>IF(A372&lt;&gt;"",VLOOKUP(A372,$AK$12:$AT$200,6,FALSE),"")</f>
        <v/>
      </c>
      <c r="D375" s="16" t="s">
        <v>24</v>
      </c>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2"/>
      <c r="AK375" s="8"/>
      <c r="AL375" s="8"/>
      <c r="AM375" s="8"/>
      <c r="AN375" s="8"/>
      <c r="AO375" s="8"/>
      <c r="AP375" s="8"/>
      <c r="AQ375" s="8"/>
      <c r="AR375" s="8"/>
      <c r="AS375" s="8"/>
      <c r="AT375" s="8"/>
    </row>
    <row r="376" spans="1:46" ht="15.75" customHeight="1" x14ac:dyDescent="0.15">
      <c r="A376" s="24" t="str">
        <f>IF(A372="","",IF(A372+1&lt;=MAX($AK$12:$AK$231),A372+1,""))</f>
        <v/>
      </c>
      <c r="B376" s="27" t="str">
        <f>IF(A376&lt;&gt;"",VLOOKUP(A376,$AK$12:$AT$200,2,FALSE),"")</f>
        <v/>
      </c>
      <c r="C376" s="24" t="str">
        <f>IF(A376&lt;&gt;"",VLOOKUP(A376,$AK$12:$AT$200,5,FALSE),"")</f>
        <v/>
      </c>
      <c r="D376" s="11" t="s">
        <v>20</v>
      </c>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2"/>
      <c r="AK376" s="8"/>
      <c r="AL376" s="8"/>
      <c r="AM376" s="8"/>
      <c r="AN376" s="8"/>
      <c r="AO376" s="8"/>
      <c r="AP376" s="8"/>
      <c r="AQ376" s="8"/>
      <c r="AR376" s="8"/>
      <c r="AS376" s="8"/>
      <c r="AT376" s="8"/>
    </row>
    <row r="377" spans="1:46" ht="15.75" customHeight="1" x14ac:dyDescent="0.15">
      <c r="A377" s="25"/>
      <c r="B377" s="25"/>
      <c r="C377" s="28"/>
      <c r="D377" s="13" t="s">
        <v>22</v>
      </c>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2"/>
      <c r="AK377" s="8"/>
      <c r="AL377" s="8"/>
      <c r="AM377" s="8"/>
      <c r="AN377" s="8"/>
      <c r="AO377" s="8"/>
      <c r="AP377" s="8"/>
      <c r="AQ377" s="8"/>
      <c r="AR377" s="8"/>
      <c r="AS377" s="8"/>
      <c r="AT377" s="8"/>
    </row>
    <row r="378" spans="1:46" ht="15.75" customHeight="1" x14ac:dyDescent="0.15">
      <c r="A378" s="25"/>
      <c r="B378" s="28"/>
      <c r="C378" s="4">
        <f>COUNTIF(E376:AI376,"○")+COUNTIF(E376:AL376,"◎")</f>
        <v>0</v>
      </c>
      <c r="D378" s="13" t="s">
        <v>23</v>
      </c>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2"/>
      <c r="AK378" s="8"/>
      <c r="AL378" s="8"/>
      <c r="AM378" s="8"/>
      <c r="AN378" s="8"/>
      <c r="AO378" s="8"/>
      <c r="AP378" s="8"/>
      <c r="AQ378" s="8"/>
      <c r="AR378" s="8"/>
      <c r="AS378" s="8"/>
      <c r="AT378" s="8"/>
    </row>
    <row r="379" spans="1:46" ht="15.75" customHeight="1" thickBot="1" x14ac:dyDescent="0.2">
      <c r="A379" s="26"/>
      <c r="B379" s="15" t="str">
        <f>IF(A376&lt;&gt;"",VLOOKUP(A376,$AK$12:$AT$200,3,FALSE),"")</f>
        <v/>
      </c>
      <c r="C379" s="15" t="str">
        <f>IF(A376&lt;&gt;"",VLOOKUP(A376,$AK$12:$AT$200,6,FALSE),"")</f>
        <v/>
      </c>
      <c r="D379" s="16" t="s">
        <v>24</v>
      </c>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2"/>
      <c r="AK379" s="8"/>
      <c r="AL379" s="8"/>
      <c r="AM379" s="8"/>
      <c r="AN379" s="8"/>
      <c r="AO379" s="8"/>
      <c r="AP379" s="8"/>
      <c r="AQ379" s="8"/>
      <c r="AR379" s="8"/>
      <c r="AS379" s="8"/>
      <c r="AT379" s="8"/>
    </row>
    <row r="380" spans="1:46" ht="15.75" customHeight="1" x14ac:dyDescent="0.15">
      <c r="A380" s="24" t="str">
        <f>IF(A376="","",IF(A376+1&lt;=MAX($AK$12:$AK$231),A376+1,""))</f>
        <v/>
      </c>
      <c r="B380" s="27" t="str">
        <f>IF(A380&lt;&gt;"",VLOOKUP(A380,$AK$12:$AT$200,2,FALSE),"")</f>
        <v/>
      </c>
      <c r="C380" s="24" t="str">
        <f>IF(A380&lt;&gt;"",VLOOKUP(A380,$AK$12:$AT$200,5,FALSE),"")</f>
        <v/>
      </c>
      <c r="D380" s="11" t="s">
        <v>20</v>
      </c>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2"/>
      <c r="AK380" s="8"/>
      <c r="AL380" s="8"/>
      <c r="AM380" s="8"/>
      <c r="AN380" s="8"/>
      <c r="AO380" s="8"/>
      <c r="AP380" s="8"/>
      <c r="AQ380" s="8"/>
      <c r="AR380" s="8"/>
      <c r="AS380" s="8"/>
      <c r="AT380" s="8"/>
    </row>
    <row r="381" spans="1:46" ht="15.75" customHeight="1" x14ac:dyDescent="0.15">
      <c r="A381" s="25"/>
      <c r="B381" s="25"/>
      <c r="C381" s="28"/>
      <c r="D381" s="13" t="s">
        <v>22</v>
      </c>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2"/>
      <c r="AK381" s="8"/>
      <c r="AL381" s="8"/>
      <c r="AM381" s="8"/>
      <c r="AN381" s="8"/>
      <c r="AO381" s="8"/>
      <c r="AP381" s="8"/>
      <c r="AQ381" s="8"/>
      <c r="AR381" s="8"/>
      <c r="AS381" s="8"/>
      <c r="AT381" s="8"/>
    </row>
    <row r="382" spans="1:46" ht="15.75" customHeight="1" x14ac:dyDescent="0.15">
      <c r="A382" s="25"/>
      <c r="B382" s="28"/>
      <c r="C382" s="4">
        <f>COUNTIF(E380:AI380,"○")+COUNTIF(E380:AL380,"◎")</f>
        <v>0</v>
      </c>
      <c r="D382" s="13" t="s">
        <v>23</v>
      </c>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2"/>
      <c r="AK382" s="8"/>
      <c r="AL382" s="8"/>
      <c r="AM382" s="8"/>
      <c r="AN382" s="8"/>
      <c r="AO382" s="8"/>
      <c r="AP382" s="8"/>
      <c r="AQ382" s="8"/>
      <c r="AR382" s="8"/>
      <c r="AS382" s="8"/>
      <c r="AT382" s="8"/>
    </row>
    <row r="383" spans="1:46" ht="15.75" customHeight="1" thickBot="1" x14ac:dyDescent="0.2">
      <c r="A383" s="26"/>
      <c r="B383" s="15" t="str">
        <f>IF(A380&lt;&gt;"",VLOOKUP(A380,$AK$12:$AT$200,3,FALSE),"")</f>
        <v/>
      </c>
      <c r="C383" s="15" t="str">
        <f>IF(A380&lt;&gt;"",VLOOKUP(A380,$AK$12:$AT$200,6,FALSE),"")</f>
        <v/>
      </c>
      <c r="D383" s="16" t="s">
        <v>24</v>
      </c>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2"/>
      <c r="AK383" s="8"/>
      <c r="AL383" s="8"/>
      <c r="AM383" s="8"/>
      <c r="AN383" s="8"/>
      <c r="AO383" s="8"/>
      <c r="AP383" s="8"/>
      <c r="AQ383" s="8"/>
      <c r="AR383" s="8"/>
      <c r="AS383" s="8"/>
      <c r="AT383" s="8"/>
    </row>
    <row r="384" spans="1:46" ht="15.75" customHeight="1" x14ac:dyDescent="0.15">
      <c r="A384" s="24" t="str">
        <f>IF(A380="","",IF(A380+1&lt;=MAX($AK$12:$AK$231),A380+1,""))</f>
        <v/>
      </c>
      <c r="B384" s="27" t="str">
        <f>IF(A384&lt;&gt;"",VLOOKUP(A384,$AK$12:$AT$200,2,FALSE),"")</f>
        <v/>
      </c>
      <c r="C384" s="24" t="str">
        <f>IF(A384&lt;&gt;"",VLOOKUP(A384,$AK$12:$AT$200,5,FALSE),"")</f>
        <v/>
      </c>
      <c r="D384" s="11" t="s">
        <v>20</v>
      </c>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2"/>
      <c r="AK384" s="8"/>
      <c r="AL384" s="8"/>
      <c r="AM384" s="8"/>
      <c r="AN384" s="8"/>
      <c r="AO384" s="8"/>
      <c r="AP384" s="8"/>
      <c r="AQ384" s="8"/>
      <c r="AR384" s="8"/>
      <c r="AS384" s="8"/>
      <c r="AT384" s="8"/>
    </row>
    <row r="385" spans="1:46" ht="15.75" customHeight="1" x14ac:dyDescent="0.15">
      <c r="A385" s="25"/>
      <c r="B385" s="25"/>
      <c r="C385" s="28"/>
      <c r="D385" s="13" t="s">
        <v>22</v>
      </c>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2"/>
      <c r="AK385" s="8"/>
      <c r="AL385" s="8"/>
      <c r="AM385" s="8"/>
      <c r="AN385" s="8"/>
      <c r="AO385" s="8"/>
      <c r="AP385" s="8"/>
      <c r="AQ385" s="8"/>
      <c r="AR385" s="8"/>
      <c r="AS385" s="8"/>
      <c r="AT385" s="8"/>
    </row>
    <row r="386" spans="1:46" ht="15.75" customHeight="1" x14ac:dyDescent="0.15">
      <c r="A386" s="25"/>
      <c r="B386" s="28"/>
      <c r="C386" s="4">
        <f>COUNTIF(E384:AI384,"○")+COUNTIF(E384:AL384,"◎")</f>
        <v>0</v>
      </c>
      <c r="D386" s="13" t="s">
        <v>23</v>
      </c>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2"/>
      <c r="AK386" s="8"/>
      <c r="AL386" s="8"/>
      <c r="AM386" s="8"/>
      <c r="AN386" s="8"/>
      <c r="AO386" s="8"/>
      <c r="AP386" s="8"/>
      <c r="AQ386" s="8"/>
      <c r="AR386" s="8"/>
      <c r="AS386" s="8"/>
      <c r="AT386" s="8"/>
    </row>
    <row r="387" spans="1:46" ht="15.75" customHeight="1" thickBot="1" x14ac:dyDescent="0.2">
      <c r="A387" s="26"/>
      <c r="B387" s="15" t="str">
        <f>IF(A384&lt;&gt;"",VLOOKUP(A384,$AK$12:$AT$200,3,FALSE),"")</f>
        <v/>
      </c>
      <c r="C387" s="15" t="str">
        <f>IF(A384&lt;&gt;"",VLOOKUP(A384,$AK$12:$AT$200,6,FALSE),"")</f>
        <v/>
      </c>
      <c r="D387" s="16" t="s">
        <v>24</v>
      </c>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2"/>
      <c r="AK387" s="8"/>
      <c r="AL387" s="8"/>
      <c r="AM387" s="8"/>
      <c r="AN387" s="8"/>
      <c r="AO387" s="8"/>
      <c r="AP387" s="8"/>
      <c r="AQ387" s="8"/>
      <c r="AR387" s="8"/>
      <c r="AS387" s="8"/>
      <c r="AT387" s="8"/>
    </row>
    <row r="388" spans="1:46" ht="15.75" customHeight="1" x14ac:dyDescent="0.15">
      <c r="A388" s="24" t="str">
        <f>IF(A384="","",IF(A384+1&lt;=MAX($AK$12:$AK$231),A384+1,""))</f>
        <v/>
      </c>
      <c r="B388" s="27" t="str">
        <f>IF(A388&lt;&gt;"",VLOOKUP(A388,$AK$12:$AT$200,2,FALSE),"")</f>
        <v/>
      </c>
      <c r="C388" s="24" t="str">
        <f>IF(A388&lt;&gt;"",VLOOKUP(A388,$AK$12:$AT$200,5,FALSE),"")</f>
        <v/>
      </c>
      <c r="D388" s="11" t="s">
        <v>20</v>
      </c>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2"/>
      <c r="AK388" s="8"/>
      <c r="AL388" s="8"/>
      <c r="AM388" s="8"/>
      <c r="AN388" s="8"/>
      <c r="AO388" s="8"/>
      <c r="AP388" s="8"/>
      <c r="AQ388" s="8"/>
      <c r="AR388" s="8"/>
      <c r="AS388" s="8"/>
      <c r="AT388" s="8"/>
    </row>
    <row r="389" spans="1:46" ht="15.75" customHeight="1" x14ac:dyDescent="0.15">
      <c r="A389" s="25"/>
      <c r="B389" s="25"/>
      <c r="C389" s="28"/>
      <c r="D389" s="13" t="s">
        <v>22</v>
      </c>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2"/>
      <c r="AK389" s="8"/>
      <c r="AL389" s="8"/>
      <c r="AM389" s="8"/>
      <c r="AN389" s="8"/>
      <c r="AO389" s="8"/>
      <c r="AP389" s="8"/>
      <c r="AQ389" s="8"/>
      <c r="AR389" s="8"/>
      <c r="AS389" s="8"/>
      <c r="AT389" s="8"/>
    </row>
    <row r="390" spans="1:46" ht="15.75" customHeight="1" x14ac:dyDescent="0.15">
      <c r="A390" s="25"/>
      <c r="B390" s="28"/>
      <c r="C390" s="4">
        <f>COUNTIF(E388:AI388,"○")+COUNTIF(E388:AL388,"◎")</f>
        <v>0</v>
      </c>
      <c r="D390" s="13" t="s">
        <v>23</v>
      </c>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2"/>
      <c r="AK390" s="8"/>
      <c r="AL390" s="8"/>
      <c r="AM390" s="8"/>
      <c r="AN390" s="8"/>
      <c r="AO390" s="8"/>
      <c r="AP390" s="8"/>
      <c r="AQ390" s="8"/>
      <c r="AR390" s="8"/>
      <c r="AS390" s="8"/>
      <c r="AT390" s="8"/>
    </row>
    <row r="391" spans="1:46" ht="15.75" customHeight="1" thickBot="1" x14ac:dyDescent="0.2">
      <c r="A391" s="26"/>
      <c r="B391" s="15" t="str">
        <f>IF(A388&lt;&gt;"",VLOOKUP(A388,$AK$12:$AT$200,3,FALSE),"")</f>
        <v/>
      </c>
      <c r="C391" s="15" t="str">
        <f>IF(A388&lt;&gt;"",VLOOKUP(A388,$AK$12:$AT$200,6,FALSE),"")</f>
        <v/>
      </c>
      <c r="D391" s="16" t="s">
        <v>24</v>
      </c>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2"/>
      <c r="AK391" s="8"/>
      <c r="AL391" s="8"/>
      <c r="AM391" s="8"/>
      <c r="AN391" s="8"/>
      <c r="AO391" s="8"/>
      <c r="AP391" s="8"/>
      <c r="AQ391" s="8"/>
      <c r="AR391" s="8"/>
      <c r="AS391" s="8"/>
      <c r="AT391" s="8"/>
    </row>
    <row r="392" spans="1:46" ht="15.75" customHeight="1" x14ac:dyDescent="0.15">
      <c r="A392" s="24" t="str">
        <f>IF(A388="","",IF(A388+1&lt;=MAX($AK$12:$AK$231),A388+1,""))</f>
        <v/>
      </c>
      <c r="B392" s="27" t="str">
        <f>IF(A392&lt;&gt;"",VLOOKUP(A392,$AK$12:$AT$200,2,FALSE),"")</f>
        <v/>
      </c>
      <c r="C392" s="24" t="str">
        <f>IF(A392&lt;&gt;"",VLOOKUP(A392,$AK$12:$AT$200,5,FALSE),"")</f>
        <v/>
      </c>
      <c r="D392" s="11" t="s">
        <v>20</v>
      </c>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2"/>
      <c r="AK392" s="8"/>
      <c r="AL392" s="8"/>
      <c r="AM392" s="8"/>
      <c r="AN392" s="8"/>
      <c r="AO392" s="8"/>
      <c r="AP392" s="8"/>
      <c r="AQ392" s="8"/>
      <c r="AR392" s="8"/>
      <c r="AS392" s="8"/>
      <c r="AT392" s="8"/>
    </row>
    <row r="393" spans="1:46" ht="15.75" customHeight="1" x14ac:dyDescent="0.15">
      <c r="A393" s="25"/>
      <c r="B393" s="25"/>
      <c r="C393" s="28"/>
      <c r="D393" s="13" t="s">
        <v>22</v>
      </c>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2"/>
      <c r="AK393" s="8"/>
      <c r="AL393" s="8"/>
      <c r="AM393" s="8"/>
      <c r="AN393" s="8"/>
      <c r="AO393" s="8"/>
      <c r="AP393" s="8"/>
      <c r="AQ393" s="8"/>
      <c r="AR393" s="8"/>
      <c r="AS393" s="8"/>
      <c r="AT393" s="8"/>
    </row>
    <row r="394" spans="1:46" ht="15.75" customHeight="1" x14ac:dyDescent="0.15">
      <c r="A394" s="25"/>
      <c r="B394" s="28"/>
      <c r="C394" s="4">
        <f>COUNTIF(E392:AI392,"○")+COUNTIF(E392:AL392,"◎")</f>
        <v>0</v>
      </c>
      <c r="D394" s="13" t="s">
        <v>23</v>
      </c>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2"/>
      <c r="AK394" s="8"/>
      <c r="AL394" s="8"/>
      <c r="AM394" s="8"/>
      <c r="AN394" s="8"/>
      <c r="AO394" s="8"/>
      <c r="AP394" s="8"/>
      <c r="AQ394" s="8"/>
      <c r="AR394" s="8"/>
      <c r="AS394" s="8"/>
      <c r="AT394" s="8"/>
    </row>
    <row r="395" spans="1:46" ht="15.75" customHeight="1" thickBot="1" x14ac:dyDescent="0.2">
      <c r="A395" s="26"/>
      <c r="B395" s="15" t="str">
        <f>IF(A392&lt;&gt;"",VLOOKUP(A392,$AK$12:$AT$200,3,FALSE),"")</f>
        <v/>
      </c>
      <c r="C395" s="15" t="str">
        <f>IF(A392&lt;&gt;"",VLOOKUP(A392,$AK$12:$AT$200,6,FALSE),"")</f>
        <v/>
      </c>
      <c r="D395" s="16" t="s">
        <v>24</v>
      </c>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2"/>
      <c r="AK395" s="8"/>
      <c r="AL395" s="8"/>
      <c r="AM395" s="8"/>
      <c r="AN395" s="8"/>
      <c r="AO395" s="8"/>
      <c r="AP395" s="8"/>
      <c r="AQ395" s="8"/>
      <c r="AR395" s="8"/>
      <c r="AS395" s="8"/>
      <c r="AT395" s="8"/>
    </row>
    <row r="396" spans="1:46" ht="15.75" customHeight="1" x14ac:dyDescent="0.15">
      <c r="A396" s="24" t="str">
        <f>IF(A392="","",IF(A392+1&lt;=MAX($AK$12:$AK$231),A392+1,""))</f>
        <v/>
      </c>
      <c r="B396" s="27" t="str">
        <f>IF(A396&lt;&gt;"",VLOOKUP(A396,$AK$12:$AT$200,2,FALSE),"")</f>
        <v/>
      </c>
      <c r="C396" s="24" t="str">
        <f>IF(A396&lt;&gt;"",VLOOKUP(A396,$AK$12:$AT$200,5,FALSE),"")</f>
        <v/>
      </c>
      <c r="D396" s="11" t="s">
        <v>20</v>
      </c>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2"/>
      <c r="AK396" s="8"/>
      <c r="AL396" s="8"/>
      <c r="AM396" s="8"/>
      <c r="AN396" s="8"/>
      <c r="AO396" s="8"/>
      <c r="AP396" s="8"/>
      <c r="AQ396" s="8"/>
      <c r="AR396" s="8"/>
      <c r="AS396" s="8"/>
      <c r="AT396" s="8"/>
    </row>
    <row r="397" spans="1:46" ht="15.75" customHeight="1" x14ac:dyDescent="0.15">
      <c r="A397" s="25"/>
      <c r="B397" s="25"/>
      <c r="C397" s="28"/>
      <c r="D397" s="13" t="s">
        <v>22</v>
      </c>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2"/>
      <c r="AK397" s="8"/>
      <c r="AL397" s="8"/>
      <c r="AM397" s="8"/>
      <c r="AN397" s="8"/>
      <c r="AO397" s="8"/>
      <c r="AP397" s="8"/>
      <c r="AQ397" s="8"/>
      <c r="AR397" s="8"/>
      <c r="AS397" s="8"/>
      <c r="AT397" s="8"/>
    </row>
    <row r="398" spans="1:46" ht="15.75" customHeight="1" x14ac:dyDescent="0.15">
      <c r="A398" s="25"/>
      <c r="B398" s="28"/>
      <c r="C398" s="4">
        <f>COUNTIF(E396:AI396,"○")+COUNTIF(E396:AL396,"◎")</f>
        <v>0</v>
      </c>
      <c r="D398" s="13" t="s">
        <v>23</v>
      </c>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2"/>
      <c r="AK398" s="8"/>
      <c r="AL398" s="8"/>
      <c r="AM398" s="8"/>
      <c r="AN398" s="8"/>
      <c r="AO398" s="8"/>
      <c r="AP398" s="8"/>
      <c r="AQ398" s="8"/>
      <c r="AR398" s="8"/>
      <c r="AS398" s="8"/>
      <c r="AT398" s="8"/>
    </row>
    <row r="399" spans="1:46" ht="15.75" customHeight="1" thickBot="1" x14ac:dyDescent="0.2">
      <c r="A399" s="26"/>
      <c r="B399" s="15" t="str">
        <f>IF(A396&lt;&gt;"",VLOOKUP(A396,$AK$12:$AT$200,3,FALSE),"")</f>
        <v/>
      </c>
      <c r="C399" s="15" t="str">
        <f>IF(A396&lt;&gt;"",VLOOKUP(A396,$AK$12:$AT$200,6,FALSE),"")</f>
        <v/>
      </c>
      <c r="D399" s="16" t="s">
        <v>24</v>
      </c>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2"/>
      <c r="AK399" s="8"/>
      <c r="AL399" s="8"/>
      <c r="AM399" s="8"/>
      <c r="AN399" s="8"/>
      <c r="AO399" s="8"/>
      <c r="AP399" s="8"/>
      <c r="AQ399" s="8"/>
      <c r="AR399" s="8"/>
      <c r="AS399" s="8"/>
      <c r="AT399" s="8"/>
    </row>
    <row r="400" spans="1:46" ht="15.75" customHeight="1" x14ac:dyDescent="0.15">
      <c r="A400" s="24" t="str">
        <f>IF(A396="","",IF(A396+1&lt;=MAX($AK$12:$AK$231),A396+1,""))</f>
        <v/>
      </c>
      <c r="B400" s="27" t="str">
        <f>IF(A400&lt;&gt;"",VLOOKUP(A400,$AK$12:$AT$200,2,FALSE),"")</f>
        <v/>
      </c>
      <c r="C400" s="24" t="str">
        <f>IF(A400&lt;&gt;"",VLOOKUP(A400,$AK$12:$AT$200,5,FALSE),"")</f>
        <v/>
      </c>
      <c r="D400" s="11" t="s">
        <v>20</v>
      </c>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2"/>
      <c r="AK400" s="8"/>
      <c r="AL400" s="8"/>
      <c r="AM400" s="8"/>
      <c r="AN400" s="8"/>
      <c r="AO400" s="8"/>
      <c r="AP400" s="8"/>
      <c r="AQ400" s="8"/>
      <c r="AR400" s="8"/>
      <c r="AS400" s="8"/>
      <c r="AT400" s="8"/>
    </row>
    <row r="401" spans="1:46" ht="15.75" customHeight="1" x14ac:dyDescent="0.15">
      <c r="A401" s="25"/>
      <c r="B401" s="25"/>
      <c r="C401" s="28"/>
      <c r="D401" s="13" t="s">
        <v>22</v>
      </c>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2"/>
      <c r="AK401" s="8"/>
      <c r="AL401" s="8"/>
      <c r="AM401" s="8"/>
      <c r="AN401" s="8"/>
      <c r="AO401" s="8"/>
      <c r="AP401" s="8"/>
      <c r="AQ401" s="8"/>
      <c r="AR401" s="8"/>
      <c r="AS401" s="8"/>
      <c r="AT401" s="8"/>
    </row>
    <row r="402" spans="1:46" ht="15.75" customHeight="1" x14ac:dyDescent="0.15">
      <c r="A402" s="25"/>
      <c r="B402" s="28"/>
      <c r="C402" s="4">
        <f>COUNTIF(E400:AI400,"○")+COUNTIF(E400:AL400,"◎")</f>
        <v>0</v>
      </c>
      <c r="D402" s="13" t="s">
        <v>23</v>
      </c>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2"/>
      <c r="AK402" s="8"/>
      <c r="AL402" s="8"/>
      <c r="AM402" s="8"/>
      <c r="AN402" s="8"/>
      <c r="AO402" s="8"/>
      <c r="AP402" s="8"/>
      <c r="AQ402" s="8"/>
      <c r="AR402" s="8"/>
      <c r="AS402" s="8"/>
      <c r="AT402" s="8"/>
    </row>
    <row r="403" spans="1:46" ht="15.75" customHeight="1" thickBot="1" x14ac:dyDescent="0.2">
      <c r="A403" s="26"/>
      <c r="B403" s="15" t="str">
        <f>IF(A400&lt;&gt;"",VLOOKUP(A400,$AK$12:$AT$200,3,FALSE),"")</f>
        <v/>
      </c>
      <c r="C403" s="15" t="str">
        <f>IF(A400&lt;&gt;"",VLOOKUP(A400,$AK$12:$AT$200,6,FALSE),"")</f>
        <v/>
      </c>
      <c r="D403" s="16" t="s">
        <v>24</v>
      </c>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2"/>
      <c r="AK403" s="8"/>
      <c r="AL403" s="8"/>
      <c r="AM403" s="8"/>
      <c r="AN403" s="8"/>
      <c r="AO403" s="8"/>
      <c r="AP403" s="8"/>
      <c r="AQ403" s="8"/>
      <c r="AR403" s="8"/>
      <c r="AS403" s="8"/>
      <c r="AT403" s="8"/>
    </row>
    <row r="404" spans="1:46" ht="15.75" customHeight="1" x14ac:dyDescent="0.15">
      <c r="A404" s="24" t="str">
        <f>IF(A400="","",IF(A400+1&lt;=MAX($AK$12:$AK$231),A400+1,""))</f>
        <v/>
      </c>
      <c r="B404" s="27" t="str">
        <f>IF(A404&lt;&gt;"",VLOOKUP(A404,$AK$12:$AT$200,2,FALSE),"")</f>
        <v/>
      </c>
      <c r="C404" s="24" t="str">
        <f>IF(A404&lt;&gt;"",VLOOKUP(A404,$AK$12:$AT$200,5,FALSE),"")</f>
        <v/>
      </c>
      <c r="D404" s="11" t="s">
        <v>20</v>
      </c>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2"/>
      <c r="AK404" s="8"/>
      <c r="AL404" s="8"/>
      <c r="AM404" s="8"/>
      <c r="AN404" s="8"/>
      <c r="AO404" s="8"/>
      <c r="AP404" s="8"/>
      <c r="AQ404" s="8"/>
      <c r="AR404" s="8"/>
      <c r="AS404" s="8"/>
      <c r="AT404" s="8"/>
    </row>
    <row r="405" spans="1:46" ht="15.75" customHeight="1" x14ac:dyDescent="0.15">
      <c r="A405" s="25"/>
      <c r="B405" s="25"/>
      <c r="C405" s="28"/>
      <c r="D405" s="13" t="s">
        <v>22</v>
      </c>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2"/>
      <c r="AK405" s="8"/>
      <c r="AL405" s="8"/>
      <c r="AM405" s="8"/>
      <c r="AN405" s="8"/>
      <c r="AO405" s="8"/>
      <c r="AP405" s="8"/>
      <c r="AQ405" s="8"/>
      <c r="AR405" s="8"/>
      <c r="AS405" s="8"/>
      <c r="AT405" s="8"/>
    </row>
    <row r="406" spans="1:46" ht="15.75" customHeight="1" x14ac:dyDescent="0.15">
      <c r="A406" s="25"/>
      <c r="B406" s="28"/>
      <c r="C406" s="4">
        <f>COUNTIF(E404:AI404,"○")+COUNTIF(E404:AL404,"◎")</f>
        <v>0</v>
      </c>
      <c r="D406" s="13" t="s">
        <v>23</v>
      </c>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2"/>
      <c r="AK406" s="8"/>
      <c r="AL406" s="8"/>
      <c r="AM406" s="8"/>
      <c r="AN406" s="8"/>
      <c r="AO406" s="8"/>
      <c r="AP406" s="8"/>
      <c r="AQ406" s="8"/>
      <c r="AR406" s="8"/>
      <c r="AS406" s="8"/>
      <c r="AT406" s="8"/>
    </row>
    <row r="407" spans="1:46" ht="15.75" customHeight="1" thickBot="1" x14ac:dyDescent="0.2">
      <c r="A407" s="26"/>
      <c r="B407" s="15" t="str">
        <f>IF(A404&lt;&gt;"",VLOOKUP(A404,$AK$12:$AT$200,3,FALSE),"")</f>
        <v/>
      </c>
      <c r="C407" s="15" t="str">
        <f>IF(A404&lt;&gt;"",VLOOKUP(A404,$AK$12:$AT$200,6,FALSE),"")</f>
        <v/>
      </c>
      <c r="D407" s="16" t="s">
        <v>24</v>
      </c>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2"/>
      <c r="AK407" s="8"/>
      <c r="AL407" s="8"/>
      <c r="AM407" s="8"/>
      <c r="AN407" s="8"/>
      <c r="AO407" s="8"/>
      <c r="AP407" s="8"/>
      <c r="AQ407" s="8"/>
      <c r="AR407" s="8"/>
      <c r="AS407" s="8"/>
      <c r="AT407" s="8"/>
    </row>
    <row r="408" spans="1:46" ht="15.75" customHeight="1" x14ac:dyDescent="0.15">
      <c r="A408" s="24" t="str">
        <f>IF(A404="","",IF(A404+1&lt;=MAX($AK$12:$AK$231),A404+1,""))</f>
        <v/>
      </c>
      <c r="B408" s="27" t="str">
        <f>IF(A408&lt;&gt;"",VLOOKUP(A408,$AK$12:$AT$200,2,FALSE),"")</f>
        <v/>
      </c>
      <c r="C408" s="24" t="str">
        <f>IF(A408&lt;&gt;"",VLOOKUP(A408,$AK$12:$AT$200,5,FALSE),"")</f>
        <v/>
      </c>
      <c r="D408" s="11" t="s">
        <v>20</v>
      </c>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2"/>
      <c r="AK408" s="8"/>
      <c r="AL408" s="8"/>
      <c r="AM408" s="8"/>
      <c r="AN408" s="8"/>
      <c r="AO408" s="8"/>
      <c r="AP408" s="8"/>
      <c r="AQ408" s="8"/>
      <c r="AR408" s="8"/>
      <c r="AS408" s="8"/>
      <c r="AT408" s="8"/>
    </row>
    <row r="409" spans="1:46" ht="15.75" customHeight="1" x14ac:dyDescent="0.15">
      <c r="A409" s="25"/>
      <c r="B409" s="25"/>
      <c r="C409" s="28"/>
      <c r="D409" s="13" t="s">
        <v>22</v>
      </c>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2"/>
      <c r="AK409" s="8"/>
      <c r="AL409" s="8"/>
      <c r="AM409" s="8"/>
      <c r="AN409" s="8"/>
      <c r="AO409" s="8"/>
      <c r="AP409" s="8"/>
      <c r="AQ409" s="8"/>
      <c r="AR409" s="8"/>
      <c r="AS409" s="8"/>
      <c r="AT409" s="8"/>
    </row>
    <row r="410" spans="1:46" ht="15.75" customHeight="1" x14ac:dyDescent="0.15">
      <c r="A410" s="25"/>
      <c r="B410" s="28"/>
      <c r="C410" s="4">
        <f>COUNTIF(E408:AI408,"○")+COUNTIF(E408:AL408,"◎")</f>
        <v>0</v>
      </c>
      <c r="D410" s="13" t="s">
        <v>23</v>
      </c>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2"/>
      <c r="AK410" s="8"/>
      <c r="AL410" s="8"/>
      <c r="AM410" s="8"/>
      <c r="AN410" s="8"/>
      <c r="AO410" s="8"/>
      <c r="AP410" s="8"/>
      <c r="AQ410" s="8"/>
      <c r="AR410" s="8"/>
      <c r="AS410" s="8"/>
      <c r="AT410" s="8"/>
    </row>
    <row r="411" spans="1:46" ht="15.75" customHeight="1" thickBot="1" x14ac:dyDescent="0.2">
      <c r="A411" s="26"/>
      <c r="B411" s="15" t="str">
        <f>IF(A408&lt;&gt;"",VLOOKUP(A408,$AK$12:$AT$200,3,FALSE),"")</f>
        <v/>
      </c>
      <c r="C411" s="15" t="str">
        <f>IF(A408&lt;&gt;"",VLOOKUP(A408,$AK$12:$AT$200,6,FALSE),"")</f>
        <v/>
      </c>
      <c r="D411" s="16" t="s">
        <v>24</v>
      </c>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2"/>
      <c r="AK411" s="8"/>
      <c r="AL411" s="8"/>
      <c r="AM411" s="8"/>
      <c r="AN411" s="8"/>
      <c r="AO411" s="8"/>
      <c r="AP411" s="8"/>
      <c r="AQ411" s="8"/>
      <c r="AR411" s="8"/>
      <c r="AS411" s="8"/>
      <c r="AT411" s="8"/>
    </row>
    <row r="412" spans="1:46" ht="15.75" customHeight="1" x14ac:dyDescent="0.15">
      <c r="A412" s="24" t="str">
        <f>IF(A408="","",IF(A408+1&lt;=MAX($AK$12:$AK$231),A408+1,""))</f>
        <v/>
      </c>
      <c r="B412" s="27" t="str">
        <f>IF(A412&lt;&gt;"",VLOOKUP(A412,$AK$12:$AT$200,2,FALSE),"")</f>
        <v/>
      </c>
      <c r="C412" s="24" t="str">
        <f>IF(A412&lt;&gt;"",VLOOKUP(A412,$AK$12:$AT$200,5,FALSE),"")</f>
        <v/>
      </c>
      <c r="D412" s="11" t="s">
        <v>20</v>
      </c>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2"/>
      <c r="AK412" s="8"/>
      <c r="AL412" s="8"/>
      <c r="AM412" s="8"/>
      <c r="AN412" s="8"/>
      <c r="AO412" s="8"/>
      <c r="AP412" s="8"/>
      <c r="AQ412" s="8"/>
      <c r="AR412" s="8"/>
      <c r="AS412" s="8"/>
      <c r="AT412" s="8"/>
    </row>
    <row r="413" spans="1:46" ht="15.75" customHeight="1" x14ac:dyDescent="0.15">
      <c r="A413" s="25"/>
      <c r="B413" s="25"/>
      <c r="C413" s="28"/>
      <c r="D413" s="13" t="s">
        <v>22</v>
      </c>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2"/>
      <c r="AK413" s="8"/>
      <c r="AL413" s="8"/>
      <c r="AM413" s="8"/>
      <c r="AN413" s="8"/>
      <c r="AO413" s="8"/>
      <c r="AP413" s="8"/>
      <c r="AQ413" s="8"/>
      <c r="AR413" s="8"/>
      <c r="AS413" s="8"/>
      <c r="AT413" s="8"/>
    </row>
    <row r="414" spans="1:46" ht="15.75" customHeight="1" x14ac:dyDescent="0.15">
      <c r="A414" s="25"/>
      <c r="B414" s="28"/>
      <c r="C414" s="4">
        <f>COUNTIF(E412:AI412,"○")+COUNTIF(E412:AL412,"◎")</f>
        <v>0</v>
      </c>
      <c r="D414" s="13" t="s">
        <v>23</v>
      </c>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2"/>
      <c r="AK414" s="8"/>
      <c r="AL414" s="8"/>
      <c r="AM414" s="8"/>
      <c r="AN414" s="8"/>
      <c r="AO414" s="8"/>
      <c r="AP414" s="8"/>
      <c r="AQ414" s="8"/>
      <c r="AR414" s="8"/>
      <c r="AS414" s="8"/>
      <c r="AT414" s="8"/>
    </row>
    <row r="415" spans="1:46" ht="15.75" customHeight="1" thickBot="1" x14ac:dyDescent="0.2">
      <c r="A415" s="26"/>
      <c r="B415" s="15" t="str">
        <f>IF(A412&lt;&gt;"",VLOOKUP(A412,$AK$12:$AT$200,3,FALSE),"")</f>
        <v/>
      </c>
      <c r="C415" s="15" t="str">
        <f>IF(A412&lt;&gt;"",VLOOKUP(A412,$AK$12:$AT$200,6,FALSE),"")</f>
        <v/>
      </c>
      <c r="D415" s="16" t="s">
        <v>24</v>
      </c>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2"/>
      <c r="AK415" s="8"/>
      <c r="AL415" s="8"/>
      <c r="AM415" s="8"/>
      <c r="AN415" s="8"/>
      <c r="AO415" s="8"/>
      <c r="AP415" s="8"/>
      <c r="AQ415" s="8"/>
      <c r="AR415" s="8"/>
      <c r="AS415" s="8"/>
      <c r="AT415" s="8"/>
    </row>
    <row r="416" spans="1:46" ht="15.75" customHeight="1" x14ac:dyDescent="0.15">
      <c r="A416" s="24" t="str">
        <f>IF(A412="","",IF(A412+1&lt;=MAX($AK$12:$AK$231),A412+1,""))</f>
        <v/>
      </c>
      <c r="B416" s="27" t="str">
        <f>IF(A416&lt;&gt;"",VLOOKUP(A416,$AK$12:$AT$200,2,FALSE),"")</f>
        <v/>
      </c>
      <c r="C416" s="24" t="str">
        <f>IF(A416&lt;&gt;"",VLOOKUP(A416,$AK$12:$AT$200,5,FALSE),"")</f>
        <v/>
      </c>
      <c r="D416" s="11" t="s">
        <v>20</v>
      </c>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2"/>
      <c r="AK416" s="8"/>
      <c r="AL416" s="8"/>
      <c r="AM416" s="8"/>
      <c r="AN416" s="8"/>
      <c r="AO416" s="8"/>
      <c r="AP416" s="8"/>
      <c r="AQ416" s="8"/>
      <c r="AR416" s="8"/>
      <c r="AS416" s="8"/>
      <c r="AT416" s="8"/>
    </row>
    <row r="417" spans="1:46" ht="15.75" customHeight="1" x14ac:dyDescent="0.15">
      <c r="A417" s="25"/>
      <c r="B417" s="25"/>
      <c r="C417" s="28"/>
      <c r="D417" s="13" t="s">
        <v>22</v>
      </c>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2"/>
      <c r="AK417" s="8"/>
      <c r="AL417" s="8"/>
      <c r="AM417" s="8"/>
      <c r="AN417" s="8"/>
      <c r="AO417" s="8"/>
      <c r="AP417" s="8"/>
      <c r="AQ417" s="8"/>
      <c r="AR417" s="8"/>
      <c r="AS417" s="8"/>
      <c r="AT417" s="8"/>
    </row>
    <row r="418" spans="1:46" ht="15.75" customHeight="1" x14ac:dyDescent="0.15">
      <c r="A418" s="25"/>
      <c r="B418" s="28"/>
      <c r="C418" s="4">
        <f>COUNTIF(E416:AI416,"○")+COUNTIF(E416:AL416,"◎")</f>
        <v>0</v>
      </c>
      <c r="D418" s="13" t="s">
        <v>23</v>
      </c>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2"/>
      <c r="AK418" s="8"/>
      <c r="AL418" s="8"/>
      <c r="AM418" s="8"/>
      <c r="AN418" s="8"/>
      <c r="AO418" s="8"/>
      <c r="AP418" s="8"/>
      <c r="AQ418" s="8"/>
      <c r="AR418" s="8"/>
      <c r="AS418" s="8"/>
      <c r="AT418" s="8"/>
    </row>
    <row r="419" spans="1:46" ht="15.75" customHeight="1" thickBot="1" x14ac:dyDescent="0.2">
      <c r="A419" s="26"/>
      <c r="B419" s="15" t="str">
        <f>IF(A416&lt;&gt;"",VLOOKUP(A416,$AK$12:$AT$200,3,FALSE),"")</f>
        <v/>
      </c>
      <c r="C419" s="15" t="str">
        <f>IF(A416&lt;&gt;"",VLOOKUP(A416,$AK$12:$AT$200,6,FALSE),"")</f>
        <v/>
      </c>
      <c r="D419" s="16" t="s">
        <v>24</v>
      </c>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2"/>
      <c r="AK419" s="8"/>
      <c r="AL419" s="8"/>
      <c r="AM419" s="8"/>
      <c r="AN419" s="8"/>
      <c r="AO419" s="8"/>
      <c r="AP419" s="8"/>
      <c r="AQ419" s="8"/>
      <c r="AR419" s="8"/>
      <c r="AS419" s="8"/>
      <c r="AT419" s="8"/>
    </row>
    <row r="420" spans="1:46" ht="15.75" customHeight="1" x14ac:dyDescent="0.15">
      <c r="A420" s="21"/>
      <c r="B420" s="22"/>
      <c r="C420" s="22"/>
      <c r="D420" s="22"/>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
      <c r="AK420" s="8"/>
      <c r="AL420" s="8"/>
      <c r="AM420" s="8"/>
      <c r="AN420" s="8"/>
      <c r="AO420" s="8"/>
      <c r="AP420" s="8"/>
      <c r="AQ420" s="8"/>
      <c r="AR420" s="8"/>
      <c r="AS420" s="8"/>
      <c r="AT420" s="8"/>
    </row>
    <row r="421" spans="1:46" ht="15.75" customHeight="1" x14ac:dyDescent="0.15">
      <c r="A421" s="2"/>
      <c r="B421" s="2" t="s">
        <v>29</v>
      </c>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row>
    <row r="422" spans="1:46" ht="15.75" hidden="1" customHeight="1" x14ac:dyDescent="0.15">
      <c r="A422" s="18" t="s">
        <v>25</v>
      </c>
      <c r="B422" s="19">
        <v>15</v>
      </c>
      <c r="C422" s="19"/>
      <c r="D422" s="19" t="s">
        <v>26</v>
      </c>
      <c r="E422" s="20">
        <v>0</v>
      </c>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
      <c r="AK422" s="2"/>
      <c r="AL422" s="2"/>
      <c r="AM422" s="2"/>
      <c r="AN422" s="2"/>
      <c r="AO422" s="2"/>
      <c r="AP422" s="2"/>
      <c r="AQ422" s="2"/>
      <c r="AR422" s="2"/>
      <c r="AS422" s="2"/>
      <c r="AT422" s="2"/>
    </row>
    <row r="423" spans="1:46" ht="15.75" hidden="1" customHeight="1" x14ac:dyDescent="0.15">
      <c r="A423" s="18" t="s">
        <v>27</v>
      </c>
      <c r="B423" s="19">
        <v>10</v>
      </c>
      <c r="C423" s="19"/>
      <c r="D423" s="19" t="s">
        <v>28</v>
      </c>
      <c r="E423" s="20">
        <v>1</v>
      </c>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
      <c r="AK423" s="2"/>
      <c r="AL423" s="2"/>
      <c r="AM423" s="2"/>
      <c r="AN423" s="2"/>
      <c r="AO423" s="2"/>
      <c r="AP423" s="2"/>
      <c r="AQ423" s="2"/>
      <c r="AR423" s="2"/>
      <c r="AS423" s="2"/>
      <c r="AT423" s="2"/>
    </row>
    <row r="424" spans="1:46" ht="15.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row>
    <row r="425" spans="1:46" ht="15.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row>
    <row r="426" spans="1:46" ht="15.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row>
    <row r="427" spans="1:46" ht="15.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row>
    <row r="428" spans="1:46" ht="15.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row>
    <row r="429" spans="1:46" ht="15.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row>
    <row r="430" spans="1:46" ht="15.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row>
    <row r="431" spans="1:46" ht="15.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row>
    <row r="432" spans="1:46" ht="15.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row>
    <row r="433" spans="1:46" ht="15.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row>
    <row r="434" spans="1:46" ht="15.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row>
    <row r="435" spans="1:46" ht="15.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row>
    <row r="436" spans="1:46" ht="15.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row>
    <row r="437" spans="1:46" ht="15.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row>
    <row r="438" spans="1:46" ht="15.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row>
    <row r="439" spans="1:46" ht="15.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row>
    <row r="440" spans="1:46" ht="15.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row>
    <row r="441" spans="1:46" ht="15.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row>
    <row r="442" spans="1:46" ht="15.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row>
    <row r="443" spans="1:46" ht="15.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row>
    <row r="444" spans="1:46" ht="15.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row>
    <row r="445" spans="1:46" ht="15.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row>
    <row r="446" spans="1:46" ht="15.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row>
    <row r="447" spans="1:46" ht="15.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row>
    <row r="448" spans="1:46" ht="15.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row>
    <row r="449" spans="1:46" ht="15.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row>
    <row r="450" spans="1:46" ht="15.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row>
    <row r="451" spans="1:46" ht="15.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row>
    <row r="452" spans="1:46" ht="15.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row>
    <row r="453" spans="1:46" ht="15.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row>
    <row r="454" spans="1:46" ht="15.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row>
    <row r="455" spans="1:46" ht="15.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row>
    <row r="456" spans="1:46" ht="15.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row>
    <row r="457" spans="1:46" ht="15.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row>
    <row r="458" spans="1:46" ht="15.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row>
    <row r="459" spans="1:46" ht="15.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row>
    <row r="460" spans="1:46" ht="15.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row>
    <row r="461" spans="1:46" ht="15.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row>
    <row r="462" spans="1:46" ht="15.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row>
    <row r="463" spans="1:46" ht="15.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row>
    <row r="464" spans="1:46" ht="15.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row>
    <row r="465" spans="1:46" ht="15.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row>
    <row r="466" spans="1:46" ht="15.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row>
    <row r="467" spans="1:46" ht="15.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row>
    <row r="468" spans="1:46" ht="15.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row>
    <row r="469" spans="1:46" ht="15.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row>
    <row r="470" spans="1:46" ht="15.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row>
    <row r="471" spans="1:46" ht="15.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row>
    <row r="472" spans="1:46" ht="15.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row>
    <row r="473" spans="1:46" ht="15.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row>
    <row r="474" spans="1:46" ht="15.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row>
    <row r="475" spans="1:46" ht="15.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row>
    <row r="476" spans="1:46" ht="15.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row>
    <row r="477" spans="1:46" ht="15.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row>
    <row r="478" spans="1:46" ht="15.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row>
    <row r="479" spans="1:46" ht="15.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row>
    <row r="480" spans="1:46" ht="15.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row>
    <row r="481" spans="1:46" ht="15.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row>
    <row r="482" spans="1:46" ht="15.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row>
    <row r="483" spans="1:46" ht="15.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row>
    <row r="484" spans="1:46" ht="15.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row>
    <row r="485" spans="1:46" ht="15.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row>
    <row r="486" spans="1:46" ht="15.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row>
    <row r="487" spans="1:46" ht="15.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row>
    <row r="488" spans="1:46" ht="15.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row>
    <row r="489" spans="1:46" ht="15.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row>
    <row r="490" spans="1:46" ht="15.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row>
    <row r="491" spans="1:46" ht="15.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row>
    <row r="492" spans="1:46" ht="15.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row>
    <row r="493" spans="1:46" ht="15.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row>
    <row r="494" spans="1:46" ht="15.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row>
    <row r="495" spans="1:46" ht="15.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row>
    <row r="496" spans="1:46" ht="15.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row>
    <row r="497" spans="1:46" ht="15.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row>
    <row r="498" spans="1:46" ht="15.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row>
    <row r="499" spans="1:46" ht="15.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row>
    <row r="500" spans="1:46" ht="15.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row>
    <row r="501" spans="1:46" ht="15.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row>
    <row r="502" spans="1:46" ht="15.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row>
    <row r="503" spans="1:46" ht="15.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row>
    <row r="504" spans="1:46" ht="15.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row>
    <row r="505" spans="1:46" ht="15.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row>
    <row r="506" spans="1:46" ht="15.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row>
    <row r="507" spans="1:46" ht="15.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row>
    <row r="508" spans="1:46" ht="15.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row>
    <row r="509" spans="1:46" ht="15.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row>
    <row r="510" spans="1:46" ht="15.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row>
    <row r="511" spans="1:46" ht="15.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row>
    <row r="512" spans="1:46" ht="15.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row>
    <row r="513" spans="1:46" ht="15.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row>
    <row r="514" spans="1:46" ht="15.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row>
    <row r="515" spans="1:46" ht="15.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row>
    <row r="516" spans="1:46" ht="15.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row>
    <row r="517" spans="1:46" ht="15.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row>
    <row r="518" spans="1:46" ht="15.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row>
    <row r="519" spans="1:46" ht="15.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row>
    <row r="520" spans="1:46" ht="15.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row>
    <row r="521" spans="1:46" ht="15.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row>
    <row r="522" spans="1:46" ht="15.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row>
    <row r="523" spans="1:46" ht="15.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row>
    <row r="524" spans="1:46" ht="15.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row>
    <row r="525" spans="1:46" ht="15.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row>
    <row r="526" spans="1:46" ht="15.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row>
    <row r="527" spans="1:46" ht="15.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row>
    <row r="528" spans="1:46" ht="15.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row>
    <row r="529" spans="1:46" ht="15.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row>
    <row r="530" spans="1:46" ht="15.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row>
    <row r="531" spans="1:46" ht="15.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row>
    <row r="532" spans="1:46" ht="15.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row>
    <row r="533" spans="1:46" ht="15.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row>
    <row r="534" spans="1:46" ht="15.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row>
    <row r="535" spans="1:46" ht="15.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row>
    <row r="536" spans="1:46" ht="15.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row>
    <row r="537" spans="1:46" ht="15.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row>
    <row r="538" spans="1:46" ht="15.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row>
    <row r="539" spans="1:46" ht="15.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row>
    <row r="540" spans="1:46" ht="15.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row>
    <row r="541" spans="1:46" ht="15.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row>
    <row r="542" spans="1:46" ht="15.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row>
    <row r="543" spans="1:46" ht="15.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row>
    <row r="544" spans="1:46" ht="15.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row>
    <row r="545" spans="1:46" ht="15.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row>
    <row r="546" spans="1:46" ht="15.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row>
    <row r="547" spans="1:46" ht="15.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row>
    <row r="548" spans="1:46" ht="15.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row>
    <row r="549" spans="1:46" ht="15.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row>
    <row r="550" spans="1:46" ht="15.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row>
    <row r="551" spans="1:46" ht="15.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row>
    <row r="552" spans="1:46" ht="15.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row>
    <row r="553" spans="1:46" ht="15.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row>
    <row r="554" spans="1:46" ht="15.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row>
    <row r="555" spans="1:46" ht="15.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row>
    <row r="556" spans="1:46" ht="15.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row>
    <row r="557" spans="1:46" ht="15.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row>
    <row r="558" spans="1:46" ht="15.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row>
    <row r="559" spans="1:46" ht="15.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row>
    <row r="560" spans="1:46" ht="15.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row>
    <row r="561" spans="1:46" ht="15.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row>
    <row r="562" spans="1:46" ht="15.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row>
    <row r="563" spans="1:46" ht="15.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row>
    <row r="564" spans="1:46" ht="15.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row>
    <row r="565" spans="1:46" ht="15.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row>
    <row r="566" spans="1:46" ht="15.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row>
    <row r="567" spans="1:46" ht="15.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row>
    <row r="568" spans="1:46" ht="15.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row>
    <row r="569" spans="1:46" ht="15.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row>
    <row r="570" spans="1:46" ht="15.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row>
    <row r="571" spans="1:46" ht="15.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row>
    <row r="572" spans="1:46" ht="15.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row>
    <row r="573" spans="1:46" ht="15.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row>
    <row r="574" spans="1:46" ht="15.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row>
    <row r="575" spans="1:46" ht="15.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row>
    <row r="576" spans="1:46" ht="15.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row>
    <row r="577" spans="1:46" ht="15.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row>
    <row r="578" spans="1:46" ht="15.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row>
    <row r="579" spans="1:46" ht="15.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row>
    <row r="580" spans="1:46" ht="15.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row>
    <row r="581" spans="1:46" ht="15.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row>
    <row r="582" spans="1:46" ht="15.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row>
    <row r="583" spans="1:46" ht="15.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row>
    <row r="584" spans="1:46" ht="15.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row>
    <row r="585" spans="1:46" ht="15.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row>
    <row r="586" spans="1:46" ht="15.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row>
    <row r="587" spans="1:46" ht="15.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row>
    <row r="588" spans="1:46" ht="15.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row>
    <row r="589" spans="1:46" ht="15.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row>
    <row r="590" spans="1:46" ht="15.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row>
    <row r="591" spans="1:46" ht="15.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row>
    <row r="592" spans="1:46" ht="15.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row>
    <row r="593" spans="1:46" ht="15.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row>
    <row r="594" spans="1:46" ht="15.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row>
    <row r="595" spans="1:46" ht="15.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row>
    <row r="596" spans="1:46" ht="15.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row>
    <row r="597" spans="1:46" ht="15.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row>
    <row r="598" spans="1:46" ht="15.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row>
    <row r="599" spans="1:46" ht="15.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row>
    <row r="600" spans="1:46" ht="15.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row>
    <row r="601" spans="1:46" ht="15.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row>
    <row r="602" spans="1:46" ht="15.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row>
    <row r="603" spans="1:46" ht="15.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row>
    <row r="604" spans="1:46" ht="15.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row>
    <row r="605" spans="1:46" ht="15.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row>
    <row r="606" spans="1:46" ht="15.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row>
    <row r="607" spans="1:46" ht="15.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row>
    <row r="608" spans="1:46" ht="15.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row>
    <row r="609" spans="1:46" ht="15.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row>
    <row r="610" spans="1:46" ht="15.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row>
    <row r="611" spans="1:46" ht="15.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row>
    <row r="612" spans="1:46" ht="15.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row>
    <row r="613" spans="1:46" ht="15.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row>
    <row r="614" spans="1:46" ht="15.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row>
    <row r="615" spans="1:46" ht="15.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row>
    <row r="616" spans="1:46" ht="15.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row>
    <row r="617" spans="1:46" ht="15.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row>
    <row r="618" spans="1:46" ht="15.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row>
    <row r="619" spans="1:46" ht="15.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row>
    <row r="620" spans="1:46" ht="15.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row>
    <row r="621" spans="1:46" ht="15.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row>
    <row r="622" spans="1:46" ht="15.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row>
    <row r="623" spans="1:46" ht="15.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row>
    <row r="624" spans="1:46" ht="15.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row>
    <row r="625" spans="1:46" ht="15.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row>
    <row r="626" spans="1:46" ht="15.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row>
    <row r="627" spans="1:46" ht="15.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row>
    <row r="628" spans="1:46" ht="15.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row>
    <row r="629" spans="1:46" ht="15.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row>
    <row r="630" spans="1:46" ht="15.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row>
    <row r="631" spans="1:46" ht="15.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row>
    <row r="632" spans="1:46" ht="15.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row>
    <row r="633" spans="1:46" ht="15.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row>
    <row r="634" spans="1:46" ht="15.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row>
    <row r="635" spans="1:46" ht="15.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row>
    <row r="636" spans="1:46" ht="15.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row>
    <row r="637" spans="1:46" ht="15.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row>
    <row r="638" spans="1:46" ht="15.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row>
    <row r="639" spans="1:46" ht="15.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row>
    <row r="640" spans="1:46" ht="15.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row>
    <row r="641" spans="1:46" ht="15.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row>
    <row r="642" spans="1:46" ht="15.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row>
    <row r="643" spans="1:46" ht="15.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row>
    <row r="644" spans="1:46" ht="15.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row>
    <row r="645" spans="1:46" ht="15.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row>
    <row r="646" spans="1:46" ht="15.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row>
    <row r="647" spans="1:46" ht="15.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row>
    <row r="648" spans="1:46" ht="15.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row>
    <row r="649" spans="1:46" ht="15.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row>
    <row r="650" spans="1:46" ht="15.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row>
    <row r="651" spans="1:46" ht="15.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row>
    <row r="652" spans="1:46" ht="15.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row>
    <row r="653" spans="1:46" ht="15.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row>
    <row r="654" spans="1:46" ht="15.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row>
    <row r="655" spans="1:46" ht="15.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row>
    <row r="656" spans="1:46" ht="15.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row>
    <row r="657" spans="1:46" ht="15.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row>
    <row r="658" spans="1:46" ht="15.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row>
    <row r="659" spans="1:46" ht="15.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row>
    <row r="660" spans="1:46" ht="15.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row>
    <row r="661" spans="1:46" ht="15.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row>
    <row r="662" spans="1:46" ht="15.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row>
    <row r="663" spans="1:46" ht="15.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row>
    <row r="664" spans="1:46" ht="15.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row>
    <row r="665" spans="1:46" ht="15.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row>
    <row r="666" spans="1:46" ht="15.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row>
    <row r="667" spans="1:46" ht="15.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row>
    <row r="668" spans="1:46" ht="15.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row>
    <row r="669" spans="1:46" ht="15.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row>
    <row r="670" spans="1:46" ht="15.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row>
    <row r="671" spans="1:46" ht="15.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row>
    <row r="672" spans="1:46" ht="15.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row>
    <row r="673" spans="1:46" ht="15.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row>
    <row r="674" spans="1:46" ht="15.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row>
    <row r="675" spans="1:46" ht="15.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row>
    <row r="676" spans="1:46" ht="15.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row>
    <row r="677" spans="1:46" ht="15.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row>
    <row r="678" spans="1:46" ht="15.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row>
    <row r="679" spans="1:46" ht="15.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row>
    <row r="680" spans="1:46" ht="15.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row>
    <row r="681" spans="1:46" ht="15.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row>
    <row r="682" spans="1:46" ht="15.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row>
    <row r="683" spans="1:46" ht="15.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row>
    <row r="684" spans="1:46" ht="15.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row>
    <row r="685" spans="1:46" ht="15.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row>
    <row r="686" spans="1:46" ht="15.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row>
    <row r="687" spans="1:46" ht="15.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row>
    <row r="688" spans="1:46" ht="15.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row>
    <row r="689" spans="1:46" ht="15.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row>
    <row r="690" spans="1:46" ht="15.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row>
    <row r="691" spans="1:46" ht="15.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row>
    <row r="692" spans="1:46" ht="15.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row>
    <row r="693" spans="1:46" ht="15.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row>
    <row r="694" spans="1:46" ht="15.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row>
    <row r="695" spans="1:46" ht="15.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row>
    <row r="696" spans="1:46" ht="15.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row>
    <row r="697" spans="1:46" ht="15.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row>
    <row r="698" spans="1:46" ht="15.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row>
    <row r="699" spans="1:46" ht="15.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row>
    <row r="700" spans="1:46" ht="15.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row>
    <row r="701" spans="1:46" ht="15.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row>
    <row r="702" spans="1:46" ht="15.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row>
    <row r="703" spans="1:46" ht="15.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row>
    <row r="704" spans="1:46" ht="15.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row>
    <row r="705" spans="1:46" ht="15.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row>
    <row r="706" spans="1:46" ht="15.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row>
    <row r="707" spans="1:46" ht="15.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row>
    <row r="708" spans="1:46" ht="15.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row>
    <row r="709" spans="1:46" ht="15.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row>
    <row r="710" spans="1:46" ht="15.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row>
    <row r="711" spans="1:46" ht="15.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row>
    <row r="712" spans="1:46" ht="15.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row>
    <row r="713" spans="1:46" ht="15.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row>
    <row r="714" spans="1:46" ht="15.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row>
    <row r="715" spans="1:46" ht="15.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row>
    <row r="716" spans="1:46" ht="15.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row>
    <row r="717" spans="1:46" ht="15.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row>
    <row r="718" spans="1:46" ht="15.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row>
    <row r="719" spans="1:46" ht="15.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row>
    <row r="720" spans="1:46" ht="15.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row>
    <row r="721" spans="1:46" ht="15.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row>
    <row r="722" spans="1:46" ht="15.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row>
    <row r="723" spans="1:46" ht="15.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row>
    <row r="724" spans="1:46" ht="15.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row>
    <row r="725" spans="1:46" ht="15.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row>
    <row r="726" spans="1:46" ht="15.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row>
    <row r="727" spans="1:46" ht="15.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row>
    <row r="728" spans="1:46" ht="15.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row>
    <row r="729" spans="1:46" ht="15.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row>
    <row r="730" spans="1:46" ht="15.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row>
    <row r="731" spans="1:46" ht="15.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row>
    <row r="732" spans="1:46" ht="15.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row>
    <row r="733" spans="1:46" ht="15.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row>
    <row r="734" spans="1:46" ht="15.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row>
    <row r="735" spans="1:46" ht="15.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row>
    <row r="736" spans="1:46" ht="15.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row>
    <row r="737" spans="1:46" ht="15.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row>
    <row r="738" spans="1:46" ht="15.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row>
    <row r="739" spans="1:46" ht="15.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row>
    <row r="740" spans="1:46" ht="15.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row>
    <row r="741" spans="1:46" ht="15.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row>
    <row r="742" spans="1:46" ht="15.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row>
    <row r="743" spans="1:46" ht="15.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row>
    <row r="744" spans="1:46" ht="15.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row>
    <row r="745" spans="1:46" ht="15.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row>
    <row r="746" spans="1:46" ht="15.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row>
    <row r="747" spans="1:46" ht="15.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row>
    <row r="748" spans="1:46" ht="15.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row>
    <row r="749" spans="1:46" ht="15.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row>
    <row r="750" spans="1:46" ht="15.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row>
    <row r="751" spans="1:46" ht="15.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row>
    <row r="752" spans="1:46" ht="15.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row>
    <row r="753" spans="1:46" ht="15.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row>
    <row r="754" spans="1:46" ht="15.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row>
    <row r="755" spans="1:46" ht="15.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row>
    <row r="756" spans="1:46" ht="15.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row>
    <row r="757" spans="1:46" ht="15.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row>
    <row r="758" spans="1:46" ht="15.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row>
    <row r="759" spans="1:46" ht="15.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row>
    <row r="760" spans="1:46" ht="15.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row>
    <row r="761" spans="1:46" ht="15.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row>
    <row r="762" spans="1:46" ht="15.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row>
    <row r="763" spans="1:46" ht="15.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row>
    <row r="764" spans="1:46" ht="15.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row>
    <row r="765" spans="1:46" ht="15.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row>
    <row r="766" spans="1:46" ht="15.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row>
    <row r="767" spans="1:46" ht="15.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row>
    <row r="768" spans="1:46" ht="15.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row>
    <row r="769" spans="1:46" ht="15.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row>
    <row r="770" spans="1:46" ht="15.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row>
    <row r="771" spans="1:46" ht="15.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row>
    <row r="772" spans="1:46" ht="15.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row>
    <row r="773" spans="1:46" ht="15.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row>
    <row r="774" spans="1:46" ht="15.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row>
    <row r="775" spans="1:46" ht="15.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row>
    <row r="776" spans="1:46" ht="15.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row>
    <row r="777" spans="1:46" ht="15.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row>
    <row r="778" spans="1:46" ht="15.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row>
    <row r="779" spans="1:46" ht="15.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row>
    <row r="780" spans="1:46" ht="15.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row>
    <row r="781" spans="1:46" ht="15.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row>
    <row r="782" spans="1:46" ht="15.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row>
    <row r="783" spans="1:46" ht="15.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row>
    <row r="784" spans="1:46" ht="15.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row>
    <row r="785" spans="1:46" ht="15.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row>
    <row r="786" spans="1:46" ht="15.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row>
    <row r="787" spans="1:46" ht="15.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row>
    <row r="788" spans="1:46" ht="15.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row>
    <row r="789" spans="1:46" ht="15.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row>
    <row r="790" spans="1:46" ht="15.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row>
    <row r="791" spans="1:46" ht="15.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row>
    <row r="792" spans="1:46" ht="15.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row>
    <row r="793" spans="1:46" ht="15.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row>
    <row r="794" spans="1:46" ht="15.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row>
    <row r="795" spans="1:46" ht="15.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row>
    <row r="796" spans="1:46" ht="15.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row>
    <row r="797" spans="1:46" ht="15.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row>
    <row r="798" spans="1:46" ht="15.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row>
    <row r="799" spans="1:46" ht="15.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row>
    <row r="800" spans="1:46" ht="15.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row>
    <row r="801" spans="1:46" ht="15.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row>
    <row r="802" spans="1:46" ht="15.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row>
    <row r="803" spans="1:46" ht="15.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row>
    <row r="804" spans="1:46" ht="15.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row>
    <row r="805" spans="1:46" ht="15.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row>
    <row r="806" spans="1:46" ht="15.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row>
    <row r="807" spans="1:46" ht="15.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row>
    <row r="808" spans="1:46" ht="15.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row>
    <row r="809" spans="1:46" ht="15.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row>
    <row r="810" spans="1:46" ht="15.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row>
    <row r="811" spans="1:46" ht="15.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row>
    <row r="812" spans="1:46" ht="15.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row>
    <row r="813" spans="1:46" ht="15.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row>
    <row r="814" spans="1:46" ht="15.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row>
    <row r="815" spans="1:46" ht="15.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row>
    <row r="816" spans="1:46" ht="15.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row>
    <row r="817" spans="1:46" ht="15.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row>
    <row r="818" spans="1:46" ht="15.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row>
    <row r="819" spans="1:46" ht="15.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row>
    <row r="820" spans="1:46" ht="15.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row>
    <row r="821" spans="1:46" ht="15.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row>
    <row r="822" spans="1:46" ht="15.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row>
    <row r="823" spans="1:46" ht="15.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row>
    <row r="824" spans="1:46" ht="15.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row>
    <row r="825" spans="1:46" ht="15.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row>
    <row r="826" spans="1:46" ht="15.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row>
    <row r="827" spans="1:46" ht="15.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row>
    <row r="828" spans="1:46" ht="15.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row>
    <row r="829" spans="1:46" ht="15.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row>
    <row r="830" spans="1:46" ht="15.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row>
    <row r="831" spans="1:46" ht="15.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row>
    <row r="832" spans="1:46" ht="15.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row>
    <row r="833" spans="1:46" ht="15.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row>
    <row r="834" spans="1:46" ht="15.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row>
    <row r="835" spans="1:46" ht="15.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row>
    <row r="836" spans="1:46" ht="15.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row>
    <row r="837" spans="1:46" ht="15.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row>
    <row r="838" spans="1:46" ht="15.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row>
    <row r="839" spans="1:46" ht="15.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row>
    <row r="840" spans="1:46" ht="15.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row>
    <row r="841" spans="1:46" ht="15.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row>
    <row r="842" spans="1:46" ht="15.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row>
    <row r="843" spans="1:46" ht="15.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row>
    <row r="844" spans="1:46" ht="15.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row>
    <row r="845" spans="1:46" ht="15.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row>
    <row r="846" spans="1:46" ht="15.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row>
    <row r="847" spans="1:46" ht="15.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row>
    <row r="848" spans="1:46" ht="15.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row>
    <row r="849" spans="1:46" ht="15.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row>
    <row r="850" spans="1:46" ht="15.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row>
    <row r="851" spans="1:46" ht="15.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row>
    <row r="852" spans="1:46" ht="15.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row>
    <row r="853" spans="1:46" ht="15.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row>
    <row r="854" spans="1:46" ht="15.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row>
    <row r="855" spans="1:46" ht="15.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row>
    <row r="856" spans="1:46" ht="15.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row>
    <row r="857" spans="1:46" ht="15.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row>
    <row r="858" spans="1:46" ht="15.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row>
    <row r="859" spans="1:46" ht="15.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row>
    <row r="860" spans="1:46" ht="15.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row>
    <row r="861" spans="1:46" ht="15.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row>
    <row r="862" spans="1:46" ht="15.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row>
    <row r="863" spans="1:46" ht="15.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row>
    <row r="864" spans="1:46" ht="15.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row>
    <row r="865" spans="1:46" ht="15.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row>
    <row r="866" spans="1:46" ht="15.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row>
    <row r="867" spans="1:46" ht="15.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row>
    <row r="868" spans="1:46" ht="15.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row>
    <row r="869" spans="1:46" ht="15.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row>
    <row r="870" spans="1:46" ht="15.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row>
    <row r="871" spans="1:46" ht="15.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row>
    <row r="872" spans="1:46" ht="15.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row>
    <row r="873" spans="1:46" ht="15.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row>
    <row r="874" spans="1:46" ht="15.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row>
    <row r="875" spans="1:46" ht="15.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row>
    <row r="876" spans="1:46" ht="15.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row>
    <row r="877" spans="1:46" ht="15.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row>
    <row r="878" spans="1:46" ht="15.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row>
    <row r="879" spans="1:46" ht="15.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row>
    <row r="880" spans="1:46" ht="15.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row>
    <row r="881" spans="1:46" ht="15.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row>
    <row r="882" spans="1:46" ht="15.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row>
    <row r="883" spans="1:46" ht="15.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row>
    <row r="884" spans="1:46" ht="15.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row>
    <row r="885" spans="1:46" ht="15.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row>
    <row r="886" spans="1:46" ht="15.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row>
    <row r="887" spans="1:46" ht="15.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row>
    <row r="888" spans="1:46" ht="15.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row>
    <row r="889" spans="1:46" ht="15.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row>
    <row r="890" spans="1:46" ht="15.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row>
    <row r="891" spans="1:46" ht="15.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row>
    <row r="892" spans="1:46" ht="15.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row>
    <row r="893" spans="1:46" ht="15.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row>
    <row r="894" spans="1:46" ht="15.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row>
    <row r="895" spans="1:46" ht="15.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row>
    <row r="896" spans="1:46" ht="15.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row>
    <row r="897" spans="1:46" ht="15.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row>
    <row r="898" spans="1:46" ht="15.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row>
    <row r="899" spans="1:46" ht="15.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row>
    <row r="900" spans="1:46" ht="15.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row>
    <row r="901" spans="1:46" ht="15.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row>
    <row r="902" spans="1:46" ht="15.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row>
    <row r="903" spans="1:46" ht="15.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row>
    <row r="904" spans="1:46" ht="15.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row>
    <row r="905" spans="1:46" ht="15.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row>
    <row r="906" spans="1:46" ht="15.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row>
    <row r="907" spans="1:46" ht="15.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row>
    <row r="908" spans="1:46" ht="15.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row>
    <row r="909" spans="1:46" ht="15.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row>
    <row r="910" spans="1:46" ht="15.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row>
    <row r="911" spans="1:46" ht="15.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row>
    <row r="912" spans="1:46" ht="15.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row>
    <row r="913" spans="1:46" ht="15.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row>
    <row r="914" spans="1:46" ht="15.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row>
    <row r="915" spans="1:46" ht="15.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row>
    <row r="916" spans="1:46" ht="15.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row>
    <row r="917" spans="1:46" ht="15.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row>
    <row r="918" spans="1:46" ht="15.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row>
    <row r="919" spans="1:46" ht="15.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row>
    <row r="920" spans="1:46" ht="15.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row>
    <row r="921" spans="1:46" ht="15.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row>
    <row r="922" spans="1:46" ht="15.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row>
    <row r="923" spans="1:46" ht="15.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row>
    <row r="924" spans="1:46" ht="15.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row>
    <row r="925" spans="1:46" ht="15.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row>
    <row r="926" spans="1:46" ht="15.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row>
    <row r="927" spans="1:46" ht="15.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row>
    <row r="928" spans="1:46" ht="15.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row>
    <row r="929" spans="1:46" ht="15.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row>
    <row r="930" spans="1:46" ht="15.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row>
    <row r="931" spans="1:46" ht="15.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row>
    <row r="932" spans="1:46" ht="15.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row>
    <row r="933" spans="1:46" ht="15.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row>
    <row r="934" spans="1:46" ht="15.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row>
    <row r="935" spans="1:46" ht="15.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row>
    <row r="936" spans="1:46" ht="15.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row>
    <row r="937" spans="1:46" ht="15.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row>
    <row r="938" spans="1:46" ht="15.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row>
    <row r="939" spans="1:46" ht="15.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row>
    <row r="940" spans="1:46" ht="15.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row>
    <row r="941" spans="1:46" ht="15.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row>
    <row r="942" spans="1:46" ht="15.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row>
    <row r="943" spans="1:46" ht="15.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row>
    <row r="944" spans="1:46" ht="15.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row>
    <row r="945" spans="1:46" ht="15.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row>
    <row r="946" spans="1:46" ht="15.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row>
    <row r="947" spans="1:46" ht="15.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row>
    <row r="948" spans="1:46" ht="15.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row>
    <row r="949" spans="1:46" ht="15.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row>
    <row r="950" spans="1:46" ht="15.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row>
    <row r="951" spans="1:46" ht="15.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row>
    <row r="952" spans="1:46" ht="15.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row>
    <row r="953" spans="1:46" ht="15.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row>
    <row r="954" spans="1:46" ht="15.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row>
    <row r="955" spans="1:46" ht="15.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row>
    <row r="956" spans="1:46" ht="15.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row>
    <row r="957" spans="1:46" ht="15.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row>
    <row r="958" spans="1:46" ht="15.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row>
    <row r="959" spans="1:46" ht="15.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row>
    <row r="960" spans="1:46" ht="15.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row>
    <row r="961" spans="1:46" ht="15.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row>
    <row r="962" spans="1:46" ht="15.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row>
    <row r="963" spans="1:46" ht="15.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row>
    <row r="964" spans="1:46" ht="15.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row>
    <row r="965" spans="1:46" ht="15.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row>
    <row r="966" spans="1:46" ht="15.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row>
    <row r="967" spans="1:46" ht="15.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row>
    <row r="968" spans="1:46" ht="15.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row>
    <row r="969" spans="1:46" ht="15.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row>
    <row r="970" spans="1:46" ht="15.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row>
    <row r="971" spans="1:46" ht="15.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row>
    <row r="972" spans="1:46" ht="15.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row>
    <row r="973" spans="1:46" ht="15.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row>
    <row r="974" spans="1:46" ht="15.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row>
    <row r="975" spans="1:46" ht="15.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row>
    <row r="976" spans="1:46" ht="15.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row>
    <row r="977" spans="1:46" ht="15.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row>
    <row r="978" spans="1:46" ht="15.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row>
    <row r="979" spans="1:46" ht="15.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row>
    <row r="980" spans="1:46" ht="15.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row>
    <row r="981" spans="1:46" ht="15.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row>
    <row r="982" spans="1:46" ht="15.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row>
    <row r="983" spans="1:46" ht="15.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row>
    <row r="984" spans="1:46" ht="15.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row>
    <row r="985" spans="1:46" ht="15.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row>
    <row r="986" spans="1:46" ht="15.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row>
    <row r="987" spans="1:46" ht="15.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row>
    <row r="988" spans="1:46" ht="15.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row>
    <row r="989" spans="1:46" ht="15.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row>
    <row r="990" spans="1:46" ht="15.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row>
    <row r="991" spans="1:46" ht="15.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row>
    <row r="992" spans="1:46" ht="15.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row>
    <row r="993" spans="1:46" ht="15.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row>
    <row r="994" spans="1:46" ht="15.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row>
    <row r="995" spans="1:46" ht="15.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row>
    <row r="996" spans="1:46" ht="15.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row>
    <row r="997" spans="1:46" ht="15.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row>
    <row r="998" spans="1:46" ht="15.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row>
    <row r="999" spans="1:46" ht="15.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row>
    <row r="1000" spans="1:46" ht="15.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row>
    <row r="1001" spans="1:46" ht="15.75" customHeight="1" x14ac:dyDescent="0.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row>
    <row r="1002" spans="1:46" ht="15.75" customHeight="1" x14ac:dyDescent="0.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row>
    <row r="1003" spans="1:46" ht="15.75" customHeight="1" x14ac:dyDescent="0.1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row>
    <row r="1004" spans="1:46" ht="15.75" customHeight="1" x14ac:dyDescent="0.1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row>
    <row r="1005" spans="1:46" ht="15.75" customHeight="1" x14ac:dyDescent="0.1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row>
    <row r="1006" spans="1:46" ht="15.75" customHeight="1" x14ac:dyDescent="0.1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row>
    <row r="1007" spans="1:46" ht="15.75" customHeight="1" x14ac:dyDescent="0.1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row>
    <row r="1008" spans="1:46" ht="15.75" customHeight="1" x14ac:dyDescent="0.1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row>
    <row r="1009" spans="1:46" ht="15.75" customHeight="1" x14ac:dyDescent="0.1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row>
    <row r="1010" spans="1:46" ht="15.75" customHeight="1" x14ac:dyDescent="0.1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row>
    <row r="1011" spans="1:46" ht="15.75" customHeight="1" x14ac:dyDescent="0.1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row>
    <row r="1012" spans="1:46" ht="15.75" customHeight="1" x14ac:dyDescent="0.1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row>
    <row r="1013" spans="1:46" ht="15.75" customHeight="1" x14ac:dyDescent="0.1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row>
    <row r="1014" spans="1:46" ht="15.75" customHeight="1" x14ac:dyDescent="0.1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row>
    <row r="1015" spans="1:46" ht="15.75" customHeight="1" x14ac:dyDescent="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row>
    <row r="1016" spans="1:46" ht="15.75" customHeight="1" x14ac:dyDescent="0.15">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row>
    <row r="1017" spans="1:46" ht="15.75" customHeight="1" x14ac:dyDescent="0.15">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row>
    <row r="1018" spans="1:46" ht="15.75" customHeight="1" x14ac:dyDescent="0.15">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row>
    <row r="1019" spans="1:46" ht="15.75" customHeight="1" x14ac:dyDescent="0.15">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row>
    <row r="1020" spans="1:46" ht="15.75" customHeight="1" x14ac:dyDescent="0.15">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row>
    <row r="1021" spans="1:46" ht="15.75" customHeight="1" x14ac:dyDescent="0.15">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row>
    <row r="1022" spans="1:46" ht="15.75" customHeight="1" x14ac:dyDescent="0.15">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row>
    <row r="1023" spans="1:46" ht="15.75" customHeight="1" x14ac:dyDescent="0.15">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row>
    <row r="1024" spans="1:46" ht="15.75" customHeight="1" x14ac:dyDescent="0.15">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row>
    <row r="1025" spans="1:46" ht="15.75" customHeight="1" x14ac:dyDescent="0.1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row>
    <row r="1026" spans="1:46" ht="15.75" customHeight="1" x14ac:dyDescent="0.15">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row>
    <row r="1027" spans="1:46" ht="15.75" customHeight="1" x14ac:dyDescent="0.15">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row>
    <row r="1028" spans="1:46" ht="15.75" customHeight="1" x14ac:dyDescent="0.15">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row>
    <row r="1029" spans="1:46" ht="15.75" customHeight="1" x14ac:dyDescent="0.15">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row>
    <row r="1030" spans="1:46" ht="15.75" customHeight="1" x14ac:dyDescent="0.15">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row>
    <row r="1031" spans="1:46" ht="15.75" customHeight="1" x14ac:dyDescent="0.15">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row>
    <row r="1032" spans="1:46" ht="15.75" customHeight="1" x14ac:dyDescent="0.15">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row>
    <row r="1033" spans="1:46" ht="15.75" customHeight="1" x14ac:dyDescent="0.15">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row>
    <row r="1034" spans="1:46" ht="15.75" customHeight="1" x14ac:dyDescent="0.15">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row>
    <row r="1035" spans="1:46" ht="15.75" customHeight="1" x14ac:dyDescent="0.1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row>
    <row r="1036" spans="1:46" ht="15.75" customHeight="1" x14ac:dyDescent="0.15">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row>
    <row r="1037" spans="1:46" ht="15.75" customHeight="1" x14ac:dyDescent="0.15">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row>
    <row r="1038" spans="1:46" ht="15.75" customHeight="1" x14ac:dyDescent="0.15">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row>
    <row r="1039" spans="1:46" ht="15.75" customHeight="1" x14ac:dyDescent="0.15">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row>
    <row r="1040" spans="1:46" ht="15.75" customHeight="1" x14ac:dyDescent="0.15">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row>
    <row r="1041" spans="1:46" ht="15.75" customHeight="1" x14ac:dyDescent="0.15">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row>
    <row r="1042" spans="1:46" ht="15.75" customHeight="1" x14ac:dyDescent="0.15">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row>
    <row r="1043" spans="1:46" ht="15.75" customHeight="1" x14ac:dyDescent="0.15">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row>
    <row r="1044" spans="1:46" ht="15.75" customHeight="1" x14ac:dyDescent="0.15">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row>
    <row r="1045" spans="1:46" ht="15.75" customHeight="1" x14ac:dyDescent="0.1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row>
    <row r="1046" spans="1:46" ht="15.75" customHeight="1" x14ac:dyDescent="0.15">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row>
    <row r="1047" spans="1:46" ht="15.75" customHeight="1" x14ac:dyDescent="0.15">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row>
    <row r="1048" spans="1:46" ht="15.75" customHeight="1" x14ac:dyDescent="0.15">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row>
    <row r="1049" spans="1:46" ht="15.75" customHeight="1" x14ac:dyDescent="0.15">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row>
    <row r="1050" spans="1:46" ht="15.75" customHeight="1" x14ac:dyDescent="0.15">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row>
    <row r="1051" spans="1:46" ht="15.75" customHeight="1" x14ac:dyDescent="0.15">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row>
    <row r="1052" spans="1:46" ht="15.75" customHeight="1" x14ac:dyDescent="0.15">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row>
    <row r="1053" spans="1:46" ht="15.75" customHeight="1" x14ac:dyDescent="0.15">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row>
    <row r="1054" spans="1:46" ht="15.75" customHeight="1" x14ac:dyDescent="0.15">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row>
    <row r="1055" spans="1:46" ht="15.75" customHeight="1" x14ac:dyDescent="0.1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row>
    <row r="1056" spans="1:46" ht="15.75" customHeight="1" x14ac:dyDescent="0.15">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row>
    <row r="1057" spans="1:46" ht="15.75" customHeight="1" x14ac:dyDescent="0.15">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row>
    <row r="1058" spans="1:46" ht="15.75" customHeight="1" x14ac:dyDescent="0.15">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row>
    <row r="1059" spans="1:46" ht="15.75" customHeight="1" x14ac:dyDescent="0.15">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row>
    <row r="1060" spans="1:46" ht="15.75" customHeight="1" x14ac:dyDescent="0.15">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row>
    <row r="1061" spans="1:46" ht="15.75" customHeight="1" x14ac:dyDescent="0.15">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row>
    <row r="1062" spans="1:46" ht="15.75" customHeight="1" x14ac:dyDescent="0.15">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row>
    <row r="1063" spans="1:46" ht="15.75" customHeight="1" x14ac:dyDescent="0.15">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row>
    <row r="1064" spans="1:46" ht="15.75" customHeight="1" x14ac:dyDescent="0.15">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row>
    <row r="1065" spans="1:46" ht="15.75" customHeight="1" x14ac:dyDescent="0.1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row>
    <row r="1066" spans="1:46" ht="15.75" customHeight="1" x14ac:dyDescent="0.15">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row>
    <row r="1067" spans="1:46" ht="15.75" customHeight="1" x14ac:dyDescent="0.15">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row>
    <row r="1068" spans="1:46" ht="15.75" customHeight="1" x14ac:dyDescent="0.15">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row>
    <row r="1069" spans="1:46" ht="15.75" customHeight="1" x14ac:dyDescent="0.15">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row>
    <row r="1070" spans="1:46" ht="15.75" customHeight="1" x14ac:dyDescent="0.15">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row>
    <row r="1071" spans="1:46" ht="15.75" customHeight="1" x14ac:dyDescent="0.15">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row>
    <row r="1072" spans="1:46" ht="15.75" customHeight="1" x14ac:dyDescent="0.15">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row>
    <row r="1073" spans="1:46" ht="15.75" customHeight="1" x14ac:dyDescent="0.15">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row>
    <row r="1074" spans="1:46" ht="15.75" customHeight="1" x14ac:dyDescent="0.15">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row>
    <row r="1075" spans="1:46" ht="15.75" customHeight="1" x14ac:dyDescent="0.1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row>
    <row r="1076" spans="1:46" ht="15.75" customHeight="1" x14ac:dyDescent="0.15">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row>
    <row r="1077" spans="1:46" ht="15.75" customHeight="1" x14ac:dyDescent="0.15">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row>
    <row r="1078" spans="1:46" ht="15.75" customHeight="1" x14ac:dyDescent="0.15">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row>
    <row r="1079" spans="1:46" ht="15.75" customHeight="1" x14ac:dyDescent="0.15">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row>
    <row r="1080" spans="1:46" ht="15.75" customHeight="1" x14ac:dyDescent="0.15">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row>
    <row r="1081" spans="1:46" ht="15.75" customHeight="1" x14ac:dyDescent="0.15">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row>
    <row r="1082" spans="1:46" ht="15.75" customHeight="1" x14ac:dyDescent="0.15">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row>
    <row r="1083" spans="1:46" ht="15.75" customHeight="1" x14ac:dyDescent="0.15">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row>
    <row r="1084" spans="1:46" ht="15.75" customHeight="1" x14ac:dyDescent="0.15">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row>
    <row r="1085" spans="1:46" ht="15.75" customHeight="1" x14ac:dyDescent="0.15">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row>
    <row r="1086" spans="1:46" ht="15.75" customHeight="1" x14ac:dyDescent="0.15">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row>
    <row r="1087" spans="1:46" ht="15.75" customHeight="1" x14ac:dyDescent="0.15">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row>
    <row r="1088" spans="1:46" ht="15.75" customHeight="1" x14ac:dyDescent="0.15">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row>
    <row r="1089" spans="1:46" ht="15.75" customHeight="1" x14ac:dyDescent="0.15">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row>
    <row r="1090" spans="1:46" ht="15.75" customHeight="1" x14ac:dyDescent="0.15">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row>
    <row r="1091" spans="1:46" ht="15.75" customHeight="1" x14ac:dyDescent="0.15">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row>
    <row r="1092" spans="1:46" ht="15.75" customHeight="1" x14ac:dyDescent="0.15">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row>
    <row r="1093" spans="1:46" ht="15.75" customHeight="1" x14ac:dyDescent="0.15">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row>
    <row r="1094" spans="1:46" ht="15.75" customHeight="1" x14ac:dyDescent="0.15">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row>
    <row r="1095" spans="1:46" ht="15.75" customHeight="1" x14ac:dyDescent="0.15">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row>
    <row r="1096" spans="1:46" ht="15.75" customHeight="1" x14ac:dyDescent="0.15">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row>
    <row r="1097" spans="1:46" ht="15.75" customHeight="1" x14ac:dyDescent="0.15">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row>
    <row r="1098" spans="1:46" ht="15.75" customHeight="1" x14ac:dyDescent="0.15">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row>
    <row r="1099" spans="1:46" ht="15.75" customHeight="1" x14ac:dyDescent="0.15">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row>
    <row r="1100" spans="1:46" ht="15.75" customHeight="1" x14ac:dyDescent="0.15">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row>
    <row r="1101" spans="1:46" ht="15.75" customHeight="1" x14ac:dyDescent="0.15">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row>
    <row r="1102" spans="1:46" ht="15.75" customHeight="1" x14ac:dyDescent="0.15">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row>
    <row r="1103" spans="1:46" ht="15.75" customHeight="1" x14ac:dyDescent="0.15">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row>
    <row r="1104" spans="1:46" ht="15.75" customHeight="1" x14ac:dyDescent="0.15">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row>
    <row r="1105" spans="1:46" ht="15.75" customHeight="1" x14ac:dyDescent="0.15">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row>
    <row r="1106" spans="1:46" ht="15.75" customHeight="1" x14ac:dyDescent="0.15">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row>
    <row r="1107" spans="1:46" ht="15.75" customHeight="1" x14ac:dyDescent="0.15">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row>
    <row r="1108" spans="1:46" ht="15.75" customHeight="1" x14ac:dyDescent="0.15">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row>
    <row r="1109" spans="1:46" ht="15.75" customHeight="1" x14ac:dyDescent="0.15">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row>
    <row r="1110" spans="1:46" ht="15.75" customHeight="1" x14ac:dyDescent="0.15">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c r="AT1110" s="2"/>
    </row>
    <row r="1111" spans="1:46" ht="15.75" customHeight="1" x14ac:dyDescent="0.15">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row>
    <row r="1112" spans="1:46" ht="15.75" customHeight="1" x14ac:dyDescent="0.15">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c r="AT1112" s="2"/>
    </row>
    <row r="1113" spans="1:46" ht="15.75" customHeight="1" x14ac:dyDescent="0.15">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c r="AT1113" s="2"/>
    </row>
    <row r="1114" spans="1:46" ht="15.75" customHeight="1" x14ac:dyDescent="0.15">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c r="AT1114" s="2"/>
    </row>
    <row r="1115" spans="1:46" ht="15.75" customHeight="1" x14ac:dyDescent="0.15">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c r="AT1115" s="2"/>
    </row>
    <row r="1116" spans="1:46" ht="15.75" customHeight="1" x14ac:dyDescent="0.15">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row>
    <row r="1117" spans="1:46" ht="15.75" customHeight="1" x14ac:dyDescent="0.15">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row>
    <row r="1118" spans="1:46" ht="15.75" customHeight="1" x14ac:dyDescent="0.15">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row>
    <row r="1119" spans="1:46" ht="15.75" customHeight="1" x14ac:dyDescent="0.15">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row>
    <row r="1120" spans="1:46" ht="15.75" customHeight="1" x14ac:dyDescent="0.15">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row>
    <row r="1121" spans="1:46" ht="15.75" customHeight="1" x14ac:dyDescent="0.15">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row>
    <row r="1122" spans="1:46" ht="15.75" customHeight="1" x14ac:dyDescent="0.15">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row>
    <row r="1123" spans="1:46" ht="15.75" customHeight="1" x14ac:dyDescent="0.15">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row>
    <row r="1124" spans="1:46" ht="15.75" customHeight="1" x14ac:dyDescent="0.15">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row>
    <row r="1125" spans="1:46" ht="15.75" customHeight="1" x14ac:dyDescent="0.15">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row>
    <row r="1126" spans="1:46" ht="15.75" customHeight="1" x14ac:dyDescent="0.15">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row>
    <row r="1127" spans="1:46" ht="15.75" customHeight="1" x14ac:dyDescent="0.15">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row>
    <row r="1128" spans="1:46" ht="15.75" customHeight="1" x14ac:dyDescent="0.15">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row>
    <row r="1129" spans="1:46" ht="15.75" customHeight="1" x14ac:dyDescent="0.15">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row>
    <row r="1130" spans="1:46" ht="15.75" customHeight="1" x14ac:dyDescent="0.15">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row>
    <row r="1131" spans="1:46" ht="15.75" customHeight="1" x14ac:dyDescent="0.15">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row>
    <row r="1132" spans="1:46" ht="15.75" customHeight="1" x14ac:dyDescent="0.15">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row>
    <row r="1133" spans="1:46" ht="15.75" customHeight="1" x14ac:dyDescent="0.15">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row>
    <row r="1134" spans="1:46" ht="15.75" customHeight="1" x14ac:dyDescent="0.15">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row>
    <row r="1135" spans="1:46" ht="15.75" customHeight="1" x14ac:dyDescent="0.15">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row>
    <row r="1136" spans="1:46" ht="15.75" customHeight="1" x14ac:dyDescent="0.15">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row>
    <row r="1137" spans="1:46" ht="15.75" customHeight="1" x14ac:dyDescent="0.15">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c r="AT1137" s="2"/>
    </row>
    <row r="1138" spans="1:46" ht="15.75" customHeight="1" x14ac:dyDescent="0.15">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c r="AT1138" s="2"/>
    </row>
    <row r="1139" spans="1:46" ht="15.75" customHeight="1" x14ac:dyDescent="0.15">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c r="AT1139" s="2"/>
    </row>
    <row r="1140" spans="1:46" ht="15.75" customHeight="1" x14ac:dyDescent="0.15">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c r="AT1140" s="2"/>
    </row>
    <row r="1141" spans="1:46" ht="15.75" customHeight="1" x14ac:dyDescent="0.15">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c r="AT1141" s="2"/>
    </row>
    <row r="1142" spans="1:46" ht="15.75" customHeight="1" x14ac:dyDescent="0.15">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c r="AT1142" s="2"/>
    </row>
    <row r="1143" spans="1:46" ht="15.75" customHeight="1" x14ac:dyDescent="0.15">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c r="AT1143" s="2"/>
    </row>
    <row r="1144" spans="1:46" ht="15.75" customHeight="1" x14ac:dyDescent="0.15">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c r="AT1144" s="2"/>
    </row>
    <row r="1145" spans="1:46" ht="15.75" customHeight="1" x14ac:dyDescent="0.15">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c r="AT1145" s="2"/>
    </row>
    <row r="1146" spans="1:46" ht="15.75" customHeight="1" x14ac:dyDescent="0.15">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c r="AT1146" s="2"/>
    </row>
    <row r="1147" spans="1:46" ht="15.75" customHeight="1" x14ac:dyDescent="0.15">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c r="AT1147" s="2"/>
    </row>
    <row r="1148" spans="1:46" ht="15.75" customHeight="1" x14ac:dyDescent="0.15">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c r="AT1148" s="2"/>
    </row>
    <row r="1149" spans="1:46" ht="15.75" customHeight="1" x14ac:dyDescent="0.15">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c r="AT1149" s="2"/>
    </row>
    <row r="1150" spans="1:46" ht="15.75" customHeight="1" x14ac:dyDescent="0.15">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c r="AT1150" s="2"/>
    </row>
    <row r="1151" spans="1:46" ht="15.75" customHeight="1" x14ac:dyDescent="0.15">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c r="AT1151" s="2"/>
    </row>
    <row r="1152" spans="1:46" ht="15.75" customHeight="1" x14ac:dyDescent="0.15">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c r="AT1152" s="2"/>
    </row>
    <row r="1153" spans="1:46" ht="15.75" customHeight="1" x14ac:dyDescent="0.15">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c r="AT1153" s="2"/>
    </row>
    <row r="1154" spans="1:46" ht="15.75" customHeight="1" x14ac:dyDescent="0.15">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c r="AT1154" s="2"/>
    </row>
    <row r="1155" spans="1:46" ht="15.75" customHeight="1" x14ac:dyDescent="0.15">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c r="AT1155" s="2"/>
    </row>
    <row r="1156" spans="1:46" ht="15.75" customHeight="1" x14ac:dyDescent="0.15">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c r="AT1156" s="2"/>
    </row>
    <row r="1157" spans="1:46" ht="15.75" customHeight="1" x14ac:dyDescent="0.15">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c r="AI1157" s="2"/>
      <c r="AJ1157" s="2"/>
      <c r="AK1157" s="2"/>
      <c r="AL1157" s="2"/>
      <c r="AM1157" s="2"/>
      <c r="AN1157" s="2"/>
      <c r="AO1157" s="2"/>
      <c r="AP1157" s="2"/>
      <c r="AQ1157" s="2"/>
      <c r="AR1157" s="2"/>
      <c r="AS1157" s="2"/>
      <c r="AT1157" s="2"/>
    </row>
    <row r="1158" spans="1:46" ht="15.75" customHeight="1" x14ac:dyDescent="0.15">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c r="AT1158" s="2"/>
    </row>
    <row r="1159" spans="1:46" ht="15.75" customHeight="1" x14ac:dyDescent="0.15">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c r="AT1159" s="2"/>
    </row>
    <row r="1160" spans="1:46" ht="15.75" customHeight="1" x14ac:dyDescent="0.15">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c r="AT1160" s="2"/>
    </row>
    <row r="1161" spans="1:46" ht="15.75" customHeight="1" x14ac:dyDescent="0.15">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c r="AT1161" s="2"/>
    </row>
    <row r="1162" spans="1:46" ht="15.75" customHeight="1" x14ac:dyDescent="0.15">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c r="AT1162" s="2"/>
    </row>
    <row r="1163" spans="1:46" ht="15.75" customHeight="1" x14ac:dyDescent="0.15">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c r="AT1163" s="2"/>
    </row>
    <row r="1164" spans="1:46" ht="15.75" customHeight="1" x14ac:dyDescent="0.15">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c r="AT1164" s="2"/>
    </row>
    <row r="1165" spans="1:46" ht="15.75" customHeight="1" x14ac:dyDescent="0.15">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c r="AT1165" s="2"/>
    </row>
    <row r="1166" spans="1:46" ht="15.75" customHeight="1" x14ac:dyDescent="0.15">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c r="AT1166" s="2"/>
    </row>
    <row r="1167" spans="1:46" ht="15.75" customHeight="1" x14ac:dyDescent="0.15">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c r="AT1167" s="2"/>
    </row>
    <row r="1168" spans="1:46" ht="15.75" customHeight="1" x14ac:dyDescent="0.15">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c r="AT1168" s="2"/>
    </row>
    <row r="1169" spans="1:46" ht="15.75" customHeight="1" x14ac:dyDescent="0.15">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c r="AT1169" s="2"/>
    </row>
    <row r="1170" spans="1:46" ht="15.75" customHeight="1" x14ac:dyDescent="0.15">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c r="AT1170" s="2"/>
    </row>
    <row r="1171" spans="1:46" ht="15.75" customHeight="1" x14ac:dyDescent="0.15">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c r="AT1171" s="2"/>
    </row>
    <row r="1172" spans="1:46" ht="15.75" customHeight="1" x14ac:dyDescent="0.15">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c r="AT1172" s="2"/>
    </row>
    <row r="1173" spans="1:46" ht="15.75" customHeight="1" x14ac:dyDescent="0.15">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c r="AT1173" s="2"/>
    </row>
    <row r="1174" spans="1:46" ht="15.75" customHeight="1" x14ac:dyDescent="0.15">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c r="AT1174" s="2"/>
    </row>
    <row r="1175" spans="1:46" ht="15.75" customHeight="1" x14ac:dyDescent="0.15">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c r="AT1175" s="2"/>
    </row>
    <row r="1176" spans="1:46" ht="15.75" customHeight="1" x14ac:dyDescent="0.15">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c r="AT1176" s="2"/>
    </row>
    <row r="1177" spans="1:46" ht="15.75" customHeight="1" x14ac:dyDescent="0.15">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c r="AT1177" s="2"/>
    </row>
    <row r="1178" spans="1:46" ht="15.75" customHeight="1" x14ac:dyDescent="0.15">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c r="AT1178" s="2"/>
    </row>
    <row r="1179" spans="1:46" ht="15.75" customHeight="1" x14ac:dyDescent="0.15">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c r="AT1179" s="2"/>
    </row>
    <row r="1180" spans="1:46" ht="15.75" customHeight="1" x14ac:dyDescent="0.15">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c r="AT1180" s="2"/>
    </row>
    <row r="1181" spans="1:46" ht="15.75" customHeight="1" x14ac:dyDescent="0.15">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c r="AT1181" s="2"/>
    </row>
    <row r="1182" spans="1:46" ht="15.75" customHeight="1" x14ac:dyDescent="0.15">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c r="AT1182" s="2"/>
    </row>
    <row r="1183" spans="1:46" ht="15.75" customHeight="1" x14ac:dyDescent="0.15">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c r="AT1183" s="2"/>
    </row>
    <row r="1184" spans="1:46" ht="15.75" customHeight="1" x14ac:dyDescent="0.15">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c r="AT1184" s="2"/>
    </row>
    <row r="1185" spans="1:46" ht="15.75" customHeight="1" x14ac:dyDescent="0.15">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c r="AT1185" s="2"/>
    </row>
    <row r="1186" spans="1:46" ht="15.75" customHeight="1" x14ac:dyDescent="0.15">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c r="AT1186" s="2"/>
    </row>
    <row r="1187" spans="1:46" ht="15.75" customHeight="1" x14ac:dyDescent="0.15">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c r="AT1187" s="2"/>
    </row>
    <row r="1188" spans="1:46" ht="15.75" customHeight="1" x14ac:dyDescent="0.15">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c r="AT1188" s="2"/>
    </row>
  </sheetData>
  <mergeCells count="315">
    <mergeCell ref="B168:B170"/>
    <mergeCell ref="C168:C169"/>
    <mergeCell ref="A160:A163"/>
    <mergeCell ref="B160:B162"/>
    <mergeCell ref="C160:C161"/>
    <mergeCell ref="A164:A167"/>
    <mergeCell ref="B164:B166"/>
    <mergeCell ref="C164:C165"/>
    <mergeCell ref="A168:A171"/>
    <mergeCell ref="B180:B182"/>
    <mergeCell ref="C180:C181"/>
    <mergeCell ref="A172:A175"/>
    <mergeCell ref="B172:B174"/>
    <mergeCell ref="C172:C173"/>
    <mergeCell ref="A176:A179"/>
    <mergeCell ref="B176:B178"/>
    <mergeCell ref="C176:C177"/>
    <mergeCell ref="A180:A183"/>
    <mergeCell ref="B192:B194"/>
    <mergeCell ref="C192:C193"/>
    <mergeCell ref="A184:A187"/>
    <mergeCell ref="B184:B186"/>
    <mergeCell ref="C184:C185"/>
    <mergeCell ref="A188:A191"/>
    <mergeCell ref="B188:B190"/>
    <mergeCell ref="C188:C189"/>
    <mergeCell ref="A192:A195"/>
    <mergeCell ref="B204:B206"/>
    <mergeCell ref="C204:C205"/>
    <mergeCell ref="A196:A199"/>
    <mergeCell ref="B196:B198"/>
    <mergeCell ref="C196:C197"/>
    <mergeCell ref="A200:A203"/>
    <mergeCell ref="B200:B202"/>
    <mergeCell ref="C200:C201"/>
    <mergeCell ref="A204:A207"/>
    <mergeCell ref="B216:B218"/>
    <mergeCell ref="C216:C217"/>
    <mergeCell ref="A208:A211"/>
    <mergeCell ref="B208:B210"/>
    <mergeCell ref="C208:C209"/>
    <mergeCell ref="A212:A215"/>
    <mergeCell ref="B212:B214"/>
    <mergeCell ref="C212:C213"/>
    <mergeCell ref="A216:A219"/>
    <mergeCell ref="B60:B62"/>
    <mergeCell ref="C60:C61"/>
    <mergeCell ref="A52:A55"/>
    <mergeCell ref="B52:B54"/>
    <mergeCell ref="C52:C53"/>
    <mergeCell ref="A56:A59"/>
    <mergeCell ref="B56:B58"/>
    <mergeCell ref="C56:C57"/>
    <mergeCell ref="A60:A63"/>
    <mergeCell ref="B72:B74"/>
    <mergeCell ref="C72:C73"/>
    <mergeCell ref="A64:A67"/>
    <mergeCell ref="B64:B66"/>
    <mergeCell ref="C64:C65"/>
    <mergeCell ref="A68:A71"/>
    <mergeCell ref="B68:B70"/>
    <mergeCell ref="C68:C69"/>
    <mergeCell ref="A72:A75"/>
    <mergeCell ref="B84:B86"/>
    <mergeCell ref="C84:C85"/>
    <mergeCell ref="A76:A79"/>
    <mergeCell ref="B76:B78"/>
    <mergeCell ref="C76:C77"/>
    <mergeCell ref="A80:A83"/>
    <mergeCell ref="B80:B82"/>
    <mergeCell ref="C80:C81"/>
    <mergeCell ref="A84:A87"/>
    <mergeCell ref="B228:B230"/>
    <mergeCell ref="C228:C229"/>
    <mergeCell ref="A220:A223"/>
    <mergeCell ref="B220:B222"/>
    <mergeCell ref="C220:C221"/>
    <mergeCell ref="A224:A227"/>
    <mergeCell ref="B224:B226"/>
    <mergeCell ref="C224:C225"/>
    <mergeCell ref="A228:A231"/>
    <mergeCell ref="V1:W1"/>
    <mergeCell ref="X1:Y1"/>
    <mergeCell ref="Z1:AA1"/>
    <mergeCell ref="AB1:AC1"/>
    <mergeCell ref="AF1:AI1"/>
    <mergeCell ref="A4:D4"/>
    <mergeCell ref="A8:A11"/>
    <mergeCell ref="B8:B10"/>
    <mergeCell ref="C8:C9"/>
    <mergeCell ref="A12:A15"/>
    <mergeCell ref="B12:B14"/>
    <mergeCell ref="C12:C13"/>
    <mergeCell ref="B16:B18"/>
    <mergeCell ref="C16:C17"/>
    <mergeCell ref="A16:A19"/>
    <mergeCell ref="A20:A23"/>
    <mergeCell ref="B20:B22"/>
    <mergeCell ref="C20:C21"/>
    <mergeCell ref="A24:A27"/>
    <mergeCell ref="B24:B26"/>
    <mergeCell ref="C24:C25"/>
    <mergeCell ref="B36:B38"/>
    <mergeCell ref="C36:C37"/>
    <mergeCell ref="A28:A31"/>
    <mergeCell ref="B28:B30"/>
    <mergeCell ref="C28:C29"/>
    <mergeCell ref="A32:A35"/>
    <mergeCell ref="B32:B34"/>
    <mergeCell ref="C32:C33"/>
    <mergeCell ref="A36:A39"/>
    <mergeCell ref="B48:B50"/>
    <mergeCell ref="C48:C49"/>
    <mergeCell ref="A40:A43"/>
    <mergeCell ref="B40:B42"/>
    <mergeCell ref="C40:C41"/>
    <mergeCell ref="A44:A47"/>
    <mergeCell ref="B44:B46"/>
    <mergeCell ref="C44:C45"/>
    <mergeCell ref="A48:A51"/>
    <mergeCell ref="B96:B98"/>
    <mergeCell ref="C96:C97"/>
    <mergeCell ref="A88:A91"/>
    <mergeCell ref="B88:B90"/>
    <mergeCell ref="C88:C89"/>
    <mergeCell ref="A92:A95"/>
    <mergeCell ref="B92:B94"/>
    <mergeCell ref="C92:C93"/>
    <mergeCell ref="A96:A99"/>
    <mergeCell ref="B108:B110"/>
    <mergeCell ref="C108:C109"/>
    <mergeCell ref="A100:A103"/>
    <mergeCell ref="B100:B102"/>
    <mergeCell ref="C100:C101"/>
    <mergeCell ref="A104:A107"/>
    <mergeCell ref="B104:B106"/>
    <mergeCell ref="C104:C105"/>
    <mergeCell ref="A108:A111"/>
    <mergeCell ref="B120:B122"/>
    <mergeCell ref="C120:C121"/>
    <mergeCell ref="A112:A115"/>
    <mergeCell ref="B112:B114"/>
    <mergeCell ref="C112:C113"/>
    <mergeCell ref="A116:A119"/>
    <mergeCell ref="B116:B118"/>
    <mergeCell ref="C116:C117"/>
    <mergeCell ref="A120:A123"/>
    <mergeCell ref="B132:B134"/>
    <mergeCell ref="C132:C133"/>
    <mergeCell ref="A124:A127"/>
    <mergeCell ref="B124:B126"/>
    <mergeCell ref="C124:C125"/>
    <mergeCell ref="A128:A131"/>
    <mergeCell ref="B128:B130"/>
    <mergeCell ref="C128:C129"/>
    <mergeCell ref="A132:A135"/>
    <mergeCell ref="B144:B146"/>
    <mergeCell ref="C144:C145"/>
    <mergeCell ref="A136:A139"/>
    <mergeCell ref="B136:B138"/>
    <mergeCell ref="C136:C137"/>
    <mergeCell ref="A140:A143"/>
    <mergeCell ref="B140:B142"/>
    <mergeCell ref="C140:C141"/>
    <mergeCell ref="A144:A147"/>
    <mergeCell ref="B156:B158"/>
    <mergeCell ref="C156:C157"/>
    <mergeCell ref="A148:A151"/>
    <mergeCell ref="B148:B150"/>
    <mergeCell ref="C148:C149"/>
    <mergeCell ref="A152:A155"/>
    <mergeCell ref="B152:B154"/>
    <mergeCell ref="C152:C153"/>
    <mergeCell ref="A156:A159"/>
    <mergeCell ref="A232:A235"/>
    <mergeCell ref="B232:B234"/>
    <mergeCell ref="C232:C233"/>
    <mergeCell ref="A236:A239"/>
    <mergeCell ref="B236:B238"/>
    <mergeCell ref="C236:C237"/>
    <mergeCell ref="A240:A243"/>
    <mergeCell ref="B240:B242"/>
    <mergeCell ref="C240:C241"/>
    <mergeCell ref="A244:A247"/>
    <mergeCell ref="B244:B246"/>
    <mergeCell ref="C244:C245"/>
    <mergeCell ref="A248:A251"/>
    <mergeCell ref="B248:B250"/>
    <mergeCell ref="C248:C249"/>
    <mergeCell ref="A252:A255"/>
    <mergeCell ref="B252:B254"/>
    <mergeCell ref="C252:C253"/>
    <mergeCell ref="A256:A259"/>
    <mergeCell ref="B256:B258"/>
    <mergeCell ref="C256:C257"/>
    <mergeCell ref="A260:A263"/>
    <mergeCell ref="B260:B262"/>
    <mergeCell ref="C260:C261"/>
    <mergeCell ref="A264:A267"/>
    <mergeCell ref="B264:B266"/>
    <mergeCell ref="C264:C265"/>
    <mergeCell ref="A268:A271"/>
    <mergeCell ref="B268:B270"/>
    <mergeCell ref="C268:C269"/>
    <mergeCell ref="A272:A275"/>
    <mergeCell ref="B272:B274"/>
    <mergeCell ref="C272:C273"/>
    <mergeCell ref="A276:A279"/>
    <mergeCell ref="B276:B278"/>
    <mergeCell ref="C276:C277"/>
    <mergeCell ref="A280:A283"/>
    <mergeCell ref="B280:B282"/>
    <mergeCell ref="C280:C281"/>
    <mergeCell ref="A284:A287"/>
    <mergeCell ref="B284:B286"/>
    <mergeCell ref="C284:C285"/>
    <mergeCell ref="A288:A291"/>
    <mergeCell ref="B288:B290"/>
    <mergeCell ref="C288:C289"/>
    <mergeCell ref="A304:A307"/>
    <mergeCell ref="B304:B306"/>
    <mergeCell ref="C304:C305"/>
    <mergeCell ref="A308:A311"/>
    <mergeCell ref="B308:B310"/>
    <mergeCell ref="C308:C309"/>
    <mergeCell ref="A292:A295"/>
    <mergeCell ref="B292:B294"/>
    <mergeCell ref="C292:C293"/>
    <mergeCell ref="A296:A299"/>
    <mergeCell ref="B296:B298"/>
    <mergeCell ref="C296:C297"/>
    <mergeCell ref="A300:A303"/>
    <mergeCell ref="B300:B302"/>
    <mergeCell ref="C300:C301"/>
    <mergeCell ref="A328:A331"/>
    <mergeCell ref="B328:B330"/>
    <mergeCell ref="C328:C329"/>
    <mergeCell ref="A312:A315"/>
    <mergeCell ref="B312:B314"/>
    <mergeCell ref="C312:C313"/>
    <mergeCell ref="A332:A335"/>
    <mergeCell ref="B332:B334"/>
    <mergeCell ref="C332:C333"/>
    <mergeCell ref="A316:A319"/>
    <mergeCell ref="B316:B318"/>
    <mergeCell ref="C316:C317"/>
    <mergeCell ref="A320:A323"/>
    <mergeCell ref="B320:B322"/>
    <mergeCell ref="C320:C321"/>
    <mergeCell ref="A324:A327"/>
    <mergeCell ref="B324:B326"/>
    <mergeCell ref="C324:C325"/>
    <mergeCell ref="A336:A339"/>
    <mergeCell ref="B336:B338"/>
    <mergeCell ref="C336:C337"/>
    <mergeCell ref="A340:A343"/>
    <mergeCell ref="B340:B342"/>
    <mergeCell ref="C340:C341"/>
    <mergeCell ref="A344:A347"/>
    <mergeCell ref="B344:B346"/>
    <mergeCell ref="C344:C345"/>
    <mergeCell ref="A348:A351"/>
    <mergeCell ref="B348:B350"/>
    <mergeCell ref="C348:C349"/>
    <mergeCell ref="A352:A355"/>
    <mergeCell ref="B352:B354"/>
    <mergeCell ref="C352:C353"/>
    <mergeCell ref="A356:A359"/>
    <mergeCell ref="B356:B358"/>
    <mergeCell ref="C356:C357"/>
    <mergeCell ref="A360:A363"/>
    <mergeCell ref="B360:B362"/>
    <mergeCell ref="C360:C361"/>
    <mergeCell ref="A364:A367"/>
    <mergeCell ref="B364:B366"/>
    <mergeCell ref="C364:C365"/>
    <mergeCell ref="A368:A371"/>
    <mergeCell ref="B368:B370"/>
    <mergeCell ref="C368:C369"/>
    <mergeCell ref="A372:A375"/>
    <mergeCell ref="B372:B374"/>
    <mergeCell ref="C372:C373"/>
    <mergeCell ref="A376:A379"/>
    <mergeCell ref="B376:B378"/>
    <mergeCell ref="C376:C377"/>
    <mergeCell ref="A380:A383"/>
    <mergeCell ref="B380:B382"/>
    <mergeCell ref="C380:C381"/>
    <mergeCell ref="A384:A387"/>
    <mergeCell ref="B384:B386"/>
    <mergeCell ref="C384:C385"/>
    <mergeCell ref="A388:A391"/>
    <mergeCell ref="B388:B390"/>
    <mergeCell ref="C388:C389"/>
    <mergeCell ref="A392:A395"/>
    <mergeCell ref="B392:B394"/>
    <mergeCell ref="C392:C393"/>
    <mergeCell ref="A396:A399"/>
    <mergeCell ref="B396:B398"/>
    <mergeCell ref="C396:C397"/>
    <mergeCell ref="A400:A403"/>
    <mergeCell ref="B400:B402"/>
    <mergeCell ref="C400:C401"/>
    <mergeCell ref="A404:A407"/>
    <mergeCell ref="B404:B406"/>
    <mergeCell ref="C404:C405"/>
    <mergeCell ref="A408:A411"/>
    <mergeCell ref="B408:B410"/>
    <mergeCell ref="C408:C409"/>
    <mergeCell ref="A412:A415"/>
    <mergeCell ref="B412:B414"/>
    <mergeCell ref="C412:C413"/>
    <mergeCell ref="A416:A419"/>
    <mergeCell ref="B416:B418"/>
    <mergeCell ref="C416:C417"/>
  </mergeCells>
  <phoneticPr fontId="8"/>
  <conditionalFormatting sqref="E6:AI11 E420:AI420">
    <cfRule type="expression" dxfId="442" priority="202">
      <formula>E$422=2</formula>
    </cfRule>
  </conditionalFormatting>
  <conditionalFormatting sqref="E6:AI11 E420:AI420">
    <cfRule type="expression" dxfId="441" priority="203">
      <formula>E$422=1</formula>
    </cfRule>
  </conditionalFormatting>
  <conditionalFormatting sqref="E8:AI11">
    <cfRule type="containsText" dxfId="440" priority="204" operator="containsText" text="◎">
      <formula>NOT(ISERROR(SEARCH(("◎"),(E8))))</formula>
    </cfRule>
  </conditionalFormatting>
  <conditionalFormatting sqref="E8:AI11">
    <cfRule type="containsText" dxfId="439" priority="205" operator="containsText" text="○">
      <formula>NOT(ISERROR(SEARCH(("○"),(E8))))</formula>
    </cfRule>
  </conditionalFormatting>
  <conditionalFormatting sqref="E4">
    <cfRule type="expression" dxfId="438" priority="206">
      <formula>E4&gt;=$B$422</formula>
    </cfRule>
  </conditionalFormatting>
  <conditionalFormatting sqref="E4">
    <cfRule type="expression" dxfId="437" priority="207">
      <formula>E4&gt;=$B$423</formula>
    </cfRule>
  </conditionalFormatting>
  <conditionalFormatting sqref="C10">
    <cfRule type="expression" dxfId="436" priority="208">
      <formula>C10&gt;=C11</formula>
    </cfRule>
  </conditionalFormatting>
  <conditionalFormatting sqref="C14">
    <cfRule type="expression" dxfId="433" priority="211">
      <formula>C14&gt;=C15</formula>
    </cfRule>
  </conditionalFormatting>
  <conditionalFormatting sqref="C18">
    <cfRule type="expression" dxfId="432" priority="212">
      <formula>C18&gt;=C19</formula>
    </cfRule>
  </conditionalFormatting>
  <conditionalFormatting sqref="C22">
    <cfRule type="expression" dxfId="431" priority="213">
      <formula>C22&gt;=C23</formula>
    </cfRule>
  </conditionalFormatting>
  <conditionalFormatting sqref="C26">
    <cfRule type="expression" dxfId="430" priority="214">
      <formula>C26&gt;=C27</formula>
    </cfRule>
  </conditionalFormatting>
  <conditionalFormatting sqref="C30">
    <cfRule type="expression" dxfId="429" priority="215">
      <formula>C30&gt;=C31</formula>
    </cfRule>
  </conditionalFormatting>
  <conditionalFormatting sqref="C34">
    <cfRule type="expression" dxfId="428" priority="216">
      <formula>C34&gt;=C35</formula>
    </cfRule>
  </conditionalFormatting>
  <conditionalFormatting sqref="C38">
    <cfRule type="expression" dxfId="427" priority="217">
      <formula>C38&gt;=C39</formula>
    </cfRule>
  </conditionalFormatting>
  <conditionalFormatting sqref="C42">
    <cfRule type="expression" dxfId="426" priority="218">
      <formula>C42&gt;=C43</formula>
    </cfRule>
  </conditionalFormatting>
  <conditionalFormatting sqref="C46">
    <cfRule type="expression" dxfId="425" priority="219">
      <formula>C46&gt;=C47</formula>
    </cfRule>
  </conditionalFormatting>
  <conditionalFormatting sqref="C50">
    <cfRule type="expression" dxfId="424" priority="220">
      <formula>C50&gt;=C51</formula>
    </cfRule>
  </conditionalFormatting>
  <conditionalFormatting sqref="C54">
    <cfRule type="expression" dxfId="423" priority="221">
      <formula>C54&gt;=C55</formula>
    </cfRule>
  </conditionalFormatting>
  <conditionalFormatting sqref="C58 C62 C66 C70 C74 C78 C82 C86 C90 C94">
    <cfRule type="expression" dxfId="422" priority="222">
      <formula>C58&gt;=C59</formula>
    </cfRule>
  </conditionalFormatting>
  <conditionalFormatting sqref="C98 C102 C106 C110 C114 C118 C122 C126 C130 C134 C138 C142 C146 C150 C154 C158 C162 C166 C170 C174 C178 C182 C186 C190 C194 C198 C202 C206 C210 C214 C218 C222 C226 C230">
    <cfRule type="expression" dxfId="421" priority="223">
      <formula>C98&gt;=C99</formula>
    </cfRule>
  </conditionalFormatting>
  <conditionalFormatting sqref="E12:AI15">
    <cfRule type="expression" dxfId="420" priority="224">
      <formula>E$422=2</formula>
    </cfRule>
  </conditionalFormatting>
  <conditionalFormatting sqref="E12:AI15">
    <cfRule type="expression" dxfId="419" priority="225">
      <formula>E$422=1</formula>
    </cfRule>
  </conditionalFormatting>
  <conditionalFormatting sqref="E12:AI15">
    <cfRule type="containsText" dxfId="418" priority="226" operator="containsText" text="◎">
      <formula>NOT(ISERROR(SEARCH(("◎"),(E12))))</formula>
    </cfRule>
  </conditionalFormatting>
  <conditionalFormatting sqref="E12:AI15">
    <cfRule type="containsText" dxfId="417" priority="227" operator="containsText" text="○">
      <formula>NOT(ISERROR(SEARCH(("○"),(E12))))</formula>
    </cfRule>
  </conditionalFormatting>
  <conditionalFormatting sqref="E16:AI19">
    <cfRule type="expression" dxfId="416" priority="228">
      <formula>E$422=2</formula>
    </cfRule>
  </conditionalFormatting>
  <conditionalFormatting sqref="E16:AI19">
    <cfRule type="expression" dxfId="415" priority="229">
      <formula>E$422=1</formula>
    </cfRule>
  </conditionalFormatting>
  <conditionalFormatting sqref="E16:AI19">
    <cfRule type="containsText" dxfId="414" priority="230" operator="containsText" text="◎">
      <formula>NOT(ISERROR(SEARCH(("◎"),(E16))))</formula>
    </cfRule>
  </conditionalFormatting>
  <conditionalFormatting sqref="E16:AI19">
    <cfRule type="containsText" dxfId="413" priority="231" operator="containsText" text="○">
      <formula>NOT(ISERROR(SEARCH(("○"),(E16))))</formula>
    </cfRule>
  </conditionalFormatting>
  <conditionalFormatting sqref="E20:AI23">
    <cfRule type="expression" dxfId="412" priority="232">
      <formula>E$422=2</formula>
    </cfRule>
  </conditionalFormatting>
  <conditionalFormatting sqref="E20:AI23">
    <cfRule type="expression" dxfId="411" priority="233">
      <formula>E$422=1</formula>
    </cfRule>
  </conditionalFormatting>
  <conditionalFormatting sqref="E20:AI23">
    <cfRule type="containsText" dxfId="410" priority="234" operator="containsText" text="◎">
      <formula>NOT(ISERROR(SEARCH(("◎"),(E20))))</formula>
    </cfRule>
  </conditionalFormatting>
  <conditionalFormatting sqref="E20:AI23">
    <cfRule type="containsText" dxfId="409" priority="235" operator="containsText" text="○">
      <formula>NOT(ISERROR(SEARCH(("○"),(E20))))</formula>
    </cfRule>
  </conditionalFormatting>
  <conditionalFormatting sqref="E24:AI27">
    <cfRule type="expression" dxfId="408" priority="236">
      <formula>E$422=2</formula>
    </cfRule>
  </conditionalFormatting>
  <conditionalFormatting sqref="E24:AI27">
    <cfRule type="expression" dxfId="407" priority="237">
      <formula>E$422=1</formula>
    </cfRule>
  </conditionalFormatting>
  <conditionalFormatting sqref="E24:AI27">
    <cfRule type="containsText" dxfId="406" priority="238" operator="containsText" text="◎">
      <formula>NOT(ISERROR(SEARCH(("◎"),(E24))))</formula>
    </cfRule>
  </conditionalFormatting>
  <conditionalFormatting sqref="E24:AI27">
    <cfRule type="containsText" dxfId="405" priority="239" operator="containsText" text="○">
      <formula>NOT(ISERROR(SEARCH(("○"),(E24))))</formula>
    </cfRule>
  </conditionalFormatting>
  <conditionalFormatting sqref="E28:AI31">
    <cfRule type="expression" dxfId="404" priority="240">
      <formula>E$422=2</formula>
    </cfRule>
  </conditionalFormatting>
  <conditionalFormatting sqref="E28:AI31">
    <cfRule type="expression" dxfId="403" priority="241">
      <formula>E$422=1</formula>
    </cfRule>
  </conditionalFormatting>
  <conditionalFormatting sqref="E28:AI31">
    <cfRule type="containsText" dxfId="402" priority="242" operator="containsText" text="◎">
      <formula>NOT(ISERROR(SEARCH(("◎"),(E28))))</formula>
    </cfRule>
  </conditionalFormatting>
  <conditionalFormatting sqref="E28:AI31">
    <cfRule type="containsText" dxfId="401" priority="243" operator="containsText" text="○">
      <formula>NOT(ISERROR(SEARCH(("○"),(E28))))</formula>
    </cfRule>
  </conditionalFormatting>
  <conditionalFormatting sqref="E32:AI35">
    <cfRule type="expression" dxfId="400" priority="244">
      <formula>E$422=2</formula>
    </cfRule>
  </conditionalFormatting>
  <conditionalFormatting sqref="E32:AI35">
    <cfRule type="expression" dxfId="399" priority="245">
      <formula>E$422=1</formula>
    </cfRule>
  </conditionalFormatting>
  <conditionalFormatting sqref="E32:AI35">
    <cfRule type="containsText" dxfId="398" priority="246" operator="containsText" text="◎">
      <formula>NOT(ISERROR(SEARCH(("◎"),(E32))))</formula>
    </cfRule>
  </conditionalFormatting>
  <conditionalFormatting sqref="E32:AI35">
    <cfRule type="containsText" dxfId="397" priority="247" operator="containsText" text="○">
      <formula>NOT(ISERROR(SEARCH(("○"),(E32))))</formula>
    </cfRule>
  </conditionalFormatting>
  <conditionalFormatting sqref="E36:AI39">
    <cfRule type="expression" dxfId="396" priority="248">
      <formula>E$422=2</formula>
    </cfRule>
  </conditionalFormatting>
  <conditionalFormatting sqref="E36:AI39">
    <cfRule type="expression" dxfId="395" priority="249">
      <formula>E$422=1</formula>
    </cfRule>
  </conditionalFormatting>
  <conditionalFormatting sqref="E36:AI39">
    <cfRule type="containsText" dxfId="394" priority="250" operator="containsText" text="◎">
      <formula>NOT(ISERROR(SEARCH(("◎"),(E36))))</formula>
    </cfRule>
  </conditionalFormatting>
  <conditionalFormatting sqref="E36:AI39">
    <cfRule type="containsText" dxfId="393" priority="251" operator="containsText" text="○">
      <formula>NOT(ISERROR(SEARCH(("○"),(E36))))</formula>
    </cfRule>
  </conditionalFormatting>
  <conditionalFormatting sqref="E40:AI43">
    <cfRule type="expression" dxfId="392" priority="252">
      <formula>E$422=2</formula>
    </cfRule>
  </conditionalFormatting>
  <conditionalFormatting sqref="E40:AI43">
    <cfRule type="expression" dxfId="391" priority="253">
      <formula>E$422=1</formula>
    </cfRule>
  </conditionalFormatting>
  <conditionalFormatting sqref="E40:AI43">
    <cfRule type="containsText" dxfId="390" priority="254" operator="containsText" text="◎">
      <formula>NOT(ISERROR(SEARCH(("◎"),(E40))))</formula>
    </cfRule>
  </conditionalFormatting>
  <conditionalFormatting sqref="E40:AI43">
    <cfRule type="containsText" dxfId="389" priority="255" operator="containsText" text="○">
      <formula>NOT(ISERROR(SEARCH(("○"),(E40))))</formula>
    </cfRule>
  </conditionalFormatting>
  <conditionalFormatting sqref="E44:AI47">
    <cfRule type="expression" dxfId="388" priority="256">
      <formula>E$422=2</formula>
    </cfRule>
  </conditionalFormatting>
  <conditionalFormatting sqref="E44:AI47">
    <cfRule type="expression" dxfId="387" priority="257">
      <formula>E$422=1</formula>
    </cfRule>
  </conditionalFormatting>
  <conditionalFormatting sqref="E44:AI47">
    <cfRule type="containsText" dxfId="386" priority="258" operator="containsText" text="◎">
      <formula>NOT(ISERROR(SEARCH(("◎"),(E44))))</formula>
    </cfRule>
  </conditionalFormatting>
  <conditionalFormatting sqref="E44:AI47">
    <cfRule type="containsText" dxfId="385" priority="259" operator="containsText" text="○">
      <formula>NOT(ISERROR(SEARCH(("○"),(E44))))</formula>
    </cfRule>
  </conditionalFormatting>
  <conditionalFormatting sqref="E48:AI51">
    <cfRule type="expression" dxfId="384" priority="260">
      <formula>E$422=2</formula>
    </cfRule>
  </conditionalFormatting>
  <conditionalFormatting sqref="E48:AI51">
    <cfRule type="expression" dxfId="383" priority="261">
      <formula>E$422=1</formula>
    </cfRule>
  </conditionalFormatting>
  <conditionalFormatting sqref="E48:AI51">
    <cfRule type="containsText" dxfId="382" priority="262" operator="containsText" text="◎">
      <formula>NOT(ISERROR(SEARCH(("◎"),(E48))))</formula>
    </cfRule>
  </conditionalFormatting>
  <conditionalFormatting sqref="E48:AI51">
    <cfRule type="containsText" dxfId="381" priority="263" operator="containsText" text="○">
      <formula>NOT(ISERROR(SEARCH(("○"),(E48))))</formula>
    </cfRule>
  </conditionalFormatting>
  <conditionalFormatting sqref="E52:AI55">
    <cfRule type="expression" dxfId="380" priority="264">
      <formula>E$422=2</formula>
    </cfRule>
  </conditionalFormatting>
  <conditionalFormatting sqref="E52:AI55">
    <cfRule type="expression" dxfId="379" priority="265">
      <formula>E$422=1</formula>
    </cfRule>
  </conditionalFormatting>
  <conditionalFormatting sqref="E52:AI55">
    <cfRule type="containsText" dxfId="378" priority="266" operator="containsText" text="◎">
      <formula>NOT(ISERROR(SEARCH(("◎"),(E52))))</formula>
    </cfRule>
  </conditionalFormatting>
  <conditionalFormatting sqref="E52:AI55">
    <cfRule type="containsText" dxfId="377" priority="267" operator="containsText" text="○">
      <formula>NOT(ISERROR(SEARCH(("○"),(E52))))</formula>
    </cfRule>
  </conditionalFormatting>
  <conditionalFormatting sqref="E56:AI59">
    <cfRule type="expression" dxfId="376" priority="268">
      <formula>E$422=2</formula>
    </cfRule>
  </conditionalFormatting>
  <conditionalFormatting sqref="E56:AI59">
    <cfRule type="expression" dxfId="375" priority="269">
      <formula>E$422=1</formula>
    </cfRule>
  </conditionalFormatting>
  <conditionalFormatting sqref="E56:AI59">
    <cfRule type="containsText" dxfId="374" priority="270" operator="containsText" text="◎">
      <formula>NOT(ISERROR(SEARCH(("◎"),(E56))))</formula>
    </cfRule>
  </conditionalFormatting>
  <conditionalFormatting sqref="E56:AI59">
    <cfRule type="containsText" dxfId="373" priority="271" operator="containsText" text="○">
      <formula>NOT(ISERROR(SEARCH(("○"),(E56))))</formula>
    </cfRule>
  </conditionalFormatting>
  <conditionalFormatting sqref="E60:AI63">
    <cfRule type="expression" dxfId="372" priority="272">
      <formula>E$422=2</formula>
    </cfRule>
  </conditionalFormatting>
  <conditionalFormatting sqref="E60:AI63">
    <cfRule type="expression" dxfId="371" priority="273">
      <formula>E$422=1</formula>
    </cfRule>
  </conditionalFormatting>
  <conditionalFormatting sqref="E60:AI63">
    <cfRule type="containsText" dxfId="370" priority="274" operator="containsText" text="◎">
      <formula>NOT(ISERROR(SEARCH(("◎"),(E60))))</formula>
    </cfRule>
  </conditionalFormatting>
  <conditionalFormatting sqref="E60:AI63">
    <cfRule type="containsText" dxfId="369" priority="275" operator="containsText" text="○">
      <formula>NOT(ISERROR(SEARCH(("○"),(E60))))</formula>
    </cfRule>
  </conditionalFormatting>
  <conditionalFormatting sqref="E64:AI67">
    <cfRule type="expression" dxfId="368" priority="276">
      <formula>E$422=2</formula>
    </cfRule>
  </conditionalFormatting>
  <conditionalFormatting sqref="E64:AI67">
    <cfRule type="expression" dxfId="367" priority="277">
      <formula>E$422=1</formula>
    </cfRule>
  </conditionalFormatting>
  <conditionalFormatting sqref="E64:AI67">
    <cfRule type="containsText" dxfId="366" priority="278" operator="containsText" text="◎">
      <formula>NOT(ISERROR(SEARCH(("◎"),(E64))))</formula>
    </cfRule>
  </conditionalFormatting>
  <conditionalFormatting sqref="E64:AI67">
    <cfRule type="containsText" dxfId="365" priority="279" operator="containsText" text="○">
      <formula>NOT(ISERROR(SEARCH(("○"),(E64))))</formula>
    </cfRule>
  </conditionalFormatting>
  <conditionalFormatting sqref="E68:AI71">
    <cfRule type="expression" dxfId="364" priority="280">
      <formula>E$422=2</formula>
    </cfRule>
  </conditionalFormatting>
  <conditionalFormatting sqref="E68:AI71">
    <cfRule type="expression" dxfId="363" priority="281">
      <formula>E$422=1</formula>
    </cfRule>
  </conditionalFormatting>
  <conditionalFormatting sqref="E68:AI71">
    <cfRule type="containsText" dxfId="362" priority="282" operator="containsText" text="◎">
      <formula>NOT(ISERROR(SEARCH(("◎"),(E68))))</formula>
    </cfRule>
  </conditionalFormatting>
  <conditionalFormatting sqref="E68:AI71">
    <cfRule type="containsText" dxfId="361" priority="283" operator="containsText" text="○">
      <formula>NOT(ISERROR(SEARCH(("○"),(E68))))</formula>
    </cfRule>
  </conditionalFormatting>
  <conditionalFormatting sqref="E72:AI75">
    <cfRule type="expression" dxfId="360" priority="284">
      <formula>E$422=2</formula>
    </cfRule>
  </conditionalFormatting>
  <conditionalFormatting sqref="E72:AI75">
    <cfRule type="expression" dxfId="359" priority="285">
      <formula>E$422=1</formula>
    </cfRule>
  </conditionalFormatting>
  <conditionalFormatting sqref="E72:AI75">
    <cfRule type="containsText" dxfId="358" priority="286" operator="containsText" text="◎">
      <formula>NOT(ISERROR(SEARCH(("◎"),(E72))))</formula>
    </cfRule>
  </conditionalFormatting>
  <conditionalFormatting sqref="E72:AI75">
    <cfRule type="containsText" dxfId="357" priority="287" operator="containsText" text="○">
      <formula>NOT(ISERROR(SEARCH(("○"),(E72))))</formula>
    </cfRule>
  </conditionalFormatting>
  <conditionalFormatting sqref="E76:AI79">
    <cfRule type="expression" dxfId="356" priority="288">
      <formula>E$422=2</formula>
    </cfRule>
  </conditionalFormatting>
  <conditionalFormatting sqref="E76:AI79">
    <cfRule type="expression" dxfId="355" priority="289">
      <formula>E$422=1</formula>
    </cfRule>
  </conditionalFormatting>
  <conditionalFormatting sqref="E76:AI79">
    <cfRule type="containsText" dxfId="354" priority="290" operator="containsText" text="◎">
      <formula>NOT(ISERROR(SEARCH(("◎"),(E76))))</formula>
    </cfRule>
  </conditionalFormatting>
  <conditionalFormatting sqref="E76:AI79">
    <cfRule type="containsText" dxfId="353" priority="291" operator="containsText" text="○">
      <formula>NOT(ISERROR(SEARCH(("○"),(E76))))</formula>
    </cfRule>
  </conditionalFormatting>
  <conditionalFormatting sqref="E80:AI83">
    <cfRule type="expression" dxfId="352" priority="292">
      <formula>E$422=2</formula>
    </cfRule>
  </conditionalFormatting>
  <conditionalFormatting sqref="E80:AI83">
    <cfRule type="expression" dxfId="351" priority="293">
      <formula>E$422=1</formula>
    </cfRule>
  </conditionalFormatting>
  <conditionalFormatting sqref="E80:AI83">
    <cfRule type="containsText" dxfId="350" priority="294" operator="containsText" text="◎">
      <formula>NOT(ISERROR(SEARCH(("◎"),(E80))))</formula>
    </cfRule>
  </conditionalFormatting>
  <conditionalFormatting sqref="E80:AI83">
    <cfRule type="containsText" dxfId="349" priority="295" operator="containsText" text="○">
      <formula>NOT(ISERROR(SEARCH(("○"),(E80))))</formula>
    </cfRule>
  </conditionalFormatting>
  <conditionalFormatting sqref="E84:AI87">
    <cfRule type="expression" dxfId="348" priority="296">
      <formula>E$422=2</formula>
    </cfRule>
  </conditionalFormatting>
  <conditionalFormatting sqref="E84:AI87">
    <cfRule type="expression" dxfId="347" priority="297">
      <formula>E$422=1</formula>
    </cfRule>
  </conditionalFormatting>
  <conditionalFormatting sqref="E84:AI87">
    <cfRule type="containsText" dxfId="346" priority="298" operator="containsText" text="◎">
      <formula>NOT(ISERROR(SEARCH(("◎"),(E84))))</formula>
    </cfRule>
  </conditionalFormatting>
  <conditionalFormatting sqref="E84:AI87">
    <cfRule type="containsText" dxfId="345" priority="299" operator="containsText" text="○">
      <formula>NOT(ISERROR(SEARCH(("○"),(E84))))</formula>
    </cfRule>
  </conditionalFormatting>
  <conditionalFormatting sqref="E88:AI91">
    <cfRule type="expression" dxfId="344" priority="300">
      <formula>E$422=2</formula>
    </cfRule>
  </conditionalFormatting>
  <conditionalFormatting sqref="E88:AI91">
    <cfRule type="expression" dxfId="343" priority="301">
      <formula>E$422=1</formula>
    </cfRule>
  </conditionalFormatting>
  <conditionalFormatting sqref="E88:AI91">
    <cfRule type="containsText" dxfId="342" priority="302" operator="containsText" text="◎">
      <formula>NOT(ISERROR(SEARCH(("◎"),(E88))))</formula>
    </cfRule>
  </conditionalFormatting>
  <conditionalFormatting sqref="E88:AI91">
    <cfRule type="containsText" dxfId="341" priority="303" operator="containsText" text="○">
      <formula>NOT(ISERROR(SEARCH(("○"),(E88))))</formula>
    </cfRule>
  </conditionalFormatting>
  <conditionalFormatting sqref="E92:AI95">
    <cfRule type="expression" dxfId="340" priority="304">
      <formula>E$422=2</formula>
    </cfRule>
  </conditionalFormatting>
  <conditionalFormatting sqref="E92:AI95">
    <cfRule type="expression" dxfId="339" priority="305">
      <formula>E$422=1</formula>
    </cfRule>
  </conditionalFormatting>
  <conditionalFormatting sqref="E92:AI95">
    <cfRule type="containsText" dxfId="338" priority="306" operator="containsText" text="◎">
      <formula>NOT(ISERROR(SEARCH(("◎"),(E92))))</formula>
    </cfRule>
  </conditionalFormatting>
  <conditionalFormatting sqref="E92:AI95">
    <cfRule type="containsText" dxfId="337" priority="307" operator="containsText" text="○">
      <formula>NOT(ISERROR(SEARCH(("○"),(E92))))</formula>
    </cfRule>
  </conditionalFormatting>
  <conditionalFormatting sqref="E96:AI99">
    <cfRule type="expression" dxfId="336" priority="308">
      <formula>E$422=2</formula>
    </cfRule>
  </conditionalFormatting>
  <conditionalFormatting sqref="E96:AI99">
    <cfRule type="expression" dxfId="335" priority="309">
      <formula>E$422=1</formula>
    </cfRule>
  </conditionalFormatting>
  <conditionalFormatting sqref="E96:AI99">
    <cfRule type="containsText" dxfId="334" priority="310" operator="containsText" text="◎">
      <formula>NOT(ISERROR(SEARCH(("◎"),(E96))))</formula>
    </cfRule>
  </conditionalFormatting>
  <conditionalFormatting sqref="E96:AI99">
    <cfRule type="containsText" dxfId="333" priority="311" operator="containsText" text="○">
      <formula>NOT(ISERROR(SEARCH(("○"),(E96))))</formula>
    </cfRule>
  </conditionalFormatting>
  <conditionalFormatting sqref="E100:AI103">
    <cfRule type="expression" dxfId="332" priority="312">
      <formula>E$422=2</formula>
    </cfRule>
  </conditionalFormatting>
  <conditionalFormatting sqref="E100:AI103">
    <cfRule type="expression" dxfId="331" priority="313">
      <formula>E$422=1</formula>
    </cfRule>
  </conditionalFormatting>
  <conditionalFormatting sqref="E100:AI103">
    <cfRule type="containsText" dxfId="330" priority="314" operator="containsText" text="◎">
      <formula>NOT(ISERROR(SEARCH(("◎"),(E100))))</formula>
    </cfRule>
  </conditionalFormatting>
  <conditionalFormatting sqref="E100:AI103">
    <cfRule type="containsText" dxfId="329" priority="315" operator="containsText" text="○">
      <formula>NOT(ISERROR(SEARCH(("○"),(E100))))</formula>
    </cfRule>
  </conditionalFormatting>
  <conditionalFormatting sqref="E104:AI107">
    <cfRule type="expression" dxfId="328" priority="316">
      <formula>E$422=2</formula>
    </cfRule>
  </conditionalFormatting>
  <conditionalFormatting sqref="E104:AI107">
    <cfRule type="expression" dxfId="327" priority="317">
      <formula>E$422=1</formula>
    </cfRule>
  </conditionalFormatting>
  <conditionalFormatting sqref="E104:AI107">
    <cfRule type="containsText" dxfId="326" priority="318" operator="containsText" text="◎">
      <formula>NOT(ISERROR(SEARCH(("◎"),(E104))))</formula>
    </cfRule>
  </conditionalFormatting>
  <conditionalFormatting sqref="E104:AI107">
    <cfRule type="containsText" dxfId="325" priority="319" operator="containsText" text="○">
      <formula>NOT(ISERROR(SEARCH(("○"),(E104))))</formula>
    </cfRule>
  </conditionalFormatting>
  <conditionalFormatting sqref="E108:AI111">
    <cfRule type="expression" dxfId="324" priority="320">
      <formula>E$422=2</formula>
    </cfRule>
  </conditionalFormatting>
  <conditionalFormatting sqref="E108:AI111">
    <cfRule type="expression" dxfId="323" priority="321">
      <formula>E$422=1</formula>
    </cfRule>
  </conditionalFormatting>
  <conditionalFormatting sqref="E108:AI111">
    <cfRule type="containsText" dxfId="322" priority="322" operator="containsText" text="◎">
      <formula>NOT(ISERROR(SEARCH(("◎"),(E108))))</formula>
    </cfRule>
  </conditionalFormatting>
  <conditionalFormatting sqref="E108:AI111">
    <cfRule type="containsText" dxfId="321" priority="323" operator="containsText" text="○">
      <formula>NOT(ISERROR(SEARCH(("○"),(E108))))</formula>
    </cfRule>
  </conditionalFormatting>
  <conditionalFormatting sqref="E112:AI115">
    <cfRule type="expression" dxfId="320" priority="324">
      <formula>E$422=2</formula>
    </cfRule>
  </conditionalFormatting>
  <conditionalFormatting sqref="E112:AI115">
    <cfRule type="expression" dxfId="319" priority="325">
      <formula>E$422=1</formula>
    </cfRule>
  </conditionalFormatting>
  <conditionalFormatting sqref="E112:AI115">
    <cfRule type="containsText" dxfId="318" priority="326" operator="containsText" text="◎">
      <formula>NOT(ISERROR(SEARCH(("◎"),(E112))))</formula>
    </cfRule>
  </conditionalFormatting>
  <conditionalFormatting sqref="E112:AI115">
    <cfRule type="containsText" dxfId="317" priority="327" operator="containsText" text="○">
      <formula>NOT(ISERROR(SEARCH(("○"),(E112))))</formula>
    </cfRule>
  </conditionalFormatting>
  <conditionalFormatting sqref="E116:AI119">
    <cfRule type="expression" dxfId="316" priority="328">
      <formula>E$422=2</formula>
    </cfRule>
  </conditionalFormatting>
  <conditionalFormatting sqref="E116:AI119">
    <cfRule type="expression" dxfId="315" priority="329">
      <formula>E$422=1</formula>
    </cfRule>
  </conditionalFormatting>
  <conditionalFormatting sqref="E116:AI119">
    <cfRule type="containsText" dxfId="314" priority="330" operator="containsText" text="◎">
      <formula>NOT(ISERROR(SEARCH(("◎"),(E116))))</formula>
    </cfRule>
  </conditionalFormatting>
  <conditionalFormatting sqref="E116:AI119">
    <cfRule type="containsText" dxfId="313" priority="331" operator="containsText" text="○">
      <formula>NOT(ISERROR(SEARCH(("○"),(E116))))</formula>
    </cfRule>
  </conditionalFormatting>
  <conditionalFormatting sqref="E120:AI123">
    <cfRule type="expression" dxfId="312" priority="332">
      <formula>E$422=2</formula>
    </cfRule>
  </conditionalFormatting>
  <conditionalFormatting sqref="E120:AI123">
    <cfRule type="expression" dxfId="311" priority="333">
      <formula>E$422=1</formula>
    </cfRule>
  </conditionalFormatting>
  <conditionalFormatting sqref="E120:AI123">
    <cfRule type="containsText" dxfId="310" priority="334" operator="containsText" text="◎">
      <formula>NOT(ISERROR(SEARCH(("◎"),(E120))))</formula>
    </cfRule>
  </conditionalFormatting>
  <conditionalFormatting sqref="E120:AI123">
    <cfRule type="containsText" dxfId="309" priority="335" operator="containsText" text="○">
      <formula>NOT(ISERROR(SEARCH(("○"),(E120))))</formula>
    </cfRule>
  </conditionalFormatting>
  <conditionalFormatting sqref="E124:AI127">
    <cfRule type="expression" dxfId="308" priority="336">
      <formula>E$422=2</formula>
    </cfRule>
  </conditionalFormatting>
  <conditionalFormatting sqref="E124:AI127">
    <cfRule type="expression" dxfId="307" priority="337">
      <formula>E$422=1</formula>
    </cfRule>
  </conditionalFormatting>
  <conditionalFormatting sqref="E124:AI127">
    <cfRule type="containsText" dxfId="306" priority="338" operator="containsText" text="◎">
      <formula>NOT(ISERROR(SEARCH(("◎"),(E124))))</formula>
    </cfRule>
  </conditionalFormatting>
  <conditionalFormatting sqref="E124:AI127">
    <cfRule type="containsText" dxfId="305" priority="339" operator="containsText" text="○">
      <formula>NOT(ISERROR(SEARCH(("○"),(E124))))</formula>
    </cfRule>
  </conditionalFormatting>
  <conditionalFormatting sqref="E128:AI131">
    <cfRule type="expression" dxfId="304" priority="340">
      <formula>E$422=2</formula>
    </cfRule>
  </conditionalFormatting>
  <conditionalFormatting sqref="E128:AI131">
    <cfRule type="expression" dxfId="303" priority="341">
      <formula>E$422=1</formula>
    </cfRule>
  </conditionalFormatting>
  <conditionalFormatting sqref="E128:AI131">
    <cfRule type="containsText" dxfId="302" priority="342" operator="containsText" text="◎">
      <formula>NOT(ISERROR(SEARCH(("◎"),(E128))))</formula>
    </cfRule>
  </conditionalFormatting>
  <conditionalFormatting sqref="E128:AI131">
    <cfRule type="containsText" dxfId="301" priority="343" operator="containsText" text="○">
      <formula>NOT(ISERROR(SEARCH(("○"),(E128))))</formula>
    </cfRule>
  </conditionalFormatting>
  <conditionalFormatting sqref="E132:AI135">
    <cfRule type="expression" dxfId="300" priority="344">
      <formula>E$422=2</formula>
    </cfRule>
  </conditionalFormatting>
  <conditionalFormatting sqref="E132:AI135">
    <cfRule type="expression" dxfId="299" priority="345">
      <formula>E$422=1</formula>
    </cfRule>
  </conditionalFormatting>
  <conditionalFormatting sqref="E132:AI135">
    <cfRule type="containsText" dxfId="298" priority="346" operator="containsText" text="◎">
      <formula>NOT(ISERROR(SEARCH(("◎"),(E132))))</formula>
    </cfRule>
  </conditionalFormatting>
  <conditionalFormatting sqref="E132:AI135">
    <cfRule type="containsText" dxfId="297" priority="347" operator="containsText" text="○">
      <formula>NOT(ISERROR(SEARCH(("○"),(E132))))</formula>
    </cfRule>
  </conditionalFormatting>
  <conditionalFormatting sqref="E136:AI139">
    <cfRule type="expression" dxfId="296" priority="348">
      <formula>E$422=2</formula>
    </cfRule>
  </conditionalFormatting>
  <conditionalFormatting sqref="E136:AI139">
    <cfRule type="expression" dxfId="295" priority="349">
      <formula>E$422=1</formula>
    </cfRule>
  </conditionalFormatting>
  <conditionalFormatting sqref="E136:AI139">
    <cfRule type="containsText" dxfId="294" priority="350" operator="containsText" text="◎">
      <formula>NOT(ISERROR(SEARCH(("◎"),(E136))))</formula>
    </cfRule>
  </conditionalFormatting>
  <conditionalFormatting sqref="E136:AI139">
    <cfRule type="containsText" dxfId="293" priority="351" operator="containsText" text="○">
      <formula>NOT(ISERROR(SEARCH(("○"),(E136))))</formula>
    </cfRule>
  </conditionalFormatting>
  <conditionalFormatting sqref="E140:AI143">
    <cfRule type="expression" dxfId="292" priority="352">
      <formula>E$422=2</formula>
    </cfRule>
  </conditionalFormatting>
  <conditionalFormatting sqref="E140:AI143">
    <cfRule type="expression" dxfId="291" priority="353">
      <formula>E$422=1</formula>
    </cfRule>
  </conditionalFormatting>
  <conditionalFormatting sqref="E140:AI143">
    <cfRule type="containsText" dxfId="290" priority="354" operator="containsText" text="◎">
      <formula>NOT(ISERROR(SEARCH(("◎"),(E140))))</formula>
    </cfRule>
  </conditionalFormatting>
  <conditionalFormatting sqref="E140:AI143">
    <cfRule type="containsText" dxfId="289" priority="355" operator="containsText" text="○">
      <formula>NOT(ISERROR(SEARCH(("○"),(E140))))</formula>
    </cfRule>
  </conditionalFormatting>
  <conditionalFormatting sqref="E144:AI147">
    <cfRule type="expression" dxfId="288" priority="356">
      <formula>E$422=2</formula>
    </cfRule>
  </conditionalFormatting>
  <conditionalFormatting sqref="E144:AI147">
    <cfRule type="expression" dxfId="287" priority="357">
      <formula>E$422=1</formula>
    </cfRule>
  </conditionalFormatting>
  <conditionalFormatting sqref="E144:AI147">
    <cfRule type="containsText" dxfId="286" priority="358" operator="containsText" text="◎">
      <formula>NOT(ISERROR(SEARCH(("◎"),(E144))))</formula>
    </cfRule>
  </conditionalFormatting>
  <conditionalFormatting sqref="E144:AI147">
    <cfRule type="containsText" dxfId="285" priority="359" operator="containsText" text="○">
      <formula>NOT(ISERROR(SEARCH(("○"),(E144))))</formula>
    </cfRule>
  </conditionalFormatting>
  <conditionalFormatting sqref="E148:AI151">
    <cfRule type="expression" dxfId="284" priority="360">
      <formula>E$422=2</formula>
    </cfRule>
  </conditionalFormatting>
  <conditionalFormatting sqref="E148:AI151">
    <cfRule type="expression" dxfId="283" priority="361">
      <formula>E$422=1</formula>
    </cfRule>
  </conditionalFormatting>
  <conditionalFormatting sqref="E148:AI151">
    <cfRule type="containsText" dxfId="282" priority="362" operator="containsText" text="◎">
      <formula>NOT(ISERROR(SEARCH(("◎"),(E148))))</formula>
    </cfRule>
  </conditionalFormatting>
  <conditionalFormatting sqref="E148:AI151">
    <cfRule type="containsText" dxfId="281" priority="363" operator="containsText" text="○">
      <formula>NOT(ISERROR(SEARCH(("○"),(E148))))</formula>
    </cfRule>
  </conditionalFormatting>
  <conditionalFormatting sqref="E152:AI155">
    <cfRule type="expression" dxfId="280" priority="364">
      <formula>E$422=2</formula>
    </cfRule>
  </conditionalFormatting>
  <conditionalFormatting sqref="E152:AI155">
    <cfRule type="expression" dxfId="279" priority="365">
      <formula>E$422=1</formula>
    </cfRule>
  </conditionalFormatting>
  <conditionalFormatting sqref="E152:AI155">
    <cfRule type="containsText" dxfId="278" priority="366" operator="containsText" text="◎">
      <formula>NOT(ISERROR(SEARCH(("◎"),(E152))))</formula>
    </cfRule>
  </conditionalFormatting>
  <conditionalFormatting sqref="E152:AI155">
    <cfRule type="containsText" dxfId="277" priority="367" operator="containsText" text="○">
      <formula>NOT(ISERROR(SEARCH(("○"),(E152))))</formula>
    </cfRule>
  </conditionalFormatting>
  <conditionalFormatting sqref="E156:AI159">
    <cfRule type="expression" dxfId="276" priority="368">
      <formula>E$422=2</formula>
    </cfRule>
  </conditionalFormatting>
  <conditionalFormatting sqref="E156:AI159">
    <cfRule type="expression" dxfId="275" priority="369">
      <formula>E$422=1</formula>
    </cfRule>
  </conditionalFormatting>
  <conditionalFormatting sqref="E156:AI159">
    <cfRule type="containsText" dxfId="274" priority="370" operator="containsText" text="◎">
      <formula>NOT(ISERROR(SEARCH(("◎"),(E156))))</formula>
    </cfRule>
  </conditionalFormatting>
  <conditionalFormatting sqref="E156:AI159">
    <cfRule type="containsText" dxfId="273" priority="371" operator="containsText" text="○">
      <formula>NOT(ISERROR(SEARCH(("○"),(E156))))</formula>
    </cfRule>
  </conditionalFormatting>
  <conditionalFormatting sqref="E160:AI163">
    <cfRule type="expression" dxfId="272" priority="372">
      <formula>E$422=2</formula>
    </cfRule>
  </conditionalFormatting>
  <conditionalFormatting sqref="E160:AI163">
    <cfRule type="expression" dxfId="271" priority="373">
      <formula>E$422=1</formula>
    </cfRule>
  </conditionalFormatting>
  <conditionalFormatting sqref="E160:AI163">
    <cfRule type="containsText" dxfId="270" priority="374" operator="containsText" text="◎">
      <formula>NOT(ISERROR(SEARCH(("◎"),(E160))))</formula>
    </cfRule>
  </conditionalFormatting>
  <conditionalFormatting sqref="E160:AI163">
    <cfRule type="containsText" dxfId="269" priority="375" operator="containsText" text="○">
      <formula>NOT(ISERROR(SEARCH(("○"),(E160))))</formula>
    </cfRule>
  </conditionalFormatting>
  <conditionalFormatting sqref="E164:AI167">
    <cfRule type="expression" dxfId="268" priority="376">
      <formula>E$422=2</formula>
    </cfRule>
  </conditionalFormatting>
  <conditionalFormatting sqref="E164:AI167">
    <cfRule type="expression" dxfId="267" priority="377">
      <formula>E$422=1</formula>
    </cfRule>
  </conditionalFormatting>
  <conditionalFormatting sqref="E164:AI167">
    <cfRule type="containsText" dxfId="266" priority="378" operator="containsText" text="◎">
      <formula>NOT(ISERROR(SEARCH(("◎"),(E164))))</formula>
    </cfRule>
  </conditionalFormatting>
  <conditionalFormatting sqref="E164:AI167">
    <cfRule type="containsText" dxfId="265" priority="379" operator="containsText" text="○">
      <formula>NOT(ISERROR(SEARCH(("○"),(E164))))</formula>
    </cfRule>
  </conditionalFormatting>
  <conditionalFormatting sqref="E168:AI171">
    <cfRule type="expression" dxfId="264" priority="380">
      <formula>E$422=2</formula>
    </cfRule>
  </conditionalFormatting>
  <conditionalFormatting sqref="E168:AI171">
    <cfRule type="expression" dxfId="263" priority="381">
      <formula>E$422=1</formula>
    </cfRule>
  </conditionalFormatting>
  <conditionalFormatting sqref="E168:AI171">
    <cfRule type="containsText" dxfId="262" priority="382" operator="containsText" text="◎">
      <formula>NOT(ISERROR(SEARCH(("◎"),(E168))))</formula>
    </cfRule>
  </conditionalFormatting>
  <conditionalFormatting sqref="E168:AI171">
    <cfRule type="containsText" dxfId="261" priority="383" operator="containsText" text="○">
      <formula>NOT(ISERROR(SEARCH(("○"),(E168))))</formula>
    </cfRule>
  </conditionalFormatting>
  <conditionalFormatting sqref="E172:AI175">
    <cfRule type="expression" dxfId="260" priority="384">
      <formula>E$422=2</formula>
    </cfRule>
  </conditionalFormatting>
  <conditionalFormatting sqref="E172:AI175">
    <cfRule type="expression" dxfId="259" priority="385">
      <formula>E$422=1</formula>
    </cfRule>
  </conditionalFormatting>
  <conditionalFormatting sqref="E172:AI175">
    <cfRule type="containsText" dxfId="258" priority="386" operator="containsText" text="◎">
      <formula>NOT(ISERROR(SEARCH(("◎"),(E172))))</formula>
    </cfRule>
  </conditionalFormatting>
  <conditionalFormatting sqref="E172:AI175">
    <cfRule type="containsText" dxfId="257" priority="387" operator="containsText" text="○">
      <formula>NOT(ISERROR(SEARCH(("○"),(E172))))</formula>
    </cfRule>
  </conditionalFormatting>
  <conditionalFormatting sqref="E176:AI179">
    <cfRule type="expression" dxfId="256" priority="388">
      <formula>E$422=2</formula>
    </cfRule>
  </conditionalFormatting>
  <conditionalFormatting sqref="E176:AI179">
    <cfRule type="expression" dxfId="255" priority="389">
      <formula>E$422=1</formula>
    </cfRule>
  </conditionalFormatting>
  <conditionalFormatting sqref="E176:AI179">
    <cfRule type="containsText" dxfId="254" priority="390" operator="containsText" text="◎">
      <formula>NOT(ISERROR(SEARCH(("◎"),(E176))))</formula>
    </cfRule>
  </conditionalFormatting>
  <conditionalFormatting sqref="E176:AI179">
    <cfRule type="containsText" dxfId="253" priority="391" operator="containsText" text="○">
      <formula>NOT(ISERROR(SEARCH(("○"),(E176))))</formula>
    </cfRule>
  </conditionalFormatting>
  <conditionalFormatting sqref="E180:AI183">
    <cfRule type="expression" dxfId="252" priority="392">
      <formula>E$422=2</formula>
    </cfRule>
  </conditionalFormatting>
  <conditionalFormatting sqref="E180:AI183">
    <cfRule type="expression" dxfId="251" priority="393">
      <formula>E$422=1</formula>
    </cfRule>
  </conditionalFormatting>
  <conditionalFormatting sqref="E180:AI183">
    <cfRule type="containsText" dxfId="250" priority="394" operator="containsText" text="◎">
      <formula>NOT(ISERROR(SEARCH(("◎"),(E180))))</formula>
    </cfRule>
  </conditionalFormatting>
  <conditionalFormatting sqref="E180:AI183">
    <cfRule type="containsText" dxfId="249" priority="395" operator="containsText" text="○">
      <formula>NOT(ISERROR(SEARCH(("○"),(E180))))</formula>
    </cfRule>
  </conditionalFormatting>
  <conditionalFormatting sqref="E184:AI187">
    <cfRule type="expression" dxfId="248" priority="396">
      <formula>E$422=2</formula>
    </cfRule>
  </conditionalFormatting>
  <conditionalFormatting sqref="E184:AI187">
    <cfRule type="expression" dxfId="247" priority="397">
      <formula>E$422=1</formula>
    </cfRule>
  </conditionalFormatting>
  <conditionalFormatting sqref="E184:AI187">
    <cfRule type="containsText" dxfId="246" priority="398" operator="containsText" text="◎">
      <formula>NOT(ISERROR(SEARCH(("◎"),(E184))))</formula>
    </cfRule>
  </conditionalFormatting>
  <conditionalFormatting sqref="E184:AI187">
    <cfRule type="containsText" dxfId="245" priority="399" operator="containsText" text="○">
      <formula>NOT(ISERROR(SEARCH(("○"),(E184))))</formula>
    </cfRule>
  </conditionalFormatting>
  <conditionalFormatting sqref="E188:AI191">
    <cfRule type="expression" dxfId="244" priority="400">
      <formula>E$422=2</formula>
    </cfRule>
  </conditionalFormatting>
  <conditionalFormatting sqref="E188:AI191">
    <cfRule type="expression" dxfId="243" priority="401">
      <formula>E$422=1</formula>
    </cfRule>
  </conditionalFormatting>
  <conditionalFormatting sqref="E188:AI191">
    <cfRule type="containsText" dxfId="242" priority="402" operator="containsText" text="◎">
      <formula>NOT(ISERROR(SEARCH(("◎"),(E188))))</formula>
    </cfRule>
  </conditionalFormatting>
  <conditionalFormatting sqref="E188:AI191">
    <cfRule type="containsText" dxfId="241" priority="403" operator="containsText" text="○">
      <formula>NOT(ISERROR(SEARCH(("○"),(E188))))</formula>
    </cfRule>
  </conditionalFormatting>
  <conditionalFormatting sqref="E192:AI195">
    <cfRule type="expression" dxfId="240" priority="404">
      <formula>E$422=2</formula>
    </cfRule>
  </conditionalFormatting>
  <conditionalFormatting sqref="E192:AI195">
    <cfRule type="expression" dxfId="239" priority="405">
      <formula>E$422=1</formula>
    </cfRule>
  </conditionalFormatting>
  <conditionalFormatting sqref="E192:AI195">
    <cfRule type="containsText" dxfId="238" priority="406" operator="containsText" text="◎">
      <formula>NOT(ISERROR(SEARCH(("◎"),(E192))))</formula>
    </cfRule>
  </conditionalFormatting>
  <conditionalFormatting sqref="E192:AI195">
    <cfRule type="containsText" dxfId="237" priority="407" operator="containsText" text="○">
      <formula>NOT(ISERROR(SEARCH(("○"),(E192))))</formula>
    </cfRule>
  </conditionalFormatting>
  <conditionalFormatting sqref="E196:AI199">
    <cfRule type="expression" dxfId="236" priority="408">
      <formula>E$422=2</formula>
    </cfRule>
  </conditionalFormatting>
  <conditionalFormatting sqref="E196:AI199">
    <cfRule type="expression" dxfId="235" priority="409">
      <formula>E$422=1</formula>
    </cfRule>
  </conditionalFormatting>
  <conditionalFormatting sqref="E196:AI199">
    <cfRule type="containsText" dxfId="234" priority="410" operator="containsText" text="◎">
      <formula>NOT(ISERROR(SEARCH(("◎"),(E196))))</formula>
    </cfRule>
  </conditionalFormatting>
  <conditionalFormatting sqref="E196:AI199">
    <cfRule type="containsText" dxfId="233" priority="411" operator="containsText" text="○">
      <formula>NOT(ISERROR(SEARCH(("○"),(E196))))</formula>
    </cfRule>
  </conditionalFormatting>
  <conditionalFormatting sqref="E200:AI203">
    <cfRule type="expression" dxfId="232" priority="412">
      <formula>E$422=2</formula>
    </cfRule>
  </conditionalFormatting>
  <conditionalFormatting sqref="E200:AI203">
    <cfRule type="expression" dxfId="231" priority="413">
      <formula>E$422=1</formula>
    </cfRule>
  </conditionalFormatting>
  <conditionalFormatting sqref="E200:AI203">
    <cfRule type="containsText" dxfId="230" priority="414" operator="containsText" text="◎">
      <formula>NOT(ISERROR(SEARCH(("◎"),(E200))))</formula>
    </cfRule>
  </conditionalFormatting>
  <conditionalFormatting sqref="E200:AI203">
    <cfRule type="containsText" dxfId="229" priority="415" operator="containsText" text="○">
      <formula>NOT(ISERROR(SEARCH(("○"),(E200))))</formula>
    </cfRule>
  </conditionalFormatting>
  <conditionalFormatting sqref="E204:AI207">
    <cfRule type="expression" dxfId="228" priority="416">
      <formula>E$422=2</formula>
    </cfRule>
  </conditionalFormatting>
  <conditionalFormatting sqref="E204:AI207">
    <cfRule type="expression" dxfId="227" priority="417">
      <formula>E$422=1</formula>
    </cfRule>
  </conditionalFormatting>
  <conditionalFormatting sqref="E204:AI207">
    <cfRule type="containsText" dxfId="226" priority="418" operator="containsText" text="◎">
      <formula>NOT(ISERROR(SEARCH(("◎"),(E204))))</formula>
    </cfRule>
  </conditionalFormatting>
  <conditionalFormatting sqref="E204:AI207">
    <cfRule type="containsText" dxfId="225" priority="419" operator="containsText" text="○">
      <formula>NOT(ISERROR(SEARCH(("○"),(E204))))</formula>
    </cfRule>
  </conditionalFormatting>
  <conditionalFormatting sqref="E208:AI211">
    <cfRule type="expression" dxfId="224" priority="420">
      <formula>E$422=2</formula>
    </cfRule>
  </conditionalFormatting>
  <conditionalFormatting sqref="E208:AI211">
    <cfRule type="expression" dxfId="223" priority="421">
      <formula>E$422=1</formula>
    </cfRule>
  </conditionalFormatting>
  <conditionalFormatting sqref="E208:AI211">
    <cfRule type="containsText" dxfId="222" priority="422" operator="containsText" text="◎">
      <formula>NOT(ISERROR(SEARCH(("◎"),(E208))))</formula>
    </cfRule>
  </conditionalFormatting>
  <conditionalFormatting sqref="E208:AI211">
    <cfRule type="containsText" dxfId="221" priority="423" operator="containsText" text="○">
      <formula>NOT(ISERROR(SEARCH(("○"),(E208))))</formula>
    </cfRule>
  </conditionalFormatting>
  <conditionalFormatting sqref="E212:AI215">
    <cfRule type="expression" dxfId="220" priority="424">
      <formula>E$422=2</formula>
    </cfRule>
  </conditionalFormatting>
  <conditionalFormatting sqref="E212:AI215">
    <cfRule type="expression" dxfId="219" priority="425">
      <formula>E$422=1</formula>
    </cfRule>
  </conditionalFormatting>
  <conditionalFormatting sqref="E212:AI215">
    <cfRule type="containsText" dxfId="218" priority="426" operator="containsText" text="◎">
      <formula>NOT(ISERROR(SEARCH(("◎"),(E212))))</formula>
    </cfRule>
  </conditionalFormatting>
  <conditionalFormatting sqref="E212:AI215">
    <cfRule type="containsText" dxfId="217" priority="427" operator="containsText" text="○">
      <formula>NOT(ISERROR(SEARCH(("○"),(E212))))</formula>
    </cfRule>
  </conditionalFormatting>
  <conditionalFormatting sqref="E216:AI219">
    <cfRule type="expression" dxfId="216" priority="428">
      <formula>E$422=2</formula>
    </cfRule>
  </conditionalFormatting>
  <conditionalFormatting sqref="E216:AI219">
    <cfRule type="expression" dxfId="215" priority="429">
      <formula>E$422=1</formula>
    </cfRule>
  </conditionalFormatting>
  <conditionalFormatting sqref="E216:AI219">
    <cfRule type="containsText" dxfId="214" priority="430" operator="containsText" text="◎">
      <formula>NOT(ISERROR(SEARCH(("◎"),(E216))))</formula>
    </cfRule>
  </conditionalFormatting>
  <conditionalFormatting sqref="E216:AI219">
    <cfRule type="containsText" dxfId="213" priority="431" operator="containsText" text="○">
      <formula>NOT(ISERROR(SEARCH(("○"),(E216))))</formula>
    </cfRule>
  </conditionalFormatting>
  <conditionalFormatting sqref="E220:AI223">
    <cfRule type="expression" dxfId="212" priority="432">
      <formula>E$422=2</formula>
    </cfRule>
  </conditionalFormatting>
  <conditionalFormatting sqref="E220:AI223">
    <cfRule type="expression" dxfId="211" priority="433">
      <formula>E$422=1</formula>
    </cfRule>
  </conditionalFormatting>
  <conditionalFormatting sqref="E220:AI223">
    <cfRule type="containsText" dxfId="210" priority="434" operator="containsText" text="◎">
      <formula>NOT(ISERROR(SEARCH(("◎"),(E220))))</formula>
    </cfRule>
  </conditionalFormatting>
  <conditionalFormatting sqref="E220:AI223">
    <cfRule type="containsText" dxfId="209" priority="435" operator="containsText" text="○">
      <formula>NOT(ISERROR(SEARCH(("○"),(E220))))</formula>
    </cfRule>
  </conditionalFormatting>
  <conditionalFormatting sqref="E224:AI227">
    <cfRule type="expression" dxfId="208" priority="436">
      <formula>E$422=2</formula>
    </cfRule>
  </conditionalFormatting>
  <conditionalFormatting sqref="E224:AI227">
    <cfRule type="expression" dxfId="207" priority="437">
      <formula>E$422=1</formula>
    </cfRule>
  </conditionalFormatting>
  <conditionalFormatting sqref="E224:AI227">
    <cfRule type="containsText" dxfId="206" priority="438" operator="containsText" text="◎">
      <formula>NOT(ISERROR(SEARCH(("◎"),(E224))))</formula>
    </cfRule>
  </conditionalFormatting>
  <conditionalFormatting sqref="E224:AI227">
    <cfRule type="containsText" dxfId="205" priority="439" operator="containsText" text="○">
      <formula>NOT(ISERROR(SEARCH(("○"),(E224))))</formula>
    </cfRule>
  </conditionalFormatting>
  <conditionalFormatting sqref="E228:AI231">
    <cfRule type="expression" dxfId="204" priority="440">
      <formula>E$422=2</formula>
    </cfRule>
  </conditionalFormatting>
  <conditionalFormatting sqref="E228:AI231">
    <cfRule type="expression" dxfId="203" priority="441">
      <formula>E$422=1</formula>
    </cfRule>
  </conditionalFormatting>
  <conditionalFormatting sqref="E228:AI231">
    <cfRule type="containsText" dxfId="202" priority="442" operator="containsText" text="◎">
      <formula>NOT(ISERROR(SEARCH(("◎"),(E228))))</formula>
    </cfRule>
  </conditionalFormatting>
  <conditionalFormatting sqref="E228:AI231">
    <cfRule type="containsText" dxfId="201" priority="443" operator="containsText" text="○">
      <formula>NOT(ISERROR(SEARCH(("○"),(E228))))</formula>
    </cfRule>
  </conditionalFormatting>
  <conditionalFormatting sqref="C234 C238 C242 C246 C250">
    <cfRule type="expression" dxfId="200" priority="181">
      <formula>C234&gt;=C235</formula>
    </cfRule>
  </conditionalFormatting>
  <conditionalFormatting sqref="E232:AI235">
    <cfRule type="expression" dxfId="199" priority="182">
      <formula>E$422=2</formula>
    </cfRule>
  </conditionalFormatting>
  <conditionalFormatting sqref="E232:AI235">
    <cfRule type="expression" dxfId="198" priority="183">
      <formula>E$422=1</formula>
    </cfRule>
  </conditionalFormatting>
  <conditionalFormatting sqref="E232:AI235">
    <cfRule type="containsText" dxfId="197" priority="184" operator="containsText" text="◎">
      <formula>NOT(ISERROR(SEARCH(("◎"),(E232))))</formula>
    </cfRule>
  </conditionalFormatting>
  <conditionalFormatting sqref="E232:AI235">
    <cfRule type="containsText" dxfId="196" priority="185" operator="containsText" text="○">
      <formula>NOT(ISERROR(SEARCH(("○"),(E232))))</formula>
    </cfRule>
  </conditionalFormatting>
  <conditionalFormatting sqref="E236:AI239">
    <cfRule type="expression" dxfId="195" priority="186">
      <formula>E$422=2</formula>
    </cfRule>
  </conditionalFormatting>
  <conditionalFormatting sqref="E236:AI239">
    <cfRule type="expression" dxfId="194" priority="187">
      <formula>E$422=1</formula>
    </cfRule>
  </conditionalFormatting>
  <conditionalFormatting sqref="E236:AI239">
    <cfRule type="containsText" dxfId="193" priority="188" operator="containsText" text="◎">
      <formula>NOT(ISERROR(SEARCH(("◎"),(E236))))</formula>
    </cfRule>
  </conditionalFormatting>
  <conditionalFormatting sqref="E236:AI239">
    <cfRule type="containsText" dxfId="192" priority="189" operator="containsText" text="○">
      <formula>NOT(ISERROR(SEARCH(("○"),(E236))))</formula>
    </cfRule>
  </conditionalFormatting>
  <conditionalFormatting sqref="E240:AI243">
    <cfRule type="expression" dxfId="191" priority="190">
      <formula>E$422=2</formula>
    </cfRule>
  </conditionalFormatting>
  <conditionalFormatting sqref="E240:AI243">
    <cfRule type="expression" dxfId="190" priority="191">
      <formula>E$422=1</formula>
    </cfRule>
  </conditionalFormatting>
  <conditionalFormatting sqref="E240:AI243">
    <cfRule type="containsText" dxfId="189" priority="192" operator="containsText" text="◎">
      <formula>NOT(ISERROR(SEARCH(("◎"),(E240))))</formula>
    </cfRule>
  </conditionalFormatting>
  <conditionalFormatting sqref="E240:AI243">
    <cfRule type="containsText" dxfId="188" priority="193" operator="containsText" text="○">
      <formula>NOT(ISERROR(SEARCH(("○"),(E240))))</formula>
    </cfRule>
  </conditionalFormatting>
  <conditionalFormatting sqref="E244:AI247">
    <cfRule type="expression" dxfId="187" priority="194">
      <formula>E$422=2</formula>
    </cfRule>
  </conditionalFormatting>
  <conditionalFormatting sqref="E244:AI247">
    <cfRule type="expression" dxfId="186" priority="195">
      <formula>E$422=1</formula>
    </cfRule>
  </conditionalFormatting>
  <conditionalFormatting sqref="E244:AI247">
    <cfRule type="containsText" dxfId="185" priority="196" operator="containsText" text="◎">
      <formula>NOT(ISERROR(SEARCH(("◎"),(E244))))</formula>
    </cfRule>
  </conditionalFormatting>
  <conditionalFormatting sqref="E244:AI247">
    <cfRule type="containsText" dxfId="184" priority="197" operator="containsText" text="○">
      <formula>NOT(ISERROR(SEARCH(("○"),(E244))))</formula>
    </cfRule>
  </conditionalFormatting>
  <conditionalFormatting sqref="E248:AI251">
    <cfRule type="expression" dxfId="183" priority="198">
      <formula>E$422=2</formula>
    </cfRule>
  </conditionalFormatting>
  <conditionalFormatting sqref="E248:AI251">
    <cfRule type="expression" dxfId="182" priority="199">
      <formula>E$422=1</formula>
    </cfRule>
  </conditionalFormatting>
  <conditionalFormatting sqref="E248:AI251">
    <cfRule type="containsText" dxfId="181" priority="200" operator="containsText" text="◎">
      <formula>NOT(ISERROR(SEARCH(("◎"),(E248))))</formula>
    </cfRule>
  </conditionalFormatting>
  <conditionalFormatting sqref="E248:AI251">
    <cfRule type="containsText" dxfId="180" priority="201" operator="containsText" text="○">
      <formula>NOT(ISERROR(SEARCH(("○"),(E248))))</formula>
    </cfRule>
  </conditionalFormatting>
  <conditionalFormatting sqref="C254 C258 C262 C266 C270">
    <cfRule type="expression" dxfId="179" priority="160">
      <formula>C254&gt;=C255</formula>
    </cfRule>
  </conditionalFormatting>
  <conditionalFormatting sqref="E252:AI255">
    <cfRule type="expression" dxfId="178" priority="161">
      <formula>E$422=2</formula>
    </cfRule>
  </conditionalFormatting>
  <conditionalFormatting sqref="E252:AI255">
    <cfRule type="expression" dxfId="177" priority="162">
      <formula>E$422=1</formula>
    </cfRule>
  </conditionalFormatting>
  <conditionalFormatting sqref="E252:AI255">
    <cfRule type="containsText" dxfId="176" priority="163" operator="containsText" text="◎">
      <formula>NOT(ISERROR(SEARCH(("◎"),(E252))))</formula>
    </cfRule>
  </conditionalFormatting>
  <conditionalFormatting sqref="E252:AI255">
    <cfRule type="containsText" dxfId="175" priority="164" operator="containsText" text="○">
      <formula>NOT(ISERROR(SEARCH(("○"),(E252))))</formula>
    </cfRule>
  </conditionalFormatting>
  <conditionalFormatting sqref="E256:AI259">
    <cfRule type="expression" dxfId="174" priority="165">
      <formula>E$422=2</formula>
    </cfRule>
  </conditionalFormatting>
  <conditionalFormatting sqref="E256:AI259">
    <cfRule type="expression" dxfId="173" priority="166">
      <formula>E$422=1</formula>
    </cfRule>
  </conditionalFormatting>
  <conditionalFormatting sqref="E256:AI259">
    <cfRule type="containsText" dxfId="172" priority="167" operator="containsText" text="◎">
      <formula>NOT(ISERROR(SEARCH(("◎"),(E256))))</formula>
    </cfRule>
  </conditionalFormatting>
  <conditionalFormatting sqref="E256:AI259">
    <cfRule type="containsText" dxfId="171" priority="168" operator="containsText" text="○">
      <formula>NOT(ISERROR(SEARCH(("○"),(E256))))</formula>
    </cfRule>
  </conditionalFormatting>
  <conditionalFormatting sqref="E260:AI263">
    <cfRule type="expression" dxfId="170" priority="169">
      <formula>E$422=2</formula>
    </cfRule>
  </conditionalFormatting>
  <conditionalFormatting sqref="E260:AI263">
    <cfRule type="expression" dxfId="169" priority="170">
      <formula>E$422=1</formula>
    </cfRule>
  </conditionalFormatting>
  <conditionalFormatting sqref="E260:AI263">
    <cfRule type="containsText" dxfId="168" priority="171" operator="containsText" text="◎">
      <formula>NOT(ISERROR(SEARCH(("◎"),(E260))))</formula>
    </cfRule>
  </conditionalFormatting>
  <conditionalFormatting sqref="E260:AI263">
    <cfRule type="containsText" dxfId="167" priority="172" operator="containsText" text="○">
      <formula>NOT(ISERROR(SEARCH(("○"),(E260))))</formula>
    </cfRule>
  </conditionalFormatting>
  <conditionalFormatting sqref="E264:AI267">
    <cfRule type="expression" dxfId="166" priority="173">
      <formula>E$422=2</formula>
    </cfRule>
  </conditionalFormatting>
  <conditionalFormatting sqref="E264:AI267">
    <cfRule type="expression" dxfId="165" priority="174">
      <formula>E$422=1</formula>
    </cfRule>
  </conditionalFormatting>
  <conditionalFormatting sqref="E264:AI267">
    <cfRule type="containsText" dxfId="164" priority="175" operator="containsText" text="◎">
      <formula>NOT(ISERROR(SEARCH(("◎"),(E264))))</formula>
    </cfRule>
  </conditionalFormatting>
  <conditionalFormatting sqref="E264:AI267">
    <cfRule type="containsText" dxfId="163" priority="176" operator="containsText" text="○">
      <formula>NOT(ISERROR(SEARCH(("○"),(E264))))</formula>
    </cfRule>
  </conditionalFormatting>
  <conditionalFormatting sqref="E268:AI271">
    <cfRule type="expression" dxfId="162" priority="177">
      <formula>E$422=2</formula>
    </cfRule>
  </conditionalFormatting>
  <conditionalFormatting sqref="E268:AI271">
    <cfRule type="expression" dxfId="161" priority="178">
      <formula>E$422=1</formula>
    </cfRule>
  </conditionalFormatting>
  <conditionalFormatting sqref="E268:AI271">
    <cfRule type="containsText" dxfId="160" priority="179" operator="containsText" text="◎">
      <formula>NOT(ISERROR(SEARCH(("◎"),(E268))))</formula>
    </cfRule>
  </conditionalFormatting>
  <conditionalFormatting sqref="E268:AI271">
    <cfRule type="containsText" dxfId="159" priority="180" operator="containsText" text="○">
      <formula>NOT(ISERROR(SEARCH(("○"),(E268))))</formula>
    </cfRule>
  </conditionalFormatting>
  <conditionalFormatting sqref="C274 C278 C282 C286 C290">
    <cfRule type="expression" dxfId="158" priority="139">
      <formula>C274&gt;=C275</formula>
    </cfRule>
  </conditionalFormatting>
  <conditionalFormatting sqref="E272:AI275">
    <cfRule type="expression" dxfId="157" priority="140">
      <formula>E$422=2</formula>
    </cfRule>
  </conditionalFormatting>
  <conditionalFormatting sqref="E272:AI275">
    <cfRule type="expression" dxfId="156" priority="141">
      <formula>E$422=1</formula>
    </cfRule>
  </conditionalFormatting>
  <conditionalFormatting sqref="E272:AI275">
    <cfRule type="containsText" dxfId="155" priority="142" operator="containsText" text="◎">
      <formula>NOT(ISERROR(SEARCH(("◎"),(E272))))</formula>
    </cfRule>
  </conditionalFormatting>
  <conditionalFormatting sqref="E272:AI275">
    <cfRule type="containsText" dxfId="154" priority="143" operator="containsText" text="○">
      <formula>NOT(ISERROR(SEARCH(("○"),(E272))))</formula>
    </cfRule>
  </conditionalFormatting>
  <conditionalFormatting sqref="E276:AI279">
    <cfRule type="expression" dxfId="153" priority="144">
      <formula>E$422=2</formula>
    </cfRule>
  </conditionalFormatting>
  <conditionalFormatting sqref="E276:AI279">
    <cfRule type="expression" dxfId="152" priority="145">
      <formula>E$422=1</formula>
    </cfRule>
  </conditionalFormatting>
  <conditionalFormatting sqref="E276:AI279">
    <cfRule type="containsText" dxfId="151" priority="146" operator="containsText" text="◎">
      <formula>NOT(ISERROR(SEARCH(("◎"),(E276))))</formula>
    </cfRule>
  </conditionalFormatting>
  <conditionalFormatting sqref="E276:AI279">
    <cfRule type="containsText" dxfId="150" priority="147" operator="containsText" text="○">
      <formula>NOT(ISERROR(SEARCH(("○"),(E276))))</formula>
    </cfRule>
  </conditionalFormatting>
  <conditionalFormatting sqref="E280:AI283">
    <cfRule type="expression" dxfId="149" priority="148">
      <formula>E$422=2</formula>
    </cfRule>
  </conditionalFormatting>
  <conditionalFormatting sqref="E280:AI283">
    <cfRule type="expression" dxfId="148" priority="149">
      <formula>E$422=1</formula>
    </cfRule>
  </conditionalFormatting>
  <conditionalFormatting sqref="E280:AI283">
    <cfRule type="containsText" dxfId="147" priority="150" operator="containsText" text="◎">
      <formula>NOT(ISERROR(SEARCH(("◎"),(E280))))</formula>
    </cfRule>
  </conditionalFormatting>
  <conditionalFormatting sqref="E280:AI283">
    <cfRule type="containsText" dxfId="146" priority="151" operator="containsText" text="○">
      <formula>NOT(ISERROR(SEARCH(("○"),(E280))))</formula>
    </cfRule>
  </conditionalFormatting>
  <conditionalFormatting sqref="E284:AI287">
    <cfRule type="expression" dxfId="145" priority="152">
      <formula>E$422=2</formula>
    </cfRule>
  </conditionalFormatting>
  <conditionalFormatting sqref="E284:AI287">
    <cfRule type="expression" dxfId="144" priority="153">
      <formula>E$422=1</formula>
    </cfRule>
  </conditionalFormatting>
  <conditionalFormatting sqref="E284:AI287">
    <cfRule type="containsText" dxfId="143" priority="154" operator="containsText" text="◎">
      <formula>NOT(ISERROR(SEARCH(("◎"),(E284))))</formula>
    </cfRule>
  </conditionalFormatting>
  <conditionalFormatting sqref="E284:AI287">
    <cfRule type="containsText" dxfId="142" priority="155" operator="containsText" text="○">
      <formula>NOT(ISERROR(SEARCH(("○"),(E284))))</formula>
    </cfRule>
  </conditionalFormatting>
  <conditionalFormatting sqref="E288:AI291">
    <cfRule type="expression" dxfId="141" priority="156">
      <formula>E$422=2</formula>
    </cfRule>
  </conditionalFormatting>
  <conditionalFormatting sqref="E288:AI291">
    <cfRule type="expression" dxfId="140" priority="157">
      <formula>E$422=1</formula>
    </cfRule>
  </conditionalFormatting>
  <conditionalFormatting sqref="E288:AI291">
    <cfRule type="containsText" dxfId="139" priority="158" operator="containsText" text="◎">
      <formula>NOT(ISERROR(SEARCH(("◎"),(E288))))</formula>
    </cfRule>
  </conditionalFormatting>
  <conditionalFormatting sqref="E288:AI291">
    <cfRule type="containsText" dxfId="138" priority="159" operator="containsText" text="○">
      <formula>NOT(ISERROR(SEARCH(("○"),(E288))))</formula>
    </cfRule>
  </conditionalFormatting>
  <conditionalFormatting sqref="C294 C298 C302 C306 C310">
    <cfRule type="expression" dxfId="137" priority="118">
      <formula>C294&gt;=C295</formula>
    </cfRule>
  </conditionalFormatting>
  <conditionalFormatting sqref="E292:AI295">
    <cfRule type="expression" dxfId="136" priority="119">
      <formula>E$422=2</formula>
    </cfRule>
  </conditionalFormatting>
  <conditionalFormatting sqref="E292:AI295">
    <cfRule type="expression" dxfId="135" priority="120">
      <formula>E$422=1</formula>
    </cfRule>
  </conditionalFormatting>
  <conditionalFormatting sqref="E292:AI295">
    <cfRule type="containsText" dxfId="134" priority="121" operator="containsText" text="◎">
      <formula>NOT(ISERROR(SEARCH(("◎"),(E292))))</formula>
    </cfRule>
  </conditionalFormatting>
  <conditionalFormatting sqref="E292:AI295">
    <cfRule type="containsText" dxfId="133" priority="122" operator="containsText" text="○">
      <formula>NOT(ISERROR(SEARCH(("○"),(E292))))</formula>
    </cfRule>
  </conditionalFormatting>
  <conditionalFormatting sqref="E296:AI299">
    <cfRule type="expression" dxfId="132" priority="123">
      <formula>E$422=2</formula>
    </cfRule>
  </conditionalFormatting>
  <conditionalFormatting sqref="E296:AI299">
    <cfRule type="expression" dxfId="131" priority="124">
      <formula>E$422=1</formula>
    </cfRule>
  </conditionalFormatting>
  <conditionalFormatting sqref="E296:AI299">
    <cfRule type="containsText" dxfId="130" priority="125" operator="containsText" text="◎">
      <formula>NOT(ISERROR(SEARCH(("◎"),(E296))))</formula>
    </cfRule>
  </conditionalFormatting>
  <conditionalFormatting sqref="E296:AI299">
    <cfRule type="containsText" dxfId="129" priority="126" operator="containsText" text="○">
      <formula>NOT(ISERROR(SEARCH(("○"),(E296))))</formula>
    </cfRule>
  </conditionalFormatting>
  <conditionalFormatting sqref="E300:AI303">
    <cfRule type="expression" dxfId="128" priority="127">
      <formula>E$422=2</formula>
    </cfRule>
  </conditionalFormatting>
  <conditionalFormatting sqref="E300:AI303">
    <cfRule type="expression" dxfId="127" priority="128">
      <formula>E$422=1</formula>
    </cfRule>
  </conditionalFormatting>
  <conditionalFormatting sqref="E300:AI303">
    <cfRule type="containsText" dxfId="126" priority="129" operator="containsText" text="◎">
      <formula>NOT(ISERROR(SEARCH(("◎"),(E300))))</formula>
    </cfRule>
  </conditionalFormatting>
  <conditionalFormatting sqref="E300:AI303">
    <cfRule type="containsText" dxfId="125" priority="130" operator="containsText" text="○">
      <formula>NOT(ISERROR(SEARCH(("○"),(E300))))</formula>
    </cfRule>
  </conditionalFormatting>
  <conditionalFormatting sqref="E304:AI307">
    <cfRule type="expression" dxfId="124" priority="131">
      <formula>E$422=2</formula>
    </cfRule>
  </conditionalFormatting>
  <conditionalFormatting sqref="E304:AI307">
    <cfRule type="expression" dxfId="123" priority="132">
      <formula>E$422=1</formula>
    </cfRule>
  </conditionalFormatting>
  <conditionalFormatting sqref="E304:AI307">
    <cfRule type="containsText" dxfId="122" priority="133" operator="containsText" text="◎">
      <formula>NOT(ISERROR(SEARCH(("◎"),(E304))))</formula>
    </cfRule>
  </conditionalFormatting>
  <conditionalFormatting sqref="E304:AI307">
    <cfRule type="containsText" dxfId="121" priority="134" operator="containsText" text="○">
      <formula>NOT(ISERROR(SEARCH(("○"),(E304))))</formula>
    </cfRule>
  </conditionalFormatting>
  <conditionalFormatting sqref="E308:AI311">
    <cfRule type="expression" dxfId="120" priority="135">
      <formula>E$422=2</formula>
    </cfRule>
  </conditionalFormatting>
  <conditionalFormatting sqref="E308:AI311">
    <cfRule type="expression" dxfId="119" priority="136">
      <formula>E$422=1</formula>
    </cfRule>
  </conditionalFormatting>
  <conditionalFormatting sqref="E308:AI311">
    <cfRule type="containsText" dxfId="118" priority="137" operator="containsText" text="◎">
      <formula>NOT(ISERROR(SEARCH(("◎"),(E308))))</formula>
    </cfRule>
  </conditionalFormatting>
  <conditionalFormatting sqref="E308:AI311">
    <cfRule type="containsText" dxfId="117" priority="138" operator="containsText" text="○">
      <formula>NOT(ISERROR(SEARCH(("○"),(E308))))</formula>
    </cfRule>
  </conditionalFormatting>
  <conditionalFormatting sqref="C314 C318 C322 C326 C330">
    <cfRule type="expression" dxfId="116" priority="97">
      <formula>C314&gt;=C315</formula>
    </cfRule>
  </conditionalFormatting>
  <conditionalFormatting sqref="E312:AI315">
    <cfRule type="expression" dxfId="115" priority="98">
      <formula>E$422=2</formula>
    </cfRule>
  </conditionalFormatting>
  <conditionalFormatting sqref="E312:AI315">
    <cfRule type="expression" dxfId="114" priority="99">
      <formula>E$422=1</formula>
    </cfRule>
  </conditionalFormatting>
  <conditionalFormatting sqref="E312:AI315">
    <cfRule type="containsText" dxfId="113" priority="100" operator="containsText" text="◎">
      <formula>NOT(ISERROR(SEARCH(("◎"),(E312))))</formula>
    </cfRule>
  </conditionalFormatting>
  <conditionalFormatting sqref="E312:AI315">
    <cfRule type="containsText" dxfId="112" priority="101" operator="containsText" text="○">
      <formula>NOT(ISERROR(SEARCH(("○"),(E312))))</formula>
    </cfRule>
  </conditionalFormatting>
  <conditionalFormatting sqref="E316:AI319">
    <cfRule type="expression" dxfId="111" priority="102">
      <formula>E$422=2</formula>
    </cfRule>
  </conditionalFormatting>
  <conditionalFormatting sqref="E316:AI319">
    <cfRule type="expression" dxfId="110" priority="103">
      <formula>E$422=1</formula>
    </cfRule>
  </conditionalFormatting>
  <conditionalFormatting sqref="E316:AI319">
    <cfRule type="containsText" dxfId="109" priority="104" operator="containsText" text="◎">
      <formula>NOT(ISERROR(SEARCH(("◎"),(E316))))</formula>
    </cfRule>
  </conditionalFormatting>
  <conditionalFormatting sqref="E316:AI319">
    <cfRule type="containsText" dxfId="108" priority="105" operator="containsText" text="○">
      <formula>NOT(ISERROR(SEARCH(("○"),(E316))))</formula>
    </cfRule>
  </conditionalFormatting>
  <conditionalFormatting sqref="E320:AI323">
    <cfRule type="expression" dxfId="107" priority="106">
      <formula>E$422=2</formula>
    </cfRule>
  </conditionalFormatting>
  <conditionalFormatting sqref="E320:AI323">
    <cfRule type="expression" dxfId="106" priority="107">
      <formula>E$422=1</formula>
    </cfRule>
  </conditionalFormatting>
  <conditionalFormatting sqref="E320:AI323">
    <cfRule type="containsText" dxfId="105" priority="108" operator="containsText" text="◎">
      <formula>NOT(ISERROR(SEARCH(("◎"),(E320))))</formula>
    </cfRule>
  </conditionalFormatting>
  <conditionalFormatting sqref="E320:AI323">
    <cfRule type="containsText" dxfId="104" priority="109" operator="containsText" text="○">
      <formula>NOT(ISERROR(SEARCH(("○"),(E320))))</formula>
    </cfRule>
  </conditionalFormatting>
  <conditionalFormatting sqref="E324:AI327">
    <cfRule type="expression" dxfId="103" priority="110">
      <formula>E$422=2</formula>
    </cfRule>
  </conditionalFormatting>
  <conditionalFormatting sqref="E324:AI327">
    <cfRule type="expression" dxfId="102" priority="111">
      <formula>E$422=1</formula>
    </cfRule>
  </conditionalFormatting>
  <conditionalFormatting sqref="E324:AI327">
    <cfRule type="containsText" dxfId="101" priority="112" operator="containsText" text="◎">
      <formula>NOT(ISERROR(SEARCH(("◎"),(E324))))</formula>
    </cfRule>
  </conditionalFormatting>
  <conditionalFormatting sqref="E324:AI327">
    <cfRule type="containsText" dxfId="100" priority="113" operator="containsText" text="○">
      <formula>NOT(ISERROR(SEARCH(("○"),(E324))))</formula>
    </cfRule>
  </conditionalFormatting>
  <conditionalFormatting sqref="E328:AI331">
    <cfRule type="expression" dxfId="99" priority="114">
      <formula>E$422=2</formula>
    </cfRule>
  </conditionalFormatting>
  <conditionalFormatting sqref="E328:AI331">
    <cfRule type="expression" dxfId="98" priority="115">
      <formula>E$422=1</formula>
    </cfRule>
  </conditionalFormatting>
  <conditionalFormatting sqref="E328:AI331">
    <cfRule type="containsText" dxfId="97" priority="116" operator="containsText" text="◎">
      <formula>NOT(ISERROR(SEARCH(("◎"),(E328))))</formula>
    </cfRule>
  </conditionalFormatting>
  <conditionalFormatting sqref="E328:AI331">
    <cfRule type="containsText" dxfId="96" priority="117" operator="containsText" text="○">
      <formula>NOT(ISERROR(SEARCH(("○"),(E328))))</formula>
    </cfRule>
  </conditionalFormatting>
  <conditionalFormatting sqref="C334 C338 C342 C346 C350">
    <cfRule type="expression" dxfId="95" priority="76">
      <formula>C334&gt;=C335</formula>
    </cfRule>
  </conditionalFormatting>
  <conditionalFormatting sqref="E332:AI335">
    <cfRule type="expression" dxfId="94" priority="77">
      <formula>E$422=2</formula>
    </cfRule>
  </conditionalFormatting>
  <conditionalFormatting sqref="E332:AI335">
    <cfRule type="expression" dxfId="93" priority="78">
      <formula>E$422=1</formula>
    </cfRule>
  </conditionalFormatting>
  <conditionalFormatting sqref="E332:AI335">
    <cfRule type="containsText" dxfId="92" priority="79" operator="containsText" text="◎">
      <formula>NOT(ISERROR(SEARCH(("◎"),(E332))))</formula>
    </cfRule>
  </conditionalFormatting>
  <conditionalFormatting sqref="E332:AI335">
    <cfRule type="containsText" dxfId="91" priority="80" operator="containsText" text="○">
      <formula>NOT(ISERROR(SEARCH(("○"),(E332))))</formula>
    </cfRule>
  </conditionalFormatting>
  <conditionalFormatting sqref="E336:AI339">
    <cfRule type="expression" dxfId="90" priority="81">
      <formula>E$422=2</formula>
    </cfRule>
  </conditionalFormatting>
  <conditionalFormatting sqref="E336:AI339">
    <cfRule type="expression" dxfId="89" priority="82">
      <formula>E$422=1</formula>
    </cfRule>
  </conditionalFormatting>
  <conditionalFormatting sqref="E336:AI339">
    <cfRule type="containsText" dxfId="88" priority="83" operator="containsText" text="◎">
      <formula>NOT(ISERROR(SEARCH(("◎"),(E336))))</formula>
    </cfRule>
  </conditionalFormatting>
  <conditionalFormatting sqref="E336:AI339">
    <cfRule type="containsText" dxfId="87" priority="84" operator="containsText" text="○">
      <formula>NOT(ISERROR(SEARCH(("○"),(E336))))</formula>
    </cfRule>
  </conditionalFormatting>
  <conditionalFormatting sqref="E340:AI343">
    <cfRule type="expression" dxfId="86" priority="85">
      <formula>E$422=2</formula>
    </cfRule>
  </conditionalFormatting>
  <conditionalFormatting sqref="E340:AI343">
    <cfRule type="expression" dxfId="85" priority="86">
      <formula>E$422=1</formula>
    </cfRule>
  </conditionalFormatting>
  <conditionalFormatting sqref="E340:AI343">
    <cfRule type="containsText" dxfId="84" priority="87" operator="containsText" text="◎">
      <formula>NOT(ISERROR(SEARCH(("◎"),(E340))))</formula>
    </cfRule>
  </conditionalFormatting>
  <conditionalFormatting sqref="E340:AI343">
    <cfRule type="containsText" dxfId="83" priority="88" operator="containsText" text="○">
      <formula>NOT(ISERROR(SEARCH(("○"),(E340))))</formula>
    </cfRule>
  </conditionalFormatting>
  <conditionalFormatting sqref="E344:AI347">
    <cfRule type="expression" dxfId="82" priority="89">
      <formula>E$422=2</formula>
    </cfRule>
  </conditionalFormatting>
  <conditionalFormatting sqref="E344:AI347">
    <cfRule type="expression" dxfId="81" priority="90">
      <formula>E$422=1</formula>
    </cfRule>
  </conditionalFormatting>
  <conditionalFormatting sqref="E344:AI347">
    <cfRule type="containsText" dxfId="80" priority="91" operator="containsText" text="◎">
      <formula>NOT(ISERROR(SEARCH(("◎"),(E344))))</formula>
    </cfRule>
  </conditionalFormatting>
  <conditionalFormatting sqref="E344:AI347">
    <cfRule type="containsText" dxfId="79" priority="92" operator="containsText" text="○">
      <formula>NOT(ISERROR(SEARCH(("○"),(E344))))</formula>
    </cfRule>
  </conditionalFormatting>
  <conditionalFormatting sqref="E348:AI351">
    <cfRule type="expression" dxfId="78" priority="93">
      <formula>E$422=2</formula>
    </cfRule>
  </conditionalFormatting>
  <conditionalFormatting sqref="E348:AI351">
    <cfRule type="expression" dxfId="77" priority="94">
      <formula>E$422=1</formula>
    </cfRule>
  </conditionalFormatting>
  <conditionalFormatting sqref="E348:AI351">
    <cfRule type="containsText" dxfId="76" priority="95" operator="containsText" text="◎">
      <formula>NOT(ISERROR(SEARCH(("◎"),(E348))))</formula>
    </cfRule>
  </conditionalFormatting>
  <conditionalFormatting sqref="E348:AI351">
    <cfRule type="containsText" dxfId="75" priority="96" operator="containsText" text="○">
      <formula>NOT(ISERROR(SEARCH(("○"),(E348))))</formula>
    </cfRule>
  </conditionalFormatting>
  <conditionalFormatting sqref="C354 C358 C362 C366 C370">
    <cfRule type="expression" dxfId="74" priority="55">
      <formula>C354&gt;=C355</formula>
    </cfRule>
  </conditionalFormatting>
  <conditionalFormatting sqref="E352:AI355">
    <cfRule type="expression" dxfId="73" priority="56">
      <formula>E$422=2</formula>
    </cfRule>
  </conditionalFormatting>
  <conditionalFormatting sqref="E352:AI355">
    <cfRule type="expression" dxfId="72" priority="57">
      <formula>E$422=1</formula>
    </cfRule>
  </conditionalFormatting>
  <conditionalFormatting sqref="E352:AI355">
    <cfRule type="containsText" dxfId="71" priority="58" operator="containsText" text="◎">
      <formula>NOT(ISERROR(SEARCH(("◎"),(E352))))</formula>
    </cfRule>
  </conditionalFormatting>
  <conditionalFormatting sqref="E352:AI355">
    <cfRule type="containsText" dxfId="70" priority="59" operator="containsText" text="○">
      <formula>NOT(ISERROR(SEARCH(("○"),(E352))))</formula>
    </cfRule>
  </conditionalFormatting>
  <conditionalFormatting sqref="E356:AI359">
    <cfRule type="expression" dxfId="69" priority="60">
      <formula>E$422=2</formula>
    </cfRule>
  </conditionalFormatting>
  <conditionalFormatting sqref="E356:AI359">
    <cfRule type="expression" dxfId="68" priority="61">
      <formula>E$422=1</formula>
    </cfRule>
  </conditionalFormatting>
  <conditionalFormatting sqref="E356:AI359">
    <cfRule type="containsText" dxfId="67" priority="62" operator="containsText" text="◎">
      <formula>NOT(ISERROR(SEARCH(("◎"),(E356))))</formula>
    </cfRule>
  </conditionalFormatting>
  <conditionalFormatting sqref="E356:AI359">
    <cfRule type="containsText" dxfId="66" priority="63" operator="containsText" text="○">
      <formula>NOT(ISERROR(SEARCH(("○"),(E356))))</formula>
    </cfRule>
  </conditionalFormatting>
  <conditionalFormatting sqref="E360:AI363">
    <cfRule type="expression" dxfId="65" priority="64">
      <formula>E$422=2</formula>
    </cfRule>
  </conditionalFormatting>
  <conditionalFormatting sqref="E360:AI363">
    <cfRule type="expression" dxfId="64" priority="65">
      <formula>E$422=1</formula>
    </cfRule>
  </conditionalFormatting>
  <conditionalFormatting sqref="E360:AI363">
    <cfRule type="containsText" dxfId="63" priority="66" operator="containsText" text="◎">
      <formula>NOT(ISERROR(SEARCH(("◎"),(E360))))</formula>
    </cfRule>
  </conditionalFormatting>
  <conditionalFormatting sqref="E360:AI363">
    <cfRule type="containsText" dxfId="62" priority="67" operator="containsText" text="○">
      <formula>NOT(ISERROR(SEARCH(("○"),(E360))))</formula>
    </cfRule>
  </conditionalFormatting>
  <conditionalFormatting sqref="E364:AI367">
    <cfRule type="expression" dxfId="61" priority="68">
      <formula>E$422=2</formula>
    </cfRule>
  </conditionalFormatting>
  <conditionalFormatting sqref="E364:AI367">
    <cfRule type="expression" dxfId="60" priority="69">
      <formula>E$422=1</formula>
    </cfRule>
  </conditionalFormatting>
  <conditionalFormatting sqref="E364:AI367">
    <cfRule type="containsText" dxfId="59" priority="70" operator="containsText" text="◎">
      <formula>NOT(ISERROR(SEARCH(("◎"),(E364))))</formula>
    </cfRule>
  </conditionalFormatting>
  <conditionalFormatting sqref="E364:AI367">
    <cfRule type="containsText" dxfId="58" priority="71" operator="containsText" text="○">
      <formula>NOT(ISERROR(SEARCH(("○"),(E364))))</formula>
    </cfRule>
  </conditionalFormatting>
  <conditionalFormatting sqref="E368:AI371">
    <cfRule type="expression" dxfId="57" priority="72">
      <formula>E$422=2</formula>
    </cfRule>
  </conditionalFormatting>
  <conditionalFormatting sqref="E368:AI371">
    <cfRule type="expression" dxfId="56" priority="73">
      <formula>E$422=1</formula>
    </cfRule>
  </conditionalFormatting>
  <conditionalFormatting sqref="E368:AI371 E420:AI420">
    <cfRule type="containsText" dxfId="55" priority="74" operator="containsText" text="◎">
      <formula>NOT(ISERROR(SEARCH(("◎"),(E368))))</formula>
    </cfRule>
  </conditionalFormatting>
  <conditionalFormatting sqref="E368:AI371 E420:AI420">
    <cfRule type="containsText" dxfId="54" priority="75" operator="containsText" text="○">
      <formula>NOT(ISERROR(SEARCH(("○"),(E368))))</formula>
    </cfRule>
  </conditionalFormatting>
  <conditionalFormatting sqref="C374">
    <cfRule type="expression" dxfId="53" priority="50">
      <formula>C374&gt;=C375</formula>
    </cfRule>
  </conditionalFormatting>
  <conditionalFormatting sqref="E372:AI375">
    <cfRule type="expression" dxfId="52" priority="51">
      <formula>E$422=2</formula>
    </cfRule>
  </conditionalFormatting>
  <conditionalFormatting sqref="E372:AI375">
    <cfRule type="expression" dxfId="51" priority="52">
      <formula>E$422=1</formula>
    </cfRule>
  </conditionalFormatting>
  <conditionalFormatting sqref="E372:AI375">
    <cfRule type="containsText" dxfId="50" priority="53" operator="containsText" text="◎">
      <formula>NOT(ISERROR(SEARCH(("◎"),(E372))))</formula>
    </cfRule>
  </conditionalFormatting>
  <conditionalFormatting sqref="E372:AI375">
    <cfRule type="containsText" dxfId="49" priority="54" operator="containsText" text="○">
      <formula>NOT(ISERROR(SEARCH(("○"),(E372))))</formula>
    </cfRule>
  </conditionalFormatting>
  <conditionalFormatting sqref="C378 C382 C386 C390 C394">
    <cfRule type="expression" dxfId="48" priority="29">
      <formula>C378&gt;=C379</formula>
    </cfRule>
  </conditionalFormatting>
  <conditionalFormatting sqref="E376:AI379">
    <cfRule type="expression" dxfId="47" priority="30">
      <formula>E$422=2</formula>
    </cfRule>
  </conditionalFormatting>
  <conditionalFormatting sqref="E376:AI379">
    <cfRule type="expression" dxfId="46" priority="31">
      <formula>E$422=1</formula>
    </cfRule>
  </conditionalFormatting>
  <conditionalFormatting sqref="E376:AI379">
    <cfRule type="containsText" dxfId="45" priority="32" operator="containsText" text="◎">
      <formula>NOT(ISERROR(SEARCH(("◎"),(E376))))</formula>
    </cfRule>
  </conditionalFormatting>
  <conditionalFormatting sqref="E376:AI379">
    <cfRule type="containsText" dxfId="44" priority="33" operator="containsText" text="○">
      <formula>NOT(ISERROR(SEARCH(("○"),(E376))))</formula>
    </cfRule>
  </conditionalFormatting>
  <conditionalFormatting sqref="E380:AI383">
    <cfRule type="expression" dxfId="43" priority="34">
      <formula>E$422=2</formula>
    </cfRule>
  </conditionalFormatting>
  <conditionalFormatting sqref="E380:AI383">
    <cfRule type="expression" dxfId="42" priority="35">
      <formula>E$422=1</formula>
    </cfRule>
  </conditionalFormatting>
  <conditionalFormatting sqref="E380:AI383">
    <cfRule type="containsText" dxfId="41" priority="36" operator="containsText" text="◎">
      <formula>NOT(ISERROR(SEARCH(("◎"),(E380))))</formula>
    </cfRule>
  </conditionalFormatting>
  <conditionalFormatting sqref="E380:AI383">
    <cfRule type="containsText" dxfId="40" priority="37" operator="containsText" text="○">
      <formula>NOT(ISERROR(SEARCH(("○"),(E380))))</formula>
    </cfRule>
  </conditionalFormatting>
  <conditionalFormatting sqref="E384:AI387">
    <cfRule type="expression" dxfId="39" priority="38">
      <formula>E$422=2</formula>
    </cfRule>
  </conditionalFormatting>
  <conditionalFormatting sqref="E384:AI387">
    <cfRule type="expression" dxfId="38" priority="39">
      <formula>E$422=1</formula>
    </cfRule>
  </conditionalFormatting>
  <conditionalFormatting sqref="E384:AI387">
    <cfRule type="containsText" dxfId="37" priority="40" operator="containsText" text="◎">
      <formula>NOT(ISERROR(SEARCH(("◎"),(E384))))</formula>
    </cfRule>
  </conditionalFormatting>
  <conditionalFormatting sqref="E384:AI387">
    <cfRule type="containsText" dxfId="36" priority="41" operator="containsText" text="○">
      <formula>NOT(ISERROR(SEARCH(("○"),(E384))))</formula>
    </cfRule>
  </conditionalFormatting>
  <conditionalFormatting sqref="E388:AI391">
    <cfRule type="expression" dxfId="35" priority="42">
      <formula>E$422=2</formula>
    </cfRule>
  </conditionalFormatting>
  <conditionalFormatting sqref="E388:AI391">
    <cfRule type="expression" dxfId="34" priority="43">
      <formula>E$422=1</formula>
    </cfRule>
  </conditionalFormatting>
  <conditionalFormatting sqref="E388:AI391">
    <cfRule type="containsText" dxfId="33" priority="44" operator="containsText" text="◎">
      <formula>NOT(ISERROR(SEARCH(("◎"),(E388))))</formula>
    </cfRule>
  </conditionalFormatting>
  <conditionalFormatting sqref="E388:AI391">
    <cfRule type="containsText" dxfId="32" priority="45" operator="containsText" text="○">
      <formula>NOT(ISERROR(SEARCH(("○"),(E388))))</formula>
    </cfRule>
  </conditionalFormatting>
  <conditionalFormatting sqref="E392:AI395">
    <cfRule type="expression" dxfId="31" priority="46">
      <formula>E$422=2</formula>
    </cfRule>
  </conditionalFormatting>
  <conditionalFormatting sqref="E392:AI395">
    <cfRule type="expression" dxfId="30" priority="47">
      <formula>E$422=1</formula>
    </cfRule>
  </conditionalFormatting>
  <conditionalFormatting sqref="E392:AI395">
    <cfRule type="containsText" dxfId="29" priority="48" operator="containsText" text="◎">
      <formula>NOT(ISERROR(SEARCH(("◎"),(E392))))</formula>
    </cfRule>
  </conditionalFormatting>
  <conditionalFormatting sqref="E392:AI395">
    <cfRule type="containsText" dxfId="28" priority="49" operator="containsText" text="○">
      <formula>NOT(ISERROR(SEARCH(("○"),(E392))))</formula>
    </cfRule>
  </conditionalFormatting>
  <conditionalFormatting sqref="C398">
    <cfRule type="expression" dxfId="27" priority="24">
      <formula>C398&gt;=C399</formula>
    </cfRule>
  </conditionalFormatting>
  <conditionalFormatting sqref="E396:AI399">
    <cfRule type="expression" dxfId="26" priority="25">
      <formula>E$422=2</formula>
    </cfRule>
  </conditionalFormatting>
  <conditionalFormatting sqref="E396:AI399">
    <cfRule type="expression" dxfId="25" priority="26">
      <formula>E$422=1</formula>
    </cfRule>
  </conditionalFormatting>
  <conditionalFormatting sqref="E396:AI399">
    <cfRule type="containsText" dxfId="24" priority="27" operator="containsText" text="◎">
      <formula>NOT(ISERROR(SEARCH(("◎"),(E396))))</formula>
    </cfRule>
  </conditionalFormatting>
  <conditionalFormatting sqref="E396:AI399">
    <cfRule type="containsText" dxfId="23" priority="28" operator="containsText" text="○">
      <formula>NOT(ISERROR(SEARCH(("○"),(E396))))</formula>
    </cfRule>
  </conditionalFormatting>
  <conditionalFormatting sqref="C402 C406 C410 C414 C418">
    <cfRule type="expression" dxfId="22" priority="3">
      <formula>C402&gt;=C403</formula>
    </cfRule>
  </conditionalFormatting>
  <conditionalFormatting sqref="E400:AI403">
    <cfRule type="expression" dxfId="21" priority="4">
      <formula>E$422=2</formula>
    </cfRule>
  </conditionalFormatting>
  <conditionalFormatting sqref="E400:AI403">
    <cfRule type="expression" dxfId="20" priority="5">
      <formula>E$422=1</formula>
    </cfRule>
  </conditionalFormatting>
  <conditionalFormatting sqref="E400:AI403">
    <cfRule type="containsText" dxfId="19" priority="6" operator="containsText" text="◎">
      <formula>NOT(ISERROR(SEARCH(("◎"),(E400))))</formula>
    </cfRule>
  </conditionalFormatting>
  <conditionalFormatting sqref="E400:AI403">
    <cfRule type="containsText" dxfId="18" priority="7" operator="containsText" text="○">
      <formula>NOT(ISERROR(SEARCH(("○"),(E400))))</formula>
    </cfRule>
  </conditionalFormatting>
  <conditionalFormatting sqref="E404:AI407">
    <cfRule type="expression" dxfId="17" priority="8">
      <formula>E$422=2</formula>
    </cfRule>
  </conditionalFormatting>
  <conditionalFormatting sqref="E404:AI407">
    <cfRule type="expression" dxfId="16" priority="9">
      <formula>E$422=1</formula>
    </cfRule>
  </conditionalFormatting>
  <conditionalFormatting sqref="E404:AI407">
    <cfRule type="containsText" dxfId="15" priority="10" operator="containsText" text="◎">
      <formula>NOT(ISERROR(SEARCH(("◎"),(E404))))</formula>
    </cfRule>
  </conditionalFormatting>
  <conditionalFormatting sqref="E404:AI407">
    <cfRule type="containsText" dxfId="14" priority="11" operator="containsText" text="○">
      <formula>NOT(ISERROR(SEARCH(("○"),(E404))))</formula>
    </cfRule>
  </conditionalFormatting>
  <conditionalFormatting sqref="E408:AI411">
    <cfRule type="expression" dxfId="13" priority="12">
      <formula>E$422=2</formula>
    </cfRule>
  </conditionalFormatting>
  <conditionalFormatting sqref="E408:AI411">
    <cfRule type="expression" dxfId="12" priority="13">
      <formula>E$422=1</formula>
    </cfRule>
  </conditionalFormatting>
  <conditionalFormatting sqref="E408:AI411">
    <cfRule type="containsText" dxfId="11" priority="14" operator="containsText" text="◎">
      <formula>NOT(ISERROR(SEARCH(("◎"),(E408))))</formula>
    </cfRule>
  </conditionalFormatting>
  <conditionalFormatting sqref="E408:AI411">
    <cfRule type="containsText" dxfId="10" priority="15" operator="containsText" text="○">
      <formula>NOT(ISERROR(SEARCH(("○"),(E408))))</formula>
    </cfRule>
  </conditionalFormatting>
  <conditionalFormatting sqref="E412:AI415">
    <cfRule type="expression" dxfId="9" priority="16">
      <formula>E$422=2</formula>
    </cfRule>
  </conditionalFormatting>
  <conditionalFormatting sqref="E412:AI415">
    <cfRule type="expression" dxfId="8" priority="17">
      <formula>E$422=1</formula>
    </cfRule>
  </conditionalFormatting>
  <conditionalFormatting sqref="E412:AI415">
    <cfRule type="containsText" dxfId="7" priority="18" operator="containsText" text="◎">
      <formula>NOT(ISERROR(SEARCH(("◎"),(E412))))</formula>
    </cfRule>
  </conditionalFormatting>
  <conditionalFormatting sqref="E412:AI415">
    <cfRule type="containsText" dxfId="6" priority="19" operator="containsText" text="○">
      <formula>NOT(ISERROR(SEARCH(("○"),(E412))))</formula>
    </cfRule>
  </conditionalFormatting>
  <conditionalFormatting sqref="E416:AI419">
    <cfRule type="expression" dxfId="5" priority="20">
      <formula>E$422=2</formula>
    </cfRule>
  </conditionalFormatting>
  <conditionalFormatting sqref="E416:AI419">
    <cfRule type="expression" dxfId="4" priority="21">
      <formula>E$422=1</formula>
    </cfRule>
  </conditionalFormatting>
  <conditionalFormatting sqref="E416:AI419">
    <cfRule type="containsText" dxfId="3" priority="22" operator="containsText" text="◎">
      <formula>NOT(ISERROR(SEARCH(("◎"),(E416))))</formula>
    </cfRule>
  </conditionalFormatting>
  <conditionalFormatting sqref="E416:AI419">
    <cfRule type="containsText" dxfId="2" priority="23" operator="containsText" text="○">
      <formula>NOT(ISERROR(SEARCH(("○"),(E416))))</formula>
    </cfRule>
  </conditionalFormatting>
  <conditionalFormatting sqref="F4:AI4">
    <cfRule type="expression" dxfId="1" priority="1">
      <formula>F4&gt;=$B$422</formula>
    </cfRule>
  </conditionalFormatting>
  <conditionalFormatting sqref="F4:AI4">
    <cfRule type="expression" dxfId="0" priority="2">
      <formula>F4&gt;=$B$423</formula>
    </cfRule>
  </conditionalFormatting>
  <pageMargins left="0.78740157480314998" right="0.39370078740157499" top="0.78740157480314998" bottom="0.39370078740157499" header="0" footer="0"/>
  <pageSetup paperSize="9" scale="91"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16</vt:i4>
      </vt:variant>
    </vt:vector>
  </HeadingPairs>
  <TitlesOfParts>
    <vt:vector size="17" baseType="lpstr">
      <vt:lpstr>Sheet1</vt:lpstr>
      <vt:lpstr>combrunch</vt:lpstr>
      <vt:lpstr>countofuse</vt:lpstr>
      <vt:lpstr>dateattr</vt:lpstr>
      <vt:lpstr>dateCounter</vt:lpstr>
      <vt:lpstr>days</vt:lpstr>
      <vt:lpstr>detail</vt:lpstr>
      <vt:lpstr>detailitems</vt:lpstr>
      <vt:lpstr>lineindex</vt:lpstr>
      <vt:lpstr>month</vt:lpstr>
      <vt:lpstr>Sheet1!Print_Titles</vt:lpstr>
      <vt:lpstr>serviceclass</vt:lpstr>
      <vt:lpstr>teiin</vt:lpstr>
      <vt:lpstr>title</vt:lpstr>
      <vt:lpstr>upperlimit</vt:lpstr>
      <vt:lpstr>userinfo</vt:lpstr>
      <vt:lpstr>weekdays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yukihiro yoshimura</dc:creator>
  <cp:lastModifiedBy>p5974</cp:lastModifiedBy>
  <dcterms:created xsi:type="dcterms:W3CDTF">2021-01-30T22:24:04Z</dcterms:created>
  <dcterms:modified xsi:type="dcterms:W3CDTF">2022-07-06T07:43:34Z</dcterms:modified>
</cp:coreProperties>
</file>