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yukih/Google ドライブ/Customer/albatross/template2021/"/>
    </mc:Choice>
  </mc:AlternateContent>
  <xr:revisionPtr revIDLastSave="0" documentId="13_ncr:1_{6B05992C-357C-8948-8110-D8920E0E05A8}" xr6:coauthVersionLast="36" xr6:coauthVersionMax="36" xr10:uidLastSave="{00000000-0000-0000-0000-000000000000}"/>
  <bookViews>
    <workbookView xWindow="35840" yWindow="2960" windowWidth="28800" windowHeight="17500" xr2:uid="{00000000-000D-0000-FFFF-FFFF00000000}"/>
  </bookViews>
  <sheets>
    <sheet name="Sheet1" sheetId="1" r:id="rId1"/>
  </sheets>
  <definedNames>
    <definedName name="combrunch">Sheet1!$AI$2</definedName>
    <definedName name="countofuse">Sheet1!$E$4:$AI$4</definedName>
    <definedName name="dateattr">Sheet1!$E$234:$AI$234</definedName>
    <definedName name="dateCounter">Sheet1!$E$235:$AI$235</definedName>
    <definedName name="days">Sheet1!$E$6:$AI$6</definedName>
    <definedName name="detail">Sheet1!$E$8:$AI$231</definedName>
    <definedName name="detailitems">Sheet1!$D$8:$D$11</definedName>
    <definedName name="lineindex">Sheet1!$A$8:$A$231</definedName>
    <definedName name="month">Sheet1!$E$1</definedName>
    <definedName name="_xlnm.Print_Titles" localSheetId="0">Sheet1!$6:$7</definedName>
    <definedName name="serviceclass">Sheet1!$L$1</definedName>
    <definedName name="teiin">Sheet1!$B$235</definedName>
    <definedName name="title">Sheet1!$A$1</definedName>
    <definedName name="upperlimit">Sheet1!$B$234</definedName>
    <definedName name="userinfo">Sheet1!$AK$6:$AT$52</definedName>
    <definedName name="weekdays">Sheet1!$E$7:$AI$7</definedName>
  </definedNames>
  <calcPr calcId="181029"/>
  <extLst>
    <ext uri="GoogleSheetsCustomDataVersion1">
      <go:sheetsCustomData xmlns:go="http://customooxmlschemas.google.com/" r:id="rId5" roundtripDataSignature="AMtx7mh8c4LRiM9GoKoJADWYguryfw50fw=="/>
    </ext>
  </extLst>
</workbook>
</file>

<file path=xl/calcChain.xml><?xml version="1.0" encoding="utf-8"?>
<calcChain xmlns="http://schemas.openxmlformats.org/spreadsheetml/2006/main">
  <c r="C230" i="1" l="1"/>
  <c r="C226" i="1"/>
  <c r="C222" i="1"/>
  <c r="C218" i="1"/>
  <c r="C214" i="1"/>
  <c r="C210" i="1"/>
  <c r="C206" i="1"/>
  <c r="C202" i="1"/>
  <c r="C198" i="1"/>
  <c r="C194" i="1"/>
  <c r="C190" i="1"/>
  <c r="C186" i="1"/>
  <c r="C182" i="1"/>
  <c r="C178" i="1"/>
  <c r="C174" i="1"/>
  <c r="C170" i="1"/>
  <c r="C166" i="1"/>
  <c r="C162" i="1"/>
  <c r="C158" i="1"/>
  <c r="C154" i="1"/>
  <c r="C150" i="1"/>
  <c r="C146" i="1"/>
  <c r="C142" i="1"/>
  <c r="C138" i="1"/>
  <c r="C134" i="1"/>
  <c r="C130" i="1"/>
  <c r="C126" i="1"/>
  <c r="C122" i="1"/>
  <c r="C118" i="1"/>
  <c r="C114" i="1"/>
  <c r="C110" i="1"/>
  <c r="C106" i="1"/>
  <c r="C102" i="1"/>
  <c r="C98" i="1"/>
  <c r="C94" i="1"/>
  <c r="C90" i="1"/>
  <c r="C86" i="1"/>
  <c r="C82" i="1"/>
  <c r="C78" i="1"/>
  <c r="C74" i="1"/>
  <c r="C70" i="1"/>
  <c r="C66" i="1"/>
  <c r="C62" i="1"/>
  <c r="C58" i="1"/>
  <c r="C54" i="1"/>
  <c r="C50" i="1"/>
  <c r="C46" i="1"/>
  <c r="C42" i="1"/>
  <c r="C38" i="1"/>
  <c r="C34" i="1"/>
  <c r="C30" i="1"/>
  <c r="C26" i="1"/>
  <c r="C22" i="1"/>
  <c r="C19" i="1"/>
  <c r="C18" i="1"/>
  <c r="B16" i="1"/>
  <c r="A16" i="1"/>
  <c r="C16" i="1" s="1"/>
  <c r="C15" i="1"/>
  <c r="C14" i="1"/>
  <c r="C12" i="1"/>
  <c r="B12" i="1"/>
  <c r="A12" i="1"/>
  <c r="B15" i="1" s="1"/>
  <c r="C11" i="1"/>
  <c r="B11" i="1"/>
  <c r="C10" i="1"/>
  <c r="C8" i="1"/>
  <c r="B8" i="1"/>
  <c r="AI4" i="1"/>
  <c r="AH4" i="1"/>
  <c r="AG4" i="1"/>
  <c r="AF4" i="1"/>
  <c r="AE4" i="1"/>
  <c r="AD4" i="1"/>
  <c r="AC4" i="1"/>
  <c r="AB4" i="1"/>
  <c r="AA4" i="1"/>
  <c r="Z4" i="1"/>
  <c r="Y4" i="1"/>
  <c r="X4" i="1"/>
  <c r="W4" i="1"/>
  <c r="V4" i="1"/>
  <c r="U4" i="1"/>
  <c r="T4" i="1"/>
  <c r="S4" i="1"/>
  <c r="R4" i="1"/>
  <c r="Q4" i="1"/>
  <c r="P4" i="1"/>
  <c r="O4" i="1"/>
  <c r="N4" i="1"/>
  <c r="M4" i="1"/>
  <c r="L4" i="1"/>
  <c r="K4" i="1"/>
  <c r="J4" i="1"/>
  <c r="I4" i="1"/>
  <c r="H4" i="1"/>
  <c r="G4" i="1"/>
  <c r="F4" i="1"/>
  <c r="AF1" i="1" s="1"/>
  <c r="E4" i="1"/>
  <c r="AB1" i="1"/>
  <c r="B19" i="1" l="1"/>
  <c r="A20" i="1"/>
  <c r="X1" i="1"/>
  <c r="B23" i="1" l="1"/>
  <c r="C20" i="1"/>
  <c r="B20" i="1"/>
  <c r="A24" i="1"/>
  <c r="C23" i="1"/>
  <c r="A28" i="1" l="1"/>
  <c r="C27" i="1"/>
  <c r="B27" i="1"/>
  <c r="C24" i="1"/>
  <c r="B24" i="1"/>
  <c r="A32" i="1" l="1"/>
  <c r="C31" i="1"/>
  <c r="B31" i="1"/>
  <c r="C28" i="1"/>
  <c r="B28" i="1"/>
  <c r="C32" i="1" l="1"/>
  <c r="B32" i="1"/>
  <c r="A36" i="1"/>
  <c r="C35" i="1"/>
  <c r="B35" i="1"/>
  <c r="C39" i="1" l="1"/>
  <c r="B39" i="1"/>
  <c r="C36" i="1"/>
  <c r="B36" i="1"/>
  <c r="A40" i="1"/>
  <c r="A44" i="1" l="1"/>
  <c r="C43" i="1"/>
  <c r="B43" i="1"/>
  <c r="C40" i="1"/>
  <c r="B40" i="1"/>
  <c r="B44" i="1" l="1"/>
  <c r="A48" i="1"/>
  <c r="C47" i="1"/>
  <c r="B47" i="1"/>
  <c r="C44" i="1"/>
  <c r="C48" i="1" l="1"/>
  <c r="B48" i="1"/>
  <c r="A52" i="1"/>
  <c r="C51" i="1"/>
  <c r="B51" i="1"/>
  <c r="C55" i="1" l="1"/>
  <c r="B55" i="1"/>
  <c r="C52" i="1"/>
  <c r="B52" i="1"/>
  <c r="A56" i="1"/>
  <c r="A60" i="1" l="1"/>
  <c r="C59" i="1"/>
  <c r="B59" i="1"/>
  <c r="C56" i="1"/>
  <c r="B56" i="1"/>
  <c r="B60" i="1" l="1"/>
  <c r="A64" i="1"/>
  <c r="C63" i="1"/>
  <c r="B63" i="1"/>
  <c r="C60" i="1"/>
  <c r="C64" i="1" l="1"/>
  <c r="B64" i="1"/>
  <c r="A68" i="1"/>
  <c r="C67" i="1"/>
  <c r="B67" i="1"/>
  <c r="B71" i="1" l="1"/>
  <c r="C68" i="1"/>
  <c r="B68" i="1"/>
  <c r="A72" i="1"/>
  <c r="C71" i="1"/>
  <c r="A76" i="1" l="1"/>
  <c r="C75" i="1"/>
  <c r="B75" i="1"/>
  <c r="C72" i="1"/>
  <c r="B72" i="1"/>
  <c r="A80" i="1" l="1"/>
  <c r="C79" i="1"/>
  <c r="B79" i="1"/>
  <c r="C76" i="1"/>
  <c r="B76" i="1"/>
  <c r="C80" i="1" l="1"/>
  <c r="B80" i="1"/>
  <c r="A84" i="1"/>
  <c r="C83" i="1"/>
  <c r="B83" i="1"/>
  <c r="C87" i="1" l="1"/>
  <c r="B87" i="1"/>
  <c r="C84" i="1"/>
  <c r="B84" i="1"/>
  <c r="A88" i="1"/>
  <c r="A92" i="1" l="1"/>
  <c r="C91" i="1"/>
  <c r="B91" i="1"/>
  <c r="C88" i="1"/>
  <c r="B88" i="1"/>
  <c r="B92" i="1" l="1"/>
  <c r="A96" i="1"/>
  <c r="C95" i="1"/>
  <c r="B95" i="1"/>
  <c r="C92" i="1"/>
  <c r="C96" i="1" l="1"/>
  <c r="B96" i="1"/>
  <c r="A100" i="1"/>
  <c r="C99" i="1"/>
  <c r="B99" i="1"/>
  <c r="B103" i="1" l="1"/>
  <c r="C100" i="1"/>
  <c r="B100" i="1"/>
  <c r="A104" i="1"/>
  <c r="C103" i="1"/>
  <c r="A108" i="1" l="1"/>
  <c r="C107" i="1"/>
  <c r="B107" i="1"/>
  <c r="C104" i="1"/>
  <c r="B104" i="1"/>
  <c r="A112" i="1" l="1"/>
  <c r="C111" i="1"/>
  <c r="B111" i="1"/>
  <c r="C108" i="1"/>
  <c r="B108" i="1"/>
  <c r="C112" i="1" l="1"/>
  <c r="B112" i="1"/>
  <c r="A116" i="1"/>
  <c r="C115" i="1"/>
  <c r="B115" i="1"/>
  <c r="B119" i="1" l="1"/>
  <c r="C116" i="1"/>
  <c r="B116" i="1"/>
  <c r="A120" i="1"/>
  <c r="C119" i="1"/>
  <c r="A124" i="1" l="1"/>
  <c r="C123" i="1"/>
  <c r="B123" i="1"/>
  <c r="C120" i="1"/>
  <c r="B120" i="1"/>
  <c r="A128" i="1" l="1"/>
  <c r="C127" i="1"/>
  <c r="B127" i="1"/>
  <c r="C124" i="1"/>
  <c r="B124" i="1"/>
  <c r="C128" i="1" l="1"/>
  <c r="B128" i="1"/>
  <c r="A132" i="1"/>
  <c r="C131" i="1"/>
  <c r="B131" i="1"/>
  <c r="C135" i="1" l="1"/>
  <c r="B135" i="1"/>
  <c r="C132" i="1"/>
  <c r="B132" i="1"/>
  <c r="A136" i="1"/>
  <c r="A140" i="1" l="1"/>
  <c r="C139" i="1"/>
  <c r="B139" i="1"/>
  <c r="C136" i="1"/>
  <c r="B136" i="1"/>
  <c r="B140" i="1" l="1"/>
  <c r="A144" i="1"/>
  <c r="C143" i="1"/>
  <c r="B143" i="1"/>
  <c r="C140" i="1"/>
  <c r="C144" i="1" l="1"/>
  <c r="B144" i="1"/>
  <c r="A148" i="1"/>
  <c r="C147" i="1"/>
  <c r="B147" i="1"/>
  <c r="B151" i="1" l="1"/>
  <c r="C148" i="1"/>
  <c r="B148" i="1"/>
  <c r="A152" i="1"/>
  <c r="C151" i="1"/>
  <c r="A156" i="1" l="1"/>
  <c r="C155" i="1"/>
  <c r="B155" i="1"/>
  <c r="C152" i="1"/>
  <c r="B152" i="1"/>
  <c r="A160" i="1" l="1"/>
  <c r="C159" i="1"/>
  <c r="B159" i="1"/>
  <c r="C156" i="1"/>
  <c r="B156" i="1"/>
  <c r="C160" i="1" l="1"/>
  <c r="B160" i="1"/>
  <c r="A164" i="1"/>
  <c r="C163" i="1"/>
  <c r="B163" i="1"/>
  <c r="C167" i="1" l="1"/>
  <c r="B167" i="1"/>
  <c r="C164" i="1"/>
  <c r="B164" i="1"/>
  <c r="A168" i="1"/>
  <c r="A172" i="1" l="1"/>
  <c r="C171" i="1"/>
  <c r="B171" i="1"/>
  <c r="C168" i="1"/>
  <c r="B168" i="1"/>
  <c r="B172" i="1" l="1"/>
  <c r="A176" i="1"/>
  <c r="C175" i="1"/>
  <c r="B175" i="1"/>
  <c r="C172" i="1"/>
  <c r="C176" i="1" l="1"/>
  <c r="B176" i="1"/>
  <c r="A180" i="1"/>
  <c r="C179" i="1"/>
  <c r="B179" i="1"/>
  <c r="C183" i="1" l="1"/>
  <c r="B183" i="1"/>
  <c r="C180" i="1"/>
  <c r="B180" i="1"/>
  <c r="A184" i="1"/>
  <c r="A188" i="1" l="1"/>
  <c r="C187" i="1"/>
  <c r="B187" i="1"/>
  <c r="C184" i="1"/>
  <c r="B184" i="1"/>
  <c r="B188" i="1" l="1"/>
  <c r="A192" i="1"/>
  <c r="C191" i="1"/>
  <c r="B191" i="1"/>
  <c r="C188" i="1"/>
  <c r="C192" i="1" l="1"/>
  <c r="B192" i="1"/>
  <c r="A196" i="1"/>
  <c r="C195" i="1"/>
  <c r="B195" i="1"/>
  <c r="C199" i="1" l="1"/>
  <c r="B199" i="1"/>
  <c r="C196" i="1"/>
  <c r="B196" i="1"/>
  <c r="A200" i="1"/>
  <c r="A204" i="1" l="1"/>
  <c r="C203" i="1"/>
  <c r="B203" i="1"/>
  <c r="C200" i="1"/>
  <c r="B200" i="1"/>
  <c r="B204" i="1" l="1"/>
  <c r="A208" i="1"/>
  <c r="C207" i="1"/>
  <c r="B207" i="1"/>
  <c r="C204" i="1"/>
  <c r="C208" i="1" l="1"/>
  <c r="B208" i="1"/>
  <c r="A212" i="1"/>
  <c r="C211" i="1"/>
  <c r="B211" i="1"/>
  <c r="C215" i="1" l="1"/>
  <c r="B215" i="1"/>
  <c r="C212" i="1"/>
  <c r="B212" i="1"/>
  <c r="A216" i="1"/>
  <c r="A220" i="1" l="1"/>
  <c r="C219" i="1"/>
  <c r="B219" i="1"/>
  <c r="C216" i="1"/>
  <c r="B216" i="1"/>
  <c r="B220" i="1" l="1"/>
  <c r="A224" i="1"/>
  <c r="C223" i="1"/>
  <c r="B223" i="1"/>
  <c r="C220" i="1"/>
  <c r="C224" i="1" l="1"/>
  <c r="B224" i="1"/>
  <c r="A228" i="1"/>
  <c r="C227" i="1"/>
  <c r="B227" i="1"/>
  <c r="C231" i="1" l="1"/>
  <c r="B231" i="1"/>
  <c r="C228" i="1"/>
  <c r="B228" i="1"/>
</calcChain>
</file>

<file path=xl/sharedStrings.xml><?xml version="1.0" encoding="utf-8"?>
<sst xmlns="http://schemas.openxmlformats.org/spreadsheetml/2006/main" count="272" uniqueCount="30">
  <si>
    <t xml:space="preserve"> </t>
  </si>
  <si>
    <t>xxxx年xx月</t>
  </si>
  <si>
    <t>serviceclass</t>
  </si>
  <si>
    <t>利用回数</t>
  </si>
  <si>
    <t>稼働日数</t>
  </si>
  <si>
    <t>稼働率</t>
  </si>
  <si>
    <t>株式会社ほんわか 放課後デイサービスほんのり</t>
  </si>
  <si>
    <t>氏名</t>
  </si>
  <si>
    <t>学齢</t>
  </si>
  <si>
    <t>No</t>
  </si>
  <si>
    <t>所属</t>
  </si>
  <si>
    <t>日数</t>
  </si>
  <si>
    <t>項目</t>
  </si>
  <si>
    <t>月</t>
  </si>
  <si>
    <t>火</t>
  </si>
  <si>
    <t>水</t>
  </si>
  <si>
    <t>木</t>
  </si>
  <si>
    <t>金</t>
  </si>
  <si>
    <t>土</t>
  </si>
  <si>
    <t>日</t>
  </si>
  <si>
    <t>利用</t>
  </si>
  <si>
    <t>○</t>
  </si>
  <si>
    <t>送迎</t>
  </si>
  <si>
    <t>開始</t>
  </si>
  <si>
    <t>迎え</t>
  </si>
  <si>
    <t>上限</t>
  </si>
  <si>
    <t>日区分</t>
  </si>
  <si>
    <t>定員</t>
  </si>
  <si>
    <t>日数cnt</t>
  </si>
  <si>
    <t>○: 放課後利用 ◎: 学校休日利用 △: 別単位で利用 欠: 欠席対応加算 X: 加算なし欠席</t>
    <rPh sb="0" eb="2">
      <t>ヘイジツリヨウ</t>
    </rPh>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</si>
</sst>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rial"/>
    </font>
    <font>
      <sz val="18"/>
      <color theme="1"/>
      <name val="Meiryo UI"/>
      <family val="2"/>
      <charset val="128"/>
    </font>
    <font>
      <sz val="11"/>
      <color theme="1"/>
      <name val="Meiryo UI"/>
      <family val="2"/>
      <charset val="128"/>
    </font>
    <font>
      <sz val="12"/>
      <color theme="1"/>
      <name val="Meiryo UI"/>
      <family val="2"/>
      <charset val="128"/>
    </font>
    <font>
      <sz val="11"/>
      <name val="Arial"/>
      <family val="2"/>
    </font>
    <font>
      <sz val="14"/>
      <color theme="1"/>
      <name val="Meiryo UI"/>
      <family val="2"/>
      <charset val="128"/>
    </font>
    <font>
      <sz val="11"/>
      <color rgb="FFA5A5A5"/>
      <name val="Meiryo UI"/>
      <family val="2"/>
      <charset val="128"/>
    </font>
    <font>
      <sz val="11"/>
      <color rgb="FF7F7F7F"/>
      <name val="Meiryo UI"/>
      <family val="2"/>
      <charset val="128"/>
    </font>
    <font>
      <sz val="6"/>
      <name val="A-OTF Jun Pro 101"/>
      <family val="3"/>
      <charset val="128"/>
    </font>
    <font>
      <sz val="14"/>
      <name val="Arial"/>
      <family val="2"/>
    </font>
  </fonts>
  <fills count="4">
    <fill>
      <patternFill patternType="none"/>
    </fill>
    <fill>
      <patternFill patternType="gray125"/>
    </fill>
    <fill>
      <patternFill patternType="solid">
        <fgColor rgb="FFECECEC"/>
        <bgColor rgb="FFECECEC"/>
      </patternFill>
    </fill>
    <fill>
      <patternFill patternType="solid">
        <fgColor rgb="FFF2F2F2"/>
        <bgColor rgb="FFF2F2F2"/>
      </patternFill>
    </fill>
  </fills>
  <borders count="1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diagonal/>
    </border>
    <border>
      <left style="thin">
        <color rgb="FF000000"/>
      </left>
      <right style="thin">
        <color rgb="FF000000"/>
      </right>
      <top/>
      <bottom style="hair">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medium">
        <color rgb="FF000000"/>
      </bottom>
      <diagonal/>
    </border>
  </borders>
  <cellStyleXfs count="1">
    <xf numFmtId="0" fontId="0" fillId="0" borderId="0"/>
  </cellStyleXfs>
  <cellXfs count="33">
    <xf numFmtId="0" fontId="0" fillId="0" borderId="0" xfId="0" applyFont="1" applyAlignment="1">
      <alignment vertical="center"/>
    </xf>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2" fillId="0" borderId="3" xfId="0" applyFont="1" applyBorder="1" applyAlignment="1">
      <alignment vertical="center"/>
    </xf>
    <xf numFmtId="0" fontId="2" fillId="0" borderId="0" xfId="0" applyFont="1" applyAlignment="1">
      <alignment horizontal="right" vertical="center"/>
    </xf>
    <xf numFmtId="0" fontId="2" fillId="0" borderId="5" xfId="0" applyFont="1" applyBorder="1" applyAlignment="1">
      <alignment vertical="center"/>
    </xf>
    <xf numFmtId="0" fontId="2" fillId="0" borderId="3" xfId="0" applyFont="1" applyBorder="1" applyAlignment="1">
      <alignment horizontal="center" vertical="center"/>
    </xf>
    <xf numFmtId="0" fontId="2" fillId="2" borderId="6" xfId="0" applyFont="1" applyFill="1" applyBorder="1" applyAlignment="1">
      <alignment vertical="center"/>
    </xf>
    <xf numFmtId="0" fontId="2" fillId="0" borderId="7" xfId="0" applyFont="1" applyBorder="1" applyAlignment="1">
      <alignment vertical="center"/>
    </xf>
    <xf numFmtId="0" fontId="2" fillId="0" borderId="8" xfId="0" applyFont="1" applyBorder="1" applyAlignment="1">
      <alignment horizontal="center" vertical="center"/>
    </xf>
    <xf numFmtId="0" fontId="2" fillId="0" borderId="10" xfId="0" applyFont="1" applyBorder="1" applyAlignment="1">
      <alignment vertical="center"/>
    </xf>
    <xf numFmtId="0" fontId="2" fillId="0" borderId="10" xfId="0" applyFont="1" applyBorder="1" applyAlignment="1">
      <alignment horizontal="center" vertical="center"/>
    </xf>
    <xf numFmtId="0" fontId="2" fillId="0" borderId="12" xfId="0" applyFont="1" applyBorder="1" applyAlignment="1">
      <alignment vertical="center"/>
    </xf>
    <xf numFmtId="0" fontId="2" fillId="0" borderId="12" xfId="0" applyFont="1" applyBorder="1" applyAlignment="1">
      <alignment horizontal="center" vertical="center" shrinkToFit="1"/>
    </xf>
    <xf numFmtId="0" fontId="2" fillId="0" borderId="8" xfId="0" applyFont="1" applyBorder="1" applyAlignment="1">
      <alignment vertical="center"/>
    </xf>
    <xf numFmtId="0" fontId="2" fillId="0" borderId="13" xfId="0" applyFont="1" applyBorder="1" applyAlignment="1">
      <alignment vertical="center"/>
    </xf>
    <xf numFmtId="0" fontId="2" fillId="0" borderId="13" xfId="0" applyFont="1" applyBorder="1" applyAlignment="1">
      <alignment horizontal="center" vertical="center" shrinkToFit="1"/>
    </xf>
    <xf numFmtId="0" fontId="6" fillId="3" borderId="6" xfId="0" applyFont="1" applyFill="1" applyBorder="1" applyAlignment="1">
      <alignment vertical="center"/>
    </xf>
    <xf numFmtId="0" fontId="7" fillId="3" borderId="6" xfId="0" applyFont="1" applyFill="1" applyBorder="1" applyAlignment="1">
      <alignment vertical="center"/>
    </xf>
    <xf numFmtId="0" fontId="7" fillId="3" borderId="6" xfId="0" applyFont="1" applyFill="1" applyBorder="1" applyAlignment="1">
      <alignment horizontal="center" vertical="center"/>
    </xf>
    <xf numFmtId="0" fontId="5" fillId="0" borderId="9" xfId="0" applyFont="1" applyBorder="1" applyAlignment="1">
      <alignment vertical="center" wrapText="1"/>
    </xf>
    <xf numFmtId="0" fontId="4" fillId="0" borderId="9" xfId="0" applyFont="1" applyBorder="1" applyAlignment="1">
      <alignment vertical="center"/>
    </xf>
    <xf numFmtId="0" fontId="4" fillId="0" borderId="11" xfId="0" applyFont="1" applyBorder="1" applyAlignment="1">
      <alignment vertical="center"/>
    </xf>
    <xf numFmtId="0" fontId="2" fillId="0" borderId="9" xfId="0" applyFont="1" applyBorder="1" applyAlignment="1">
      <alignment vertical="center"/>
    </xf>
    <xf numFmtId="0" fontId="4" fillId="0" borderId="7" xfId="0" applyFont="1" applyBorder="1" applyAlignment="1">
      <alignment vertical="center"/>
    </xf>
    <xf numFmtId="0" fontId="2" fillId="0" borderId="1" xfId="0" applyFont="1" applyBorder="1" applyAlignment="1">
      <alignment vertical="center"/>
    </xf>
    <xf numFmtId="0" fontId="4" fillId="0" borderId="2" xfId="0" applyFont="1" applyBorder="1" applyAlignment="1">
      <alignment vertical="center"/>
    </xf>
    <xf numFmtId="0" fontId="4" fillId="0" borderId="4" xfId="0" applyFont="1" applyBorder="1" applyAlignment="1">
      <alignment vertical="center"/>
    </xf>
    <xf numFmtId="0" fontId="2" fillId="0" borderId="1" xfId="0" applyFont="1" applyBorder="1" applyAlignment="1">
      <alignment horizontal="center" vertical="center"/>
    </xf>
    <xf numFmtId="10" fontId="5" fillId="0" borderId="1" xfId="0" applyNumberFormat="1" applyFont="1" applyBorder="1" applyAlignment="1">
      <alignment vertical="center"/>
    </xf>
    <xf numFmtId="0" fontId="9" fillId="0" borderId="4" xfId="0" applyFont="1" applyBorder="1" applyAlignment="1">
      <alignment vertical="center"/>
    </xf>
    <xf numFmtId="0" fontId="9" fillId="0" borderId="2" xfId="0" applyFont="1" applyBorder="1" applyAlignment="1">
      <alignment vertical="center"/>
    </xf>
  </cellXfs>
  <cellStyles count="1">
    <cellStyle name="標準" xfId="0" builtinId="0"/>
  </cellStyles>
  <dxfs count="242">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D9E2F3"/>
          <bgColor rgb="FFD9E2F3"/>
        </patternFill>
      </fill>
    </dxf>
    <dxf>
      <fill>
        <patternFill patternType="solid">
          <fgColor rgb="FFF7CAAC"/>
          <bgColor rgb="FFF7CAAC"/>
        </patternFill>
      </fill>
    </dxf>
    <dxf>
      <fill>
        <patternFill patternType="solid">
          <fgColor rgb="FFFBE4D5"/>
          <bgColor rgb="FFFBE4D5"/>
        </patternFill>
      </fill>
    </dxf>
    <dxf>
      <fill>
        <patternFill patternType="solid">
          <fgColor rgb="FFD9E2F3"/>
          <bgColor rgb="FFD9E2F3"/>
        </patternFill>
      </fill>
    </dxf>
    <dxf>
      <fill>
        <patternFill patternType="solid">
          <fgColor rgb="FFF7CAAC"/>
          <bgColor rgb="FFF7CAAC"/>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T1000"/>
  <sheetViews>
    <sheetView tabSelected="1" zoomScaleNormal="100" workbookViewId="0">
      <pane ySplit="7" topLeftCell="A8" activePane="bottomLeft" state="frozen"/>
      <selection pane="bottomLeft" activeCell="B8" sqref="B8:B10"/>
    </sheetView>
  </sheetViews>
  <sheetFormatPr baseColWidth="10" defaultColWidth="12.6640625" defaultRowHeight="15" customHeight="1" x14ac:dyDescent="0.15"/>
  <cols>
    <col min="1" max="1" width="3.5" customWidth="1"/>
    <col min="2" max="2" width="13.1640625" customWidth="1"/>
    <col min="3" max="35" width="3.6640625" customWidth="1"/>
    <col min="36" max="36" width="6.83203125" customWidth="1"/>
    <col min="37" max="37" width="6.83203125" hidden="1" customWidth="1"/>
    <col min="38" max="38" width="13.5" hidden="1" customWidth="1"/>
    <col min="39" max="39" width="11.5" hidden="1" customWidth="1"/>
    <col min="40" max="40" width="16.33203125" hidden="1" customWidth="1"/>
    <col min="41" max="46" width="6.83203125" hidden="1" customWidth="1"/>
  </cols>
  <sheetData>
    <row r="1" spans="1:46" ht="25" x14ac:dyDescent="0.15">
      <c r="A1" s="1" t="s">
        <v>0</v>
      </c>
      <c r="B1" s="1"/>
      <c r="C1" s="2"/>
      <c r="D1" s="2"/>
      <c r="E1" s="1" t="s">
        <v>1</v>
      </c>
      <c r="F1" s="2"/>
      <c r="G1" s="2"/>
      <c r="H1" s="2"/>
      <c r="I1" s="2"/>
      <c r="L1" s="3" t="s">
        <v>2</v>
      </c>
      <c r="M1" s="2"/>
      <c r="N1" s="2"/>
      <c r="O1" s="2"/>
      <c r="P1" s="2"/>
      <c r="Q1" s="2"/>
      <c r="R1" s="2"/>
      <c r="S1" s="2"/>
      <c r="T1" s="2"/>
      <c r="U1" s="2"/>
      <c r="V1" s="26" t="s">
        <v>3</v>
      </c>
      <c r="W1" s="27"/>
      <c r="X1" s="26">
        <f>SUM(E4:AI4)</f>
        <v>1</v>
      </c>
      <c r="Y1" s="27"/>
      <c r="Z1" s="26" t="s">
        <v>4</v>
      </c>
      <c r="AA1" s="27"/>
      <c r="AB1" s="26">
        <f>SUM(E235:AI235)</f>
        <v>1</v>
      </c>
      <c r="AC1" s="27"/>
      <c r="AD1" s="4" t="s">
        <v>5</v>
      </c>
      <c r="AE1" s="4"/>
      <c r="AF1" s="30">
        <f>SUM(E4:AI4)/SUM(E235:AI235)*B235/100</f>
        <v>0.1</v>
      </c>
      <c r="AG1" s="31"/>
      <c r="AH1" s="31"/>
      <c r="AI1" s="32"/>
      <c r="AJ1" s="2"/>
      <c r="AK1" s="2"/>
      <c r="AL1" s="2"/>
      <c r="AM1" s="2"/>
      <c r="AN1" s="2"/>
      <c r="AO1" s="2"/>
      <c r="AP1" s="2"/>
      <c r="AQ1" s="2"/>
      <c r="AR1" s="2"/>
      <c r="AS1" s="2"/>
      <c r="AT1" s="2"/>
    </row>
    <row r="2" spans="1:46" ht="15.75" customHeight="1" x14ac:dyDescent="0.1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5" t="s">
        <v>6</v>
      </c>
      <c r="AJ2" s="2"/>
      <c r="AK2" s="2"/>
      <c r="AL2" s="2"/>
      <c r="AM2" s="2"/>
      <c r="AN2" s="2"/>
      <c r="AO2" s="2"/>
      <c r="AP2" s="2"/>
      <c r="AQ2" s="2"/>
      <c r="AR2" s="2"/>
      <c r="AS2" s="2"/>
      <c r="AT2" s="2"/>
    </row>
    <row r="3" spans="1:46" ht="6.75" customHeight="1" x14ac:dyDescent="0.15">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row>
    <row r="4" spans="1:46" ht="15.75" customHeight="1" x14ac:dyDescent="0.15">
      <c r="A4" s="29" t="s">
        <v>3</v>
      </c>
      <c r="B4" s="28"/>
      <c r="C4" s="28"/>
      <c r="D4" s="27"/>
      <c r="E4" s="4">
        <f t="shared" ref="E4:AI4" si="0">COUNTIF(E8:E231,"○")+COUNTIF(E8:E231,"◎")</f>
        <v>1</v>
      </c>
      <c r="F4" s="4">
        <f t="shared" si="0"/>
        <v>0</v>
      </c>
      <c r="G4" s="4">
        <f t="shared" si="0"/>
        <v>0</v>
      </c>
      <c r="H4" s="4">
        <f t="shared" si="0"/>
        <v>0</v>
      </c>
      <c r="I4" s="4">
        <f t="shared" si="0"/>
        <v>0</v>
      </c>
      <c r="J4" s="4">
        <f t="shared" si="0"/>
        <v>0</v>
      </c>
      <c r="K4" s="4">
        <f t="shared" si="0"/>
        <v>0</v>
      </c>
      <c r="L4" s="4">
        <f t="shared" si="0"/>
        <v>0</v>
      </c>
      <c r="M4" s="4">
        <f t="shared" si="0"/>
        <v>0</v>
      </c>
      <c r="N4" s="4">
        <f t="shared" si="0"/>
        <v>0</v>
      </c>
      <c r="O4" s="4">
        <f t="shared" si="0"/>
        <v>0</v>
      </c>
      <c r="P4" s="4">
        <f t="shared" si="0"/>
        <v>0</v>
      </c>
      <c r="Q4" s="4">
        <f t="shared" si="0"/>
        <v>0</v>
      </c>
      <c r="R4" s="4">
        <f t="shared" si="0"/>
        <v>0</v>
      </c>
      <c r="S4" s="4">
        <f t="shared" si="0"/>
        <v>0</v>
      </c>
      <c r="T4" s="4">
        <f t="shared" si="0"/>
        <v>0</v>
      </c>
      <c r="U4" s="4">
        <f t="shared" si="0"/>
        <v>0</v>
      </c>
      <c r="V4" s="4">
        <f t="shared" si="0"/>
        <v>0</v>
      </c>
      <c r="W4" s="4">
        <f t="shared" si="0"/>
        <v>0</v>
      </c>
      <c r="X4" s="4">
        <f t="shared" si="0"/>
        <v>0</v>
      </c>
      <c r="Y4" s="4">
        <f t="shared" si="0"/>
        <v>0</v>
      </c>
      <c r="Z4" s="4">
        <f t="shared" si="0"/>
        <v>0</v>
      </c>
      <c r="AA4" s="4">
        <f t="shared" si="0"/>
        <v>0</v>
      </c>
      <c r="AB4" s="4">
        <f t="shared" si="0"/>
        <v>0</v>
      </c>
      <c r="AC4" s="4">
        <f t="shared" si="0"/>
        <v>0</v>
      </c>
      <c r="AD4" s="4">
        <f t="shared" si="0"/>
        <v>0</v>
      </c>
      <c r="AE4" s="4">
        <f t="shared" si="0"/>
        <v>0</v>
      </c>
      <c r="AF4" s="4">
        <f t="shared" si="0"/>
        <v>0</v>
      </c>
      <c r="AG4" s="4">
        <f t="shared" si="0"/>
        <v>0</v>
      </c>
      <c r="AH4" s="4">
        <f t="shared" si="0"/>
        <v>0</v>
      </c>
      <c r="AI4" s="4">
        <f t="shared" si="0"/>
        <v>0</v>
      </c>
      <c r="AJ4" s="2"/>
      <c r="AK4" s="2"/>
      <c r="AL4" s="2"/>
      <c r="AM4" s="2"/>
      <c r="AN4" s="2"/>
      <c r="AO4" s="2"/>
      <c r="AP4" s="2"/>
      <c r="AQ4" s="2"/>
      <c r="AR4" s="2"/>
      <c r="AS4" s="2"/>
      <c r="AT4" s="2"/>
    </row>
    <row r="5" spans="1:46" ht="6" customHeight="1" x14ac:dyDescent="0.15">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row>
    <row r="6" spans="1:46" ht="15.75" customHeight="1" x14ac:dyDescent="0.15">
      <c r="A6" s="6"/>
      <c r="B6" s="6" t="s">
        <v>7</v>
      </c>
      <c r="C6" s="6" t="s">
        <v>8</v>
      </c>
      <c r="D6" s="6"/>
      <c r="E6" s="7">
        <v>1</v>
      </c>
      <c r="F6" s="7">
        <v>2</v>
      </c>
      <c r="G6" s="7">
        <v>3</v>
      </c>
      <c r="H6" s="7">
        <v>4</v>
      </c>
      <c r="I6" s="7">
        <v>5</v>
      </c>
      <c r="J6" s="7">
        <v>6</v>
      </c>
      <c r="K6" s="7">
        <v>7</v>
      </c>
      <c r="L6" s="7">
        <v>8</v>
      </c>
      <c r="M6" s="7">
        <v>9</v>
      </c>
      <c r="N6" s="7">
        <v>10</v>
      </c>
      <c r="O6" s="7">
        <v>11</v>
      </c>
      <c r="P6" s="7">
        <v>12</v>
      </c>
      <c r="Q6" s="7">
        <v>13</v>
      </c>
      <c r="R6" s="7">
        <v>14</v>
      </c>
      <c r="S6" s="7">
        <v>15</v>
      </c>
      <c r="T6" s="7">
        <v>16</v>
      </c>
      <c r="U6" s="7">
        <v>17</v>
      </c>
      <c r="V6" s="7">
        <v>18</v>
      </c>
      <c r="W6" s="7">
        <v>19</v>
      </c>
      <c r="X6" s="7">
        <v>20</v>
      </c>
      <c r="Y6" s="7">
        <v>21</v>
      </c>
      <c r="Z6" s="7">
        <v>22</v>
      </c>
      <c r="AA6" s="7">
        <v>23</v>
      </c>
      <c r="AB6" s="7">
        <v>24</v>
      </c>
      <c r="AC6" s="7">
        <v>25</v>
      </c>
      <c r="AD6" s="7">
        <v>26</v>
      </c>
      <c r="AE6" s="7">
        <v>27</v>
      </c>
      <c r="AF6" s="7">
        <v>28</v>
      </c>
      <c r="AG6" s="7"/>
      <c r="AH6" s="7"/>
      <c r="AI6" s="7"/>
      <c r="AJ6" s="2"/>
      <c r="AK6" s="8"/>
      <c r="AL6" s="8"/>
      <c r="AM6" s="8"/>
      <c r="AN6" s="8"/>
      <c r="AO6" s="8"/>
      <c r="AP6" s="8"/>
      <c r="AQ6" s="8"/>
      <c r="AR6" s="8"/>
      <c r="AS6" s="8"/>
      <c r="AT6" s="8"/>
    </row>
    <row r="7" spans="1:46" ht="15.75" customHeight="1" x14ac:dyDescent="0.15">
      <c r="A7" s="9" t="s">
        <v>9</v>
      </c>
      <c r="B7" s="9" t="s">
        <v>10</v>
      </c>
      <c r="C7" s="9" t="s">
        <v>11</v>
      </c>
      <c r="D7" s="9" t="s">
        <v>12</v>
      </c>
      <c r="E7" s="10" t="s">
        <v>13</v>
      </c>
      <c r="F7" s="10" t="s">
        <v>14</v>
      </c>
      <c r="G7" s="10" t="s">
        <v>15</v>
      </c>
      <c r="H7" s="10" t="s">
        <v>16</v>
      </c>
      <c r="I7" s="10" t="s">
        <v>17</v>
      </c>
      <c r="J7" s="10" t="s">
        <v>18</v>
      </c>
      <c r="K7" s="10" t="s">
        <v>19</v>
      </c>
      <c r="L7" s="10" t="s">
        <v>13</v>
      </c>
      <c r="M7" s="10" t="s">
        <v>14</v>
      </c>
      <c r="N7" s="10" t="s">
        <v>15</v>
      </c>
      <c r="O7" s="10" t="s">
        <v>16</v>
      </c>
      <c r="P7" s="10" t="s">
        <v>17</v>
      </c>
      <c r="Q7" s="10" t="s">
        <v>18</v>
      </c>
      <c r="R7" s="10" t="s">
        <v>19</v>
      </c>
      <c r="S7" s="10" t="s">
        <v>13</v>
      </c>
      <c r="T7" s="10" t="s">
        <v>14</v>
      </c>
      <c r="U7" s="10" t="s">
        <v>15</v>
      </c>
      <c r="V7" s="10" t="s">
        <v>16</v>
      </c>
      <c r="W7" s="10" t="s">
        <v>17</v>
      </c>
      <c r="X7" s="10" t="s">
        <v>18</v>
      </c>
      <c r="Y7" s="10" t="s">
        <v>19</v>
      </c>
      <c r="Z7" s="10" t="s">
        <v>13</v>
      </c>
      <c r="AA7" s="10" t="s">
        <v>14</v>
      </c>
      <c r="AB7" s="10" t="s">
        <v>15</v>
      </c>
      <c r="AC7" s="10" t="s">
        <v>16</v>
      </c>
      <c r="AD7" s="10" t="s">
        <v>17</v>
      </c>
      <c r="AE7" s="10" t="s">
        <v>18</v>
      </c>
      <c r="AF7" s="10" t="s">
        <v>19</v>
      </c>
      <c r="AG7" s="10"/>
      <c r="AH7" s="10"/>
      <c r="AI7" s="10"/>
      <c r="AJ7" s="2"/>
      <c r="AK7" s="8"/>
      <c r="AL7" s="8"/>
      <c r="AM7" s="8"/>
      <c r="AN7" s="8"/>
      <c r="AO7" s="8"/>
      <c r="AP7" s="8"/>
      <c r="AQ7" s="8"/>
      <c r="AR7" s="8"/>
      <c r="AS7" s="8"/>
      <c r="AT7" s="8"/>
    </row>
    <row r="8" spans="1:46" ht="15.75" customHeight="1" x14ac:dyDescent="0.15">
      <c r="A8" s="24">
        <v>1</v>
      </c>
      <c r="B8" s="21" t="e">
        <f>IF(A8&lt;&gt;"",VLOOKUP(A8,$AK$6:$AT$53,2,FALSE),"")</f>
        <v>#N/A</v>
      </c>
      <c r="C8" s="24" t="e">
        <f>IF(A8&lt;&gt;"",VLOOKUP(A8,$AK$6:$AT$53,5,FALSE),"")</f>
        <v>#N/A</v>
      </c>
      <c r="D8" s="11" t="s">
        <v>20</v>
      </c>
      <c r="E8" s="12" t="s">
        <v>21</v>
      </c>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2"/>
      <c r="AK8" s="8"/>
      <c r="AL8" s="8"/>
      <c r="AM8" s="8"/>
      <c r="AN8" s="8"/>
      <c r="AO8" s="8"/>
      <c r="AP8" s="8"/>
      <c r="AQ8" s="8"/>
      <c r="AR8" s="8"/>
      <c r="AS8" s="8"/>
      <c r="AT8" s="8"/>
    </row>
    <row r="9" spans="1:46" ht="15.75" customHeight="1" x14ac:dyDescent="0.15">
      <c r="A9" s="22"/>
      <c r="B9" s="22"/>
      <c r="C9" s="23"/>
      <c r="D9" s="13" t="s">
        <v>22</v>
      </c>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2"/>
      <c r="AK9" s="8"/>
      <c r="AL9" s="8"/>
      <c r="AM9" s="8"/>
      <c r="AN9" s="8"/>
      <c r="AO9" s="8"/>
      <c r="AP9" s="8"/>
      <c r="AQ9" s="8"/>
      <c r="AR9" s="8"/>
      <c r="AS9" s="8"/>
      <c r="AT9" s="8"/>
    </row>
    <row r="10" spans="1:46" ht="15.75" customHeight="1" x14ac:dyDescent="0.15">
      <c r="A10" s="22"/>
      <c r="B10" s="23"/>
      <c r="C10" s="4">
        <f>COUNTIF(E8:AI8,"○")+COUNTIF(E8:AL8,"◎")</f>
        <v>1</v>
      </c>
      <c r="D10" s="13" t="s">
        <v>23</v>
      </c>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2"/>
      <c r="AK10" s="8"/>
      <c r="AL10" s="8"/>
      <c r="AM10" s="8"/>
      <c r="AN10" s="8"/>
      <c r="AO10" s="8"/>
      <c r="AP10" s="8"/>
      <c r="AQ10" s="8"/>
      <c r="AR10" s="8"/>
      <c r="AS10" s="8"/>
      <c r="AT10" s="8"/>
    </row>
    <row r="11" spans="1:46" ht="15.75" customHeight="1" x14ac:dyDescent="0.15">
      <c r="A11" s="25"/>
      <c r="B11" s="15" t="e">
        <f>IF(A8&lt;&gt;"",VLOOKUP(A8,$AK$6:$AT$53,3,FALSE),"")</f>
        <v>#N/A</v>
      </c>
      <c r="C11" s="15" t="e">
        <f>IF(A8&lt;&gt;"",VLOOKUP(A8,$AK$6:$AT$53,6,FALSE),"")</f>
        <v>#N/A</v>
      </c>
      <c r="D11" s="16" t="s">
        <v>24</v>
      </c>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2"/>
      <c r="AK11" s="8"/>
      <c r="AL11" s="8"/>
      <c r="AM11" s="8"/>
      <c r="AN11" s="8"/>
      <c r="AO11" s="8"/>
      <c r="AP11" s="8"/>
      <c r="AQ11" s="8"/>
      <c r="AR11" s="8"/>
      <c r="AS11" s="8"/>
      <c r="AT11" s="8"/>
    </row>
    <row r="12" spans="1:46" ht="15.75" customHeight="1" x14ac:dyDescent="0.15">
      <c r="A12" s="24" t="str">
        <f>IF(A8="","",IF(A8+1&lt;=MAX($AK$6:$AK$231),A8+1,""))</f>
        <v/>
      </c>
      <c r="B12" s="21" t="str">
        <f>IF(A12&lt;&gt;"",VLOOKUP(A12,$AK$6:$AT$53,2,FALSE),"")</f>
        <v/>
      </c>
      <c r="C12" s="24" t="str">
        <f>IF(A12&lt;&gt;"",VLOOKUP(A12,$AK$6:$AT$53,5,FALSE),"")</f>
        <v/>
      </c>
      <c r="D12" s="11" t="s">
        <v>20</v>
      </c>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2"/>
      <c r="AK12" s="8"/>
      <c r="AL12" s="8"/>
      <c r="AM12" s="8"/>
      <c r="AN12" s="8"/>
      <c r="AO12" s="8"/>
      <c r="AP12" s="8"/>
      <c r="AQ12" s="8"/>
      <c r="AR12" s="8"/>
      <c r="AS12" s="8"/>
      <c r="AT12" s="8"/>
    </row>
    <row r="13" spans="1:46" ht="15.75" customHeight="1" x14ac:dyDescent="0.15">
      <c r="A13" s="22"/>
      <c r="B13" s="22"/>
      <c r="C13" s="23"/>
      <c r="D13" s="13" t="s">
        <v>22</v>
      </c>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2"/>
      <c r="AK13" s="8"/>
      <c r="AL13" s="8"/>
      <c r="AM13" s="8"/>
      <c r="AN13" s="8"/>
      <c r="AO13" s="8"/>
      <c r="AP13" s="8"/>
      <c r="AQ13" s="8"/>
      <c r="AR13" s="8"/>
      <c r="AS13" s="8"/>
      <c r="AT13" s="8"/>
    </row>
    <row r="14" spans="1:46" ht="15.75" customHeight="1" x14ac:dyDescent="0.15">
      <c r="A14" s="22"/>
      <c r="B14" s="23"/>
      <c r="C14" s="4">
        <f>COUNTIF(E12:AI12,"○")+COUNTIF(E12:AL12,"◎")</f>
        <v>0</v>
      </c>
      <c r="D14" s="13" t="s">
        <v>23</v>
      </c>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2"/>
      <c r="AK14" s="8"/>
      <c r="AL14" s="8"/>
      <c r="AM14" s="8"/>
      <c r="AN14" s="8"/>
      <c r="AO14" s="8"/>
      <c r="AP14" s="8"/>
      <c r="AQ14" s="8"/>
      <c r="AR14" s="8"/>
      <c r="AS14" s="8"/>
      <c r="AT14" s="8"/>
    </row>
    <row r="15" spans="1:46" ht="15.75" customHeight="1" x14ac:dyDescent="0.15">
      <c r="A15" s="25"/>
      <c r="B15" s="15" t="str">
        <f>IF(A12&lt;&gt;"",VLOOKUP(A12,$AK$6:$AT$53,3,FALSE),"")</f>
        <v/>
      </c>
      <c r="C15" s="15" t="str">
        <f>IF(A12&lt;&gt;"",VLOOKUP(A12,$AK$6:$AT$53,6,FALSE),"")</f>
        <v/>
      </c>
      <c r="D15" s="16" t="s">
        <v>24</v>
      </c>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2"/>
      <c r="AK15" s="8"/>
      <c r="AL15" s="8"/>
      <c r="AM15" s="8"/>
      <c r="AN15" s="8"/>
      <c r="AO15" s="8"/>
      <c r="AP15" s="8"/>
      <c r="AQ15" s="8"/>
      <c r="AR15" s="8"/>
      <c r="AS15" s="8"/>
      <c r="AT15" s="8"/>
    </row>
    <row r="16" spans="1:46" ht="15.75" customHeight="1" x14ac:dyDescent="0.15">
      <c r="A16" s="24" t="str">
        <f>IF(A12="","",IF(A12+1&lt;=MAX($AK$6:$AK$231),A12+1,""))</f>
        <v/>
      </c>
      <c r="B16" s="21" t="str">
        <f>IF(A16&lt;&gt;"",VLOOKUP(A16,$AK$6:$AT$53,2,FALSE),"")</f>
        <v/>
      </c>
      <c r="C16" s="24" t="str">
        <f>IF(A16&lt;&gt;"",VLOOKUP(A16,$AK$6:$AT$53,5,FALSE),"")</f>
        <v/>
      </c>
      <c r="D16" s="11" t="s">
        <v>20</v>
      </c>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2"/>
      <c r="AK16" s="8"/>
      <c r="AL16" s="8"/>
      <c r="AM16" s="8"/>
      <c r="AN16" s="8"/>
      <c r="AO16" s="8"/>
      <c r="AP16" s="8"/>
      <c r="AQ16" s="8"/>
      <c r="AR16" s="8"/>
      <c r="AS16" s="8"/>
      <c r="AT16" s="8"/>
    </row>
    <row r="17" spans="1:46" ht="15.75" customHeight="1" x14ac:dyDescent="0.15">
      <c r="A17" s="22"/>
      <c r="B17" s="22"/>
      <c r="C17" s="23"/>
      <c r="D17" s="13" t="s">
        <v>22</v>
      </c>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2"/>
      <c r="AK17" s="8"/>
      <c r="AL17" s="8"/>
      <c r="AM17" s="8"/>
      <c r="AN17" s="8"/>
      <c r="AO17" s="8"/>
      <c r="AP17" s="8"/>
      <c r="AQ17" s="8"/>
      <c r="AR17" s="8"/>
      <c r="AS17" s="8"/>
      <c r="AT17" s="8"/>
    </row>
    <row r="18" spans="1:46" ht="15.75" customHeight="1" x14ac:dyDescent="0.15">
      <c r="A18" s="22"/>
      <c r="B18" s="23"/>
      <c r="C18" s="4">
        <f>COUNTIF(E16:AI16,"○")+COUNTIF(E16:AL16,"◎")</f>
        <v>0</v>
      </c>
      <c r="D18" s="13" t="s">
        <v>23</v>
      </c>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2"/>
      <c r="AK18" s="8"/>
      <c r="AL18" s="8"/>
      <c r="AM18" s="8"/>
      <c r="AN18" s="8"/>
      <c r="AO18" s="8"/>
      <c r="AP18" s="8"/>
      <c r="AQ18" s="8"/>
      <c r="AR18" s="8"/>
      <c r="AS18" s="8"/>
      <c r="AT18" s="8"/>
    </row>
    <row r="19" spans="1:46" ht="15.75" customHeight="1" x14ac:dyDescent="0.15">
      <c r="A19" s="25"/>
      <c r="B19" s="15" t="str">
        <f>IF(A16&lt;&gt;"",VLOOKUP(A16,$AK$6:$AT$53,3,FALSE),"")</f>
        <v/>
      </c>
      <c r="C19" s="15" t="str">
        <f>IF(A16&lt;&gt;"",VLOOKUP(A16,$AK$6:$AT$53,6,FALSE),"")</f>
        <v/>
      </c>
      <c r="D19" s="16" t="s">
        <v>24</v>
      </c>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2"/>
      <c r="AK19" s="8"/>
      <c r="AL19" s="8"/>
      <c r="AM19" s="8"/>
      <c r="AN19" s="8"/>
      <c r="AO19" s="8"/>
      <c r="AP19" s="8"/>
      <c r="AQ19" s="8"/>
      <c r="AR19" s="8"/>
      <c r="AS19" s="8"/>
      <c r="AT19" s="8"/>
    </row>
    <row r="20" spans="1:46" ht="15.75" customHeight="1" x14ac:dyDescent="0.15">
      <c r="A20" s="24" t="str">
        <f>IF(A16="","",IF(A16+1&lt;=MAX($AK$6:$AK$231),A16+1,""))</f>
        <v/>
      </c>
      <c r="B20" s="21" t="str">
        <f>IF(A20&lt;&gt;"",VLOOKUP(A20,$AK$6:$AT$53,2,FALSE),"")</f>
        <v/>
      </c>
      <c r="C20" s="24" t="str">
        <f>IF(A20&lt;&gt;"",VLOOKUP(A20,$AK$6:$AT$53,5,FALSE),"")</f>
        <v/>
      </c>
      <c r="D20" s="11" t="s">
        <v>20</v>
      </c>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2"/>
      <c r="AK20" s="8"/>
      <c r="AL20" s="8"/>
      <c r="AM20" s="8"/>
      <c r="AN20" s="8"/>
      <c r="AO20" s="8"/>
      <c r="AP20" s="8"/>
      <c r="AQ20" s="8"/>
      <c r="AR20" s="8"/>
      <c r="AS20" s="8"/>
      <c r="AT20" s="8"/>
    </row>
    <row r="21" spans="1:46" ht="15.75" customHeight="1" x14ac:dyDescent="0.15">
      <c r="A21" s="22"/>
      <c r="B21" s="22"/>
      <c r="C21" s="23"/>
      <c r="D21" s="13" t="s">
        <v>22</v>
      </c>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2"/>
      <c r="AK21" s="8"/>
      <c r="AL21" s="8"/>
      <c r="AM21" s="8"/>
      <c r="AN21" s="8"/>
      <c r="AO21" s="8"/>
      <c r="AP21" s="8"/>
      <c r="AQ21" s="8"/>
      <c r="AR21" s="8"/>
      <c r="AS21" s="8"/>
      <c r="AT21" s="8"/>
    </row>
    <row r="22" spans="1:46" ht="15.75" customHeight="1" x14ac:dyDescent="0.15">
      <c r="A22" s="22"/>
      <c r="B22" s="23"/>
      <c r="C22" s="4">
        <f>COUNTIF(E20:AI20,"○")+COUNTIF(E20:AL20,"◎")</f>
        <v>0</v>
      </c>
      <c r="D22" s="13" t="s">
        <v>23</v>
      </c>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2"/>
      <c r="AK22" s="8"/>
      <c r="AL22" s="8"/>
      <c r="AM22" s="8"/>
      <c r="AN22" s="8"/>
      <c r="AO22" s="8"/>
      <c r="AP22" s="8"/>
      <c r="AQ22" s="8"/>
      <c r="AR22" s="8"/>
      <c r="AS22" s="8"/>
      <c r="AT22" s="8"/>
    </row>
    <row r="23" spans="1:46" ht="15.75" customHeight="1" x14ac:dyDescent="0.15">
      <c r="A23" s="25"/>
      <c r="B23" s="15" t="str">
        <f>IF(A20&lt;&gt;"",VLOOKUP(A20,$AK$6:$AT$53,3,FALSE),"")</f>
        <v/>
      </c>
      <c r="C23" s="15" t="str">
        <f>IF(A20&lt;&gt;"",VLOOKUP(A20,$AK$6:$AT$53,6,FALSE),"")</f>
        <v/>
      </c>
      <c r="D23" s="16" t="s">
        <v>24</v>
      </c>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2"/>
      <c r="AK23" s="8"/>
      <c r="AL23" s="8"/>
      <c r="AM23" s="8"/>
      <c r="AN23" s="8"/>
      <c r="AO23" s="8"/>
      <c r="AP23" s="8"/>
      <c r="AQ23" s="8"/>
      <c r="AR23" s="8"/>
      <c r="AS23" s="8"/>
      <c r="AT23" s="8"/>
    </row>
    <row r="24" spans="1:46" ht="15.75" customHeight="1" x14ac:dyDescent="0.15">
      <c r="A24" s="24" t="str">
        <f>IF(A20="","",IF(A20+1&lt;=MAX($AK$6:$AK$231),A20+1,""))</f>
        <v/>
      </c>
      <c r="B24" s="21" t="str">
        <f>IF(A24&lt;&gt;"",VLOOKUP(A24,$AK$6:$AT$53,2,FALSE),"")</f>
        <v/>
      </c>
      <c r="C24" s="24" t="str">
        <f>IF(A24&lt;&gt;"",VLOOKUP(A24,$AK$6:$AT$53,5,FALSE),"")</f>
        <v/>
      </c>
      <c r="D24" s="11" t="s">
        <v>20</v>
      </c>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2"/>
      <c r="AK24" s="8"/>
      <c r="AL24" s="8"/>
      <c r="AM24" s="8"/>
      <c r="AN24" s="8"/>
      <c r="AO24" s="8"/>
      <c r="AP24" s="8"/>
      <c r="AQ24" s="8"/>
      <c r="AR24" s="8"/>
      <c r="AS24" s="8"/>
      <c r="AT24" s="8"/>
    </row>
    <row r="25" spans="1:46" ht="15.75" customHeight="1" x14ac:dyDescent="0.15">
      <c r="A25" s="22"/>
      <c r="B25" s="22"/>
      <c r="C25" s="23"/>
      <c r="D25" s="13" t="s">
        <v>22</v>
      </c>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2"/>
      <c r="AK25" s="8"/>
      <c r="AL25" s="8"/>
      <c r="AM25" s="8"/>
      <c r="AN25" s="8"/>
      <c r="AO25" s="8"/>
      <c r="AP25" s="8"/>
      <c r="AQ25" s="8"/>
      <c r="AR25" s="8"/>
      <c r="AS25" s="8"/>
      <c r="AT25" s="8"/>
    </row>
    <row r="26" spans="1:46" ht="15.75" customHeight="1" x14ac:dyDescent="0.15">
      <c r="A26" s="22"/>
      <c r="B26" s="23"/>
      <c r="C26" s="4">
        <f>COUNTIF(E24:AI24,"○")+COUNTIF(E24:AL24,"◎")</f>
        <v>0</v>
      </c>
      <c r="D26" s="13" t="s">
        <v>23</v>
      </c>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2"/>
      <c r="AK26" s="8"/>
      <c r="AL26" s="8"/>
      <c r="AM26" s="8"/>
      <c r="AN26" s="8"/>
      <c r="AO26" s="8"/>
      <c r="AP26" s="8"/>
      <c r="AQ26" s="8"/>
      <c r="AR26" s="8"/>
      <c r="AS26" s="8"/>
      <c r="AT26" s="8"/>
    </row>
    <row r="27" spans="1:46" ht="15.75" customHeight="1" x14ac:dyDescent="0.15">
      <c r="A27" s="25"/>
      <c r="B27" s="15" t="str">
        <f>IF(A24&lt;&gt;"",VLOOKUP(A24,$AK$6:$AT$53,3,FALSE),"")</f>
        <v/>
      </c>
      <c r="C27" s="15" t="str">
        <f>IF(A24&lt;&gt;"",VLOOKUP(A24,$AK$6:$AT$53,6,FALSE),"")</f>
        <v/>
      </c>
      <c r="D27" s="16" t="s">
        <v>24</v>
      </c>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2"/>
      <c r="AK27" s="8"/>
      <c r="AL27" s="8"/>
      <c r="AM27" s="8"/>
      <c r="AN27" s="8"/>
      <c r="AO27" s="8"/>
      <c r="AP27" s="8"/>
      <c r="AQ27" s="8"/>
      <c r="AR27" s="8"/>
      <c r="AS27" s="8"/>
      <c r="AT27" s="8"/>
    </row>
    <row r="28" spans="1:46" ht="15.75" customHeight="1" x14ac:dyDescent="0.15">
      <c r="A28" s="24" t="str">
        <f>IF(A24="","",IF(A24+1&lt;=MAX($AK$6:$AK$231),A24+1,""))</f>
        <v/>
      </c>
      <c r="B28" s="21" t="str">
        <f>IF(A28&lt;&gt;"",VLOOKUP(A28,$AK$6:$AT$53,2,FALSE),"")</f>
        <v/>
      </c>
      <c r="C28" s="24" t="str">
        <f>IF(A28&lt;&gt;"",VLOOKUP(A28,$AK$6:$AT$53,5,FALSE),"")</f>
        <v/>
      </c>
      <c r="D28" s="11" t="s">
        <v>20</v>
      </c>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2"/>
      <c r="AK28" s="8"/>
      <c r="AL28" s="8"/>
      <c r="AM28" s="8"/>
      <c r="AN28" s="8"/>
      <c r="AO28" s="8"/>
      <c r="AP28" s="8"/>
      <c r="AQ28" s="8"/>
      <c r="AR28" s="8"/>
      <c r="AS28" s="8"/>
      <c r="AT28" s="8"/>
    </row>
    <row r="29" spans="1:46" ht="15.75" customHeight="1" x14ac:dyDescent="0.15">
      <c r="A29" s="22"/>
      <c r="B29" s="22"/>
      <c r="C29" s="23"/>
      <c r="D29" s="13" t="s">
        <v>22</v>
      </c>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2"/>
      <c r="AK29" s="8"/>
      <c r="AL29" s="8"/>
      <c r="AM29" s="8"/>
      <c r="AN29" s="8"/>
      <c r="AO29" s="8"/>
      <c r="AP29" s="8"/>
      <c r="AQ29" s="8"/>
      <c r="AR29" s="8"/>
      <c r="AS29" s="8"/>
      <c r="AT29" s="8"/>
    </row>
    <row r="30" spans="1:46" ht="15.75" customHeight="1" x14ac:dyDescent="0.15">
      <c r="A30" s="22"/>
      <c r="B30" s="23"/>
      <c r="C30" s="4">
        <f>COUNTIF(E28:AI28,"○")+COUNTIF(E28:AL28,"◎")</f>
        <v>0</v>
      </c>
      <c r="D30" s="13" t="s">
        <v>23</v>
      </c>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2"/>
      <c r="AK30" s="8"/>
      <c r="AL30" s="8"/>
      <c r="AM30" s="8"/>
      <c r="AN30" s="8"/>
      <c r="AO30" s="8"/>
      <c r="AP30" s="8"/>
      <c r="AQ30" s="8"/>
      <c r="AR30" s="8"/>
      <c r="AS30" s="8"/>
      <c r="AT30" s="8"/>
    </row>
    <row r="31" spans="1:46" ht="15.75" customHeight="1" x14ac:dyDescent="0.15">
      <c r="A31" s="25"/>
      <c r="B31" s="15" t="str">
        <f>IF(A28&lt;&gt;"",VLOOKUP(A28,$AK$6:$AT$53,3,FALSE),"")</f>
        <v/>
      </c>
      <c r="C31" s="15" t="str">
        <f>IF(A28&lt;&gt;"",VLOOKUP(A28,$AK$6:$AT$53,6,FALSE),"")</f>
        <v/>
      </c>
      <c r="D31" s="16" t="s">
        <v>24</v>
      </c>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2"/>
      <c r="AK31" s="8"/>
      <c r="AL31" s="8"/>
      <c r="AM31" s="8"/>
      <c r="AN31" s="8"/>
      <c r="AO31" s="8"/>
      <c r="AP31" s="8"/>
      <c r="AQ31" s="8"/>
      <c r="AR31" s="8"/>
      <c r="AS31" s="8"/>
      <c r="AT31" s="8"/>
    </row>
    <row r="32" spans="1:46" ht="15.75" customHeight="1" x14ac:dyDescent="0.15">
      <c r="A32" s="24" t="str">
        <f>IF(A28="","",IF(A28+1&lt;=MAX($AK$6:$AK$231),A28+1,""))</f>
        <v/>
      </c>
      <c r="B32" s="21" t="str">
        <f>IF(A32&lt;&gt;"",VLOOKUP(A32,$AK$6:$AT$53,2,FALSE),"")</f>
        <v/>
      </c>
      <c r="C32" s="24" t="str">
        <f>IF(A32&lt;&gt;"",VLOOKUP(A32,$AK$6:$AT$53,5,FALSE),"")</f>
        <v/>
      </c>
      <c r="D32" s="11" t="s">
        <v>20</v>
      </c>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2"/>
      <c r="AK32" s="8"/>
      <c r="AL32" s="8"/>
      <c r="AM32" s="8"/>
      <c r="AN32" s="8"/>
      <c r="AO32" s="8"/>
      <c r="AP32" s="8"/>
      <c r="AQ32" s="8"/>
      <c r="AR32" s="8"/>
      <c r="AS32" s="8"/>
      <c r="AT32" s="8"/>
    </row>
    <row r="33" spans="1:46" ht="15.75" customHeight="1" x14ac:dyDescent="0.15">
      <c r="A33" s="22"/>
      <c r="B33" s="22"/>
      <c r="C33" s="23"/>
      <c r="D33" s="13" t="s">
        <v>22</v>
      </c>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2"/>
      <c r="AK33" s="8"/>
      <c r="AL33" s="8"/>
      <c r="AM33" s="8"/>
      <c r="AN33" s="8"/>
      <c r="AO33" s="8"/>
      <c r="AP33" s="8"/>
      <c r="AQ33" s="8"/>
      <c r="AR33" s="8"/>
      <c r="AS33" s="8"/>
      <c r="AT33" s="8"/>
    </row>
    <row r="34" spans="1:46" ht="15.75" customHeight="1" x14ac:dyDescent="0.15">
      <c r="A34" s="22"/>
      <c r="B34" s="23"/>
      <c r="C34" s="4">
        <f>COUNTIF(E32:AI32,"○")+COUNTIF(E32:AL32,"◎")</f>
        <v>0</v>
      </c>
      <c r="D34" s="13" t="s">
        <v>23</v>
      </c>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2"/>
      <c r="AK34" s="8"/>
      <c r="AL34" s="8"/>
      <c r="AM34" s="8"/>
      <c r="AN34" s="8"/>
      <c r="AO34" s="8"/>
      <c r="AP34" s="8"/>
      <c r="AQ34" s="8"/>
      <c r="AR34" s="8"/>
      <c r="AS34" s="8"/>
      <c r="AT34" s="8"/>
    </row>
    <row r="35" spans="1:46" ht="15.75" customHeight="1" x14ac:dyDescent="0.15">
      <c r="A35" s="25"/>
      <c r="B35" s="15" t="str">
        <f>IF(A32&lt;&gt;"",VLOOKUP(A32,$AK$6:$AT$53,3,FALSE),"")</f>
        <v/>
      </c>
      <c r="C35" s="15" t="str">
        <f>IF(A32&lt;&gt;"",VLOOKUP(A32,$AK$6:$AT$53,6,FALSE),"")</f>
        <v/>
      </c>
      <c r="D35" s="16" t="s">
        <v>24</v>
      </c>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2"/>
      <c r="AK35" s="8"/>
      <c r="AL35" s="8"/>
      <c r="AM35" s="8"/>
      <c r="AN35" s="8"/>
      <c r="AO35" s="8"/>
      <c r="AP35" s="8"/>
      <c r="AQ35" s="8"/>
      <c r="AR35" s="8"/>
      <c r="AS35" s="8"/>
      <c r="AT35" s="8"/>
    </row>
    <row r="36" spans="1:46" ht="15.75" customHeight="1" x14ac:dyDescent="0.15">
      <c r="A36" s="24" t="str">
        <f>IF(A32="","",IF(A32+1&lt;=MAX($AK$6:$AK$231),A32+1,""))</f>
        <v/>
      </c>
      <c r="B36" s="21" t="str">
        <f>IF(A36&lt;&gt;"",VLOOKUP(A36,$AK$6:$AT$53,2,FALSE),"")</f>
        <v/>
      </c>
      <c r="C36" s="24" t="str">
        <f>IF(A36&lt;&gt;"",VLOOKUP(A36,$AK$6:$AT$53,5,FALSE),"")</f>
        <v/>
      </c>
      <c r="D36" s="11" t="s">
        <v>20</v>
      </c>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2"/>
      <c r="AK36" s="8"/>
      <c r="AL36" s="8"/>
      <c r="AM36" s="8"/>
      <c r="AN36" s="8"/>
      <c r="AO36" s="8"/>
      <c r="AP36" s="8"/>
      <c r="AQ36" s="8"/>
      <c r="AR36" s="8"/>
      <c r="AS36" s="8"/>
      <c r="AT36" s="8"/>
    </row>
    <row r="37" spans="1:46" ht="15.75" customHeight="1" x14ac:dyDescent="0.15">
      <c r="A37" s="22"/>
      <c r="B37" s="22"/>
      <c r="C37" s="23"/>
      <c r="D37" s="13" t="s">
        <v>22</v>
      </c>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2"/>
      <c r="AK37" s="8"/>
      <c r="AL37" s="8"/>
      <c r="AM37" s="8"/>
      <c r="AN37" s="8"/>
      <c r="AO37" s="8"/>
      <c r="AP37" s="8"/>
      <c r="AQ37" s="8"/>
      <c r="AR37" s="8"/>
      <c r="AS37" s="8"/>
      <c r="AT37" s="8"/>
    </row>
    <row r="38" spans="1:46" ht="15.75" customHeight="1" x14ac:dyDescent="0.15">
      <c r="A38" s="22"/>
      <c r="B38" s="23"/>
      <c r="C38" s="4">
        <f>COUNTIF(E36:AI36,"○")+COUNTIF(E36:AL36,"◎")</f>
        <v>0</v>
      </c>
      <c r="D38" s="13" t="s">
        <v>23</v>
      </c>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2"/>
      <c r="AK38" s="8"/>
      <c r="AL38" s="8"/>
      <c r="AM38" s="8"/>
      <c r="AN38" s="8"/>
      <c r="AO38" s="8"/>
      <c r="AP38" s="8"/>
      <c r="AQ38" s="8"/>
      <c r="AR38" s="8"/>
      <c r="AS38" s="8"/>
      <c r="AT38" s="8"/>
    </row>
    <row r="39" spans="1:46" ht="15.75" customHeight="1" x14ac:dyDescent="0.15">
      <c r="A39" s="25"/>
      <c r="B39" s="15" t="str">
        <f>IF(A36&lt;&gt;"",VLOOKUP(A36,$AK$6:$AT$53,3,FALSE),"")</f>
        <v/>
      </c>
      <c r="C39" s="15" t="str">
        <f>IF(A36&lt;&gt;"",VLOOKUP(A36,$AK$6:$AT$53,6,FALSE),"")</f>
        <v/>
      </c>
      <c r="D39" s="16" t="s">
        <v>24</v>
      </c>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2"/>
      <c r="AK39" s="8"/>
      <c r="AL39" s="8"/>
      <c r="AM39" s="8"/>
      <c r="AN39" s="8"/>
      <c r="AO39" s="8"/>
      <c r="AP39" s="8"/>
      <c r="AQ39" s="8"/>
      <c r="AR39" s="8"/>
      <c r="AS39" s="8"/>
      <c r="AT39" s="8"/>
    </row>
    <row r="40" spans="1:46" ht="15.75" customHeight="1" x14ac:dyDescent="0.15">
      <c r="A40" s="24" t="str">
        <f>IF(A36="","",IF(A36+1&lt;=MAX($AK$6:$AK$231),A36+1,""))</f>
        <v/>
      </c>
      <c r="B40" s="21" t="str">
        <f>IF(A40&lt;&gt;"",VLOOKUP(A40,$AK$6:$AT$53,2,FALSE),"")</f>
        <v/>
      </c>
      <c r="C40" s="24" t="str">
        <f>IF(A40&lt;&gt;"",VLOOKUP(A40,$AK$6:$AT$53,5,FALSE),"")</f>
        <v/>
      </c>
      <c r="D40" s="11" t="s">
        <v>20</v>
      </c>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2"/>
      <c r="AK40" s="8"/>
      <c r="AL40" s="8"/>
      <c r="AM40" s="8"/>
      <c r="AN40" s="8"/>
      <c r="AO40" s="8"/>
      <c r="AP40" s="8"/>
      <c r="AQ40" s="8"/>
      <c r="AR40" s="8"/>
      <c r="AS40" s="8"/>
      <c r="AT40" s="8"/>
    </row>
    <row r="41" spans="1:46" ht="15.75" customHeight="1" x14ac:dyDescent="0.15">
      <c r="A41" s="22"/>
      <c r="B41" s="22"/>
      <c r="C41" s="23"/>
      <c r="D41" s="13" t="s">
        <v>22</v>
      </c>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2"/>
      <c r="AK41" s="8"/>
      <c r="AL41" s="8"/>
      <c r="AM41" s="8"/>
      <c r="AN41" s="8"/>
      <c r="AO41" s="8"/>
      <c r="AP41" s="8"/>
      <c r="AQ41" s="8"/>
      <c r="AR41" s="8"/>
      <c r="AS41" s="8"/>
      <c r="AT41" s="8"/>
    </row>
    <row r="42" spans="1:46" ht="15.75" customHeight="1" x14ac:dyDescent="0.15">
      <c r="A42" s="22"/>
      <c r="B42" s="23"/>
      <c r="C42" s="4">
        <f>COUNTIF(E40:AI40,"○")+COUNTIF(E40:AL40,"◎")</f>
        <v>0</v>
      </c>
      <c r="D42" s="13" t="s">
        <v>23</v>
      </c>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2"/>
      <c r="AK42" s="8"/>
      <c r="AL42" s="8"/>
      <c r="AM42" s="8"/>
      <c r="AN42" s="8"/>
      <c r="AO42" s="8"/>
      <c r="AP42" s="8"/>
      <c r="AQ42" s="8"/>
      <c r="AR42" s="8"/>
      <c r="AS42" s="8"/>
      <c r="AT42" s="8"/>
    </row>
    <row r="43" spans="1:46" ht="15.75" customHeight="1" x14ac:dyDescent="0.15">
      <c r="A43" s="25"/>
      <c r="B43" s="15" t="str">
        <f>IF(A40&lt;&gt;"",VLOOKUP(A40,$AK$6:$AT$53,3,FALSE),"")</f>
        <v/>
      </c>
      <c r="C43" s="15" t="str">
        <f>IF(A40&lt;&gt;"",VLOOKUP(A40,$AK$6:$AT$53,6,FALSE),"")</f>
        <v/>
      </c>
      <c r="D43" s="16" t="s">
        <v>24</v>
      </c>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2"/>
      <c r="AK43" s="8"/>
      <c r="AL43" s="8"/>
      <c r="AM43" s="8"/>
      <c r="AN43" s="8"/>
      <c r="AO43" s="8"/>
      <c r="AP43" s="8"/>
      <c r="AQ43" s="8"/>
      <c r="AR43" s="8"/>
      <c r="AS43" s="8"/>
      <c r="AT43" s="8"/>
    </row>
    <row r="44" spans="1:46" ht="15.75" customHeight="1" x14ac:dyDescent="0.15">
      <c r="A44" s="24" t="str">
        <f>IF(A40="","",IF(A40+1&lt;=MAX($AK$6:$AK$231),A40+1,""))</f>
        <v/>
      </c>
      <c r="B44" s="21" t="str">
        <f>IF(A44&lt;&gt;"",VLOOKUP(A44,$AK$6:$AT$53,2,FALSE),"")</f>
        <v/>
      </c>
      <c r="C44" s="24" t="str">
        <f>IF(A44&lt;&gt;"",VLOOKUP(A44,$AK$6:$AT$53,5,FALSE),"")</f>
        <v/>
      </c>
      <c r="D44" s="11" t="s">
        <v>20</v>
      </c>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2"/>
      <c r="AK44" s="8"/>
      <c r="AL44" s="8"/>
      <c r="AM44" s="8"/>
      <c r="AN44" s="8"/>
      <c r="AO44" s="8"/>
      <c r="AP44" s="8"/>
      <c r="AQ44" s="8"/>
      <c r="AR44" s="8"/>
      <c r="AS44" s="8"/>
      <c r="AT44" s="8"/>
    </row>
    <row r="45" spans="1:46" ht="15.75" customHeight="1" x14ac:dyDescent="0.15">
      <c r="A45" s="22"/>
      <c r="B45" s="22"/>
      <c r="C45" s="23"/>
      <c r="D45" s="13" t="s">
        <v>22</v>
      </c>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2"/>
      <c r="AK45" s="8"/>
      <c r="AL45" s="8"/>
      <c r="AM45" s="8"/>
      <c r="AN45" s="8"/>
      <c r="AO45" s="8"/>
      <c r="AP45" s="8"/>
      <c r="AQ45" s="8"/>
      <c r="AR45" s="8"/>
      <c r="AS45" s="8"/>
      <c r="AT45" s="8"/>
    </row>
    <row r="46" spans="1:46" ht="15.75" customHeight="1" x14ac:dyDescent="0.15">
      <c r="A46" s="22"/>
      <c r="B46" s="23"/>
      <c r="C46" s="4">
        <f>COUNTIF(E44:AI44,"○")+COUNTIF(E44:AL44,"◎")</f>
        <v>0</v>
      </c>
      <c r="D46" s="13" t="s">
        <v>23</v>
      </c>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2"/>
      <c r="AK46" s="8"/>
      <c r="AL46" s="8"/>
      <c r="AM46" s="8"/>
      <c r="AN46" s="8"/>
      <c r="AO46" s="8"/>
      <c r="AP46" s="8"/>
      <c r="AQ46" s="8"/>
      <c r="AR46" s="8"/>
      <c r="AS46" s="8"/>
      <c r="AT46" s="8"/>
    </row>
    <row r="47" spans="1:46" ht="15.75" customHeight="1" x14ac:dyDescent="0.15">
      <c r="A47" s="25"/>
      <c r="B47" s="15" t="str">
        <f>IF(A44&lt;&gt;"",VLOOKUP(A44,$AK$6:$AT$53,3,FALSE),"")</f>
        <v/>
      </c>
      <c r="C47" s="15" t="str">
        <f>IF(A44&lt;&gt;"",VLOOKUP(A44,$AK$6:$AT$53,6,FALSE),"")</f>
        <v/>
      </c>
      <c r="D47" s="16" t="s">
        <v>24</v>
      </c>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2"/>
      <c r="AK47" s="8"/>
      <c r="AL47" s="8"/>
      <c r="AM47" s="8"/>
      <c r="AN47" s="8"/>
      <c r="AO47" s="8"/>
      <c r="AP47" s="8"/>
      <c r="AQ47" s="8"/>
      <c r="AR47" s="8"/>
      <c r="AS47" s="8"/>
      <c r="AT47" s="8"/>
    </row>
    <row r="48" spans="1:46" ht="15.75" customHeight="1" x14ac:dyDescent="0.15">
      <c r="A48" s="24" t="str">
        <f>IF(A44="","",IF(A44+1&lt;=MAX($AK$6:$AK$231),A44+1,""))</f>
        <v/>
      </c>
      <c r="B48" s="21" t="str">
        <f>IF(A48&lt;&gt;"",VLOOKUP(A48,$AK$6:$AT$53,2,FALSE),"")</f>
        <v/>
      </c>
      <c r="C48" s="24" t="str">
        <f>IF(A48&lt;&gt;"",VLOOKUP(A48,$AK$6:$AT$53,5,FALSE),"")</f>
        <v/>
      </c>
      <c r="D48" s="11" t="s">
        <v>20</v>
      </c>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2"/>
      <c r="AK48" s="8"/>
      <c r="AL48" s="8"/>
      <c r="AM48" s="8"/>
      <c r="AN48" s="8"/>
      <c r="AO48" s="8"/>
      <c r="AP48" s="8"/>
      <c r="AQ48" s="8"/>
      <c r="AR48" s="8"/>
      <c r="AS48" s="8"/>
      <c r="AT48" s="8"/>
    </row>
    <row r="49" spans="1:46" ht="15.75" customHeight="1" x14ac:dyDescent="0.15">
      <c r="A49" s="22"/>
      <c r="B49" s="22"/>
      <c r="C49" s="23"/>
      <c r="D49" s="13" t="s">
        <v>22</v>
      </c>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2"/>
      <c r="AK49" s="8"/>
      <c r="AL49" s="8"/>
      <c r="AM49" s="8"/>
      <c r="AN49" s="8"/>
      <c r="AO49" s="8"/>
      <c r="AP49" s="8"/>
      <c r="AQ49" s="8"/>
      <c r="AR49" s="8"/>
      <c r="AS49" s="8"/>
      <c r="AT49" s="8"/>
    </row>
    <row r="50" spans="1:46" ht="15.75" customHeight="1" x14ac:dyDescent="0.15">
      <c r="A50" s="22"/>
      <c r="B50" s="23"/>
      <c r="C50" s="4">
        <f>COUNTIF(E48:AI48,"○")+COUNTIF(E48:AL48,"◎")</f>
        <v>0</v>
      </c>
      <c r="D50" s="13" t="s">
        <v>23</v>
      </c>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2"/>
      <c r="AK50" s="8"/>
      <c r="AL50" s="8"/>
      <c r="AM50" s="8"/>
      <c r="AN50" s="8"/>
      <c r="AO50" s="8"/>
      <c r="AP50" s="8"/>
      <c r="AQ50" s="8"/>
      <c r="AR50" s="8"/>
      <c r="AS50" s="8"/>
      <c r="AT50" s="8"/>
    </row>
    <row r="51" spans="1:46" ht="15.75" customHeight="1" x14ac:dyDescent="0.15">
      <c r="A51" s="25"/>
      <c r="B51" s="15" t="str">
        <f>IF(A48&lt;&gt;"",VLOOKUP(A48,$AK$6:$AT$53,3,FALSE),"")</f>
        <v/>
      </c>
      <c r="C51" s="15" t="str">
        <f>IF(A48&lt;&gt;"",VLOOKUP(A48,$AK$6:$AT$53,6,FALSE),"")</f>
        <v/>
      </c>
      <c r="D51" s="16" t="s">
        <v>24</v>
      </c>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2"/>
      <c r="AK51" s="8"/>
      <c r="AL51" s="8"/>
      <c r="AM51" s="8"/>
      <c r="AN51" s="8"/>
      <c r="AO51" s="8"/>
      <c r="AP51" s="8"/>
      <c r="AQ51" s="8"/>
      <c r="AR51" s="8"/>
      <c r="AS51" s="8"/>
      <c r="AT51" s="8"/>
    </row>
    <row r="52" spans="1:46" ht="15.75" customHeight="1" x14ac:dyDescent="0.15">
      <c r="A52" s="24" t="str">
        <f>IF(A48="","",IF(A48+1&lt;=MAX($AK$6:$AK$231),A48+1,""))</f>
        <v/>
      </c>
      <c r="B52" s="21" t="str">
        <f>IF(A52&lt;&gt;"",VLOOKUP(A52,$AK$6:$AT$53,2,FALSE),"")</f>
        <v/>
      </c>
      <c r="C52" s="24" t="str">
        <f>IF(A52&lt;&gt;"",VLOOKUP(A52,$AK$6:$AT$53,5,FALSE),"")</f>
        <v/>
      </c>
      <c r="D52" s="11" t="s">
        <v>20</v>
      </c>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2"/>
      <c r="AK52" s="8"/>
      <c r="AL52" s="8"/>
      <c r="AM52" s="8"/>
      <c r="AN52" s="8"/>
      <c r="AO52" s="8"/>
      <c r="AP52" s="8"/>
      <c r="AQ52" s="8"/>
      <c r="AR52" s="8"/>
      <c r="AS52" s="8"/>
      <c r="AT52" s="8"/>
    </row>
    <row r="53" spans="1:46" ht="15.75" customHeight="1" x14ac:dyDescent="0.15">
      <c r="A53" s="22"/>
      <c r="B53" s="22"/>
      <c r="C53" s="23"/>
      <c r="D53" s="13" t="s">
        <v>22</v>
      </c>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2"/>
      <c r="AK53" s="8"/>
      <c r="AL53" s="8"/>
      <c r="AM53" s="8"/>
      <c r="AN53" s="8"/>
      <c r="AO53" s="8"/>
      <c r="AP53" s="8"/>
      <c r="AQ53" s="8"/>
      <c r="AR53" s="8"/>
      <c r="AS53" s="8"/>
      <c r="AT53" s="8"/>
    </row>
    <row r="54" spans="1:46" ht="15.75" customHeight="1" x14ac:dyDescent="0.15">
      <c r="A54" s="22"/>
      <c r="B54" s="23"/>
      <c r="C54" s="4">
        <f>COUNTIF(E52:AI52,"○")+COUNTIF(E52:AL52,"◎")</f>
        <v>0</v>
      </c>
      <c r="D54" s="13" t="s">
        <v>23</v>
      </c>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2"/>
      <c r="AK54" s="8"/>
      <c r="AL54" s="8"/>
      <c r="AM54" s="8"/>
      <c r="AN54" s="8"/>
      <c r="AO54" s="8"/>
      <c r="AP54" s="8"/>
      <c r="AQ54" s="8"/>
      <c r="AR54" s="8"/>
      <c r="AS54" s="8"/>
      <c r="AT54" s="8"/>
    </row>
    <row r="55" spans="1:46" ht="15.75" customHeight="1" x14ac:dyDescent="0.15">
      <c r="A55" s="25"/>
      <c r="B55" s="15" t="str">
        <f>IF(A52&lt;&gt;"",VLOOKUP(A52,$AK$6:$AT$53,3,FALSE),"")</f>
        <v/>
      </c>
      <c r="C55" s="15" t="str">
        <f>IF(A52&lt;&gt;"",VLOOKUP(A52,$AK$6:$AT$53,6,FALSE),"")</f>
        <v/>
      </c>
      <c r="D55" s="16" t="s">
        <v>24</v>
      </c>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2"/>
      <c r="AK55" s="8"/>
      <c r="AL55" s="8"/>
      <c r="AM55" s="8"/>
      <c r="AN55" s="8"/>
      <c r="AO55" s="8"/>
      <c r="AP55" s="8"/>
      <c r="AQ55" s="8"/>
      <c r="AR55" s="8"/>
      <c r="AS55" s="8"/>
      <c r="AT55" s="8"/>
    </row>
    <row r="56" spans="1:46" ht="15.75" customHeight="1" x14ac:dyDescent="0.15">
      <c r="A56" s="24" t="str">
        <f>IF(A52="","",IF(A52+1&lt;=MAX($AK$6:$AK$231),A52+1,""))</f>
        <v/>
      </c>
      <c r="B56" s="21" t="str">
        <f>IF(A56&lt;&gt;"",VLOOKUP(A56,$AK$6:$AT$53,2,FALSE),"")</f>
        <v/>
      </c>
      <c r="C56" s="24" t="str">
        <f>IF(A56&lt;&gt;"",VLOOKUP(A56,$AK$6:$AT$53,5,FALSE),"")</f>
        <v/>
      </c>
      <c r="D56" s="11" t="s">
        <v>20</v>
      </c>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2"/>
      <c r="AK56" s="8"/>
      <c r="AL56" s="8"/>
      <c r="AM56" s="8"/>
      <c r="AN56" s="8"/>
      <c r="AO56" s="8"/>
      <c r="AP56" s="8"/>
      <c r="AQ56" s="8"/>
      <c r="AR56" s="8"/>
      <c r="AS56" s="8"/>
      <c r="AT56" s="8"/>
    </row>
    <row r="57" spans="1:46" ht="15.75" customHeight="1" x14ac:dyDescent="0.15">
      <c r="A57" s="22"/>
      <c r="B57" s="22"/>
      <c r="C57" s="23"/>
      <c r="D57" s="13" t="s">
        <v>22</v>
      </c>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2"/>
      <c r="AK57" s="8"/>
      <c r="AL57" s="8"/>
      <c r="AM57" s="8"/>
      <c r="AN57" s="8"/>
      <c r="AO57" s="8"/>
      <c r="AP57" s="8"/>
      <c r="AQ57" s="8"/>
      <c r="AR57" s="8"/>
      <c r="AS57" s="8"/>
      <c r="AT57" s="8"/>
    </row>
    <row r="58" spans="1:46" ht="15.75" customHeight="1" x14ac:dyDescent="0.15">
      <c r="A58" s="22"/>
      <c r="B58" s="23"/>
      <c r="C58" s="4">
        <f>COUNTIF(E56:AI56,"○")+COUNTIF(E56:AL56,"◎")</f>
        <v>0</v>
      </c>
      <c r="D58" s="13" t="s">
        <v>23</v>
      </c>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2"/>
      <c r="AK58" s="8"/>
      <c r="AL58" s="8"/>
      <c r="AM58" s="8"/>
      <c r="AN58" s="8"/>
      <c r="AO58" s="8"/>
      <c r="AP58" s="8"/>
      <c r="AQ58" s="8"/>
      <c r="AR58" s="8"/>
      <c r="AS58" s="8"/>
      <c r="AT58" s="8"/>
    </row>
    <row r="59" spans="1:46" ht="15.75" customHeight="1" x14ac:dyDescent="0.15">
      <c r="A59" s="25"/>
      <c r="B59" s="15" t="str">
        <f>IF(A56&lt;&gt;"",VLOOKUP(A56,$AK$6:$AT$53,3,FALSE),"")</f>
        <v/>
      </c>
      <c r="C59" s="15" t="str">
        <f>IF(A56&lt;&gt;"",VLOOKUP(A56,$AK$6:$AT$53,6,FALSE),"")</f>
        <v/>
      </c>
      <c r="D59" s="16" t="s">
        <v>24</v>
      </c>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2"/>
      <c r="AK59" s="8"/>
      <c r="AL59" s="8"/>
      <c r="AM59" s="8"/>
      <c r="AN59" s="8"/>
      <c r="AO59" s="8"/>
      <c r="AP59" s="8"/>
      <c r="AQ59" s="8"/>
      <c r="AR59" s="8"/>
      <c r="AS59" s="8"/>
      <c r="AT59" s="8"/>
    </row>
    <row r="60" spans="1:46" ht="15.75" customHeight="1" x14ac:dyDescent="0.15">
      <c r="A60" s="24" t="str">
        <f>IF(A56="","",IF(A56+1&lt;=MAX($AK$6:$AK$231),A56+1,""))</f>
        <v/>
      </c>
      <c r="B60" s="21" t="str">
        <f>IF(A60&lt;&gt;"",VLOOKUP(A60,$AK$6:$AT$53,2,FALSE),"")</f>
        <v/>
      </c>
      <c r="C60" s="24" t="str">
        <f>IF(A60&lt;&gt;"",VLOOKUP(A60,$AK$6:$AT$53,5,FALSE),"")</f>
        <v/>
      </c>
      <c r="D60" s="11" t="s">
        <v>20</v>
      </c>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2"/>
      <c r="AK60" s="8"/>
      <c r="AL60" s="8"/>
      <c r="AM60" s="8"/>
      <c r="AN60" s="8"/>
      <c r="AO60" s="8"/>
      <c r="AP60" s="8"/>
      <c r="AQ60" s="8"/>
      <c r="AR60" s="8"/>
      <c r="AS60" s="8"/>
      <c r="AT60" s="8"/>
    </row>
    <row r="61" spans="1:46" ht="15.75" customHeight="1" x14ac:dyDescent="0.15">
      <c r="A61" s="22"/>
      <c r="B61" s="22"/>
      <c r="C61" s="23"/>
      <c r="D61" s="13" t="s">
        <v>22</v>
      </c>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2"/>
      <c r="AK61" s="8"/>
      <c r="AL61" s="8"/>
      <c r="AM61" s="8"/>
      <c r="AN61" s="8"/>
      <c r="AO61" s="8"/>
      <c r="AP61" s="8"/>
      <c r="AQ61" s="8"/>
      <c r="AR61" s="8"/>
      <c r="AS61" s="8"/>
      <c r="AT61" s="8"/>
    </row>
    <row r="62" spans="1:46" ht="15.75" customHeight="1" x14ac:dyDescent="0.15">
      <c r="A62" s="22"/>
      <c r="B62" s="23"/>
      <c r="C62" s="4">
        <f>COUNTIF(E60:AI60,"○")+COUNTIF(E60:AL60,"◎")</f>
        <v>0</v>
      </c>
      <c r="D62" s="13" t="s">
        <v>23</v>
      </c>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2"/>
      <c r="AK62" s="8"/>
      <c r="AL62" s="8"/>
      <c r="AM62" s="8"/>
      <c r="AN62" s="8"/>
      <c r="AO62" s="8"/>
      <c r="AP62" s="8"/>
      <c r="AQ62" s="8"/>
      <c r="AR62" s="8"/>
      <c r="AS62" s="8"/>
      <c r="AT62" s="8"/>
    </row>
    <row r="63" spans="1:46" ht="15.75" customHeight="1" x14ac:dyDescent="0.15">
      <c r="A63" s="25"/>
      <c r="B63" s="15" t="str">
        <f>IF(A60&lt;&gt;"",VLOOKUP(A60,$AK$6:$AT$53,3,FALSE),"")</f>
        <v/>
      </c>
      <c r="C63" s="15" t="str">
        <f>IF(A60&lt;&gt;"",VLOOKUP(A60,$AK$6:$AT$53,6,FALSE),"")</f>
        <v/>
      </c>
      <c r="D63" s="16" t="s">
        <v>24</v>
      </c>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2"/>
      <c r="AK63" s="8"/>
      <c r="AL63" s="8"/>
      <c r="AM63" s="8"/>
      <c r="AN63" s="8"/>
      <c r="AO63" s="8"/>
      <c r="AP63" s="8"/>
      <c r="AQ63" s="8"/>
      <c r="AR63" s="8"/>
      <c r="AS63" s="8"/>
      <c r="AT63" s="8"/>
    </row>
    <row r="64" spans="1:46" ht="15.75" customHeight="1" x14ac:dyDescent="0.15">
      <c r="A64" s="24" t="str">
        <f>IF(A60="","",IF(A60+1&lt;=MAX($AK$6:$AK$231),A60+1,""))</f>
        <v/>
      </c>
      <c r="B64" s="21" t="str">
        <f>IF(A64&lt;&gt;"",VLOOKUP(A64,$AK$6:$AT$53,2,FALSE),"")</f>
        <v/>
      </c>
      <c r="C64" s="24" t="str">
        <f>IF(A64&lt;&gt;"",VLOOKUP(A64,$AK$6:$AT$53,5,FALSE),"")</f>
        <v/>
      </c>
      <c r="D64" s="11" t="s">
        <v>20</v>
      </c>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2"/>
      <c r="AK64" s="8"/>
      <c r="AL64" s="8"/>
      <c r="AM64" s="8"/>
      <c r="AN64" s="8"/>
      <c r="AO64" s="8"/>
      <c r="AP64" s="8"/>
      <c r="AQ64" s="8"/>
      <c r="AR64" s="8"/>
      <c r="AS64" s="8"/>
      <c r="AT64" s="8"/>
    </row>
    <row r="65" spans="1:46" ht="15.75" customHeight="1" x14ac:dyDescent="0.15">
      <c r="A65" s="22"/>
      <c r="B65" s="22"/>
      <c r="C65" s="23"/>
      <c r="D65" s="13" t="s">
        <v>22</v>
      </c>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2"/>
      <c r="AK65" s="8"/>
      <c r="AL65" s="8"/>
      <c r="AM65" s="8"/>
      <c r="AN65" s="8"/>
      <c r="AO65" s="8"/>
      <c r="AP65" s="8"/>
      <c r="AQ65" s="8"/>
      <c r="AR65" s="8"/>
      <c r="AS65" s="8"/>
      <c r="AT65" s="8"/>
    </row>
    <row r="66" spans="1:46" ht="15.75" customHeight="1" x14ac:dyDescent="0.15">
      <c r="A66" s="22"/>
      <c r="B66" s="23"/>
      <c r="C66" s="4">
        <f>COUNTIF(E64:AI64,"○")+COUNTIF(E64:AL64,"◎")</f>
        <v>0</v>
      </c>
      <c r="D66" s="13" t="s">
        <v>23</v>
      </c>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2"/>
      <c r="AK66" s="8"/>
      <c r="AL66" s="8"/>
      <c r="AM66" s="8"/>
      <c r="AN66" s="8"/>
      <c r="AO66" s="8"/>
      <c r="AP66" s="8"/>
      <c r="AQ66" s="8"/>
      <c r="AR66" s="8"/>
      <c r="AS66" s="8"/>
      <c r="AT66" s="8"/>
    </row>
    <row r="67" spans="1:46" ht="15.75" customHeight="1" x14ac:dyDescent="0.15">
      <c r="A67" s="25"/>
      <c r="B67" s="15" t="str">
        <f>IF(A64&lt;&gt;"",VLOOKUP(A64,$AK$6:$AT$53,3,FALSE),"")</f>
        <v/>
      </c>
      <c r="C67" s="15" t="str">
        <f>IF(A64&lt;&gt;"",VLOOKUP(A64,$AK$6:$AT$53,6,FALSE),"")</f>
        <v/>
      </c>
      <c r="D67" s="16" t="s">
        <v>24</v>
      </c>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2"/>
      <c r="AK67" s="8"/>
      <c r="AL67" s="8"/>
      <c r="AM67" s="8"/>
      <c r="AN67" s="8"/>
      <c r="AO67" s="8"/>
      <c r="AP67" s="8"/>
      <c r="AQ67" s="8"/>
      <c r="AR67" s="8"/>
      <c r="AS67" s="8"/>
      <c r="AT67" s="8"/>
    </row>
    <row r="68" spans="1:46" ht="15.75" customHeight="1" x14ac:dyDescent="0.15">
      <c r="A68" s="24" t="str">
        <f>IF(A64="","",IF(A64+1&lt;=MAX($AK$6:$AK$231),A64+1,""))</f>
        <v/>
      </c>
      <c r="B68" s="21" t="str">
        <f>IF(A68&lt;&gt;"",VLOOKUP(A68,$AK$6:$AT$53,2,FALSE),"")</f>
        <v/>
      </c>
      <c r="C68" s="24" t="str">
        <f>IF(A68&lt;&gt;"",VLOOKUP(A68,$AK$6:$AT$53,5,FALSE),"")</f>
        <v/>
      </c>
      <c r="D68" s="11" t="s">
        <v>20</v>
      </c>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2"/>
      <c r="AK68" s="8"/>
      <c r="AL68" s="8"/>
      <c r="AM68" s="8"/>
      <c r="AN68" s="8"/>
      <c r="AO68" s="8"/>
      <c r="AP68" s="8"/>
      <c r="AQ68" s="8"/>
      <c r="AR68" s="8"/>
      <c r="AS68" s="8"/>
      <c r="AT68" s="8"/>
    </row>
    <row r="69" spans="1:46" ht="15.75" customHeight="1" x14ac:dyDescent="0.15">
      <c r="A69" s="22"/>
      <c r="B69" s="22"/>
      <c r="C69" s="23"/>
      <c r="D69" s="13" t="s">
        <v>22</v>
      </c>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2"/>
      <c r="AK69" s="8"/>
      <c r="AL69" s="8"/>
      <c r="AM69" s="8"/>
      <c r="AN69" s="8"/>
      <c r="AO69" s="8"/>
      <c r="AP69" s="8"/>
      <c r="AQ69" s="8"/>
      <c r="AR69" s="8"/>
      <c r="AS69" s="8"/>
      <c r="AT69" s="8"/>
    </row>
    <row r="70" spans="1:46" ht="15.75" customHeight="1" x14ac:dyDescent="0.15">
      <c r="A70" s="22"/>
      <c r="B70" s="23"/>
      <c r="C70" s="4">
        <f>COUNTIF(E68:AI68,"○")+COUNTIF(E68:AL68,"◎")</f>
        <v>0</v>
      </c>
      <c r="D70" s="13" t="s">
        <v>23</v>
      </c>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2"/>
      <c r="AK70" s="8"/>
      <c r="AL70" s="8"/>
      <c r="AM70" s="8"/>
      <c r="AN70" s="8"/>
      <c r="AO70" s="8"/>
      <c r="AP70" s="8"/>
      <c r="AQ70" s="8"/>
      <c r="AR70" s="8"/>
      <c r="AS70" s="8"/>
      <c r="AT70" s="8"/>
    </row>
    <row r="71" spans="1:46" ht="15.75" customHeight="1" x14ac:dyDescent="0.15">
      <c r="A71" s="25"/>
      <c r="B71" s="15" t="str">
        <f>IF(A68&lt;&gt;"",VLOOKUP(A68,$AK$6:$AT$53,3,FALSE),"")</f>
        <v/>
      </c>
      <c r="C71" s="15" t="str">
        <f>IF(A68&lt;&gt;"",VLOOKUP(A68,$AK$6:$AT$53,6,FALSE),"")</f>
        <v/>
      </c>
      <c r="D71" s="16" t="s">
        <v>24</v>
      </c>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2"/>
      <c r="AK71" s="8"/>
      <c r="AL71" s="8"/>
      <c r="AM71" s="8"/>
      <c r="AN71" s="8"/>
      <c r="AO71" s="8"/>
      <c r="AP71" s="8"/>
      <c r="AQ71" s="8"/>
      <c r="AR71" s="8"/>
      <c r="AS71" s="8"/>
      <c r="AT71" s="8"/>
    </row>
    <row r="72" spans="1:46" ht="15.75" customHeight="1" x14ac:dyDescent="0.15">
      <c r="A72" s="24" t="str">
        <f>IF(A68="","",IF(A68+1&lt;=MAX($AK$6:$AK$231),A68+1,""))</f>
        <v/>
      </c>
      <c r="B72" s="21" t="str">
        <f>IF(A72&lt;&gt;"",VLOOKUP(A72,$AK$6:$AT$53,2,FALSE),"")</f>
        <v/>
      </c>
      <c r="C72" s="24" t="str">
        <f>IF(A72&lt;&gt;"",VLOOKUP(A72,$AK$6:$AT$53,5,FALSE),"")</f>
        <v/>
      </c>
      <c r="D72" s="11" t="s">
        <v>20</v>
      </c>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2"/>
      <c r="AK72" s="8"/>
      <c r="AL72" s="8"/>
      <c r="AM72" s="8"/>
      <c r="AN72" s="8"/>
      <c r="AO72" s="8"/>
      <c r="AP72" s="8"/>
      <c r="AQ72" s="8"/>
      <c r="AR72" s="8"/>
      <c r="AS72" s="8"/>
      <c r="AT72" s="8"/>
    </row>
    <row r="73" spans="1:46" ht="15.75" customHeight="1" x14ac:dyDescent="0.15">
      <c r="A73" s="22"/>
      <c r="B73" s="22"/>
      <c r="C73" s="23"/>
      <c r="D73" s="13" t="s">
        <v>22</v>
      </c>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2"/>
      <c r="AK73" s="8"/>
      <c r="AL73" s="8"/>
      <c r="AM73" s="8"/>
      <c r="AN73" s="8"/>
      <c r="AO73" s="8"/>
      <c r="AP73" s="8"/>
      <c r="AQ73" s="8"/>
      <c r="AR73" s="8"/>
      <c r="AS73" s="8"/>
      <c r="AT73" s="8"/>
    </row>
    <row r="74" spans="1:46" ht="15.75" customHeight="1" x14ac:dyDescent="0.15">
      <c r="A74" s="22"/>
      <c r="B74" s="23"/>
      <c r="C74" s="4">
        <f>COUNTIF(E72:AI72,"○")+COUNTIF(E72:AL72,"◎")</f>
        <v>0</v>
      </c>
      <c r="D74" s="13" t="s">
        <v>23</v>
      </c>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2"/>
      <c r="AK74" s="8"/>
      <c r="AL74" s="8"/>
      <c r="AM74" s="8"/>
      <c r="AN74" s="8"/>
      <c r="AO74" s="8"/>
      <c r="AP74" s="8"/>
      <c r="AQ74" s="8"/>
      <c r="AR74" s="8"/>
      <c r="AS74" s="8"/>
      <c r="AT74" s="8"/>
    </row>
    <row r="75" spans="1:46" ht="15.75" customHeight="1" x14ac:dyDescent="0.15">
      <c r="A75" s="25"/>
      <c r="B75" s="15" t="str">
        <f>IF(A72&lt;&gt;"",VLOOKUP(A72,$AK$6:$AT$53,3,FALSE),"")</f>
        <v/>
      </c>
      <c r="C75" s="15" t="str">
        <f>IF(A72&lt;&gt;"",VLOOKUP(A72,$AK$6:$AT$53,6,FALSE),"")</f>
        <v/>
      </c>
      <c r="D75" s="16" t="s">
        <v>24</v>
      </c>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2"/>
      <c r="AK75" s="8"/>
      <c r="AL75" s="8"/>
      <c r="AM75" s="8"/>
      <c r="AN75" s="8"/>
      <c r="AO75" s="8"/>
      <c r="AP75" s="8"/>
      <c r="AQ75" s="8"/>
      <c r="AR75" s="8"/>
      <c r="AS75" s="8"/>
      <c r="AT75" s="8"/>
    </row>
    <row r="76" spans="1:46" ht="15.75" customHeight="1" x14ac:dyDescent="0.15">
      <c r="A76" s="24" t="str">
        <f>IF(A72="","",IF(A72+1&lt;=MAX($AK$6:$AK$231),A72+1,""))</f>
        <v/>
      </c>
      <c r="B76" s="21" t="str">
        <f>IF(A76&lt;&gt;"",VLOOKUP(A76,$AK$6:$AT$53,2,FALSE),"")</f>
        <v/>
      </c>
      <c r="C76" s="24" t="str">
        <f>IF(A76&lt;&gt;"",VLOOKUP(A76,$AK$6:$AT$53,5,FALSE),"")</f>
        <v/>
      </c>
      <c r="D76" s="11" t="s">
        <v>20</v>
      </c>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2"/>
      <c r="AK76" s="8"/>
      <c r="AL76" s="8"/>
      <c r="AM76" s="8"/>
      <c r="AN76" s="8"/>
      <c r="AO76" s="8"/>
      <c r="AP76" s="8"/>
      <c r="AQ76" s="8"/>
      <c r="AR76" s="8"/>
      <c r="AS76" s="8"/>
      <c r="AT76" s="8"/>
    </row>
    <row r="77" spans="1:46" ht="15.75" customHeight="1" x14ac:dyDescent="0.15">
      <c r="A77" s="22"/>
      <c r="B77" s="22"/>
      <c r="C77" s="23"/>
      <c r="D77" s="13" t="s">
        <v>22</v>
      </c>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2"/>
      <c r="AK77" s="8"/>
      <c r="AL77" s="8"/>
      <c r="AM77" s="8"/>
      <c r="AN77" s="8"/>
      <c r="AO77" s="8"/>
      <c r="AP77" s="8"/>
      <c r="AQ77" s="8"/>
      <c r="AR77" s="8"/>
      <c r="AS77" s="8"/>
      <c r="AT77" s="8"/>
    </row>
    <row r="78" spans="1:46" ht="15.75" customHeight="1" x14ac:dyDescent="0.15">
      <c r="A78" s="22"/>
      <c r="B78" s="23"/>
      <c r="C78" s="4">
        <f>COUNTIF(E76:AI76,"○")+COUNTIF(E76:AL76,"◎")</f>
        <v>0</v>
      </c>
      <c r="D78" s="13" t="s">
        <v>23</v>
      </c>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2"/>
      <c r="AK78" s="8"/>
      <c r="AL78" s="8"/>
      <c r="AM78" s="8"/>
      <c r="AN78" s="8"/>
      <c r="AO78" s="8"/>
      <c r="AP78" s="8"/>
      <c r="AQ78" s="8"/>
      <c r="AR78" s="8"/>
      <c r="AS78" s="8"/>
      <c r="AT78" s="8"/>
    </row>
    <row r="79" spans="1:46" ht="15.75" customHeight="1" x14ac:dyDescent="0.15">
      <c r="A79" s="25"/>
      <c r="B79" s="15" t="str">
        <f>IF(A76&lt;&gt;"",VLOOKUP(A76,$AK$6:$AT$53,3,FALSE),"")</f>
        <v/>
      </c>
      <c r="C79" s="15" t="str">
        <f>IF(A76&lt;&gt;"",VLOOKUP(A76,$AK$6:$AT$53,6,FALSE),"")</f>
        <v/>
      </c>
      <c r="D79" s="16" t="s">
        <v>24</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2"/>
      <c r="AK79" s="8"/>
      <c r="AL79" s="8"/>
      <c r="AM79" s="8"/>
      <c r="AN79" s="8"/>
      <c r="AO79" s="8"/>
      <c r="AP79" s="8"/>
      <c r="AQ79" s="8"/>
      <c r="AR79" s="8"/>
      <c r="AS79" s="8"/>
      <c r="AT79" s="8"/>
    </row>
    <row r="80" spans="1:46" ht="15.75" customHeight="1" x14ac:dyDescent="0.15">
      <c r="A80" s="24" t="str">
        <f>IF(A76="","",IF(A76+1&lt;=MAX($AK$6:$AK$231),A76+1,""))</f>
        <v/>
      </c>
      <c r="B80" s="21" t="str">
        <f>IF(A80&lt;&gt;"",VLOOKUP(A80,$AK$6:$AT$53,2,FALSE),"")</f>
        <v/>
      </c>
      <c r="C80" s="24" t="str">
        <f>IF(A80&lt;&gt;"",VLOOKUP(A80,$AK$6:$AT$53,5,FALSE),"")</f>
        <v/>
      </c>
      <c r="D80" s="11" t="s">
        <v>20</v>
      </c>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2"/>
      <c r="AK80" s="8"/>
      <c r="AL80" s="8"/>
      <c r="AM80" s="8"/>
      <c r="AN80" s="8"/>
      <c r="AO80" s="8"/>
      <c r="AP80" s="8"/>
      <c r="AQ80" s="8"/>
      <c r="AR80" s="8"/>
      <c r="AS80" s="8"/>
      <c r="AT80" s="8"/>
    </row>
    <row r="81" spans="1:46" ht="15.75" customHeight="1" x14ac:dyDescent="0.15">
      <c r="A81" s="22"/>
      <c r="B81" s="22"/>
      <c r="C81" s="23"/>
      <c r="D81" s="13" t="s">
        <v>22</v>
      </c>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2"/>
      <c r="AK81" s="8"/>
      <c r="AL81" s="8"/>
      <c r="AM81" s="8"/>
      <c r="AN81" s="8"/>
      <c r="AO81" s="8"/>
      <c r="AP81" s="8"/>
      <c r="AQ81" s="8"/>
      <c r="AR81" s="8"/>
      <c r="AS81" s="8"/>
      <c r="AT81" s="8"/>
    </row>
    <row r="82" spans="1:46" ht="15.75" customHeight="1" x14ac:dyDescent="0.15">
      <c r="A82" s="22"/>
      <c r="B82" s="23"/>
      <c r="C82" s="4">
        <f>COUNTIF(E80:AI80,"○")+COUNTIF(E80:AL80,"◎")</f>
        <v>0</v>
      </c>
      <c r="D82" s="13" t="s">
        <v>23</v>
      </c>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2"/>
      <c r="AK82" s="8"/>
      <c r="AL82" s="8"/>
      <c r="AM82" s="8"/>
      <c r="AN82" s="8"/>
      <c r="AO82" s="8"/>
      <c r="AP82" s="8"/>
      <c r="AQ82" s="8"/>
      <c r="AR82" s="8"/>
      <c r="AS82" s="8"/>
      <c r="AT82" s="8"/>
    </row>
    <row r="83" spans="1:46" ht="15.75" customHeight="1" x14ac:dyDescent="0.15">
      <c r="A83" s="25"/>
      <c r="B83" s="15" t="str">
        <f>IF(A80&lt;&gt;"",VLOOKUP(A80,$AK$6:$AT$53,3,FALSE),"")</f>
        <v/>
      </c>
      <c r="C83" s="15" t="str">
        <f>IF(A80&lt;&gt;"",VLOOKUP(A80,$AK$6:$AT$53,6,FALSE),"")</f>
        <v/>
      </c>
      <c r="D83" s="16" t="s">
        <v>24</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2"/>
      <c r="AK83" s="8"/>
      <c r="AL83" s="8"/>
      <c r="AM83" s="8"/>
      <c r="AN83" s="8"/>
      <c r="AO83" s="8"/>
      <c r="AP83" s="8"/>
      <c r="AQ83" s="8"/>
      <c r="AR83" s="8"/>
      <c r="AS83" s="8"/>
      <c r="AT83" s="8"/>
    </row>
    <row r="84" spans="1:46" ht="15.75" customHeight="1" x14ac:dyDescent="0.15">
      <c r="A84" s="24" t="str">
        <f>IF(A80="","",IF(A80+1&lt;=MAX($AK$6:$AK$231),A80+1,""))</f>
        <v/>
      </c>
      <c r="B84" s="21" t="str">
        <f>IF(A84&lt;&gt;"",VLOOKUP(A84,$AK$6:$AT$53,2,FALSE),"")</f>
        <v/>
      </c>
      <c r="C84" s="24" t="str">
        <f>IF(A84&lt;&gt;"",VLOOKUP(A84,$AK$6:$AT$53,5,FALSE),"")</f>
        <v/>
      </c>
      <c r="D84" s="11" t="s">
        <v>20</v>
      </c>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2"/>
      <c r="AK84" s="8"/>
      <c r="AL84" s="8"/>
      <c r="AM84" s="8"/>
      <c r="AN84" s="8"/>
      <c r="AO84" s="8"/>
      <c r="AP84" s="8"/>
      <c r="AQ84" s="8"/>
      <c r="AR84" s="8"/>
      <c r="AS84" s="8"/>
      <c r="AT84" s="8"/>
    </row>
    <row r="85" spans="1:46" ht="15.75" customHeight="1" x14ac:dyDescent="0.15">
      <c r="A85" s="22"/>
      <c r="B85" s="22"/>
      <c r="C85" s="23"/>
      <c r="D85" s="13" t="s">
        <v>22</v>
      </c>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2"/>
      <c r="AK85" s="8"/>
      <c r="AL85" s="8"/>
      <c r="AM85" s="8"/>
      <c r="AN85" s="8"/>
      <c r="AO85" s="8"/>
      <c r="AP85" s="8"/>
      <c r="AQ85" s="8"/>
      <c r="AR85" s="8"/>
      <c r="AS85" s="8"/>
      <c r="AT85" s="8"/>
    </row>
    <row r="86" spans="1:46" ht="15.75" customHeight="1" x14ac:dyDescent="0.15">
      <c r="A86" s="22"/>
      <c r="B86" s="23"/>
      <c r="C86" s="4">
        <f>COUNTIF(E84:AI84,"○")+COUNTIF(E84:AL84,"◎")</f>
        <v>0</v>
      </c>
      <c r="D86" s="13" t="s">
        <v>23</v>
      </c>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2"/>
      <c r="AK86" s="8"/>
      <c r="AL86" s="8"/>
      <c r="AM86" s="8"/>
      <c r="AN86" s="8"/>
      <c r="AO86" s="8"/>
      <c r="AP86" s="8"/>
      <c r="AQ86" s="8"/>
      <c r="AR86" s="8"/>
      <c r="AS86" s="8"/>
      <c r="AT86" s="8"/>
    </row>
    <row r="87" spans="1:46" ht="15.75" customHeight="1" x14ac:dyDescent="0.15">
      <c r="A87" s="25"/>
      <c r="B87" s="15" t="str">
        <f>IF(A84&lt;&gt;"",VLOOKUP(A84,$AK$6:$AT$53,3,FALSE),"")</f>
        <v/>
      </c>
      <c r="C87" s="15" t="str">
        <f>IF(A84&lt;&gt;"",VLOOKUP(A84,$AK$6:$AT$53,6,FALSE),"")</f>
        <v/>
      </c>
      <c r="D87" s="16" t="s">
        <v>24</v>
      </c>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2"/>
      <c r="AK87" s="8"/>
      <c r="AL87" s="8"/>
      <c r="AM87" s="8"/>
      <c r="AN87" s="8"/>
      <c r="AO87" s="8"/>
      <c r="AP87" s="8"/>
      <c r="AQ87" s="8"/>
      <c r="AR87" s="8"/>
      <c r="AS87" s="8"/>
      <c r="AT87" s="8"/>
    </row>
    <row r="88" spans="1:46" ht="15.75" customHeight="1" x14ac:dyDescent="0.15">
      <c r="A88" s="24" t="str">
        <f>IF(A84="","",IF(A84+1&lt;=MAX($AK$6:$AK$231),A84+1,""))</f>
        <v/>
      </c>
      <c r="B88" s="21" t="str">
        <f>IF(A88&lt;&gt;"",VLOOKUP(A88,$AK$6:$AT$53,2,FALSE),"")</f>
        <v/>
      </c>
      <c r="C88" s="24" t="str">
        <f>IF(A88&lt;&gt;"",VLOOKUP(A88,$AK$6:$AT$53,5,FALSE),"")</f>
        <v/>
      </c>
      <c r="D88" s="11" t="s">
        <v>20</v>
      </c>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2"/>
      <c r="AK88" s="8"/>
      <c r="AL88" s="8"/>
      <c r="AM88" s="8"/>
      <c r="AN88" s="8"/>
      <c r="AO88" s="8"/>
      <c r="AP88" s="8"/>
      <c r="AQ88" s="8"/>
      <c r="AR88" s="8"/>
      <c r="AS88" s="8"/>
      <c r="AT88" s="8"/>
    </row>
    <row r="89" spans="1:46" ht="15.75" customHeight="1" x14ac:dyDescent="0.15">
      <c r="A89" s="22"/>
      <c r="B89" s="22"/>
      <c r="C89" s="23"/>
      <c r="D89" s="13" t="s">
        <v>22</v>
      </c>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2"/>
      <c r="AK89" s="8"/>
      <c r="AL89" s="8"/>
      <c r="AM89" s="8"/>
      <c r="AN89" s="8"/>
      <c r="AO89" s="8"/>
      <c r="AP89" s="8"/>
      <c r="AQ89" s="8"/>
      <c r="AR89" s="8"/>
      <c r="AS89" s="8"/>
      <c r="AT89" s="8"/>
    </row>
    <row r="90" spans="1:46" ht="15.75" customHeight="1" x14ac:dyDescent="0.15">
      <c r="A90" s="22"/>
      <c r="B90" s="23"/>
      <c r="C90" s="4">
        <f>COUNTIF(E88:AI88,"○")+COUNTIF(E88:AL88,"◎")</f>
        <v>0</v>
      </c>
      <c r="D90" s="13" t="s">
        <v>23</v>
      </c>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2"/>
      <c r="AK90" s="8"/>
      <c r="AL90" s="8"/>
      <c r="AM90" s="8"/>
      <c r="AN90" s="8"/>
      <c r="AO90" s="8"/>
      <c r="AP90" s="8"/>
      <c r="AQ90" s="8"/>
      <c r="AR90" s="8"/>
      <c r="AS90" s="8"/>
      <c r="AT90" s="8"/>
    </row>
    <row r="91" spans="1:46" ht="15.75" customHeight="1" x14ac:dyDescent="0.15">
      <c r="A91" s="25"/>
      <c r="B91" s="15" t="str">
        <f>IF(A88&lt;&gt;"",VLOOKUP(A88,$AK$6:$AT$53,3,FALSE),"")</f>
        <v/>
      </c>
      <c r="C91" s="15" t="str">
        <f>IF(A88&lt;&gt;"",VLOOKUP(A88,$AK$6:$AT$53,6,FALSE),"")</f>
        <v/>
      </c>
      <c r="D91" s="16" t="s">
        <v>24</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2"/>
      <c r="AK91" s="8"/>
      <c r="AL91" s="8"/>
      <c r="AM91" s="8"/>
      <c r="AN91" s="8"/>
      <c r="AO91" s="8"/>
      <c r="AP91" s="8"/>
      <c r="AQ91" s="8"/>
      <c r="AR91" s="8"/>
      <c r="AS91" s="8"/>
      <c r="AT91" s="8"/>
    </row>
    <row r="92" spans="1:46" ht="15.75" customHeight="1" x14ac:dyDescent="0.15">
      <c r="A92" s="24" t="str">
        <f>IF(A88="","",IF(A88+1&lt;=MAX($AK$6:$AK$231),A88+1,""))</f>
        <v/>
      </c>
      <c r="B92" s="21" t="str">
        <f>IF(A92&lt;&gt;"",VLOOKUP(A92,$AK$6:$AT$53,2,FALSE),"")</f>
        <v/>
      </c>
      <c r="C92" s="24" t="str">
        <f>IF(A92&lt;&gt;"",VLOOKUP(A92,$AK$6:$AT$53,5,FALSE),"")</f>
        <v/>
      </c>
      <c r="D92" s="11" t="s">
        <v>20</v>
      </c>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2"/>
      <c r="AK92" s="8"/>
      <c r="AL92" s="8"/>
      <c r="AM92" s="8"/>
      <c r="AN92" s="8"/>
      <c r="AO92" s="8"/>
      <c r="AP92" s="8"/>
      <c r="AQ92" s="8"/>
      <c r="AR92" s="8"/>
      <c r="AS92" s="8"/>
      <c r="AT92" s="8"/>
    </row>
    <row r="93" spans="1:46" ht="15.75" customHeight="1" x14ac:dyDescent="0.15">
      <c r="A93" s="22"/>
      <c r="B93" s="22"/>
      <c r="C93" s="23"/>
      <c r="D93" s="13" t="s">
        <v>22</v>
      </c>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2"/>
      <c r="AK93" s="8"/>
      <c r="AL93" s="8"/>
      <c r="AM93" s="8"/>
      <c r="AN93" s="8"/>
      <c r="AO93" s="8"/>
      <c r="AP93" s="8"/>
      <c r="AQ93" s="8"/>
      <c r="AR93" s="8"/>
      <c r="AS93" s="8"/>
      <c r="AT93" s="8"/>
    </row>
    <row r="94" spans="1:46" ht="15.75" customHeight="1" x14ac:dyDescent="0.15">
      <c r="A94" s="22"/>
      <c r="B94" s="23"/>
      <c r="C94" s="4">
        <f>COUNTIF(E92:AI92,"○")+COUNTIF(E92:AL92,"◎")</f>
        <v>0</v>
      </c>
      <c r="D94" s="13" t="s">
        <v>23</v>
      </c>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2"/>
      <c r="AK94" s="8"/>
      <c r="AL94" s="8"/>
      <c r="AM94" s="8"/>
      <c r="AN94" s="8"/>
      <c r="AO94" s="8"/>
      <c r="AP94" s="8"/>
      <c r="AQ94" s="8"/>
      <c r="AR94" s="8"/>
      <c r="AS94" s="8"/>
      <c r="AT94" s="8"/>
    </row>
    <row r="95" spans="1:46" ht="15.75" customHeight="1" x14ac:dyDescent="0.15">
      <c r="A95" s="25"/>
      <c r="B95" s="15" t="str">
        <f>IF(A92&lt;&gt;"",VLOOKUP(A92,$AK$6:$AT$53,3,FALSE),"")</f>
        <v/>
      </c>
      <c r="C95" s="15" t="str">
        <f>IF(A92&lt;&gt;"",VLOOKUP(A92,$AK$6:$AT$53,6,FALSE),"")</f>
        <v/>
      </c>
      <c r="D95" s="16" t="s">
        <v>24</v>
      </c>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2"/>
      <c r="AK95" s="8"/>
      <c r="AL95" s="8"/>
      <c r="AM95" s="8"/>
      <c r="AN95" s="8"/>
      <c r="AO95" s="8"/>
      <c r="AP95" s="8"/>
      <c r="AQ95" s="8"/>
      <c r="AR95" s="8"/>
      <c r="AS95" s="8"/>
      <c r="AT95" s="8"/>
    </row>
    <row r="96" spans="1:46" ht="15.75" customHeight="1" x14ac:dyDescent="0.15">
      <c r="A96" s="24" t="str">
        <f>IF(A92="","",IF(A92+1&lt;=MAX($AK$6:$AK$231),A92+1,""))</f>
        <v/>
      </c>
      <c r="B96" s="21" t="str">
        <f>IF(A96&lt;&gt;"",VLOOKUP(A96,$AK$6:$AT$53,2,FALSE),"")</f>
        <v/>
      </c>
      <c r="C96" s="24" t="str">
        <f>IF(A96&lt;&gt;"",VLOOKUP(A96,$AK$6:$AT$53,5,FALSE),"")</f>
        <v/>
      </c>
      <c r="D96" s="11" t="s">
        <v>20</v>
      </c>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2"/>
      <c r="AK96" s="8"/>
      <c r="AL96" s="8"/>
      <c r="AM96" s="8"/>
      <c r="AN96" s="8"/>
      <c r="AO96" s="8"/>
      <c r="AP96" s="8"/>
      <c r="AQ96" s="8"/>
      <c r="AR96" s="8"/>
      <c r="AS96" s="8"/>
      <c r="AT96" s="8"/>
    </row>
    <row r="97" spans="1:46" ht="15.75" customHeight="1" x14ac:dyDescent="0.15">
      <c r="A97" s="22"/>
      <c r="B97" s="22"/>
      <c r="C97" s="23"/>
      <c r="D97" s="13" t="s">
        <v>22</v>
      </c>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2"/>
      <c r="AK97" s="8"/>
      <c r="AL97" s="8"/>
      <c r="AM97" s="8"/>
      <c r="AN97" s="8"/>
      <c r="AO97" s="8"/>
      <c r="AP97" s="8"/>
      <c r="AQ97" s="8"/>
      <c r="AR97" s="8"/>
      <c r="AS97" s="8"/>
      <c r="AT97" s="8"/>
    </row>
    <row r="98" spans="1:46" ht="15.75" customHeight="1" x14ac:dyDescent="0.15">
      <c r="A98" s="22"/>
      <c r="B98" s="23"/>
      <c r="C98" s="4">
        <f>COUNTIF(E96:AI96,"○")+COUNTIF(E96:AL96,"◎")</f>
        <v>0</v>
      </c>
      <c r="D98" s="13" t="s">
        <v>23</v>
      </c>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2"/>
      <c r="AK98" s="8"/>
      <c r="AL98" s="8"/>
      <c r="AM98" s="8"/>
      <c r="AN98" s="8"/>
      <c r="AO98" s="8"/>
      <c r="AP98" s="8"/>
      <c r="AQ98" s="8"/>
      <c r="AR98" s="8"/>
      <c r="AS98" s="8"/>
      <c r="AT98" s="8"/>
    </row>
    <row r="99" spans="1:46" ht="15.75" customHeight="1" x14ac:dyDescent="0.15">
      <c r="A99" s="25"/>
      <c r="B99" s="15" t="str">
        <f>IF(A96&lt;&gt;"",VLOOKUP(A96,$AK$6:$AT$53,3,FALSE),"")</f>
        <v/>
      </c>
      <c r="C99" s="15" t="str">
        <f>IF(A96&lt;&gt;"",VLOOKUP(A96,$AK$6:$AT$53,6,FALSE),"")</f>
        <v/>
      </c>
      <c r="D99" s="16" t="s">
        <v>24</v>
      </c>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2"/>
      <c r="AK99" s="8"/>
      <c r="AL99" s="8"/>
      <c r="AM99" s="8"/>
      <c r="AN99" s="8"/>
      <c r="AO99" s="8"/>
      <c r="AP99" s="8"/>
      <c r="AQ99" s="8"/>
      <c r="AR99" s="8"/>
      <c r="AS99" s="8"/>
      <c r="AT99" s="8"/>
    </row>
    <row r="100" spans="1:46" ht="15.75" customHeight="1" x14ac:dyDescent="0.15">
      <c r="A100" s="24" t="str">
        <f>IF(A96="","",IF(A96+1&lt;=MAX($AK$6:$AK$231),A96+1,""))</f>
        <v/>
      </c>
      <c r="B100" s="21" t="str">
        <f>IF(A100&lt;&gt;"",VLOOKUP(A100,$AK$6:$AT$53,2,FALSE),"")</f>
        <v/>
      </c>
      <c r="C100" s="24" t="str">
        <f>IF(A100&lt;&gt;"",VLOOKUP(A100,$AK$6:$AT$53,5,FALSE),"")</f>
        <v/>
      </c>
      <c r="D100" s="11" t="s">
        <v>20</v>
      </c>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2"/>
      <c r="AK100" s="8"/>
      <c r="AL100" s="8"/>
      <c r="AM100" s="8"/>
      <c r="AN100" s="8"/>
      <c r="AO100" s="8"/>
      <c r="AP100" s="8"/>
      <c r="AQ100" s="8"/>
      <c r="AR100" s="8"/>
      <c r="AS100" s="8"/>
      <c r="AT100" s="8"/>
    </row>
    <row r="101" spans="1:46" ht="15.75" customHeight="1" x14ac:dyDescent="0.15">
      <c r="A101" s="22"/>
      <c r="B101" s="22"/>
      <c r="C101" s="23"/>
      <c r="D101" s="13" t="s">
        <v>22</v>
      </c>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2"/>
      <c r="AK101" s="8"/>
      <c r="AL101" s="8"/>
      <c r="AM101" s="8"/>
      <c r="AN101" s="8"/>
      <c r="AO101" s="8"/>
      <c r="AP101" s="8"/>
      <c r="AQ101" s="8"/>
      <c r="AR101" s="8"/>
      <c r="AS101" s="8"/>
      <c r="AT101" s="8"/>
    </row>
    <row r="102" spans="1:46" ht="15.75" customHeight="1" x14ac:dyDescent="0.15">
      <c r="A102" s="22"/>
      <c r="B102" s="23"/>
      <c r="C102" s="4">
        <f>COUNTIF(E100:AI100,"○")+COUNTIF(E100:AL100,"◎")</f>
        <v>0</v>
      </c>
      <c r="D102" s="13" t="s">
        <v>23</v>
      </c>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2"/>
      <c r="AK102" s="8"/>
      <c r="AL102" s="8"/>
      <c r="AM102" s="8"/>
      <c r="AN102" s="8"/>
      <c r="AO102" s="8"/>
      <c r="AP102" s="8"/>
      <c r="AQ102" s="8"/>
      <c r="AR102" s="8"/>
      <c r="AS102" s="8"/>
      <c r="AT102" s="8"/>
    </row>
    <row r="103" spans="1:46" ht="15.75" customHeight="1" x14ac:dyDescent="0.15">
      <c r="A103" s="25"/>
      <c r="B103" s="15" t="str">
        <f>IF(A100&lt;&gt;"",VLOOKUP(A100,$AK$6:$AT$53,3,FALSE),"")</f>
        <v/>
      </c>
      <c r="C103" s="15" t="str">
        <f>IF(A100&lt;&gt;"",VLOOKUP(A100,$AK$6:$AT$53,6,FALSE),"")</f>
        <v/>
      </c>
      <c r="D103" s="16" t="s">
        <v>24</v>
      </c>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2"/>
      <c r="AK103" s="8"/>
      <c r="AL103" s="8"/>
      <c r="AM103" s="8"/>
      <c r="AN103" s="8"/>
      <c r="AO103" s="8"/>
      <c r="AP103" s="8"/>
      <c r="AQ103" s="8"/>
      <c r="AR103" s="8"/>
      <c r="AS103" s="8"/>
      <c r="AT103" s="8"/>
    </row>
    <row r="104" spans="1:46" ht="15.75" customHeight="1" x14ac:dyDescent="0.15">
      <c r="A104" s="24" t="str">
        <f>IF(A100="","",IF(A100+1&lt;=MAX($AK$6:$AK$231),A100+1,""))</f>
        <v/>
      </c>
      <c r="B104" s="21" t="str">
        <f>IF(A104&lt;&gt;"",VLOOKUP(A104,$AK$6:$AT$53,2,FALSE),"")</f>
        <v/>
      </c>
      <c r="C104" s="24" t="str">
        <f>IF(A104&lt;&gt;"",VLOOKUP(A104,$AK$6:$AT$53,5,FALSE),"")</f>
        <v/>
      </c>
      <c r="D104" s="11" t="s">
        <v>20</v>
      </c>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2"/>
      <c r="AK104" s="8"/>
      <c r="AL104" s="8"/>
      <c r="AM104" s="8"/>
      <c r="AN104" s="8"/>
      <c r="AO104" s="8"/>
      <c r="AP104" s="8"/>
      <c r="AQ104" s="8"/>
      <c r="AR104" s="8"/>
      <c r="AS104" s="8"/>
      <c r="AT104" s="8"/>
    </row>
    <row r="105" spans="1:46" ht="15.75" customHeight="1" x14ac:dyDescent="0.15">
      <c r="A105" s="22"/>
      <c r="B105" s="22"/>
      <c r="C105" s="23"/>
      <c r="D105" s="13" t="s">
        <v>22</v>
      </c>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2"/>
      <c r="AK105" s="8"/>
      <c r="AL105" s="8"/>
      <c r="AM105" s="8"/>
      <c r="AN105" s="8"/>
      <c r="AO105" s="8"/>
      <c r="AP105" s="8"/>
      <c r="AQ105" s="8"/>
      <c r="AR105" s="8"/>
      <c r="AS105" s="8"/>
      <c r="AT105" s="8"/>
    </row>
    <row r="106" spans="1:46" ht="15.75" customHeight="1" x14ac:dyDescent="0.15">
      <c r="A106" s="22"/>
      <c r="B106" s="23"/>
      <c r="C106" s="4">
        <f>COUNTIF(E104:AI104,"○")+COUNTIF(E104:AL104,"◎")</f>
        <v>0</v>
      </c>
      <c r="D106" s="13" t="s">
        <v>23</v>
      </c>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2"/>
      <c r="AK106" s="8"/>
      <c r="AL106" s="8"/>
      <c r="AM106" s="8"/>
      <c r="AN106" s="8"/>
      <c r="AO106" s="8"/>
      <c r="AP106" s="8"/>
      <c r="AQ106" s="8"/>
      <c r="AR106" s="8"/>
      <c r="AS106" s="8"/>
      <c r="AT106" s="8"/>
    </row>
    <row r="107" spans="1:46" ht="15.75" customHeight="1" x14ac:dyDescent="0.15">
      <c r="A107" s="25"/>
      <c r="B107" s="15" t="str">
        <f>IF(A104&lt;&gt;"",VLOOKUP(A104,$AK$6:$AT$53,3,FALSE),"")</f>
        <v/>
      </c>
      <c r="C107" s="15" t="str">
        <f>IF(A104&lt;&gt;"",VLOOKUP(A104,$AK$6:$AT$53,6,FALSE),"")</f>
        <v/>
      </c>
      <c r="D107" s="16" t="s">
        <v>24</v>
      </c>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2"/>
      <c r="AK107" s="8"/>
      <c r="AL107" s="8"/>
      <c r="AM107" s="8"/>
      <c r="AN107" s="8"/>
      <c r="AO107" s="8"/>
      <c r="AP107" s="8"/>
      <c r="AQ107" s="8"/>
      <c r="AR107" s="8"/>
      <c r="AS107" s="8"/>
      <c r="AT107" s="8"/>
    </row>
    <row r="108" spans="1:46" ht="15.75" customHeight="1" x14ac:dyDescent="0.15">
      <c r="A108" s="24" t="str">
        <f>IF(A104="","",IF(A104+1&lt;=MAX($AK$6:$AK$231),A104+1,""))</f>
        <v/>
      </c>
      <c r="B108" s="21" t="str">
        <f>IF(A108&lt;&gt;"",VLOOKUP(A108,$AK$6:$AT$53,2,FALSE),"")</f>
        <v/>
      </c>
      <c r="C108" s="24" t="str">
        <f>IF(A108&lt;&gt;"",VLOOKUP(A108,$AK$6:$AT$53,5,FALSE),"")</f>
        <v/>
      </c>
      <c r="D108" s="11" t="s">
        <v>20</v>
      </c>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2"/>
      <c r="AK108" s="8"/>
      <c r="AL108" s="8"/>
      <c r="AM108" s="8"/>
      <c r="AN108" s="8"/>
      <c r="AO108" s="8"/>
      <c r="AP108" s="8"/>
      <c r="AQ108" s="8"/>
      <c r="AR108" s="8"/>
      <c r="AS108" s="8"/>
      <c r="AT108" s="8"/>
    </row>
    <row r="109" spans="1:46" ht="15.75" customHeight="1" x14ac:dyDescent="0.15">
      <c r="A109" s="22"/>
      <c r="B109" s="22"/>
      <c r="C109" s="23"/>
      <c r="D109" s="13" t="s">
        <v>22</v>
      </c>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2"/>
      <c r="AK109" s="8"/>
      <c r="AL109" s="8"/>
      <c r="AM109" s="8"/>
      <c r="AN109" s="8"/>
      <c r="AO109" s="8"/>
      <c r="AP109" s="8"/>
      <c r="AQ109" s="8"/>
      <c r="AR109" s="8"/>
      <c r="AS109" s="8"/>
      <c r="AT109" s="8"/>
    </row>
    <row r="110" spans="1:46" ht="15.75" customHeight="1" x14ac:dyDescent="0.15">
      <c r="A110" s="22"/>
      <c r="B110" s="23"/>
      <c r="C110" s="4">
        <f>COUNTIF(E108:AI108,"○")+COUNTIF(E108:AL108,"◎")</f>
        <v>0</v>
      </c>
      <c r="D110" s="13" t="s">
        <v>23</v>
      </c>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2"/>
      <c r="AK110" s="8"/>
      <c r="AL110" s="8"/>
      <c r="AM110" s="8"/>
      <c r="AN110" s="8"/>
      <c r="AO110" s="8"/>
      <c r="AP110" s="8"/>
      <c r="AQ110" s="8"/>
      <c r="AR110" s="8"/>
      <c r="AS110" s="8"/>
      <c r="AT110" s="8"/>
    </row>
    <row r="111" spans="1:46" ht="15.75" customHeight="1" x14ac:dyDescent="0.15">
      <c r="A111" s="25"/>
      <c r="B111" s="15" t="str">
        <f>IF(A108&lt;&gt;"",VLOOKUP(A108,$AK$6:$AT$53,3,FALSE),"")</f>
        <v/>
      </c>
      <c r="C111" s="15" t="str">
        <f>IF(A108&lt;&gt;"",VLOOKUP(A108,$AK$6:$AT$53,6,FALSE),"")</f>
        <v/>
      </c>
      <c r="D111" s="16" t="s">
        <v>24</v>
      </c>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2"/>
      <c r="AK111" s="8"/>
      <c r="AL111" s="8"/>
      <c r="AM111" s="8"/>
      <c r="AN111" s="8"/>
      <c r="AO111" s="8"/>
      <c r="AP111" s="8"/>
      <c r="AQ111" s="8"/>
      <c r="AR111" s="8"/>
      <c r="AS111" s="8"/>
      <c r="AT111" s="8"/>
    </row>
    <row r="112" spans="1:46" ht="15.75" customHeight="1" x14ac:dyDescent="0.15">
      <c r="A112" s="24" t="str">
        <f>IF(A108="","",IF(A108+1&lt;=MAX($AK$6:$AK$231),A108+1,""))</f>
        <v/>
      </c>
      <c r="B112" s="21" t="str">
        <f>IF(A112&lt;&gt;"",VLOOKUP(A112,$AK$6:$AT$53,2,FALSE),"")</f>
        <v/>
      </c>
      <c r="C112" s="24" t="str">
        <f>IF(A112&lt;&gt;"",VLOOKUP(A112,$AK$6:$AT$53,5,FALSE),"")</f>
        <v/>
      </c>
      <c r="D112" s="11" t="s">
        <v>20</v>
      </c>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2"/>
      <c r="AK112" s="8"/>
      <c r="AL112" s="8"/>
      <c r="AM112" s="8"/>
      <c r="AN112" s="8"/>
      <c r="AO112" s="8"/>
      <c r="AP112" s="8"/>
      <c r="AQ112" s="8"/>
      <c r="AR112" s="8"/>
      <c r="AS112" s="8"/>
      <c r="AT112" s="8"/>
    </row>
    <row r="113" spans="1:46" ht="15.75" customHeight="1" x14ac:dyDescent="0.15">
      <c r="A113" s="22"/>
      <c r="B113" s="22"/>
      <c r="C113" s="23"/>
      <c r="D113" s="13" t="s">
        <v>22</v>
      </c>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2"/>
      <c r="AK113" s="8"/>
      <c r="AL113" s="8"/>
      <c r="AM113" s="8"/>
      <c r="AN113" s="8"/>
      <c r="AO113" s="8"/>
      <c r="AP113" s="8"/>
      <c r="AQ113" s="8"/>
      <c r="AR113" s="8"/>
      <c r="AS113" s="8"/>
      <c r="AT113" s="8"/>
    </row>
    <row r="114" spans="1:46" ht="15.75" customHeight="1" x14ac:dyDescent="0.15">
      <c r="A114" s="22"/>
      <c r="B114" s="23"/>
      <c r="C114" s="4">
        <f>COUNTIF(E112:AI112,"○")+COUNTIF(E112:AL112,"◎")</f>
        <v>0</v>
      </c>
      <c r="D114" s="13" t="s">
        <v>23</v>
      </c>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2"/>
      <c r="AK114" s="8"/>
      <c r="AL114" s="8"/>
      <c r="AM114" s="8"/>
      <c r="AN114" s="8"/>
      <c r="AO114" s="8"/>
      <c r="AP114" s="8"/>
      <c r="AQ114" s="8"/>
      <c r="AR114" s="8"/>
      <c r="AS114" s="8"/>
      <c r="AT114" s="8"/>
    </row>
    <row r="115" spans="1:46" ht="15.75" customHeight="1" x14ac:dyDescent="0.15">
      <c r="A115" s="25"/>
      <c r="B115" s="15" t="str">
        <f>IF(A112&lt;&gt;"",VLOOKUP(A112,$AK$6:$AT$53,3,FALSE),"")</f>
        <v/>
      </c>
      <c r="C115" s="15" t="str">
        <f>IF(A112&lt;&gt;"",VLOOKUP(A112,$AK$6:$AT$53,6,FALSE),"")</f>
        <v/>
      </c>
      <c r="D115" s="16" t="s">
        <v>24</v>
      </c>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2"/>
      <c r="AK115" s="8"/>
      <c r="AL115" s="8"/>
      <c r="AM115" s="8"/>
      <c r="AN115" s="8"/>
      <c r="AO115" s="8"/>
      <c r="AP115" s="8"/>
      <c r="AQ115" s="8"/>
      <c r="AR115" s="8"/>
      <c r="AS115" s="8"/>
      <c r="AT115" s="8"/>
    </row>
    <row r="116" spans="1:46" ht="15.75" customHeight="1" x14ac:dyDescent="0.15">
      <c r="A116" s="24" t="str">
        <f>IF(A112="","",IF(A112+1&lt;=MAX($AK$6:$AK$231),A112+1,""))</f>
        <v/>
      </c>
      <c r="B116" s="21" t="str">
        <f>IF(A116&lt;&gt;"",VLOOKUP(A116,$AK$6:$AT$53,2,FALSE),"")</f>
        <v/>
      </c>
      <c r="C116" s="24" t="str">
        <f>IF(A116&lt;&gt;"",VLOOKUP(A116,$AK$6:$AT$53,5,FALSE),"")</f>
        <v/>
      </c>
      <c r="D116" s="11" t="s">
        <v>20</v>
      </c>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2"/>
      <c r="AK116" s="8"/>
      <c r="AL116" s="8"/>
      <c r="AM116" s="8"/>
      <c r="AN116" s="8"/>
      <c r="AO116" s="8"/>
      <c r="AP116" s="8"/>
      <c r="AQ116" s="8"/>
      <c r="AR116" s="8"/>
      <c r="AS116" s="8"/>
      <c r="AT116" s="8"/>
    </row>
    <row r="117" spans="1:46" ht="15.75" customHeight="1" x14ac:dyDescent="0.15">
      <c r="A117" s="22"/>
      <c r="B117" s="22"/>
      <c r="C117" s="23"/>
      <c r="D117" s="13" t="s">
        <v>22</v>
      </c>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2"/>
      <c r="AK117" s="8"/>
      <c r="AL117" s="8"/>
      <c r="AM117" s="8"/>
      <c r="AN117" s="8"/>
      <c r="AO117" s="8"/>
      <c r="AP117" s="8"/>
      <c r="AQ117" s="8"/>
      <c r="AR117" s="8"/>
      <c r="AS117" s="8"/>
      <c r="AT117" s="8"/>
    </row>
    <row r="118" spans="1:46" ht="15.75" customHeight="1" x14ac:dyDescent="0.15">
      <c r="A118" s="22"/>
      <c r="B118" s="23"/>
      <c r="C118" s="4">
        <f>COUNTIF(E116:AI116,"○")+COUNTIF(E116:AL116,"◎")</f>
        <v>0</v>
      </c>
      <c r="D118" s="13" t="s">
        <v>23</v>
      </c>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2"/>
      <c r="AK118" s="8"/>
      <c r="AL118" s="8"/>
      <c r="AM118" s="8"/>
      <c r="AN118" s="8"/>
      <c r="AO118" s="8"/>
      <c r="AP118" s="8"/>
      <c r="AQ118" s="8"/>
      <c r="AR118" s="8"/>
      <c r="AS118" s="8"/>
      <c r="AT118" s="8"/>
    </row>
    <row r="119" spans="1:46" ht="15.75" customHeight="1" x14ac:dyDescent="0.15">
      <c r="A119" s="25"/>
      <c r="B119" s="15" t="str">
        <f>IF(A116&lt;&gt;"",VLOOKUP(A116,$AK$6:$AT$53,3,FALSE),"")</f>
        <v/>
      </c>
      <c r="C119" s="15" t="str">
        <f>IF(A116&lt;&gt;"",VLOOKUP(A116,$AK$6:$AT$53,6,FALSE),"")</f>
        <v/>
      </c>
      <c r="D119" s="16" t="s">
        <v>24</v>
      </c>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2"/>
      <c r="AK119" s="8"/>
      <c r="AL119" s="8"/>
      <c r="AM119" s="8"/>
      <c r="AN119" s="8"/>
      <c r="AO119" s="8"/>
      <c r="AP119" s="8"/>
      <c r="AQ119" s="8"/>
      <c r="AR119" s="8"/>
      <c r="AS119" s="8"/>
      <c r="AT119" s="8"/>
    </row>
    <row r="120" spans="1:46" ht="15.75" customHeight="1" x14ac:dyDescent="0.15">
      <c r="A120" s="24" t="str">
        <f>IF(A116="","",IF(A116+1&lt;=MAX($AK$6:$AK$231),A116+1,""))</f>
        <v/>
      </c>
      <c r="B120" s="21" t="str">
        <f>IF(A120&lt;&gt;"",VLOOKUP(A120,$AK$6:$AT$53,2,FALSE),"")</f>
        <v/>
      </c>
      <c r="C120" s="24" t="str">
        <f>IF(A120&lt;&gt;"",VLOOKUP(A120,$AK$6:$AT$53,5,FALSE),"")</f>
        <v/>
      </c>
      <c r="D120" s="11" t="s">
        <v>20</v>
      </c>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2"/>
      <c r="AK120" s="8"/>
      <c r="AL120" s="8"/>
      <c r="AM120" s="8"/>
      <c r="AN120" s="8"/>
      <c r="AO120" s="8"/>
      <c r="AP120" s="8"/>
      <c r="AQ120" s="8"/>
      <c r="AR120" s="8"/>
      <c r="AS120" s="8"/>
      <c r="AT120" s="8"/>
    </row>
    <row r="121" spans="1:46" ht="15.75" customHeight="1" x14ac:dyDescent="0.15">
      <c r="A121" s="22"/>
      <c r="B121" s="22"/>
      <c r="C121" s="23"/>
      <c r="D121" s="13" t="s">
        <v>22</v>
      </c>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2"/>
      <c r="AK121" s="8"/>
      <c r="AL121" s="8"/>
      <c r="AM121" s="8"/>
      <c r="AN121" s="8"/>
      <c r="AO121" s="8"/>
      <c r="AP121" s="8"/>
      <c r="AQ121" s="8"/>
      <c r="AR121" s="8"/>
      <c r="AS121" s="8"/>
      <c r="AT121" s="8"/>
    </row>
    <row r="122" spans="1:46" ht="15.75" customHeight="1" x14ac:dyDescent="0.15">
      <c r="A122" s="22"/>
      <c r="B122" s="23"/>
      <c r="C122" s="4">
        <f>COUNTIF(E120:AI120,"○")+COUNTIF(E120:AL120,"◎")</f>
        <v>0</v>
      </c>
      <c r="D122" s="13" t="s">
        <v>23</v>
      </c>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2"/>
      <c r="AK122" s="8"/>
      <c r="AL122" s="8"/>
      <c r="AM122" s="8"/>
      <c r="AN122" s="8"/>
      <c r="AO122" s="8"/>
      <c r="AP122" s="8"/>
      <c r="AQ122" s="8"/>
      <c r="AR122" s="8"/>
      <c r="AS122" s="8"/>
      <c r="AT122" s="8"/>
    </row>
    <row r="123" spans="1:46" ht="15.75" customHeight="1" x14ac:dyDescent="0.15">
      <c r="A123" s="25"/>
      <c r="B123" s="15" t="str">
        <f>IF(A120&lt;&gt;"",VLOOKUP(A120,$AK$6:$AT$53,3,FALSE),"")</f>
        <v/>
      </c>
      <c r="C123" s="15" t="str">
        <f>IF(A120&lt;&gt;"",VLOOKUP(A120,$AK$6:$AT$53,6,FALSE),"")</f>
        <v/>
      </c>
      <c r="D123" s="16" t="s">
        <v>24</v>
      </c>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2"/>
      <c r="AK123" s="8"/>
      <c r="AL123" s="8"/>
      <c r="AM123" s="8"/>
      <c r="AN123" s="8"/>
      <c r="AO123" s="8"/>
      <c r="AP123" s="8"/>
      <c r="AQ123" s="8"/>
      <c r="AR123" s="8"/>
      <c r="AS123" s="8"/>
      <c r="AT123" s="8"/>
    </row>
    <row r="124" spans="1:46" ht="15.75" customHeight="1" x14ac:dyDescent="0.15">
      <c r="A124" s="24" t="str">
        <f>IF(A120="","",IF(A120+1&lt;=MAX($AK$6:$AK$231),A120+1,""))</f>
        <v/>
      </c>
      <c r="B124" s="21" t="str">
        <f>IF(A124&lt;&gt;"",VLOOKUP(A124,$AK$6:$AT$53,2,FALSE),"")</f>
        <v/>
      </c>
      <c r="C124" s="24" t="str">
        <f>IF(A124&lt;&gt;"",VLOOKUP(A124,$AK$6:$AT$53,5,FALSE),"")</f>
        <v/>
      </c>
      <c r="D124" s="11" t="s">
        <v>20</v>
      </c>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2"/>
      <c r="AK124" s="8"/>
      <c r="AL124" s="8"/>
      <c r="AM124" s="8"/>
      <c r="AN124" s="8"/>
      <c r="AO124" s="8"/>
      <c r="AP124" s="8"/>
      <c r="AQ124" s="8"/>
      <c r="AR124" s="8"/>
      <c r="AS124" s="8"/>
      <c r="AT124" s="8"/>
    </row>
    <row r="125" spans="1:46" ht="15.75" customHeight="1" x14ac:dyDescent="0.15">
      <c r="A125" s="22"/>
      <c r="B125" s="22"/>
      <c r="C125" s="23"/>
      <c r="D125" s="13" t="s">
        <v>22</v>
      </c>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2"/>
      <c r="AK125" s="8"/>
      <c r="AL125" s="8"/>
      <c r="AM125" s="8"/>
      <c r="AN125" s="8"/>
      <c r="AO125" s="8"/>
      <c r="AP125" s="8"/>
      <c r="AQ125" s="8"/>
      <c r="AR125" s="8"/>
      <c r="AS125" s="8"/>
      <c r="AT125" s="8"/>
    </row>
    <row r="126" spans="1:46" ht="15.75" customHeight="1" x14ac:dyDescent="0.15">
      <c r="A126" s="22"/>
      <c r="B126" s="23"/>
      <c r="C126" s="4">
        <f>COUNTIF(E124:AI124,"○")+COUNTIF(E124:AL124,"◎")</f>
        <v>0</v>
      </c>
      <c r="D126" s="13" t="s">
        <v>23</v>
      </c>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2"/>
      <c r="AK126" s="8"/>
      <c r="AL126" s="8"/>
      <c r="AM126" s="8"/>
      <c r="AN126" s="8"/>
      <c r="AO126" s="8"/>
      <c r="AP126" s="8"/>
      <c r="AQ126" s="8"/>
      <c r="AR126" s="8"/>
      <c r="AS126" s="8"/>
      <c r="AT126" s="8"/>
    </row>
    <row r="127" spans="1:46" ht="15.75" customHeight="1" x14ac:dyDescent="0.15">
      <c r="A127" s="25"/>
      <c r="B127" s="15" t="str">
        <f>IF(A124&lt;&gt;"",VLOOKUP(A124,$AK$6:$AT$53,3,FALSE),"")</f>
        <v/>
      </c>
      <c r="C127" s="15" t="str">
        <f>IF(A124&lt;&gt;"",VLOOKUP(A124,$AK$6:$AT$53,6,FALSE),"")</f>
        <v/>
      </c>
      <c r="D127" s="16" t="s">
        <v>24</v>
      </c>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2"/>
      <c r="AK127" s="8"/>
      <c r="AL127" s="8"/>
      <c r="AM127" s="8"/>
      <c r="AN127" s="8"/>
      <c r="AO127" s="8"/>
      <c r="AP127" s="8"/>
      <c r="AQ127" s="8"/>
      <c r="AR127" s="8"/>
      <c r="AS127" s="8"/>
      <c r="AT127" s="8"/>
    </row>
    <row r="128" spans="1:46" ht="15.75" customHeight="1" x14ac:dyDescent="0.15">
      <c r="A128" s="24" t="str">
        <f>IF(A124="","",IF(A124+1&lt;=MAX($AK$6:$AK$231),A124+1,""))</f>
        <v/>
      </c>
      <c r="B128" s="21" t="str">
        <f>IF(A128&lt;&gt;"",VLOOKUP(A128,$AK$6:$AT$53,2,FALSE),"")</f>
        <v/>
      </c>
      <c r="C128" s="24" t="str">
        <f>IF(A128&lt;&gt;"",VLOOKUP(A128,$AK$6:$AT$53,5,FALSE),"")</f>
        <v/>
      </c>
      <c r="D128" s="11" t="s">
        <v>20</v>
      </c>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2"/>
      <c r="AK128" s="8"/>
      <c r="AL128" s="8"/>
      <c r="AM128" s="8"/>
      <c r="AN128" s="8"/>
      <c r="AO128" s="8"/>
      <c r="AP128" s="8"/>
      <c r="AQ128" s="8"/>
      <c r="AR128" s="8"/>
      <c r="AS128" s="8"/>
      <c r="AT128" s="8"/>
    </row>
    <row r="129" spans="1:46" ht="15.75" customHeight="1" x14ac:dyDescent="0.15">
      <c r="A129" s="22"/>
      <c r="B129" s="22"/>
      <c r="C129" s="23"/>
      <c r="D129" s="13" t="s">
        <v>22</v>
      </c>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2"/>
      <c r="AK129" s="8"/>
      <c r="AL129" s="8"/>
      <c r="AM129" s="8"/>
      <c r="AN129" s="8"/>
      <c r="AO129" s="8"/>
      <c r="AP129" s="8"/>
      <c r="AQ129" s="8"/>
      <c r="AR129" s="8"/>
      <c r="AS129" s="8"/>
      <c r="AT129" s="8"/>
    </row>
    <row r="130" spans="1:46" ht="15.75" customHeight="1" x14ac:dyDescent="0.15">
      <c r="A130" s="22"/>
      <c r="B130" s="23"/>
      <c r="C130" s="4">
        <f>COUNTIF(E128:AI128,"○")+COUNTIF(E128:AL128,"◎")</f>
        <v>0</v>
      </c>
      <c r="D130" s="13" t="s">
        <v>23</v>
      </c>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2"/>
      <c r="AK130" s="8"/>
      <c r="AL130" s="8"/>
      <c r="AM130" s="8"/>
      <c r="AN130" s="8"/>
      <c r="AO130" s="8"/>
      <c r="AP130" s="8"/>
      <c r="AQ130" s="8"/>
      <c r="AR130" s="8"/>
      <c r="AS130" s="8"/>
      <c r="AT130" s="8"/>
    </row>
    <row r="131" spans="1:46" ht="15.75" customHeight="1" x14ac:dyDescent="0.15">
      <c r="A131" s="25"/>
      <c r="B131" s="15" t="str">
        <f>IF(A128&lt;&gt;"",VLOOKUP(A128,$AK$6:$AT$53,3,FALSE),"")</f>
        <v/>
      </c>
      <c r="C131" s="15" t="str">
        <f>IF(A128&lt;&gt;"",VLOOKUP(A128,$AK$6:$AT$53,6,FALSE),"")</f>
        <v/>
      </c>
      <c r="D131" s="16" t="s">
        <v>24</v>
      </c>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2"/>
      <c r="AK131" s="8"/>
      <c r="AL131" s="8"/>
      <c r="AM131" s="8"/>
      <c r="AN131" s="8"/>
      <c r="AO131" s="8"/>
      <c r="AP131" s="8"/>
      <c r="AQ131" s="8"/>
      <c r="AR131" s="8"/>
      <c r="AS131" s="8"/>
      <c r="AT131" s="8"/>
    </row>
    <row r="132" spans="1:46" ht="15.75" customHeight="1" x14ac:dyDescent="0.15">
      <c r="A132" s="24" t="str">
        <f>IF(A128="","",IF(A128+1&lt;=MAX($AK$6:$AK$231),A128+1,""))</f>
        <v/>
      </c>
      <c r="B132" s="21" t="str">
        <f>IF(A132&lt;&gt;"",VLOOKUP(A132,$AK$6:$AT$53,2,FALSE),"")</f>
        <v/>
      </c>
      <c r="C132" s="24" t="str">
        <f>IF(A132&lt;&gt;"",VLOOKUP(A132,$AK$6:$AT$53,5,FALSE),"")</f>
        <v/>
      </c>
      <c r="D132" s="11" t="s">
        <v>20</v>
      </c>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2"/>
      <c r="AK132" s="8"/>
      <c r="AL132" s="8"/>
      <c r="AM132" s="8"/>
      <c r="AN132" s="8"/>
      <c r="AO132" s="8"/>
      <c r="AP132" s="8"/>
      <c r="AQ132" s="8"/>
      <c r="AR132" s="8"/>
      <c r="AS132" s="8"/>
      <c r="AT132" s="8"/>
    </row>
    <row r="133" spans="1:46" ht="15.75" customHeight="1" x14ac:dyDescent="0.15">
      <c r="A133" s="22"/>
      <c r="B133" s="22"/>
      <c r="C133" s="23"/>
      <c r="D133" s="13" t="s">
        <v>22</v>
      </c>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2"/>
      <c r="AK133" s="8"/>
      <c r="AL133" s="8"/>
      <c r="AM133" s="8"/>
      <c r="AN133" s="8"/>
      <c r="AO133" s="8"/>
      <c r="AP133" s="8"/>
      <c r="AQ133" s="8"/>
      <c r="AR133" s="8"/>
      <c r="AS133" s="8"/>
      <c r="AT133" s="8"/>
    </row>
    <row r="134" spans="1:46" ht="15.75" customHeight="1" x14ac:dyDescent="0.15">
      <c r="A134" s="22"/>
      <c r="B134" s="23"/>
      <c r="C134" s="4">
        <f>COUNTIF(E132:AI132,"○")+COUNTIF(E132:AL132,"◎")</f>
        <v>0</v>
      </c>
      <c r="D134" s="13" t="s">
        <v>23</v>
      </c>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2"/>
      <c r="AK134" s="8"/>
      <c r="AL134" s="8"/>
      <c r="AM134" s="8"/>
      <c r="AN134" s="8"/>
      <c r="AO134" s="8"/>
      <c r="AP134" s="8"/>
      <c r="AQ134" s="8"/>
      <c r="AR134" s="8"/>
      <c r="AS134" s="8"/>
      <c r="AT134" s="8"/>
    </row>
    <row r="135" spans="1:46" ht="15.75" customHeight="1" x14ac:dyDescent="0.15">
      <c r="A135" s="25"/>
      <c r="B135" s="15" t="str">
        <f>IF(A132&lt;&gt;"",VLOOKUP(A132,$AK$6:$AT$53,3,FALSE),"")</f>
        <v/>
      </c>
      <c r="C135" s="15" t="str">
        <f>IF(A132&lt;&gt;"",VLOOKUP(A132,$AK$6:$AT$53,6,FALSE),"")</f>
        <v/>
      </c>
      <c r="D135" s="16" t="s">
        <v>24</v>
      </c>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2"/>
      <c r="AK135" s="8"/>
      <c r="AL135" s="8"/>
      <c r="AM135" s="8"/>
      <c r="AN135" s="8"/>
      <c r="AO135" s="8"/>
      <c r="AP135" s="8"/>
      <c r="AQ135" s="8"/>
      <c r="AR135" s="8"/>
      <c r="AS135" s="8"/>
      <c r="AT135" s="8"/>
    </row>
    <row r="136" spans="1:46" ht="15.75" customHeight="1" x14ac:dyDescent="0.15">
      <c r="A136" s="24" t="str">
        <f>IF(A132="","",IF(A132+1&lt;=MAX($AK$6:$AK$231),A132+1,""))</f>
        <v/>
      </c>
      <c r="B136" s="21" t="str">
        <f>IF(A136&lt;&gt;"",VLOOKUP(A136,$AK$6:$AT$53,2,FALSE),"")</f>
        <v/>
      </c>
      <c r="C136" s="24" t="str">
        <f>IF(A136&lt;&gt;"",VLOOKUP(A136,$AK$6:$AT$53,5,FALSE),"")</f>
        <v/>
      </c>
      <c r="D136" s="11" t="s">
        <v>20</v>
      </c>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2"/>
      <c r="AK136" s="8"/>
      <c r="AL136" s="8"/>
      <c r="AM136" s="8"/>
      <c r="AN136" s="8"/>
      <c r="AO136" s="8"/>
      <c r="AP136" s="8"/>
      <c r="AQ136" s="8"/>
      <c r="AR136" s="8"/>
      <c r="AS136" s="8"/>
      <c r="AT136" s="8"/>
    </row>
    <row r="137" spans="1:46" ht="15.75" customHeight="1" x14ac:dyDescent="0.15">
      <c r="A137" s="22"/>
      <c r="B137" s="22"/>
      <c r="C137" s="23"/>
      <c r="D137" s="13" t="s">
        <v>22</v>
      </c>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2"/>
      <c r="AK137" s="8"/>
      <c r="AL137" s="8"/>
      <c r="AM137" s="8"/>
      <c r="AN137" s="8"/>
      <c r="AO137" s="8"/>
      <c r="AP137" s="8"/>
      <c r="AQ137" s="8"/>
      <c r="AR137" s="8"/>
      <c r="AS137" s="8"/>
      <c r="AT137" s="8"/>
    </row>
    <row r="138" spans="1:46" ht="15.75" customHeight="1" x14ac:dyDescent="0.15">
      <c r="A138" s="22"/>
      <c r="B138" s="23"/>
      <c r="C138" s="4">
        <f>COUNTIF(E136:AI136,"○")+COUNTIF(E136:AL136,"◎")</f>
        <v>0</v>
      </c>
      <c r="D138" s="13" t="s">
        <v>23</v>
      </c>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2"/>
      <c r="AK138" s="8"/>
      <c r="AL138" s="8"/>
      <c r="AM138" s="8"/>
      <c r="AN138" s="8"/>
      <c r="AO138" s="8"/>
      <c r="AP138" s="8"/>
      <c r="AQ138" s="8"/>
      <c r="AR138" s="8"/>
      <c r="AS138" s="8"/>
      <c r="AT138" s="8"/>
    </row>
    <row r="139" spans="1:46" ht="15.75" customHeight="1" x14ac:dyDescent="0.15">
      <c r="A139" s="25"/>
      <c r="B139" s="15" t="str">
        <f>IF(A136&lt;&gt;"",VLOOKUP(A136,$AK$6:$AT$53,3,FALSE),"")</f>
        <v/>
      </c>
      <c r="C139" s="15" t="str">
        <f>IF(A136&lt;&gt;"",VLOOKUP(A136,$AK$6:$AT$53,6,FALSE),"")</f>
        <v/>
      </c>
      <c r="D139" s="16" t="s">
        <v>24</v>
      </c>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2"/>
      <c r="AK139" s="8"/>
      <c r="AL139" s="8"/>
      <c r="AM139" s="8"/>
      <c r="AN139" s="8"/>
      <c r="AO139" s="8"/>
      <c r="AP139" s="8"/>
      <c r="AQ139" s="8"/>
      <c r="AR139" s="8"/>
      <c r="AS139" s="8"/>
      <c r="AT139" s="8"/>
    </row>
    <row r="140" spans="1:46" ht="15.75" customHeight="1" x14ac:dyDescent="0.15">
      <c r="A140" s="24" t="str">
        <f>IF(A136="","",IF(A136+1&lt;=MAX($AK$6:$AK$231),A136+1,""))</f>
        <v/>
      </c>
      <c r="B140" s="21" t="str">
        <f>IF(A140&lt;&gt;"",VLOOKUP(A140,$AK$6:$AT$53,2,FALSE),"")</f>
        <v/>
      </c>
      <c r="C140" s="24" t="str">
        <f>IF(A140&lt;&gt;"",VLOOKUP(A140,$AK$6:$AT$53,5,FALSE),"")</f>
        <v/>
      </c>
      <c r="D140" s="11" t="s">
        <v>20</v>
      </c>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2"/>
      <c r="AK140" s="8"/>
      <c r="AL140" s="8"/>
      <c r="AM140" s="8"/>
      <c r="AN140" s="8"/>
      <c r="AO140" s="8"/>
      <c r="AP140" s="8"/>
      <c r="AQ140" s="8"/>
      <c r="AR140" s="8"/>
      <c r="AS140" s="8"/>
      <c r="AT140" s="8"/>
    </row>
    <row r="141" spans="1:46" ht="15.75" customHeight="1" x14ac:dyDescent="0.15">
      <c r="A141" s="22"/>
      <c r="B141" s="22"/>
      <c r="C141" s="23"/>
      <c r="D141" s="13" t="s">
        <v>22</v>
      </c>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2"/>
      <c r="AK141" s="8"/>
      <c r="AL141" s="8"/>
      <c r="AM141" s="8"/>
      <c r="AN141" s="8"/>
      <c r="AO141" s="8"/>
      <c r="AP141" s="8"/>
      <c r="AQ141" s="8"/>
      <c r="AR141" s="8"/>
      <c r="AS141" s="8"/>
      <c r="AT141" s="8"/>
    </row>
    <row r="142" spans="1:46" ht="15.75" customHeight="1" x14ac:dyDescent="0.15">
      <c r="A142" s="22"/>
      <c r="B142" s="23"/>
      <c r="C142" s="4">
        <f>COUNTIF(E140:AI140,"○")+COUNTIF(E140:AL140,"◎")</f>
        <v>0</v>
      </c>
      <c r="D142" s="13" t="s">
        <v>23</v>
      </c>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2"/>
      <c r="AK142" s="8"/>
      <c r="AL142" s="8"/>
      <c r="AM142" s="8"/>
      <c r="AN142" s="8"/>
      <c r="AO142" s="8"/>
      <c r="AP142" s="8"/>
      <c r="AQ142" s="8"/>
      <c r="AR142" s="8"/>
      <c r="AS142" s="8"/>
      <c r="AT142" s="8"/>
    </row>
    <row r="143" spans="1:46" ht="15.75" customHeight="1" x14ac:dyDescent="0.15">
      <c r="A143" s="25"/>
      <c r="B143" s="15" t="str">
        <f>IF(A140&lt;&gt;"",VLOOKUP(A140,$AK$6:$AT$53,3,FALSE),"")</f>
        <v/>
      </c>
      <c r="C143" s="15" t="str">
        <f>IF(A140&lt;&gt;"",VLOOKUP(A140,$AK$6:$AT$53,6,FALSE),"")</f>
        <v/>
      </c>
      <c r="D143" s="16" t="s">
        <v>24</v>
      </c>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2"/>
      <c r="AK143" s="8"/>
      <c r="AL143" s="8"/>
      <c r="AM143" s="8"/>
      <c r="AN143" s="8"/>
      <c r="AO143" s="8"/>
      <c r="AP143" s="8"/>
      <c r="AQ143" s="8"/>
      <c r="AR143" s="8"/>
      <c r="AS143" s="8"/>
      <c r="AT143" s="8"/>
    </row>
    <row r="144" spans="1:46" ht="15.75" customHeight="1" x14ac:dyDescent="0.15">
      <c r="A144" s="24" t="str">
        <f>IF(A140="","",IF(A140+1&lt;=MAX($AK$6:$AK$231),A140+1,""))</f>
        <v/>
      </c>
      <c r="B144" s="21" t="str">
        <f>IF(A144&lt;&gt;"",VLOOKUP(A144,$AK$6:$AT$53,2,FALSE),"")</f>
        <v/>
      </c>
      <c r="C144" s="24" t="str">
        <f>IF(A144&lt;&gt;"",VLOOKUP(A144,$AK$6:$AT$53,5,FALSE),"")</f>
        <v/>
      </c>
      <c r="D144" s="11" t="s">
        <v>20</v>
      </c>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2"/>
      <c r="AK144" s="8"/>
      <c r="AL144" s="8"/>
      <c r="AM144" s="8"/>
      <c r="AN144" s="8"/>
      <c r="AO144" s="8"/>
      <c r="AP144" s="8"/>
      <c r="AQ144" s="8"/>
      <c r="AR144" s="8"/>
      <c r="AS144" s="8"/>
      <c r="AT144" s="8"/>
    </row>
    <row r="145" spans="1:46" ht="15.75" customHeight="1" x14ac:dyDescent="0.15">
      <c r="A145" s="22"/>
      <c r="B145" s="22"/>
      <c r="C145" s="23"/>
      <c r="D145" s="13" t="s">
        <v>22</v>
      </c>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2"/>
      <c r="AK145" s="8"/>
      <c r="AL145" s="8"/>
      <c r="AM145" s="8"/>
      <c r="AN145" s="8"/>
      <c r="AO145" s="8"/>
      <c r="AP145" s="8"/>
      <c r="AQ145" s="8"/>
      <c r="AR145" s="8"/>
      <c r="AS145" s="8"/>
      <c r="AT145" s="8"/>
    </row>
    <row r="146" spans="1:46" ht="15.75" customHeight="1" x14ac:dyDescent="0.15">
      <c r="A146" s="22"/>
      <c r="B146" s="23"/>
      <c r="C146" s="4">
        <f>COUNTIF(E144:AI144,"○")+COUNTIF(E144:AL144,"◎")</f>
        <v>0</v>
      </c>
      <c r="D146" s="13" t="s">
        <v>23</v>
      </c>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2"/>
      <c r="AK146" s="8"/>
      <c r="AL146" s="8"/>
      <c r="AM146" s="8"/>
      <c r="AN146" s="8"/>
      <c r="AO146" s="8"/>
      <c r="AP146" s="8"/>
      <c r="AQ146" s="8"/>
      <c r="AR146" s="8"/>
      <c r="AS146" s="8"/>
      <c r="AT146" s="8"/>
    </row>
    <row r="147" spans="1:46" ht="15.75" customHeight="1" x14ac:dyDescent="0.15">
      <c r="A147" s="25"/>
      <c r="B147" s="15" t="str">
        <f>IF(A144&lt;&gt;"",VLOOKUP(A144,$AK$6:$AT$53,3,FALSE),"")</f>
        <v/>
      </c>
      <c r="C147" s="15" t="str">
        <f>IF(A144&lt;&gt;"",VLOOKUP(A144,$AK$6:$AT$53,6,FALSE),"")</f>
        <v/>
      </c>
      <c r="D147" s="16" t="s">
        <v>24</v>
      </c>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2"/>
      <c r="AK147" s="8"/>
      <c r="AL147" s="8"/>
      <c r="AM147" s="8"/>
      <c r="AN147" s="8"/>
      <c r="AO147" s="8"/>
      <c r="AP147" s="8"/>
      <c r="AQ147" s="8"/>
      <c r="AR147" s="8"/>
      <c r="AS147" s="8"/>
      <c r="AT147" s="8"/>
    </row>
    <row r="148" spans="1:46" ht="15.75" customHeight="1" x14ac:dyDescent="0.15">
      <c r="A148" s="24" t="str">
        <f>IF(A144="","",IF(A144+1&lt;=MAX($AK$6:$AK$231),A144+1,""))</f>
        <v/>
      </c>
      <c r="B148" s="21" t="str">
        <f>IF(A148&lt;&gt;"",VLOOKUP(A148,$AK$6:$AT$53,2,FALSE),"")</f>
        <v/>
      </c>
      <c r="C148" s="24" t="str">
        <f>IF(A148&lt;&gt;"",VLOOKUP(A148,$AK$6:$AT$53,5,FALSE),"")</f>
        <v/>
      </c>
      <c r="D148" s="11" t="s">
        <v>20</v>
      </c>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2"/>
      <c r="AK148" s="8"/>
      <c r="AL148" s="8"/>
      <c r="AM148" s="8"/>
      <c r="AN148" s="8"/>
      <c r="AO148" s="8"/>
      <c r="AP148" s="8"/>
      <c r="AQ148" s="8"/>
      <c r="AR148" s="8"/>
      <c r="AS148" s="8"/>
      <c r="AT148" s="8"/>
    </row>
    <row r="149" spans="1:46" ht="15.75" customHeight="1" x14ac:dyDescent="0.15">
      <c r="A149" s="22"/>
      <c r="B149" s="22"/>
      <c r="C149" s="23"/>
      <c r="D149" s="13" t="s">
        <v>22</v>
      </c>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2"/>
      <c r="AK149" s="8"/>
      <c r="AL149" s="8"/>
      <c r="AM149" s="8"/>
      <c r="AN149" s="8"/>
      <c r="AO149" s="8"/>
      <c r="AP149" s="8"/>
      <c r="AQ149" s="8"/>
      <c r="AR149" s="8"/>
      <c r="AS149" s="8"/>
      <c r="AT149" s="8"/>
    </row>
    <row r="150" spans="1:46" ht="15.75" customHeight="1" x14ac:dyDescent="0.15">
      <c r="A150" s="22"/>
      <c r="B150" s="23"/>
      <c r="C150" s="4">
        <f>COUNTIF(E148:AI148,"○")+COUNTIF(E148:AL148,"◎")</f>
        <v>0</v>
      </c>
      <c r="D150" s="13" t="s">
        <v>23</v>
      </c>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2"/>
      <c r="AK150" s="8"/>
      <c r="AL150" s="8"/>
      <c r="AM150" s="8"/>
      <c r="AN150" s="8"/>
      <c r="AO150" s="8"/>
      <c r="AP150" s="8"/>
      <c r="AQ150" s="8"/>
      <c r="AR150" s="8"/>
      <c r="AS150" s="8"/>
      <c r="AT150" s="8"/>
    </row>
    <row r="151" spans="1:46" ht="15.75" customHeight="1" x14ac:dyDescent="0.15">
      <c r="A151" s="25"/>
      <c r="B151" s="15" t="str">
        <f>IF(A148&lt;&gt;"",VLOOKUP(A148,$AK$6:$AT$53,3,FALSE),"")</f>
        <v/>
      </c>
      <c r="C151" s="15" t="str">
        <f>IF(A148&lt;&gt;"",VLOOKUP(A148,$AK$6:$AT$53,6,FALSE),"")</f>
        <v/>
      </c>
      <c r="D151" s="16" t="s">
        <v>24</v>
      </c>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2"/>
      <c r="AK151" s="8"/>
      <c r="AL151" s="8"/>
      <c r="AM151" s="8"/>
      <c r="AN151" s="8"/>
      <c r="AO151" s="8"/>
      <c r="AP151" s="8"/>
      <c r="AQ151" s="8"/>
      <c r="AR151" s="8"/>
      <c r="AS151" s="8"/>
      <c r="AT151" s="8"/>
    </row>
    <row r="152" spans="1:46" ht="15.75" customHeight="1" x14ac:dyDescent="0.15">
      <c r="A152" s="24" t="str">
        <f>IF(A148="","",IF(A148+1&lt;=MAX($AK$6:$AK$231),A148+1,""))</f>
        <v/>
      </c>
      <c r="B152" s="21" t="str">
        <f>IF(A152&lt;&gt;"",VLOOKUP(A152,$AK$6:$AT$53,2,FALSE),"")</f>
        <v/>
      </c>
      <c r="C152" s="24" t="str">
        <f>IF(A152&lt;&gt;"",VLOOKUP(A152,$AK$6:$AT$53,5,FALSE),"")</f>
        <v/>
      </c>
      <c r="D152" s="11" t="s">
        <v>20</v>
      </c>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2"/>
      <c r="AK152" s="8"/>
      <c r="AL152" s="8"/>
      <c r="AM152" s="8"/>
      <c r="AN152" s="8"/>
      <c r="AO152" s="8"/>
      <c r="AP152" s="8"/>
      <c r="AQ152" s="8"/>
      <c r="AR152" s="8"/>
      <c r="AS152" s="8"/>
      <c r="AT152" s="8"/>
    </row>
    <row r="153" spans="1:46" ht="15.75" customHeight="1" x14ac:dyDescent="0.15">
      <c r="A153" s="22"/>
      <c r="B153" s="22"/>
      <c r="C153" s="23"/>
      <c r="D153" s="13" t="s">
        <v>22</v>
      </c>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2"/>
      <c r="AK153" s="8"/>
      <c r="AL153" s="8"/>
      <c r="AM153" s="8"/>
      <c r="AN153" s="8"/>
      <c r="AO153" s="8"/>
      <c r="AP153" s="8"/>
      <c r="AQ153" s="8"/>
      <c r="AR153" s="8"/>
      <c r="AS153" s="8"/>
      <c r="AT153" s="8"/>
    </row>
    <row r="154" spans="1:46" ht="15.75" customHeight="1" x14ac:dyDescent="0.15">
      <c r="A154" s="22"/>
      <c r="B154" s="23"/>
      <c r="C154" s="4">
        <f>COUNTIF(E152:AI152,"○")+COUNTIF(E152:AL152,"◎")</f>
        <v>0</v>
      </c>
      <c r="D154" s="13" t="s">
        <v>23</v>
      </c>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2"/>
      <c r="AK154" s="8"/>
      <c r="AL154" s="8"/>
      <c r="AM154" s="8"/>
      <c r="AN154" s="8"/>
      <c r="AO154" s="8"/>
      <c r="AP154" s="8"/>
      <c r="AQ154" s="8"/>
      <c r="AR154" s="8"/>
      <c r="AS154" s="8"/>
      <c r="AT154" s="8"/>
    </row>
    <row r="155" spans="1:46" ht="15.75" customHeight="1" x14ac:dyDescent="0.15">
      <c r="A155" s="25"/>
      <c r="B155" s="15" t="str">
        <f>IF(A152&lt;&gt;"",VLOOKUP(A152,$AK$6:$AT$53,3,FALSE),"")</f>
        <v/>
      </c>
      <c r="C155" s="15" t="str">
        <f>IF(A152&lt;&gt;"",VLOOKUP(A152,$AK$6:$AT$53,6,FALSE),"")</f>
        <v/>
      </c>
      <c r="D155" s="16" t="s">
        <v>24</v>
      </c>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2"/>
      <c r="AK155" s="8"/>
      <c r="AL155" s="8"/>
      <c r="AM155" s="8"/>
      <c r="AN155" s="8"/>
      <c r="AO155" s="8"/>
      <c r="AP155" s="8"/>
      <c r="AQ155" s="8"/>
      <c r="AR155" s="8"/>
      <c r="AS155" s="8"/>
      <c r="AT155" s="8"/>
    </row>
    <row r="156" spans="1:46" ht="15.75" customHeight="1" x14ac:dyDescent="0.15">
      <c r="A156" s="24" t="str">
        <f>IF(A152="","",IF(A152+1&lt;=MAX($AK$6:$AK$231),A152+1,""))</f>
        <v/>
      </c>
      <c r="B156" s="21" t="str">
        <f>IF(A156&lt;&gt;"",VLOOKUP(A156,$AK$6:$AT$53,2,FALSE),"")</f>
        <v/>
      </c>
      <c r="C156" s="24" t="str">
        <f>IF(A156&lt;&gt;"",VLOOKUP(A156,$AK$6:$AT$53,5,FALSE),"")</f>
        <v/>
      </c>
      <c r="D156" s="11" t="s">
        <v>20</v>
      </c>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2"/>
      <c r="AK156" s="8"/>
      <c r="AL156" s="8"/>
      <c r="AM156" s="8"/>
      <c r="AN156" s="8"/>
      <c r="AO156" s="8"/>
      <c r="AP156" s="8"/>
      <c r="AQ156" s="8"/>
      <c r="AR156" s="8"/>
      <c r="AS156" s="8"/>
      <c r="AT156" s="8"/>
    </row>
    <row r="157" spans="1:46" ht="15.75" customHeight="1" x14ac:dyDescent="0.15">
      <c r="A157" s="22"/>
      <c r="B157" s="22"/>
      <c r="C157" s="23"/>
      <c r="D157" s="13" t="s">
        <v>22</v>
      </c>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2"/>
      <c r="AK157" s="8"/>
      <c r="AL157" s="8"/>
      <c r="AM157" s="8"/>
      <c r="AN157" s="8"/>
      <c r="AO157" s="8"/>
      <c r="AP157" s="8"/>
      <c r="AQ157" s="8"/>
      <c r="AR157" s="8"/>
      <c r="AS157" s="8"/>
      <c r="AT157" s="8"/>
    </row>
    <row r="158" spans="1:46" ht="15.75" customHeight="1" x14ac:dyDescent="0.15">
      <c r="A158" s="22"/>
      <c r="B158" s="23"/>
      <c r="C158" s="4">
        <f>COUNTIF(E156:AI156,"○")+COUNTIF(E156:AL156,"◎")</f>
        <v>0</v>
      </c>
      <c r="D158" s="13" t="s">
        <v>23</v>
      </c>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2"/>
      <c r="AK158" s="8"/>
      <c r="AL158" s="8"/>
      <c r="AM158" s="8"/>
      <c r="AN158" s="8"/>
      <c r="AO158" s="8"/>
      <c r="AP158" s="8"/>
      <c r="AQ158" s="8"/>
      <c r="AR158" s="8"/>
      <c r="AS158" s="8"/>
      <c r="AT158" s="8"/>
    </row>
    <row r="159" spans="1:46" ht="15.75" customHeight="1" x14ac:dyDescent="0.15">
      <c r="A159" s="25"/>
      <c r="B159" s="15" t="str">
        <f>IF(A156&lt;&gt;"",VLOOKUP(A156,$AK$6:$AT$53,3,FALSE),"")</f>
        <v/>
      </c>
      <c r="C159" s="15" t="str">
        <f>IF(A156&lt;&gt;"",VLOOKUP(A156,$AK$6:$AT$53,6,FALSE),"")</f>
        <v/>
      </c>
      <c r="D159" s="16" t="s">
        <v>24</v>
      </c>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2"/>
      <c r="AK159" s="8"/>
      <c r="AL159" s="8"/>
      <c r="AM159" s="8"/>
      <c r="AN159" s="8"/>
      <c r="AO159" s="8"/>
      <c r="AP159" s="8"/>
      <c r="AQ159" s="8"/>
      <c r="AR159" s="8"/>
      <c r="AS159" s="8"/>
      <c r="AT159" s="8"/>
    </row>
    <row r="160" spans="1:46" ht="15.75" customHeight="1" x14ac:dyDescent="0.15">
      <c r="A160" s="24" t="str">
        <f>IF(A156="","",IF(A156+1&lt;=MAX($AK$6:$AK$231),A156+1,""))</f>
        <v/>
      </c>
      <c r="B160" s="21" t="str">
        <f>IF(A160&lt;&gt;"",VLOOKUP(A160,$AK$6:$AT$53,2,FALSE),"")</f>
        <v/>
      </c>
      <c r="C160" s="24" t="str">
        <f>IF(A160&lt;&gt;"",VLOOKUP(A160,$AK$6:$AT$53,5,FALSE),"")</f>
        <v/>
      </c>
      <c r="D160" s="11" t="s">
        <v>20</v>
      </c>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2"/>
      <c r="AK160" s="8"/>
      <c r="AL160" s="8"/>
      <c r="AM160" s="8"/>
      <c r="AN160" s="8"/>
      <c r="AO160" s="8"/>
      <c r="AP160" s="8"/>
      <c r="AQ160" s="8"/>
      <c r="AR160" s="8"/>
      <c r="AS160" s="8"/>
      <c r="AT160" s="8"/>
    </row>
    <row r="161" spans="1:46" ht="15.75" customHeight="1" x14ac:dyDescent="0.15">
      <c r="A161" s="22"/>
      <c r="B161" s="22"/>
      <c r="C161" s="23"/>
      <c r="D161" s="13" t="s">
        <v>22</v>
      </c>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2"/>
      <c r="AK161" s="8"/>
      <c r="AL161" s="8"/>
      <c r="AM161" s="8"/>
      <c r="AN161" s="8"/>
      <c r="AO161" s="8"/>
      <c r="AP161" s="8"/>
      <c r="AQ161" s="8"/>
      <c r="AR161" s="8"/>
      <c r="AS161" s="8"/>
      <c r="AT161" s="8"/>
    </row>
    <row r="162" spans="1:46" ht="15.75" customHeight="1" x14ac:dyDescent="0.15">
      <c r="A162" s="22"/>
      <c r="B162" s="23"/>
      <c r="C162" s="4">
        <f>COUNTIF(E160:AI160,"○")+COUNTIF(E160:AL160,"◎")</f>
        <v>0</v>
      </c>
      <c r="D162" s="13" t="s">
        <v>23</v>
      </c>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2"/>
      <c r="AK162" s="8"/>
      <c r="AL162" s="8"/>
      <c r="AM162" s="8"/>
      <c r="AN162" s="8"/>
      <c r="AO162" s="8"/>
      <c r="AP162" s="8"/>
      <c r="AQ162" s="8"/>
      <c r="AR162" s="8"/>
      <c r="AS162" s="8"/>
      <c r="AT162" s="8"/>
    </row>
    <row r="163" spans="1:46" ht="15.75" customHeight="1" x14ac:dyDescent="0.15">
      <c r="A163" s="25"/>
      <c r="B163" s="15" t="str">
        <f>IF(A160&lt;&gt;"",VLOOKUP(A160,$AK$6:$AT$53,3,FALSE),"")</f>
        <v/>
      </c>
      <c r="C163" s="15" t="str">
        <f>IF(A160&lt;&gt;"",VLOOKUP(A160,$AK$6:$AT$53,6,FALSE),"")</f>
        <v/>
      </c>
      <c r="D163" s="16" t="s">
        <v>24</v>
      </c>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2"/>
      <c r="AK163" s="8"/>
      <c r="AL163" s="8"/>
      <c r="AM163" s="8"/>
      <c r="AN163" s="8"/>
      <c r="AO163" s="8"/>
      <c r="AP163" s="8"/>
      <c r="AQ163" s="8"/>
      <c r="AR163" s="8"/>
      <c r="AS163" s="8"/>
      <c r="AT163" s="8"/>
    </row>
    <row r="164" spans="1:46" ht="15.75" customHeight="1" x14ac:dyDescent="0.15">
      <c r="A164" s="24" t="str">
        <f>IF(A160="","",IF(A160+1&lt;=MAX($AK$6:$AK$231),A160+1,""))</f>
        <v/>
      </c>
      <c r="B164" s="21" t="str">
        <f>IF(A164&lt;&gt;"",VLOOKUP(A164,$AK$6:$AT$53,2,FALSE),"")</f>
        <v/>
      </c>
      <c r="C164" s="24" t="str">
        <f>IF(A164&lt;&gt;"",VLOOKUP(A164,$AK$6:$AT$53,5,FALSE),"")</f>
        <v/>
      </c>
      <c r="D164" s="11" t="s">
        <v>20</v>
      </c>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2"/>
      <c r="AK164" s="8"/>
      <c r="AL164" s="8"/>
      <c r="AM164" s="8"/>
      <c r="AN164" s="8"/>
      <c r="AO164" s="8"/>
      <c r="AP164" s="8"/>
      <c r="AQ164" s="8"/>
      <c r="AR164" s="8"/>
      <c r="AS164" s="8"/>
      <c r="AT164" s="8"/>
    </row>
    <row r="165" spans="1:46" ht="15.75" customHeight="1" x14ac:dyDescent="0.15">
      <c r="A165" s="22"/>
      <c r="B165" s="22"/>
      <c r="C165" s="23"/>
      <c r="D165" s="13" t="s">
        <v>22</v>
      </c>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2"/>
      <c r="AK165" s="8"/>
      <c r="AL165" s="8"/>
      <c r="AM165" s="8"/>
      <c r="AN165" s="8"/>
      <c r="AO165" s="8"/>
      <c r="AP165" s="8"/>
      <c r="AQ165" s="8"/>
      <c r="AR165" s="8"/>
      <c r="AS165" s="8"/>
      <c r="AT165" s="8"/>
    </row>
    <row r="166" spans="1:46" ht="15.75" customHeight="1" x14ac:dyDescent="0.15">
      <c r="A166" s="22"/>
      <c r="B166" s="23"/>
      <c r="C166" s="4">
        <f>COUNTIF(E164:AI164,"○")+COUNTIF(E164:AL164,"◎")</f>
        <v>0</v>
      </c>
      <c r="D166" s="13" t="s">
        <v>23</v>
      </c>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2"/>
      <c r="AK166" s="8"/>
      <c r="AL166" s="8"/>
      <c r="AM166" s="8"/>
      <c r="AN166" s="8"/>
      <c r="AO166" s="8"/>
      <c r="AP166" s="8"/>
      <c r="AQ166" s="8"/>
      <c r="AR166" s="8"/>
      <c r="AS166" s="8"/>
      <c r="AT166" s="8"/>
    </row>
    <row r="167" spans="1:46" ht="15.75" customHeight="1" x14ac:dyDescent="0.15">
      <c r="A167" s="25"/>
      <c r="B167" s="15" t="str">
        <f>IF(A164&lt;&gt;"",VLOOKUP(A164,$AK$6:$AT$53,3,FALSE),"")</f>
        <v/>
      </c>
      <c r="C167" s="15" t="str">
        <f>IF(A164&lt;&gt;"",VLOOKUP(A164,$AK$6:$AT$53,6,FALSE),"")</f>
        <v/>
      </c>
      <c r="D167" s="16" t="s">
        <v>24</v>
      </c>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2"/>
      <c r="AK167" s="8"/>
      <c r="AL167" s="8"/>
      <c r="AM167" s="8"/>
      <c r="AN167" s="8"/>
      <c r="AO167" s="8"/>
      <c r="AP167" s="8"/>
      <c r="AQ167" s="8"/>
      <c r="AR167" s="8"/>
      <c r="AS167" s="8"/>
      <c r="AT167" s="8"/>
    </row>
    <row r="168" spans="1:46" ht="15.75" customHeight="1" x14ac:dyDescent="0.15">
      <c r="A168" s="24" t="str">
        <f>IF(A164="","",IF(A164+1&lt;=MAX($AK$6:$AK$231),A164+1,""))</f>
        <v/>
      </c>
      <c r="B168" s="21" t="str">
        <f>IF(A168&lt;&gt;"",VLOOKUP(A168,$AK$6:$AT$53,2,FALSE),"")</f>
        <v/>
      </c>
      <c r="C168" s="24" t="str">
        <f>IF(A168&lt;&gt;"",VLOOKUP(A168,$AK$6:$AT$53,5,FALSE),"")</f>
        <v/>
      </c>
      <c r="D168" s="11" t="s">
        <v>20</v>
      </c>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2"/>
      <c r="AK168" s="8"/>
      <c r="AL168" s="8"/>
      <c r="AM168" s="8"/>
      <c r="AN168" s="8"/>
      <c r="AO168" s="8"/>
      <c r="AP168" s="8"/>
      <c r="AQ168" s="8"/>
      <c r="AR168" s="8"/>
      <c r="AS168" s="8"/>
      <c r="AT168" s="8"/>
    </row>
    <row r="169" spans="1:46" ht="15.75" customHeight="1" x14ac:dyDescent="0.15">
      <c r="A169" s="22"/>
      <c r="B169" s="22"/>
      <c r="C169" s="23"/>
      <c r="D169" s="13" t="s">
        <v>22</v>
      </c>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2"/>
      <c r="AK169" s="8"/>
      <c r="AL169" s="8"/>
      <c r="AM169" s="8"/>
      <c r="AN169" s="8"/>
      <c r="AO169" s="8"/>
      <c r="AP169" s="8"/>
      <c r="AQ169" s="8"/>
      <c r="AR169" s="8"/>
      <c r="AS169" s="8"/>
      <c r="AT169" s="8"/>
    </row>
    <row r="170" spans="1:46" ht="15.75" customHeight="1" x14ac:dyDescent="0.15">
      <c r="A170" s="22"/>
      <c r="B170" s="23"/>
      <c r="C170" s="4">
        <f>COUNTIF(E168:AI168,"○")+COUNTIF(E168:AL168,"◎")</f>
        <v>0</v>
      </c>
      <c r="D170" s="13" t="s">
        <v>23</v>
      </c>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2"/>
      <c r="AK170" s="8"/>
      <c r="AL170" s="8"/>
      <c r="AM170" s="8"/>
      <c r="AN170" s="8"/>
      <c r="AO170" s="8"/>
      <c r="AP170" s="8"/>
      <c r="AQ170" s="8"/>
      <c r="AR170" s="8"/>
      <c r="AS170" s="8"/>
      <c r="AT170" s="8"/>
    </row>
    <row r="171" spans="1:46" ht="15.75" customHeight="1" x14ac:dyDescent="0.15">
      <c r="A171" s="25"/>
      <c r="B171" s="15" t="str">
        <f>IF(A168&lt;&gt;"",VLOOKUP(A168,$AK$6:$AT$53,3,FALSE),"")</f>
        <v/>
      </c>
      <c r="C171" s="15" t="str">
        <f>IF(A168&lt;&gt;"",VLOOKUP(A168,$AK$6:$AT$53,6,FALSE),"")</f>
        <v/>
      </c>
      <c r="D171" s="16" t="s">
        <v>24</v>
      </c>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2"/>
      <c r="AK171" s="8"/>
      <c r="AL171" s="8"/>
      <c r="AM171" s="8"/>
      <c r="AN171" s="8"/>
      <c r="AO171" s="8"/>
      <c r="AP171" s="8"/>
      <c r="AQ171" s="8"/>
      <c r="AR171" s="8"/>
      <c r="AS171" s="8"/>
      <c r="AT171" s="8"/>
    </row>
    <row r="172" spans="1:46" ht="15.75" customHeight="1" x14ac:dyDescent="0.15">
      <c r="A172" s="24" t="str">
        <f>IF(A168="","",IF(A168+1&lt;=MAX($AK$6:$AK$231),A168+1,""))</f>
        <v/>
      </c>
      <c r="B172" s="21" t="str">
        <f>IF(A172&lt;&gt;"",VLOOKUP(A172,$AK$6:$AT$53,2,FALSE),"")</f>
        <v/>
      </c>
      <c r="C172" s="24" t="str">
        <f>IF(A172&lt;&gt;"",VLOOKUP(A172,$AK$6:$AT$53,5,FALSE),"")</f>
        <v/>
      </c>
      <c r="D172" s="11" t="s">
        <v>20</v>
      </c>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2"/>
      <c r="AK172" s="8"/>
      <c r="AL172" s="8"/>
      <c r="AM172" s="8"/>
      <c r="AN172" s="8"/>
      <c r="AO172" s="8"/>
      <c r="AP172" s="8"/>
      <c r="AQ172" s="8"/>
      <c r="AR172" s="8"/>
      <c r="AS172" s="8"/>
      <c r="AT172" s="8"/>
    </row>
    <row r="173" spans="1:46" ht="15.75" customHeight="1" x14ac:dyDescent="0.15">
      <c r="A173" s="22"/>
      <c r="B173" s="22"/>
      <c r="C173" s="23"/>
      <c r="D173" s="13" t="s">
        <v>22</v>
      </c>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2"/>
      <c r="AK173" s="8"/>
      <c r="AL173" s="8"/>
      <c r="AM173" s="8"/>
      <c r="AN173" s="8"/>
      <c r="AO173" s="8"/>
      <c r="AP173" s="8"/>
      <c r="AQ173" s="8"/>
      <c r="AR173" s="8"/>
      <c r="AS173" s="8"/>
      <c r="AT173" s="8"/>
    </row>
    <row r="174" spans="1:46" ht="15.75" customHeight="1" x14ac:dyDescent="0.15">
      <c r="A174" s="22"/>
      <c r="B174" s="23"/>
      <c r="C174" s="4">
        <f>COUNTIF(E172:AI172,"○")+COUNTIF(E172:AL172,"◎")</f>
        <v>0</v>
      </c>
      <c r="D174" s="13" t="s">
        <v>23</v>
      </c>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2"/>
      <c r="AK174" s="8"/>
      <c r="AL174" s="8"/>
      <c r="AM174" s="8"/>
      <c r="AN174" s="8"/>
      <c r="AO174" s="8"/>
      <c r="AP174" s="8"/>
      <c r="AQ174" s="8"/>
      <c r="AR174" s="8"/>
      <c r="AS174" s="8"/>
      <c r="AT174" s="8"/>
    </row>
    <row r="175" spans="1:46" ht="15.75" customHeight="1" x14ac:dyDescent="0.15">
      <c r="A175" s="25"/>
      <c r="B175" s="15" t="str">
        <f>IF(A172&lt;&gt;"",VLOOKUP(A172,$AK$6:$AT$53,3,FALSE),"")</f>
        <v/>
      </c>
      <c r="C175" s="15" t="str">
        <f>IF(A172&lt;&gt;"",VLOOKUP(A172,$AK$6:$AT$53,6,FALSE),"")</f>
        <v/>
      </c>
      <c r="D175" s="16" t="s">
        <v>24</v>
      </c>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2"/>
      <c r="AK175" s="8"/>
      <c r="AL175" s="8"/>
      <c r="AM175" s="8"/>
      <c r="AN175" s="8"/>
      <c r="AO175" s="8"/>
      <c r="AP175" s="8"/>
      <c r="AQ175" s="8"/>
      <c r="AR175" s="8"/>
      <c r="AS175" s="8"/>
      <c r="AT175" s="8"/>
    </row>
    <row r="176" spans="1:46" ht="15.75" customHeight="1" x14ac:dyDescent="0.15">
      <c r="A176" s="24" t="str">
        <f>IF(A172="","",IF(A172+1&lt;=MAX($AK$6:$AK$231),A172+1,""))</f>
        <v/>
      </c>
      <c r="B176" s="21" t="str">
        <f>IF(A176&lt;&gt;"",VLOOKUP(A176,$AK$6:$AT$53,2,FALSE),"")</f>
        <v/>
      </c>
      <c r="C176" s="24" t="str">
        <f>IF(A176&lt;&gt;"",VLOOKUP(A176,$AK$6:$AT$53,5,FALSE),"")</f>
        <v/>
      </c>
      <c r="D176" s="11" t="s">
        <v>20</v>
      </c>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2"/>
      <c r="AK176" s="8"/>
      <c r="AL176" s="8"/>
      <c r="AM176" s="8"/>
      <c r="AN176" s="8"/>
      <c r="AO176" s="8"/>
      <c r="AP176" s="8"/>
      <c r="AQ176" s="8"/>
      <c r="AR176" s="8"/>
      <c r="AS176" s="8"/>
      <c r="AT176" s="8"/>
    </row>
    <row r="177" spans="1:46" ht="15.75" customHeight="1" x14ac:dyDescent="0.15">
      <c r="A177" s="22"/>
      <c r="B177" s="22"/>
      <c r="C177" s="23"/>
      <c r="D177" s="13" t="s">
        <v>22</v>
      </c>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2"/>
      <c r="AK177" s="8"/>
      <c r="AL177" s="8"/>
      <c r="AM177" s="8"/>
      <c r="AN177" s="8"/>
      <c r="AO177" s="8"/>
      <c r="AP177" s="8"/>
      <c r="AQ177" s="8"/>
      <c r="AR177" s="8"/>
      <c r="AS177" s="8"/>
      <c r="AT177" s="8"/>
    </row>
    <row r="178" spans="1:46" ht="15.75" customHeight="1" x14ac:dyDescent="0.15">
      <c r="A178" s="22"/>
      <c r="B178" s="23"/>
      <c r="C178" s="4">
        <f>COUNTIF(E176:AI176,"○")+COUNTIF(E176:AL176,"◎")</f>
        <v>0</v>
      </c>
      <c r="D178" s="13" t="s">
        <v>23</v>
      </c>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2"/>
      <c r="AK178" s="8"/>
      <c r="AL178" s="8"/>
      <c r="AM178" s="8"/>
      <c r="AN178" s="8"/>
      <c r="AO178" s="8"/>
      <c r="AP178" s="8"/>
      <c r="AQ178" s="8"/>
      <c r="AR178" s="8"/>
      <c r="AS178" s="8"/>
      <c r="AT178" s="8"/>
    </row>
    <row r="179" spans="1:46" ht="15.75" customHeight="1" x14ac:dyDescent="0.15">
      <c r="A179" s="25"/>
      <c r="B179" s="15" t="str">
        <f>IF(A176&lt;&gt;"",VLOOKUP(A176,$AK$6:$AT$53,3,FALSE),"")</f>
        <v/>
      </c>
      <c r="C179" s="15" t="str">
        <f>IF(A176&lt;&gt;"",VLOOKUP(A176,$AK$6:$AT$53,6,FALSE),"")</f>
        <v/>
      </c>
      <c r="D179" s="16" t="s">
        <v>24</v>
      </c>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2"/>
      <c r="AK179" s="8"/>
      <c r="AL179" s="8"/>
      <c r="AM179" s="8"/>
      <c r="AN179" s="8"/>
      <c r="AO179" s="8"/>
      <c r="AP179" s="8"/>
      <c r="AQ179" s="8"/>
      <c r="AR179" s="8"/>
      <c r="AS179" s="8"/>
      <c r="AT179" s="8"/>
    </row>
    <row r="180" spans="1:46" ht="15.75" customHeight="1" x14ac:dyDescent="0.15">
      <c r="A180" s="24" t="str">
        <f>IF(A176="","",IF(A176+1&lt;=MAX($AK$6:$AK$231),A176+1,""))</f>
        <v/>
      </c>
      <c r="B180" s="21" t="str">
        <f>IF(A180&lt;&gt;"",VLOOKUP(A180,$AK$6:$AT$53,2,FALSE),"")</f>
        <v/>
      </c>
      <c r="C180" s="24" t="str">
        <f>IF(A180&lt;&gt;"",VLOOKUP(A180,$AK$6:$AT$53,5,FALSE),"")</f>
        <v/>
      </c>
      <c r="D180" s="11" t="s">
        <v>20</v>
      </c>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2"/>
      <c r="AK180" s="8"/>
      <c r="AL180" s="8"/>
      <c r="AM180" s="8"/>
      <c r="AN180" s="8"/>
      <c r="AO180" s="8"/>
      <c r="AP180" s="8"/>
      <c r="AQ180" s="8"/>
      <c r="AR180" s="8"/>
      <c r="AS180" s="8"/>
      <c r="AT180" s="8"/>
    </row>
    <row r="181" spans="1:46" ht="15.75" customHeight="1" x14ac:dyDescent="0.15">
      <c r="A181" s="22"/>
      <c r="B181" s="22"/>
      <c r="C181" s="23"/>
      <c r="D181" s="13" t="s">
        <v>22</v>
      </c>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2"/>
      <c r="AK181" s="8"/>
      <c r="AL181" s="8"/>
      <c r="AM181" s="8"/>
      <c r="AN181" s="8"/>
      <c r="AO181" s="8"/>
      <c r="AP181" s="8"/>
      <c r="AQ181" s="8"/>
      <c r="AR181" s="8"/>
      <c r="AS181" s="8"/>
      <c r="AT181" s="8"/>
    </row>
    <row r="182" spans="1:46" ht="15.75" customHeight="1" x14ac:dyDescent="0.15">
      <c r="A182" s="22"/>
      <c r="B182" s="23"/>
      <c r="C182" s="4">
        <f>COUNTIF(E180:AI180,"○")+COUNTIF(E180:AL180,"◎")</f>
        <v>0</v>
      </c>
      <c r="D182" s="13" t="s">
        <v>23</v>
      </c>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2"/>
      <c r="AK182" s="8"/>
      <c r="AL182" s="8"/>
      <c r="AM182" s="8"/>
      <c r="AN182" s="8"/>
      <c r="AO182" s="8"/>
      <c r="AP182" s="8"/>
      <c r="AQ182" s="8"/>
      <c r="AR182" s="8"/>
      <c r="AS182" s="8"/>
      <c r="AT182" s="8"/>
    </row>
    <row r="183" spans="1:46" ht="15.75" customHeight="1" x14ac:dyDescent="0.15">
      <c r="A183" s="25"/>
      <c r="B183" s="15" t="str">
        <f>IF(A180&lt;&gt;"",VLOOKUP(A180,$AK$6:$AT$53,3,FALSE),"")</f>
        <v/>
      </c>
      <c r="C183" s="15" t="str">
        <f>IF(A180&lt;&gt;"",VLOOKUP(A180,$AK$6:$AT$53,6,FALSE),"")</f>
        <v/>
      </c>
      <c r="D183" s="16" t="s">
        <v>24</v>
      </c>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2"/>
      <c r="AK183" s="8"/>
      <c r="AL183" s="8"/>
      <c r="AM183" s="8"/>
      <c r="AN183" s="8"/>
      <c r="AO183" s="8"/>
      <c r="AP183" s="8"/>
      <c r="AQ183" s="8"/>
      <c r="AR183" s="8"/>
      <c r="AS183" s="8"/>
      <c r="AT183" s="8"/>
    </row>
    <row r="184" spans="1:46" ht="15.75" customHeight="1" x14ac:dyDescent="0.15">
      <c r="A184" s="24" t="str">
        <f>IF(A180="","",IF(A180+1&lt;=MAX($AK$6:$AK$231),A180+1,""))</f>
        <v/>
      </c>
      <c r="B184" s="21" t="str">
        <f>IF(A184&lt;&gt;"",VLOOKUP(A184,$AK$6:$AT$53,2,FALSE),"")</f>
        <v/>
      </c>
      <c r="C184" s="24" t="str">
        <f>IF(A184&lt;&gt;"",VLOOKUP(A184,$AK$6:$AT$53,5,FALSE),"")</f>
        <v/>
      </c>
      <c r="D184" s="11" t="s">
        <v>20</v>
      </c>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2"/>
      <c r="AK184" s="8"/>
      <c r="AL184" s="8"/>
      <c r="AM184" s="8"/>
      <c r="AN184" s="8"/>
      <c r="AO184" s="8"/>
      <c r="AP184" s="8"/>
      <c r="AQ184" s="8"/>
      <c r="AR184" s="8"/>
      <c r="AS184" s="8"/>
      <c r="AT184" s="8"/>
    </row>
    <row r="185" spans="1:46" ht="15.75" customHeight="1" x14ac:dyDescent="0.15">
      <c r="A185" s="22"/>
      <c r="B185" s="22"/>
      <c r="C185" s="23"/>
      <c r="D185" s="13" t="s">
        <v>22</v>
      </c>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2"/>
      <c r="AK185" s="8"/>
      <c r="AL185" s="8"/>
      <c r="AM185" s="8"/>
      <c r="AN185" s="8"/>
      <c r="AO185" s="8"/>
      <c r="AP185" s="8"/>
      <c r="AQ185" s="8"/>
      <c r="AR185" s="8"/>
      <c r="AS185" s="8"/>
      <c r="AT185" s="8"/>
    </row>
    <row r="186" spans="1:46" ht="15.75" customHeight="1" x14ac:dyDescent="0.15">
      <c r="A186" s="22"/>
      <c r="B186" s="23"/>
      <c r="C186" s="4">
        <f>COUNTIF(E184:AI184,"○")+COUNTIF(E184:AL184,"◎")</f>
        <v>0</v>
      </c>
      <c r="D186" s="13" t="s">
        <v>23</v>
      </c>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2"/>
      <c r="AK186" s="8"/>
      <c r="AL186" s="8"/>
      <c r="AM186" s="8"/>
      <c r="AN186" s="8"/>
      <c r="AO186" s="8"/>
      <c r="AP186" s="8"/>
      <c r="AQ186" s="8"/>
      <c r="AR186" s="8"/>
      <c r="AS186" s="8"/>
      <c r="AT186" s="8"/>
    </row>
    <row r="187" spans="1:46" ht="15.75" customHeight="1" x14ac:dyDescent="0.15">
      <c r="A187" s="25"/>
      <c r="B187" s="15" t="str">
        <f>IF(A184&lt;&gt;"",VLOOKUP(A184,$AK$6:$AT$53,3,FALSE),"")</f>
        <v/>
      </c>
      <c r="C187" s="15" t="str">
        <f>IF(A184&lt;&gt;"",VLOOKUP(A184,$AK$6:$AT$53,6,FALSE),"")</f>
        <v/>
      </c>
      <c r="D187" s="16" t="s">
        <v>24</v>
      </c>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2"/>
      <c r="AK187" s="8"/>
      <c r="AL187" s="8"/>
      <c r="AM187" s="8"/>
      <c r="AN187" s="8"/>
      <c r="AO187" s="8"/>
      <c r="AP187" s="8"/>
      <c r="AQ187" s="8"/>
      <c r="AR187" s="8"/>
      <c r="AS187" s="8"/>
      <c r="AT187" s="8"/>
    </row>
    <row r="188" spans="1:46" ht="15.75" customHeight="1" x14ac:dyDescent="0.15">
      <c r="A188" s="24" t="str">
        <f>IF(A184="","",IF(A184+1&lt;=MAX($AK$6:$AK$231),A184+1,""))</f>
        <v/>
      </c>
      <c r="B188" s="21" t="str">
        <f>IF(A188&lt;&gt;"",VLOOKUP(A188,$AK$6:$AT$53,2,FALSE),"")</f>
        <v/>
      </c>
      <c r="C188" s="24" t="str">
        <f>IF(A188&lt;&gt;"",VLOOKUP(A188,$AK$6:$AT$53,5,FALSE),"")</f>
        <v/>
      </c>
      <c r="D188" s="11" t="s">
        <v>20</v>
      </c>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2"/>
      <c r="AK188" s="8"/>
      <c r="AL188" s="8"/>
      <c r="AM188" s="8"/>
      <c r="AN188" s="8"/>
      <c r="AO188" s="8"/>
      <c r="AP188" s="8"/>
      <c r="AQ188" s="8"/>
      <c r="AR188" s="8"/>
      <c r="AS188" s="8"/>
      <c r="AT188" s="8"/>
    </row>
    <row r="189" spans="1:46" ht="15.75" customHeight="1" x14ac:dyDescent="0.15">
      <c r="A189" s="22"/>
      <c r="B189" s="22"/>
      <c r="C189" s="23"/>
      <c r="D189" s="13" t="s">
        <v>22</v>
      </c>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2"/>
      <c r="AK189" s="8"/>
      <c r="AL189" s="8"/>
      <c r="AM189" s="8"/>
      <c r="AN189" s="8"/>
      <c r="AO189" s="8"/>
      <c r="AP189" s="8"/>
      <c r="AQ189" s="8"/>
      <c r="AR189" s="8"/>
      <c r="AS189" s="8"/>
      <c r="AT189" s="8"/>
    </row>
    <row r="190" spans="1:46" ht="15.75" customHeight="1" x14ac:dyDescent="0.15">
      <c r="A190" s="22"/>
      <c r="B190" s="23"/>
      <c r="C190" s="4">
        <f>COUNTIF(E188:AI188,"○")+COUNTIF(E188:AL188,"◎")</f>
        <v>0</v>
      </c>
      <c r="D190" s="13" t="s">
        <v>23</v>
      </c>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2"/>
      <c r="AK190" s="8"/>
      <c r="AL190" s="8"/>
      <c r="AM190" s="8"/>
      <c r="AN190" s="8"/>
      <c r="AO190" s="8"/>
      <c r="AP190" s="8"/>
      <c r="AQ190" s="8"/>
      <c r="AR190" s="8"/>
      <c r="AS190" s="8"/>
      <c r="AT190" s="8"/>
    </row>
    <row r="191" spans="1:46" ht="15.75" customHeight="1" x14ac:dyDescent="0.15">
      <c r="A191" s="25"/>
      <c r="B191" s="15" t="str">
        <f>IF(A188&lt;&gt;"",VLOOKUP(A188,$AK$6:$AT$53,3,FALSE),"")</f>
        <v/>
      </c>
      <c r="C191" s="15" t="str">
        <f>IF(A188&lt;&gt;"",VLOOKUP(A188,$AK$6:$AT$53,6,FALSE),"")</f>
        <v/>
      </c>
      <c r="D191" s="16" t="s">
        <v>24</v>
      </c>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2"/>
      <c r="AK191" s="8"/>
      <c r="AL191" s="8"/>
      <c r="AM191" s="8"/>
      <c r="AN191" s="8"/>
      <c r="AO191" s="8"/>
      <c r="AP191" s="8"/>
      <c r="AQ191" s="8"/>
      <c r="AR191" s="8"/>
      <c r="AS191" s="8"/>
      <c r="AT191" s="8"/>
    </row>
    <row r="192" spans="1:46" ht="15.75" customHeight="1" x14ac:dyDescent="0.15">
      <c r="A192" s="24" t="str">
        <f>IF(A188="","",IF(A188+1&lt;=MAX($AK$6:$AK$231),A188+1,""))</f>
        <v/>
      </c>
      <c r="B192" s="21" t="str">
        <f>IF(A192&lt;&gt;"",VLOOKUP(A192,$AK$6:$AT$53,2,FALSE),"")</f>
        <v/>
      </c>
      <c r="C192" s="24" t="str">
        <f>IF(A192&lt;&gt;"",VLOOKUP(A192,$AK$6:$AT$53,5,FALSE),"")</f>
        <v/>
      </c>
      <c r="D192" s="11" t="s">
        <v>20</v>
      </c>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2"/>
      <c r="AK192" s="8"/>
      <c r="AL192" s="8"/>
      <c r="AM192" s="8"/>
      <c r="AN192" s="8"/>
      <c r="AO192" s="8"/>
      <c r="AP192" s="8"/>
      <c r="AQ192" s="8"/>
      <c r="AR192" s="8"/>
      <c r="AS192" s="8"/>
      <c r="AT192" s="8"/>
    </row>
    <row r="193" spans="1:46" ht="15.75" customHeight="1" x14ac:dyDescent="0.15">
      <c r="A193" s="22"/>
      <c r="B193" s="22"/>
      <c r="C193" s="23"/>
      <c r="D193" s="13" t="s">
        <v>22</v>
      </c>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2"/>
      <c r="AK193" s="8"/>
      <c r="AL193" s="8"/>
      <c r="AM193" s="8"/>
      <c r="AN193" s="8"/>
      <c r="AO193" s="8"/>
      <c r="AP193" s="8"/>
      <c r="AQ193" s="8"/>
      <c r="AR193" s="8"/>
      <c r="AS193" s="8"/>
      <c r="AT193" s="8"/>
    </row>
    <row r="194" spans="1:46" ht="15.75" customHeight="1" x14ac:dyDescent="0.15">
      <c r="A194" s="22"/>
      <c r="B194" s="23"/>
      <c r="C194" s="4">
        <f>COUNTIF(E192:AI192,"○")+COUNTIF(E192:AL192,"◎")</f>
        <v>0</v>
      </c>
      <c r="D194" s="13" t="s">
        <v>23</v>
      </c>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2"/>
      <c r="AK194" s="8"/>
      <c r="AL194" s="8"/>
      <c r="AM194" s="8"/>
      <c r="AN194" s="8"/>
      <c r="AO194" s="8"/>
      <c r="AP194" s="8"/>
      <c r="AQ194" s="8"/>
      <c r="AR194" s="8"/>
      <c r="AS194" s="8"/>
      <c r="AT194" s="8"/>
    </row>
    <row r="195" spans="1:46" ht="15.75" customHeight="1" x14ac:dyDescent="0.15">
      <c r="A195" s="25"/>
      <c r="B195" s="15" t="str">
        <f>IF(A192&lt;&gt;"",VLOOKUP(A192,$AK$6:$AT$53,3,FALSE),"")</f>
        <v/>
      </c>
      <c r="C195" s="15" t="str">
        <f>IF(A192&lt;&gt;"",VLOOKUP(A192,$AK$6:$AT$53,6,FALSE),"")</f>
        <v/>
      </c>
      <c r="D195" s="16" t="s">
        <v>24</v>
      </c>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2"/>
      <c r="AK195" s="8"/>
      <c r="AL195" s="8"/>
      <c r="AM195" s="8"/>
      <c r="AN195" s="8"/>
      <c r="AO195" s="8"/>
      <c r="AP195" s="8"/>
      <c r="AQ195" s="8"/>
      <c r="AR195" s="8"/>
      <c r="AS195" s="8"/>
      <c r="AT195" s="8"/>
    </row>
    <row r="196" spans="1:46" ht="15.75" customHeight="1" x14ac:dyDescent="0.15">
      <c r="A196" s="24" t="str">
        <f>IF(A192="","",IF(A192+1&lt;=MAX($AK$6:$AK$231),A192+1,""))</f>
        <v/>
      </c>
      <c r="B196" s="21" t="str">
        <f>IF(A196&lt;&gt;"",VLOOKUP(A196,$AK$6:$AT$53,2,FALSE),"")</f>
        <v/>
      </c>
      <c r="C196" s="24" t="str">
        <f>IF(A196&lt;&gt;"",VLOOKUP(A196,$AK$6:$AT$53,5,FALSE),"")</f>
        <v/>
      </c>
      <c r="D196" s="11" t="s">
        <v>20</v>
      </c>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2"/>
      <c r="AK196" s="8"/>
      <c r="AL196" s="8"/>
      <c r="AM196" s="8"/>
      <c r="AN196" s="8"/>
      <c r="AO196" s="8"/>
      <c r="AP196" s="8"/>
      <c r="AQ196" s="8"/>
      <c r="AR196" s="8"/>
      <c r="AS196" s="8"/>
      <c r="AT196" s="8"/>
    </row>
    <row r="197" spans="1:46" ht="15.75" customHeight="1" x14ac:dyDescent="0.15">
      <c r="A197" s="22"/>
      <c r="B197" s="22"/>
      <c r="C197" s="23"/>
      <c r="D197" s="13" t="s">
        <v>22</v>
      </c>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2"/>
      <c r="AK197" s="8"/>
      <c r="AL197" s="8"/>
      <c r="AM197" s="8"/>
      <c r="AN197" s="8"/>
      <c r="AO197" s="8"/>
      <c r="AP197" s="8"/>
      <c r="AQ197" s="8"/>
      <c r="AR197" s="8"/>
      <c r="AS197" s="8"/>
      <c r="AT197" s="8"/>
    </row>
    <row r="198" spans="1:46" ht="15.75" customHeight="1" x14ac:dyDescent="0.15">
      <c r="A198" s="22"/>
      <c r="B198" s="23"/>
      <c r="C198" s="4">
        <f>COUNTIF(E196:AI196,"○")+COUNTIF(E196:AL196,"◎")</f>
        <v>0</v>
      </c>
      <c r="D198" s="13" t="s">
        <v>23</v>
      </c>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2"/>
      <c r="AK198" s="8"/>
      <c r="AL198" s="8"/>
      <c r="AM198" s="8"/>
      <c r="AN198" s="8"/>
      <c r="AO198" s="8"/>
      <c r="AP198" s="8"/>
      <c r="AQ198" s="8"/>
      <c r="AR198" s="8"/>
      <c r="AS198" s="8"/>
      <c r="AT198" s="8"/>
    </row>
    <row r="199" spans="1:46" ht="15.75" customHeight="1" x14ac:dyDescent="0.15">
      <c r="A199" s="25"/>
      <c r="B199" s="15" t="str">
        <f>IF(A196&lt;&gt;"",VLOOKUP(A196,$AK$6:$AT$53,3,FALSE),"")</f>
        <v/>
      </c>
      <c r="C199" s="15" t="str">
        <f>IF(A196&lt;&gt;"",VLOOKUP(A196,$AK$6:$AT$53,6,FALSE),"")</f>
        <v/>
      </c>
      <c r="D199" s="16" t="s">
        <v>24</v>
      </c>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2"/>
      <c r="AK199" s="8"/>
      <c r="AL199" s="8"/>
      <c r="AM199" s="8"/>
      <c r="AN199" s="8"/>
      <c r="AO199" s="8"/>
      <c r="AP199" s="8"/>
      <c r="AQ199" s="8"/>
      <c r="AR199" s="8"/>
      <c r="AS199" s="8"/>
      <c r="AT199" s="8"/>
    </row>
    <row r="200" spans="1:46" ht="15.75" customHeight="1" x14ac:dyDescent="0.15">
      <c r="A200" s="24" t="str">
        <f>IF(A196="","",IF(A196+1&lt;=MAX($AK$6:$AK$231),A196+1,""))</f>
        <v/>
      </c>
      <c r="B200" s="21" t="str">
        <f>IF(A200&lt;&gt;"",VLOOKUP(A200,$AK$6:$AT$53,2,FALSE),"")</f>
        <v/>
      </c>
      <c r="C200" s="24" t="str">
        <f>IF(A200&lt;&gt;"",VLOOKUP(A200,$AK$6:$AT$53,5,FALSE),"")</f>
        <v/>
      </c>
      <c r="D200" s="11" t="s">
        <v>20</v>
      </c>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2"/>
      <c r="AK200" s="8"/>
      <c r="AL200" s="8"/>
      <c r="AM200" s="8"/>
      <c r="AN200" s="8"/>
      <c r="AO200" s="8"/>
      <c r="AP200" s="8"/>
      <c r="AQ200" s="8"/>
      <c r="AR200" s="8"/>
      <c r="AS200" s="8"/>
      <c r="AT200" s="8"/>
    </row>
    <row r="201" spans="1:46" ht="15.75" customHeight="1" x14ac:dyDescent="0.15">
      <c r="A201" s="22"/>
      <c r="B201" s="22"/>
      <c r="C201" s="23"/>
      <c r="D201" s="13" t="s">
        <v>22</v>
      </c>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2"/>
      <c r="AK201" s="8"/>
      <c r="AL201" s="8"/>
      <c r="AM201" s="8"/>
      <c r="AN201" s="8"/>
      <c r="AO201" s="8"/>
      <c r="AP201" s="8"/>
      <c r="AQ201" s="8"/>
      <c r="AR201" s="8"/>
      <c r="AS201" s="8"/>
      <c r="AT201" s="8"/>
    </row>
    <row r="202" spans="1:46" ht="15.75" customHeight="1" x14ac:dyDescent="0.15">
      <c r="A202" s="22"/>
      <c r="B202" s="23"/>
      <c r="C202" s="4">
        <f>COUNTIF(E200:AI200,"○")+COUNTIF(E200:AL200,"◎")</f>
        <v>0</v>
      </c>
      <c r="D202" s="13" t="s">
        <v>23</v>
      </c>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2"/>
      <c r="AK202" s="8"/>
      <c r="AL202" s="8"/>
      <c r="AM202" s="8"/>
      <c r="AN202" s="8"/>
      <c r="AO202" s="8"/>
      <c r="AP202" s="8"/>
      <c r="AQ202" s="8"/>
      <c r="AR202" s="8"/>
      <c r="AS202" s="8"/>
      <c r="AT202" s="8"/>
    </row>
    <row r="203" spans="1:46" ht="15.75" customHeight="1" x14ac:dyDescent="0.15">
      <c r="A203" s="25"/>
      <c r="B203" s="15" t="str">
        <f>IF(A200&lt;&gt;"",VLOOKUP(A200,$AK$6:$AT$53,3,FALSE),"")</f>
        <v/>
      </c>
      <c r="C203" s="15" t="str">
        <f>IF(A200&lt;&gt;"",VLOOKUP(A200,$AK$6:$AT$53,6,FALSE),"")</f>
        <v/>
      </c>
      <c r="D203" s="16" t="s">
        <v>24</v>
      </c>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2"/>
      <c r="AK203" s="8"/>
      <c r="AL203" s="8"/>
      <c r="AM203" s="8"/>
      <c r="AN203" s="8"/>
      <c r="AO203" s="8"/>
      <c r="AP203" s="8"/>
      <c r="AQ203" s="8"/>
      <c r="AR203" s="8"/>
      <c r="AS203" s="8"/>
      <c r="AT203" s="8"/>
    </row>
    <row r="204" spans="1:46" ht="15.75" customHeight="1" x14ac:dyDescent="0.15">
      <c r="A204" s="24" t="str">
        <f>IF(A200="","",IF(A200+1&lt;=MAX($AK$6:$AK$231),A200+1,""))</f>
        <v/>
      </c>
      <c r="B204" s="21" t="str">
        <f>IF(A204&lt;&gt;"",VLOOKUP(A204,$AK$6:$AT$53,2,FALSE),"")</f>
        <v/>
      </c>
      <c r="C204" s="24" t="str">
        <f>IF(A204&lt;&gt;"",VLOOKUP(A204,$AK$6:$AT$53,5,FALSE),"")</f>
        <v/>
      </c>
      <c r="D204" s="11" t="s">
        <v>20</v>
      </c>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2"/>
      <c r="AK204" s="8"/>
      <c r="AL204" s="8"/>
      <c r="AM204" s="8"/>
      <c r="AN204" s="8"/>
      <c r="AO204" s="8"/>
      <c r="AP204" s="8"/>
      <c r="AQ204" s="8"/>
      <c r="AR204" s="8"/>
      <c r="AS204" s="8"/>
      <c r="AT204" s="8"/>
    </row>
    <row r="205" spans="1:46" ht="15.75" customHeight="1" x14ac:dyDescent="0.15">
      <c r="A205" s="22"/>
      <c r="B205" s="22"/>
      <c r="C205" s="23"/>
      <c r="D205" s="13" t="s">
        <v>22</v>
      </c>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2"/>
      <c r="AK205" s="8"/>
      <c r="AL205" s="8"/>
      <c r="AM205" s="8"/>
      <c r="AN205" s="8"/>
      <c r="AO205" s="8"/>
      <c r="AP205" s="8"/>
      <c r="AQ205" s="8"/>
      <c r="AR205" s="8"/>
      <c r="AS205" s="8"/>
      <c r="AT205" s="8"/>
    </row>
    <row r="206" spans="1:46" ht="15.75" customHeight="1" x14ac:dyDescent="0.15">
      <c r="A206" s="22"/>
      <c r="B206" s="23"/>
      <c r="C206" s="4">
        <f>COUNTIF(E204:AI204,"○")+COUNTIF(E204:AL204,"◎")</f>
        <v>0</v>
      </c>
      <c r="D206" s="13" t="s">
        <v>23</v>
      </c>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2"/>
      <c r="AK206" s="8"/>
      <c r="AL206" s="8"/>
      <c r="AM206" s="8"/>
      <c r="AN206" s="8"/>
      <c r="AO206" s="8"/>
      <c r="AP206" s="8"/>
      <c r="AQ206" s="8"/>
      <c r="AR206" s="8"/>
      <c r="AS206" s="8"/>
      <c r="AT206" s="8"/>
    </row>
    <row r="207" spans="1:46" ht="15.75" customHeight="1" x14ac:dyDescent="0.15">
      <c r="A207" s="25"/>
      <c r="B207" s="15" t="str">
        <f>IF(A204&lt;&gt;"",VLOOKUP(A204,$AK$6:$AT$53,3,FALSE),"")</f>
        <v/>
      </c>
      <c r="C207" s="15" t="str">
        <f>IF(A204&lt;&gt;"",VLOOKUP(A204,$AK$6:$AT$53,6,FALSE),"")</f>
        <v/>
      </c>
      <c r="D207" s="16" t="s">
        <v>24</v>
      </c>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2"/>
      <c r="AK207" s="8"/>
      <c r="AL207" s="8"/>
      <c r="AM207" s="8"/>
      <c r="AN207" s="8"/>
      <c r="AO207" s="8"/>
      <c r="AP207" s="8"/>
      <c r="AQ207" s="8"/>
      <c r="AR207" s="8"/>
      <c r="AS207" s="8"/>
      <c r="AT207" s="8"/>
    </row>
    <row r="208" spans="1:46" ht="15.75" customHeight="1" x14ac:dyDescent="0.15">
      <c r="A208" s="24" t="str">
        <f>IF(A204="","",IF(A204+1&lt;=MAX($AK$6:$AK$231),A204+1,""))</f>
        <v/>
      </c>
      <c r="B208" s="21" t="str">
        <f>IF(A208&lt;&gt;"",VLOOKUP(A208,$AK$6:$AT$53,2,FALSE),"")</f>
        <v/>
      </c>
      <c r="C208" s="24" t="str">
        <f>IF(A208&lt;&gt;"",VLOOKUP(A208,$AK$6:$AT$53,5,FALSE),"")</f>
        <v/>
      </c>
      <c r="D208" s="11" t="s">
        <v>20</v>
      </c>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2"/>
      <c r="AK208" s="8"/>
      <c r="AL208" s="8"/>
      <c r="AM208" s="8"/>
      <c r="AN208" s="8"/>
      <c r="AO208" s="8"/>
      <c r="AP208" s="8"/>
      <c r="AQ208" s="8"/>
      <c r="AR208" s="8"/>
      <c r="AS208" s="8"/>
      <c r="AT208" s="8"/>
    </row>
    <row r="209" spans="1:46" ht="15.75" customHeight="1" x14ac:dyDescent="0.15">
      <c r="A209" s="22"/>
      <c r="B209" s="22"/>
      <c r="C209" s="23"/>
      <c r="D209" s="13" t="s">
        <v>22</v>
      </c>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2"/>
      <c r="AK209" s="8"/>
      <c r="AL209" s="8"/>
      <c r="AM209" s="8"/>
      <c r="AN209" s="8"/>
      <c r="AO209" s="8"/>
      <c r="AP209" s="8"/>
      <c r="AQ209" s="8"/>
      <c r="AR209" s="8"/>
      <c r="AS209" s="8"/>
      <c r="AT209" s="8"/>
    </row>
    <row r="210" spans="1:46" ht="15.75" customHeight="1" x14ac:dyDescent="0.15">
      <c r="A210" s="22"/>
      <c r="B210" s="23"/>
      <c r="C210" s="4">
        <f>COUNTIF(E208:AI208,"○")+COUNTIF(E208:AL208,"◎")</f>
        <v>0</v>
      </c>
      <c r="D210" s="13" t="s">
        <v>23</v>
      </c>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2"/>
      <c r="AK210" s="8"/>
      <c r="AL210" s="8"/>
      <c r="AM210" s="8"/>
      <c r="AN210" s="8"/>
      <c r="AO210" s="8"/>
      <c r="AP210" s="8"/>
      <c r="AQ210" s="8"/>
      <c r="AR210" s="8"/>
      <c r="AS210" s="8"/>
      <c r="AT210" s="8"/>
    </row>
    <row r="211" spans="1:46" ht="15.75" customHeight="1" x14ac:dyDescent="0.15">
      <c r="A211" s="25"/>
      <c r="B211" s="15" t="str">
        <f>IF(A208&lt;&gt;"",VLOOKUP(A208,$AK$6:$AT$53,3,FALSE),"")</f>
        <v/>
      </c>
      <c r="C211" s="15" t="str">
        <f>IF(A208&lt;&gt;"",VLOOKUP(A208,$AK$6:$AT$53,6,FALSE),"")</f>
        <v/>
      </c>
      <c r="D211" s="16" t="s">
        <v>24</v>
      </c>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2"/>
      <c r="AK211" s="8"/>
      <c r="AL211" s="8"/>
      <c r="AM211" s="8"/>
      <c r="AN211" s="8"/>
      <c r="AO211" s="8"/>
      <c r="AP211" s="8"/>
      <c r="AQ211" s="8"/>
      <c r="AR211" s="8"/>
      <c r="AS211" s="8"/>
      <c r="AT211" s="8"/>
    </row>
    <row r="212" spans="1:46" ht="15.75" customHeight="1" x14ac:dyDescent="0.15">
      <c r="A212" s="24" t="str">
        <f>IF(A208="","",IF(A208+1&lt;=MAX($AK$6:$AK$231),A208+1,""))</f>
        <v/>
      </c>
      <c r="B212" s="21" t="str">
        <f>IF(A212&lt;&gt;"",VLOOKUP(A212,$AK$6:$AT$53,2,FALSE),"")</f>
        <v/>
      </c>
      <c r="C212" s="24" t="str">
        <f>IF(A212&lt;&gt;"",VLOOKUP(A212,$AK$6:$AT$53,5,FALSE),"")</f>
        <v/>
      </c>
      <c r="D212" s="11" t="s">
        <v>20</v>
      </c>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2"/>
      <c r="AK212" s="8"/>
      <c r="AL212" s="8"/>
      <c r="AM212" s="8"/>
      <c r="AN212" s="8"/>
      <c r="AO212" s="8"/>
      <c r="AP212" s="8"/>
      <c r="AQ212" s="8"/>
      <c r="AR212" s="8"/>
      <c r="AS212" s="8"/>
      <c r="AT212" s="8"/>
    </row>
    <row r="213" spans="1:46" ht="15.75" customHeight="1" x14ac:dyDescent="0.15">
      <c r="A213" s="22"/>
      <c r="B213" s="22"/>
      <c r="C213" s="23"/>
      <c r="D213" s="13" t="s">
        <v>22</v>
      </c>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2"/>
      <c r="AK213" s="8"/>
      <c r="AL213" s="8"/>
      <c r="AM213" s="8"/>
      <c r="AN213" s="8"/>
      <c r="AO213" s="8"/>
      <c r="AP213" s="8"/>
      <c r="AQ213" s="8"/>
      <c r="AR213" s="8"/>
      <c r="AS213" s="8"/>
      <c r="AT213" s="8"/>
    </row>
    <row r="214" spans="1:46" ht="15.75" customHeight="1" x14ac:dyDescent="0.15">
      <c r="A214" s="22"/>
      <c r="B214" s="23"/>
      <c r="C214" s="4">
        <f>COUNTIF(E212:AI212,"○")+COUNTIF(E212:AL212,"◎")</f>
        <v>0</v>
      </c>
      <c r="D214" s="13" t="s">
        <v>23</v>
      </c>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2"/>
      <c r="AK214" s="8"/>
      <c r="AL214" s="8"/>
      <c r="AM214" s="8"/>
      <c r="AN214" s="8"/>
      <c r="AO214" s="8"/>
      <c r="AP214" s="8"/>
      <c r="AQ214" s="8"/>
      <c r="AR214" s="8"/>
      <c r="AS214" s="8"/>
      <c r="AT214" s="8"/>
    </row>
    <row r="215" spans="1:46" ht="15.75" customHeight="1" x14ac:dyDescent="0.15">
      <c r="A215" s="25"/>
      <c r="B215" s="15" t="str">
        <f>IF(A212&lt;&gt;"",VLOOKUP(A212,$AK$6:$AT$53,3,FALSE),"")</f>
        <v/>
      </c>
      <c r="C215" s="15" t="str">
        <f>IF(A212&lt;&gt;"",VLOOKUP(A212,$AK$6:$AT$53,6,FALSE),"")</f>
        <v/>
      </c>
      <c r="D215" s="16" t="s">
        <v>24</v>
      </c>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2"/>
      <c r="AK215" s="8"/>
      <c r="AL215" s="8"/>
      <c r="AM215" s="8"/>
      <c r="AN215" s="8"/>
      <c r="AO215" s="8"/>
      <c r="AP215" s="8"/>
      <c r="AQ215" s="8"/>
      <c r="AR215" s="8"/>
      <c r="AS215" s="8"/>
      <c r="AT215" s="8"/>
    </row>
    <row r="216" spans="1:46" ht="15.75" customHeight="1" x14ac:dyDescent="0.15">
      <c r="A216" s="24" t="str">
        <f>IF(A212="","",IF(A212+1&lt;=MAX($AK$6:$AK$231),A212+1,""))</f>
        <v/>
      </c>
      <c r="B216" s="21" t="str">
        <f>IF(A216&lt;&gt;"",VLOOKUP(A216,$AK$6:$AT$53,2,FALSE),"")</f>
        <v/>
      </c>
      <c r="C216" s="24" t="str">
        <f>IF(A216&lt;&gt;"",VLOOKUP(A216,$AK$6:$AT$53,5,FALSE),"")</f>
        <v/>
      </c>
      <c r="D216" s="11" t="s">
        <v>20</v>
      </c>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2"/>
      <c r="AK216" s="8"/>
      <c r="AL216" s="8"/>
      <c r="AM216" s="8"/>
      <c r="AN216" s="8"/>
      <c r="AO216" s="8"/>
      <c r="AP216" s="8"/>
      <c r="AQ216" s="8"/>
      <c r="AR216" s="8"/>
      <c r="AS216" s="8"/>
      <c r="AT216" s="8"/>
    </row>
    <row r="217" spans="1:46" ht="15.75" customHeight="1" x14ac:dyDescent="0.15">
      <c r="A217" s="22"/>
      <c r="B217" s="22"/>
      <c r="C217" s="23"/>
      <c r="D217" s="13" t="s">
        <v>22</v>
      </c>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2"/>
      <c r="AK217" s="8"/>
      <c r="AL217" s="8"/>
      <c r="AM217" s="8"/>
      <c r="AN217" s="8"/>
      <c r="AO217" s="8"/>
      <c r="AP217" s="8"/>
      <c r="AQ217" s="8"/>
      <c r="AR217" s="8"/>
      <c r="AS217" s="8"/>
      <c r="AT217" s="8"/>
    </row>
    <row r="218" spans="1:46" ht="15.75" customHeight="1" x14ac:dyDescent="0.15">
      <c r="A218" s="22"/>
      <c r="B218" s="23"/>
      <c r="C218" s="4">
        <f>COUNTIF(E216:AI216,"○")+COUNTIF(E216:AL216,"◎")</f>
        <v>0</v>
      </c>
      <c r="D218" s="13" t="s">
        <v>23</v>
      </c>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2"/>
      <c r="AK218" s="8"/>
      <c r="AL218" s="8"/>
      <c r="AM218" s="8"/>
      <c r="AN218" s="8"/>
      <c r="AO218" s="8"/>
      <c r="AP218" s="8"/>
      <c r="AQ218" s="8"/>
      <c r="AR218" s="8"/>
      <c r="AS218" s="8"/>
      <c r="AT218" s="8"/>
    </row>
    <row r="219" spans="1:46" ht="15.75" customHeight="1" x14ac:dyDescent="0.15">
      <c r="A219" s="25"/>
      <c r="B219" s="15" t="str">
        <f>IF(A216&lt;&gt;"",VLOOKUP(A216,$AK$6:$AT$53,3,FALSE),"")</f>
        <v/>
      </c>
      <c r="C219" s="15" t="str">
        <f>IF(A216&lt;&gt;"",VLOOKUP(A216,$AK$6:$AT$53,6,FALSE),"")</f>
        <v/>
      </c>
      <c r="D219" s="16" t="s">
        <v>24</v>
      </c>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2"/>
      <c r="AK219" s="8"/>
      <c r="AL219" s="8"/>
      <c r="AM219" s="8"/>
      <c r="AN219" s="8"/>
      <c r="AO219" s="8"/>
      <c r="AP219" s="8"/>
      <c r="AQ219" s="8"/>
      <c r="AR219" s="8"/>
      <c r="AS219" s="8"/>
      <c r="AT219" s="8"/>
    </row>
    <row r="220" spans="1:46" ht="15.75" customHeight="1" x14ac:dyDescent="0.15">
      <c r="A220" s="24" t="str">
        <f>IF(A216="","",IF(A216+1&lt;=MAX($AK$6:$AK$231),A216+1,""))</f>
        <v/>
      </c>
      <c r="B220" s="21" t="str">
        <f>IF(A220&lt;&gt;"",VLOOKUP(A220,$AK$6:$AT$53,2,FALSE),"")</f>
        <v/>
      </c>
      <c r="C220" s="24" t="str">
        <f>IF(A220&lt;&gt;"",VLOOKUP(A220,$AK$6:$AT$53,5,FALSE),"")</f>
        <v/>
      </c>
      <c r="D220" s="11" t="s">
        <v>20</v>
      </c>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2"/>
      <c r="AK220" s="8"/>
      <c r="AL220" s="8"/>
      <c r="AM220" s="8"/>
      <c r="AN220" s="8"/>
      <c r="AO220" s="8"/>
      <c r="AP220" s="8"/>
      <c r="AQ220" s="8"/>
      <c r="AR220" s="8"/>
      <c r="AS220" s="8"/>
      <c r="AT220" s="8"/>
    </row>
    <row r="221" spans="1:46" ht="15.75" customHeight="1" x14ac:dyDescent="0.15">
      <c r="A221" s="22"/>
      <c r="B221" s="22"/>
      <c r="C221" s="23"/>
      <c r="D221" s="13" t="s">
        <v>22</v>
      </c>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2"/>
      <c r="AK221" s="8"/>
      <c r="AL221" s="8"/>
      <c r="AM221" s="8"/>
      <c r="AN221" s="8"/>
      <c r="AO221" s="8"/>
      <c r="AP221" s="8"/>
      <c r="AQ221" s="8"/>
      <c r="AR221" s="8"/>
      <c r="AS221" s="8"/>
      <c r="AT221" s="8"/>
    </row>
    <row r="222" spans="1:46" ht="15.75" customHeight="1" x14ac:dyDescent="0.15">
      <c r="A222" s="22"/>
      <c r="B222" s="23"/>
      <c r="C222" s="4">
        <f>COUNTIF(E220:AI220,"○")+COUNTIF(E220:AL220,"◎")</f>
        <v>0</v>
      </c>
      <c r="D222" s="13" t="s">
        <v>23</v>
      </c>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2"/>
      <c r="AK222" s="8"/>
      <c r="AL222" s="8"/>
      <c r="AM222" s="8"/>
      <c r="AN222" s="8"/>
      <c r="AO222" s="8"/>
      <c r="AP222" s="8"/>
      <c r="AQ222" s="8"/>
      <c r="AR222" s="8"/>
      <c r="AS222" s="8"/>
      <c r="AT222" s="8"/>
    </row>
    <row r="223" spans="1:46" ht="15.75" customHeight="1" x14ac:dyDescent="0.15">
      <c r="A223" s="25"/>
      <c r="B223" s="15" t="str">
        <f>IF(A220&lt;&gt;"",VLOOKUP(A220,$AK$6:$AT$53,3,FALSE),"")</f>
        <v/>
      </c>
      <c r="C223" s="15" t="str">
        <f>IF(A220&lt;&gt;"",VLOOKUP(A220,$AK$6:$AT$53,6,FALSE),"")</f>
        <v/>
      </c>
      <c r="D223" s="16" t="s">
        <v>24</v>
      </c>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2"/>
      <c r="AK223" s="8"/>
      <c r="AL223" s="8"/>
      <c r="AM223" s="8"/>
      <c r="AN223" s="8"/>
      <c r="AO223" s="8"/>
      <c r="AP223" s="8"/>
      <c r="AQ223" s="8"/>
      <c r="AR223" s="8"/>
      <c r="AS223" s="8"/>
      <c r="AT223" s="8"/>
    </row>
    <row r="224" spans="1:46" ht="15.75" customHeight="1" x14ac:dyDescent="0.15">
      <c r="A224" s="24" t="str">
        <f>IF(A220="","",IF(A220+1&lt;=MAX($AK$6:$AK$231),A220+1,""))</f>
        <v/>
      </c>
      <c r="B224" s="21" t="str">
        <f>IF(A224&lt;&gt;"",VLOOKUP(A224,$AK$6:$AT$53,2,FALSE),"")</f>
        <v/>
      </c>
      <c r="C224" s="24" t="str">
        <f>IF(A224&lt;&gt;"",VLOOKUP(A224,$AK$6:$AT$53,5,FALSE),"")</f>
        <v/>
      </c>
      <c r="D224" s="11" t="s">
        <v>20</v>
      </c>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2"/>
      <c r="AK224" s="8"/>
      <c r="AL224" s="8"/>
      <c r="AM224" s="8"/>
      <c r="AN224" s="8"/>
      <c r="AO224" s="8"/>
      <c r="AP224" s="8"/>
      <c r="AQ224" s="8"/>
      <c r="AR224" s="8"/>
      <c r="AS224" s="8"/>
      <c r="AT224" s="8"/>
    </row>
    <row r="225" spans="1:46" ht="15.75" customHeight="1" x14ac:dyDescent="0.15">
      <c r="A225" s="22"/>
      <c r="B225" s="22"/>
      <c r="C225" s="23"/>
      <c r="D225" s="13" t="s">
        <v>22</v>
      </c>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2"/>
      <c r="AK225" s="8"/>
      <c r="AL225" s="8"/>
      <c r="AM225" s="8"/>
      <c r="AN225" s="8"/>
      <c r="AO225" s="8"/>
      <c r="AP225" s="8"/>
      <c r="AQ225" s="8"/>
      <c r="AR225" s="8"/>
      <c r="AS225" s="8"/>
      <c r="AT225" s="8"/>
    </row>
    <row r="226" spans="1:46" ht="15.75" customHeight="1" x14ac:dyDescent="0.15">
      <c r="A226" s="22"/>
      <c r="B226" s="23"/>
      <c r="C226" s="4">
        <f>COUNTIF(E224:AI224,"○")+COUNTIF(E224:AL224,"◎")</f>
        <v>0</v>
      </c>
      <c r="D226" s="13" t="s">
        <v>23</v>
      </c>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2"/>
      <c r="AK226" s="8"/>
      <c r="AL226" s="8"/>
      <c r="AM226" s="8"/>
      <c r="AN226" s="8"/>
      <c r="AO226" s="8"/>
      <c r="AP226" s="8"/>
      <c r="AQ226" s="8"/>
      <c r="AR226" s="8"/>
      <c r="AS226" s="8"/>
      <c r="AT226" s="8"/>
    </row>
    <row r="227" spans="1:46" ht="15.75" customHeight="1" x14ac:dyDescent="0.15">
      <c r="A227" s="25"/>
      <c r="B227" s="15" t="str">
        <f>IF(A224&lt;&gt;"",VLOOKUP(A224,$AK$6:$AT$53,3,FALSE),"")</f>
        <v/>
      </c>
      <c r="C227" s="15" t="str">
        <f>IF(A224&lt;&gt;"",VLOOKUP(A224,$AK$6:$AT$53,6,FALSE),"")</f>
        <v/>
      </c>
      <c r="D227" s="16" t="s">
        <v>24</v>
      </c>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2"/>
      <c r="AK227" s="8"/>
      <c r="AL227" s="8"/>
      <c r="AM227" s="8"/>
      <c r="AN227" s="8"/>
      <c r="AO227" s="8"/>
      <c r="AP227" s="8"/>
      <c r="AQ227" s="8"/>
      <c r="AR227" s="8"/>
      <c r="AS227" s="8"/>
      <c r="AT227" s="8"/>
    </row>
    <row r="228" spans="1:46" ht="15.75" customHeight="1" x14ac:dyDescent="0.15">
      <c r="A228" s="24" t="str">
        <f>IF(A224="","",IF(A224+1&lt;=MAX($AK$6:$AK$231),A224+1,""))</f>
        <v/>
      </c>
      <c r="B228" s="21" t="str">
        <f>IF(A228&lt;&gt;"",VLOOKUP(A228,$AK$6:$AT$53,2,FALSE),"")</f>
        <v/>
      </c>
      <c r="C228" s="24" t="str">
        <f>IF(A228&lt;&gt;"",VLOOKUP(A228,$AK$6:$AT$53,5,FALSE),"")</f>
        <v/>
      </c>
      <c r="D228" s="11" t="s">
        <v>20</v>
      </c>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2"/>
      <c r="AK228" s="8"/>
      <c r="AL228" s="8"/>
      <c r="AM228" s="8"/>
      <c r="AN228" s="8"/>
      <c r="AO228" s="8"/>
      <c r="AP228" s="8"/>
      <c r="AQ228" s="8"/>
      <c r="AR228" s="8"/>
      <c r="AS228" s="8"/>
      <c r="AT228" s="8"/>
    </row>
    <row r="229" spans="1:46" ht="15.75" customHeight="1" x14ac:dyDescent="0.15">
      <c r="A229" s="22"/>
      <c r="B229" s="22"/>
      <c r="C229" s="23"/>
      <c r="D229" s="13" t="s">
        <v>22</v>
      </c>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2"/>
      <c r="AK229" s="8"/>
      <c r="AL229" s="8"/>
      <c r="AM229" s="8"/>
      <c r="AN229" s="8"/>
      <c r="AO229" s="8"/>
      <c r="AP229" s="8"/>
      <c r="AQ229" s="8"/>
      <c r="AR229" s="8"/>
      <c r="AS229" s="8"/>
      <c r="AT229" s="8"/>
    </row>
    <row r="230" spans="1:46" ht="15.75" customHeight="1" x14ac:dyDescent="0.15">
      <c r="A230" s="22"/>
      <c r="B230" s="23"/>
      <c r="C230" s="4">
        <f>COUNTIF(E228:AI228,"○")+COUNTIF(E228:AL228,"◎")</f>
        <v>0</v>
      </c>
      <c r="D230" s="13" t="s">
        <v>23</v>
      </c>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2"/>
      <c r="AK230" s="8"/>
      <c r="AL230" s="8"/>
      <c r="AM230" s="8"/>
      <c r="AN230" s="8"/>
      <c r="AO230" s="8"/>
      <c r="AP230" s="8"/>
      <c r="AQ230" s="8"/>
      <c r="AR230" s="8"/>
      <c r="AS230" s="8"/>
      <c r="AT230" s="8"/>
    </row>
    <row r="231" spans="1:46" ht="15.75" customHeight="1" x14ac:dyDescent="0.15">
      <c r="A231" s="25"/>
      <c r="B231" s="15" t="str">
        <f>IF(A228&lt;&gt;"",VLOOKUP(A228,$AK$6:$AT$53,3,FALSE),"")</f>
        <v/>
      </c>
      <c r="C231" s="15" t="str">
        <f>IF(A228&lt;&gt;"",VLOOKUP(A228,$AK$6:$AT$53,6,FALSE),"")</f>
        <v/>
      </c>
      <c r="D231" s="16" t="s">
        <v>24</v>
      </c>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2"/>
      <c r="AK231" s="8"/>
      <c r="AL231" s="8"/>
      <c r="AM231" s="8"/>
      <c r="AN231" s="8"/>
      <c r="AO231" s="8"/>
      <c r="AP231" s="8"/>
      <c r="AQ231" s="8"/>
      <c r="AR231" s="8"/>
      <c r="AS231" s="8"/>
      <c r="AT231" s="8"/>
    </row>
    <row r="232" spans="1:46" ht="15.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row>
    <row r="233" spans="1:46" ht="15.75" customHeight="1" x14ac:dyDescent="0.15">
      <c r="A233" s="2"/>
      <c r="B233" s="2" t="s">
        <v>29</v>
      </c>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row>
    <row r="234" spans="1:46" ht="15.75" hidden="1" customHeight="1" x14ac:dyDescent="0.15">
      <c r="A234" s="18" t="s">
        <v>25</v>
      </c>
      <c r="B234" s="19">
        <v>15</v>
      </c>
      <c r="C234" s="19"/>
      <c r="D234" s="19" t="s">
        <v>26</v>
      </c>
      <c r="E234" s="20">
        <v>0</v>
      </c>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
      <c r="AK234" s="2"/>
      <c r="AL234" s="2"/>
      <c r="AM234" s="2"/>
      <c r="AN234" s="2"/>
      <c r="AO234" s="2"/>
      <c r="AP234" s="2"/>
      <c r="AQ234" s="2"/>
      <c r="AR234" s="2"/>
      <c r="AS234" s="2"/>
      <c r="AT234" s="2"/>
    </row>
    <row r="235" spans="1:46" ht="15.75" hidden="1" customHeight="1" x14ac:dyDescent="0.15">
      <c r="A235" s="18" t="s">
        <v>27</v>
      </c>
      <c r="B235" s="19">
        <v>10</v>
      </c>
      <c r="C235" s="19"/>
      <c r="D235" s="19" t="s">
        <v>28</v>
      </c>
      <c r="E235" s="20">
        <v>1</v>
      </c>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
      <c r="AK235" s="2"/>
      <c r="AL235" s="2"/>
      <c r="AM235" s="2"/>
      <c r="AN235" s="2"/>
      <c r="AO235" s="2"/>
      <c r="AP235" s="2"/>
      <c r="AQ235" s="2"/>
      <c r="AR235" s="2"/>
      <c r="AS235" s="2"/>
      <c r="AT235" s="2"/>
    </row>
    <row r="236" spans="1:46" ht="15.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row>
    <row r="237" spans="1:46" ht="15.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row>
    <row r="238" spans="1:46" ht="15.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row>
    <row r="239" spans="1:46" ht="15.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row>
    <row r="240" spans="1:46" ht="15.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row>
    <row r="241" spans="1:46" ht="15.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row>
    <row r="242" spans="1:46" ht="15.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row>
    <row r="243" spans="1:46" ht="15.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row>
    <row r="244" spans="1:46" ht="15.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row>
    <row r="245" spans="1:46" ht="15.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row>
    <row r="246" spans="1:46" ht="15.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row>
    <row r="247" spans="1:46" ht="15.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row>
    <row r="248" spans="1:46" ht="15.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row>
    <row r="249" spans="1:46" ht="15.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row>
    <row r="250" spans="1:46" ht="15.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row>
    <row r="251" spans="1:46" ht="15.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row>
    <row r="252" spans="1:46" ht="15.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row>
    <row r="253" spans="1:46" ht="15.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row>
    <row r="254" spans="1:46" ht="15.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row>
    <row r="255" spans="1:46" ht="15.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row>
    <row r="256" spans="1:46" ht="15.7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row>
    <row r="257" spans="1:46" ht="15.7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row>
    <row r="258" spans="1:46" ht="15.7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row>
    <row r="259" spans="1:46" ht="15.7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row>
    <row r="260" spans="1:46" ht="15.7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row>
    <row r="261" spans="1:46" ht="15.7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row>
    <row r="262" spans="1:46" ht="15.7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row>
    <row r="263" spans="1:46" ht="15.7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row>
    <row r="264" spans="1:46" ht="15.7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row>
    <row r="265" spans="1:46" ht="15.7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row>
    <row r="266" spans="1:46" ht="15.7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row>
    <row r="267" spans="1:46" ht="15.7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row>
    <row r="268" spans="1:46" ht="15.7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row>
    <row r="269" spans="1:46" ht="15.7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row>
    <row r="270" spans="1:46" ht="15.7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row>
    <row r="271" spans="1:46" ht="15.7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row>
    <row r="272" spans="1:46" ht="15.7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row>
    <row r="273" spans="1:46" ht="15.7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row>
    <row r="274" spans="1:46" ht="15.7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row>
    <row r="275" spans="1:46" ht="15.7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row>
    <row r="276" spans="1:46" ht="15.7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row>
    <row r="277" spans="1:46" ht="15.7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row>
    <row r="278" spans="1:46" ht="15.7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row>
    <row r="279" spans="1:46" ht="15.7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row>
    <row r="280" spans="1:46" ht="15.7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row>
    <row r="281" spans="1:46" ht="15.7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row>
    <row r="282" spans="1:46" ht="15.7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row>
    <row r="283" spans="1:46" ht="15.7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row>
    <row r="284" spans="1:46" ht="15.7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row>
    <row r="285" spans="1:46" ht="15.7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row>
    <row r="286" spans="1:46" ht="15.7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row>
    <row r="287" spans="1:46" ht="15.7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row>
    <row r="288" spans="1:46" ht="15.7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row>
    <row r="289" spans="1:46" ht="15.7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row>
    <row r="290" spans="1:46" ht="15.7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row>
    <row r="291" spans="1:46" ht="15.7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row>
    <row r="292" spans="1:46" ht="15.7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row>
    <row r="293" spans="1:46" ht="15.7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row>
    <row r="294" spans="1:46" ht="15.7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row>
    <row r="295" spans="1:46" ht="15.7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row>
    <row r="296" spans="1:46" ht="15.7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row>
    <row r="297" spans="1:46" ht="15.7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row>
    <row r="298" spans="1:46" ht="15.7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row>
    <row r="299" spans="1:46" ht="15.7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row>
    <row r="300" spans="1:46" ht="15.7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row>
    <row r="301" spans="1:46" ht="15.7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row>
    <row r="302" spans="1:46" ht="15.7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row>
    <row r="303" spans="1:46" ht="15.7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row>
    <row r="304" spans="1:46" ht="15.7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row>
    <row r="305" spans="1:46" ht="15.7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row>
    <row r="306" spans="1:46" ht="15.7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row>
    <row r="307" spans="1:46" ht="15.7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row>
    <row r="308" spans="1:46" ht="15.7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row>
    <row r="309" spans="1:46" ht="15.7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row>
    <row r="310" spans="1:46" ht="15.7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row>
    <row r="311" spans="1:46" ht="15.7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row>
    <row r="312" spans="1:46" ht="15.7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row>
    <row r="313" spans="1:46" ht="15.7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row>
    <row r="314" spans="1:46" ht="15.7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row>
    <row r="315" spans="1:46" ht="15.7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row>
    <row r="316" spans="1:46" ht="15.7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row>
    <row r="317" spans="1:46" ht="15.7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row>
    <row r="318" spans="1:46" ht="15.7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row>
    <row r="319" spans="1:46" ht="15.7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row>
    <row r="320" spans="1:46" ht="15.7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row>
    <row r="321" spans="1:46" ht="15.7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row>
    <row r="322" spans="1:46" ht="15.7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row>
    <row r="323" spans="1:46" ht="15.7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row>
    <row r="324" spans="1:46" ht="15.7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row>
    <row r="325" spans="1:46" ht="15.7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row>
    <row r="326" spans="1:46" ht="15.7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row>
    <row r="327" spans="1:46" ht="15.7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row>
    <row r="328" spans="1:46" ht="15.7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row>
    <row r="329" spans="1:46" ht="15.7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row>
    <row r="330" spans="1:46" ht="15.7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row>
    <row r="331" spans="1:46" ht="15.7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row>
    <row r="332" spans="1:46" ht="15.7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row>
    <row r="333" spans="1:46" ht="15.7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row>
    <row r="334" spans="1:46" ht="15.7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row>
    <row r="335" spans="1:46" ht="15.7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row>
    <row r="336" spans="1:46" ht="15.7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row>
    <row r="337" spans="1:46" ht="15.7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row>
    <row r="338" spans="1:46" ht="15.7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row>
    <row r="339" spans="1:46" ht="15.7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row>
    <row r="340" spans="1:46" ht="15.7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row>
    <row r="341" spans="1:46" ht="15.7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row>
    <row r="342" spans="1:46" ht="15.7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row>
    <row r="343" spans="1:46" ht="15.7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row>
    <row r="344" spans="1:46" ht="15.7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row>
    <row r="345" spans="1:46" ht="15.7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row>
    <row r="346" spans="1:46" ht="15.7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row>
    <row r="347" spans="1:46" ht="15.7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row>
    <row r="348" spans="1:46" ht="15.7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row>
    <row r="349" spans="1:46" ht="15.7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row>
    <row r="350" spans="1:46" ht="15.7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row>
    <row r="351" spans="1:46" ht="15.7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row>
    <row r="352" spans="1:46" ht="15.7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row>
    <row r="353" spans="1:46" ht="15.7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row>
    <row r="354" spans="1:46" ht="15.7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row>
    <row r="355" spans="1:46" ht="15.7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row>
    <row r="356" spans="1:46" ht="15.7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row>
    <row r="357" spans="1:46" ht="15.7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row>
    <row r="358" spans="1:46" ht="15.7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row>
    <row r="359" spans="1:46" ht="15.7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row>
    <row r="360" spans="1:46" ht="15.7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row>
    <row r="361" spans="1:46" ht="15.7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row>
    <row r="362" spans="1:46" ht="15.7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row>
    <row r="363" spans="1:46" ht="15.7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row>
    <row r="364" spans="1:46" ht="15.7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row>
    <row r="365" spans="1:46" ht="15.7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row>
    <row r="366" spans="1:46" ht="15.7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row>
    <row r="367" spans="1:46" ht="15.7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row>
    <row r="368" spans="1:46" ht="15.7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row>
    <row r="369" spans="1:46" ht="15.7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row>
    <row r="370" spans="1:46" ht="15.7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row>
    <row r="371" spans="1:46" ht="15.7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row>
    <row r="372" spans="1:46" ht="15.7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row>
    <row r="373" spans="1:46" ht="15.7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row>
    <row r="374" spans="1:46" ht="15.7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row>
    <row r="375" spans="1:46" ht="15.7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row>
    <row r="376" spans="1:46" ht="15.7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row>
    <row r="377" spans="1:46" ht="15.7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row>
    <row r="378" spans="1:46" ht="15.7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row>
    <row r="379" spans="1:46" ht="15.7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row>
    <row r="380" spans="1:46" ht="15.7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row>
    <row r="381" spans="1:46" ht="15.7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row>
    <row r="382" spans="1:46" ht="15.7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row>
    <row r="383" spans="1:46" ht="15.7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row>
    <row r="384" spans="1:46" ht="15.7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row>
    <row r="385" spans="1:46" ht="15.7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row>
    <row r="386" spans="1:46" ht="15.7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row>
    <row r="387" spans="1:46" ht="15.7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row>
    <row r="388" spans="1:46" ht="15.7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row>
    <row r="389" spans="1:46" ht="15.7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row>
    <row r="390" spans="1:46" ht="15.7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row>
    <row r="391" spans="1:46" ht="15.7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row>
    <row r="392" spans="1:46" ht="15.7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row>
    <row r="393" spans="1:46" ht="15.7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row>
    <row r="394" spans="1:46" ht="15.7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row>
    <row r="395" spans="1:46" ht="15.7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row>
    <row r="396" spans="1:46" ht="15.7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row>
    <row r="397" spans="1:46" ht="15.7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row>
    <row r="398" spans="1:46" ht="15.7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row>
    <row r="399" spans="1:46" ht="15.7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row>
    <row r="400" spans="1:46" ht="15.7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row>
    <row r="401" spans="1:46" ht="15.7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row>
    <row r="402" spans="1:46" ht="15.7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row>
    <row r="403" spans="1:46" ht="15.7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row>
    <row r="404" spans="1:46" ht="15.7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row>
    <row r="405" spans="1:46" ht="15.7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row>
    <row r="406" spans="1:46" ht="15.7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row>
    <row r="407" spans="1:46" ht="15.7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row>
    <row r="408" spans="1:46" ht="15.7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row>
    <row r="409" spans="1:46" ht="15.7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row>
    <row r="410" spans="1:46" ht="15.7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row>
    <row r="411" spans="1:46" ht="15.7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row>
    <row r="412" spans="1:46" ht="15.7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row>
    <row r="413" spans="1:46" ht="15.7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row>
    <row r="414" spans="1:46" ht="15.7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row>
    <row r="415" spans="1:46" ht="15.7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row>
    <row r="416" spans="1:46" ht="15.7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row>
    <row r="417" spans="1:46" ht="15.7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row>
    <row r="418" spans="1:46" ht="15.7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row>
    <row r="419" spans="1:46" ht="15.7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row>
    <row r="420" spans="1:46" ht="15.7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row>
    <row r="421" spans="1:46" ht="15.7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row>
    <row r="422" spans="1:46" ht="15.7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row>
    <row r="423" spans="1:46" ht="15.7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row>
    <row r="424" spans="1:46" ht="15.7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row>
    <row r="425" spans="1:46" ht="15.7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row>
    <row r="426" spans="1:46" ht="15.7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row>
    <row r="427" spans="1:46" ht="15.7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row>
    <row r="428" spans="1:46" ht="15.7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row>
    <row r="429" spans="1:46" ht="15.7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row>
    <row r="430" spans="1:46" ht="15.7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row>
    <row r="431" spans="1:46" ht="15.7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row>
    <row r="432" spans="1:46" ht="15.7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row>
    <row r="433" spans="1:46" ht="15.7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row>
    <row r="434" spans="1:46" ht="15.7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row>
    <row r="435" spans="1:46" ht="15.7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row>
    <row r="436" spans="1:46" ht="15.7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row>
    <row r="437" spans="1:46" ht="15.7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row>
    <row r="438" spans="1:46" ht="15.7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row>
    <row r="439" spans="1:46" ht="15.7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row>
    <row r="440" spans="1:46" ht="15.7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row>
    <row r="441" spans="1:46" ht="15.7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row>
    <row r="442" spans="1:46" ht="15.7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row>
    <row r="443" spans="1:46" ht="15.7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row>
    <row r="444" spans="1:46" ht="15.7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row>
    <row r="445" spans="1:46" ht="15.7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row>
    <row r="446" spans="1:46" ht="15.7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row>
    <row r="447" spans="1:46" ht="15.7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row>
    <row r="448" spans="1:46" ht="15.7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row>
    <row r="449" spans="1:46" ht="15.7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row>
    <row r="450" spans="1:46" ht="15.7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row>
    <row r="451" spans="1:46" ht="15.7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row>
    <row r="452" spans="1:46" ht="15.7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row>
    <row r="453" spans="1:46" ht="15.7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row>
    <row r="454" spans="1:46" ht="15.7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row>
    <row r="455" spans="1:46" ht="15.7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row>
    <row r="456" spans="1:46" ht="15.7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row>
    <row r="457" spans="1:46" ht="15.7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row>
    <row r="458" spans="1:46" ht="15.7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row>
    <row r="459" spans="1:46" ht="15.7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row>
    <row r="460" spans="1:46" ht="15.7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row>
    <row r="461" spans="1:46" ht="15.7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row>
    <row r="462" spans="1:46" ht="15.7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row>
    <row r="463" spans="1:46" ht="15.7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row>
    <row r="464" spans="1:46" ht="15.7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row>
    <row r="465" spans="1:46" ht="15.7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row>
    <row r="466" spans="1:46" ht="15.7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row>
    <row r="467" spans="1:46" ht="15.7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row>
    <row r="468" spans="1:46" ht="15.7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row>
    <row r="469" spans="1:46" ht="15.7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row>
    <row r="470" spans="1:46" ht="15.7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row>
    <row r="471" spans="1:46" ht="15.7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row>
    <row r="472" spans="1:46" ht="15.7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row>
    <row r="473" spans="1:46" ht="15.7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row>
    <row r="474" spans="1:46" ht="15.7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row>
    <row r="475" spans="1:46" ht="15.7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row>
    <row r="476" spans="1:46" ht="15.7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row>
    <row r="477" spans="1:46" ht="15.7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row>
    <row r="478" spans="1:46" ht="15.7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row>
    <row r="479" spans="1:46" ht="15.7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row>
    <row r="480" spans="1:46" ht="15.7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row>
    <row r="481" spans="1:46" ht="15.7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row>
    <row r="482" spans="1:46" ht="15.7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row>
    <row r="483" spans="1:46" ht="15.7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row>
    <row r="484" spans="1:46" ht="15.7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row>
    <row r="485" spans="1:46" ht="15.7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row>
    <row r="486" spans="1:46" ht="15.7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row>
    <row r="487" spans="1:46" ht="15.7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row>
    <row r="488" spans="1:46" ht="15.7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row>
    <row r="489" spans="1:46" ht="15.7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row>
    <row r="490" spans="1:46" ht="15.7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row>
    <row r="491" spans="1:46" ht="15.7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row>
    <row r="492" spans="1:46" ht="15.7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row>
    <row r="493" spans="1:46" ht="15.7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row>
    <row r="494" spans="1:46" ht="15.7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row>
    <row r="495" spans="1:46" ht="15.7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row>
    <row r="496" spans="1:46" ht="15.7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row>
    <row r="497" spans="1:46" ht="15.7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row>
    <row r="498" spans="1:46" ht="15.7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row>
    <row r="499" spans="1:46" ht="15.7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row>
    <row r="500" spans="1:46" ht="15.7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row>
    <row r="501" spans="1:46" ht="15.7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row>
    <row r="502" spans="1:46" ht="15.7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row>
    <row r="503" spans="1:46" ht="15.7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row>
    <row r="504" spans="1:46" ht="15.7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row>
    <row r="505" spans="1:46" ht="15.7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row>
    <row r="506" spans="1:46" ht="15.7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row>
    <row r="507" spans="1:46" ht="15.7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row>
    <row r="508" spans="1:46" ht="15.7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row>
    <row r="509" spans="1:46" ht="15.7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row>
    <row r="510" spans="1:46" ht="15.7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row>
    <row r="511" spans="1:46" ht="15.7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row>
    <row r="512" spans="1:46" ht="15.7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row>
    <row r="513" spans="1:46" ht="15.7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row>
    <row r="514" spans="1:46" ht="15.7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row>
    <row r="515" spans="1:46" ht="15.7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row>
    <row r="516" spans="1:46" ht="15.7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row>
    <row r="517" spans="1:46" ht="15.7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row>
    <row r="518" spans="1:46" ht="15.7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row>
    <row r="519" spans="1:46" ht="15.7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row>
    <row r="520" spans="1:46" ht="15.7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row>
    <row r="521" spans="1:46" ht="15.7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row>
    <row r="522" spans="1:46" ht="15.7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row>
    <row r="523" spans="1:46" ht="15.7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row>
    <row r="524" spans="1:46" ht="15.7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row>
    <row r="525" spans="1:46" ht="15.7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row>
    <row r="526" spans="1:46" ht="15.7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row>
    <row r="527" spans="1:46" ht="15.7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row>
    <row r="528" spans="1:46" ht="15.7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row>
    <row r="529" spans="1:46" ht="15.7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row>
    <row r="530" spans="1:46" ht="15.7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row>
    <row r="531" spans="1:46" ht="15.7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row>
    <row r="532" spans="1:46" ht="15.7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row>
    <row r="533" spans="1:46" ht="15.7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row>
    <row r="534" spans="1:46" ht="15.7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row>
    <row r="535" spans="1:46" ht="15.7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row>
    <row r="536" spans="1:46" ht="15.7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row>
    <row r="537" spans="1:46" ht="15.7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row>
    <row r="538" spans="1:46" ht="15.7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row>
    <row r="539" spans="1:46" ht="15.7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row>
    <row r="540" spans="1:46" ht="15.7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row>
    <row r="541" spans="1:46" ht="15.7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row>
    <row r="542" spans="1:46" ht="15.7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row>
    <row r="543" spans="1:46" ht="15.7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row>
    <row r="544" spans="1:46" ht="15.7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row>
    <row r="545" spans="1:46" ht="15.7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row>
    <row r="546" spans="1:46" ht="15.7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row>
    <row r="547" spans="1:46" ht="15.7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row>
    <row r="548" spans="1:46" ht="15.7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row>
    <row r="549" spans="1:46" ht="15.7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row>
    <row r="550" spans="1:46" ht="15.7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row>
    <row r="551" spans="1:46" ht="15.7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row>
    <row r="552" spans="1:46" ht="15.7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row>
    <row r="553" spans="1:46" ht="15.7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row>
    <row r="554" spans="1:46" ht="15.7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row>
    <row r="555" spans="1:46" ht="15.7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row>
    <row r="556" spans="1:46" ht="15.7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row>
    <row r="557" spans="1:46" ht="15.7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row>
    <row r="558" spans="1:46" ht="15.7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row>
    <row r="559" spans="1:46" ht="15.7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row>
    <row r="560" spans="1:46" ht="15.7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row>
    <row r="561" spans="1:46" ht="15.7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row>
    <row r="562" spans="1:46" ht="15.7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row>
    <row r="563" spans="1:46" ht="15.7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row>
    <row r="564" spans="1:46" ht="15.7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row>
    <row r="565" spans="1:46" ht="15.7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row>
    <row r="566" spans="1:46" ht="15.7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row>
    <row r="567" spans="1:46" ht="15.7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row>
    <row r="568" spans="1:46" ht="15.7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row>
    <row r="569" spans="1:46" ht="15.7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row>
    <row r="570" spans="1:46" ht="15.7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row>
    <row r="571" spans="1:46" ht="15.7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row>
    <row r="572" spans="1:46" ht="15.7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row>
    <row r="573" spans="1:46" ht="15.7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row>
    <row r="574" spans="1:46" ht="15.7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row>
    <row r="575" spans="1:46" ht="15.7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row>
    <row r="576" spans="1:46" ht="15.7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row>
    <row r="577" spans="1:46" ht="15.7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row>
    <row r="578" spans="1:46" ht="15.7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row>
    <row r="579" spans="1:46" ht="15.7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row>
    <row r="580" spans="1:46" ht="15.7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row>
    <row r="581" spans="1:46" ht="15.7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row>
    <row r="582" spans="1:46" ht="15.7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row>
    <row r="583" spans="1:46" ht="15.7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row>
    <row r="584" spans="1:46" ht="15.7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row>
    <row r="585" spans="1:46" ht="15.7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row>
    <row r="586" spans="1:46" ht="15.7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row>
    <row r="587" spans="1:46" ht="15.7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row>
    <row r="588" spans="1:46" ht="15.7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row>
    <row r="589" spans="1:46" ht="15.7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row>
    <row r="590" spans="1:46" ht="15.7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row>
    <row r="591" spans="1:46" ht="15.7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row>
    <row r="592" spans="1:46" ht="15.7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row>
    <row r="593" spans="1:46" ht="15.7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row>
    <row r="594" spans="1:46" ht="15.7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row>
    <row r="595" spans="1:46" ht="15.7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row>
    <row r="596" spans="1:46" ht="15.7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row>
    <row r="597" spans="1:46" ht="15.7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row>
    <row r="598" spans="1:46" ht="15.7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row>
    <row r="599" spans="1:46" ht="15.7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row>
    <row r="600" spans="1:46" ht="15.7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row>
    <row r="601" spans="1:46" ht="15.7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row>
    <row r="602" spans="1:46" ht="15.7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row>
    <row r="603" spans="1:46" ht="15.7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row>
    <row r="604" spans="1:46" ht="15.7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row>
    <row r="605" spans="1:46" ht="15.7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row>
    <row r="606" spans="1:46" ht="15.7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row>
    <row r="607" spans="1:46" ht="15.7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row>
    <row r="608" spans="1:46" ht="15.7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row>
    <row r="609" spans="1:46" ht="15.7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row>
    <row r="610" spans="1:46" ht="15.7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row>
    <row r="611" spans="1:46" ht="15.7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row>
    <row r="612" spans="1:46" ht="15.7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row>
    <row r="613" spans="1:46" ht="15.7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row>
    <row r="614" spans="1:46" ht="15.7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row>
    <row r="615" spans="1:46" ht="15.7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row>
    <row r="616" spans="1:46" ht="15.7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row>
    <row r="617" spans="1:46" ht="15.7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row>
    <row r="618" spans="1:46" ht="15.7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row>
    <row r="619" spans="1:46" ht="15.7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row>
    <row r="620" spans="1:46" ht="15.7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row>
    <row r="621" spans="1:46" ht="15.7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row>
    <row r="622" spans="1:46" ht="15.7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row>
    <row r="623" spans="1:46" ht="15.7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row>
    <row r="624" spans="1:46" ht="15.7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row>
    <row r="625" spans="1:46" ht="15.7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row>
    <row r="626" spans="1:46" ht="15.7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row>
    <row r="627" spans="1:46" ht="15.7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row>
    <row r="628" spans="1:46" ht="15.7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row>
    <row r="629" spans="1:46" ht="15.7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row>
    <row r="630" spans="1:46" ht="15.7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row>
    <row r="631" spans="1:46" ht="15.7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row>
    <row r="632" spans="1:46" ht="15.7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row>
    <row r="633" spans="1:46" ht="15.7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row>
    <row r="634" spans="1:46" ht="15.7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row>
    <row r="635" spans="1:46" ht="15.7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row>
    <row r="636" spans="1:46" ht="15.7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row>
    <row r="637" spans="1:46" ht="15.7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row>
    <row r="638" spans="1:46" ht="15.7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row>
    <row r="639" spans="1:46" ht="15.7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row>
    <row r="640" spans="1:46" ht="15.7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row>
    <row r="641" spans="1:46" ht="15.7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row>
    <row r="642" spans="1:46" ht="15.7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row>
    <row r="643" spans="1:46" ht="15.7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row>
    <row r="644" spans="1:46" ht="15.7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row>
    <row r="645" spans="1:46" ht="15.7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row>
    <row r="646" spans="1:46" ht="15.7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row>
    <row r="647" spans="1:46" ht="15.7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row>
    <row r="648" spans="1:46" ht="15.7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row>
    <row r="649" spans="1:46" ht="15.7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row>
    <row r="650" spans="1:46" ht="15.7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row>
    <row r="651" spans="1:46" ht="15.7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row>
    <row r="652" spans="1:46" ht="15.7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row>
    <row r="653" spans="1:46" ht="15.7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row>
    <row r="654" spans="1:46" ht="15.7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row>
    <row r="655" spans="1:46" ht="15.7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row>
    <row r="656" spans="1:46" ht="15.7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row>
    <row r="657" spans="1:46" ht="15.7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row>
    <row r="658" spans="1:46" ht="15.7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row>
    <row r="659" spans="1:46" ht="15.7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row>
    <row r="660" spans="1:46" ht="15.7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row>
    <row r="661" spans="1:46" ht="15.7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row>
    <row r="662" spans="1:46" ht="15.7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row>
    <row r="663" spans="1:46" ht="15.7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row>
    <row r="664" spans="1:46" ht="15.7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row>
    <row r="665" spans="1:46" ht="15.7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row>
    <row r="666" spans="1:46" ht="15.7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row>
    <row r="667" spans="1:46" ht="15.7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row>
    <row r="668" spans="1:46" ht="15.7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row>
    <row r="669" spans="1:46" ht="15.7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row>
    <row r="670" spans="1:46" ht="15.7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row>
    <row r="671" spans="1:46" ht="15.7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row>
    <row r="672" spans="1:46" ht="15.7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row>
    <row r="673" spans="1:46" ht="15.7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row>
    <row r="674" spans="1:46" ht="15.7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row>
    <row r="675" spans="1:46" ht="15.7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row>
    <row r="676" spans="1:46" ht="15.7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row>
    <row r="677" spans="1:46" ht="15.7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row>
    <row r="678" spans="1:46" ht="15.7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row>
    <row r="679" spans="1:46" ht="15.7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row>
    <row r="680" spans="1:46" ht="15.7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row>
    <row r="681" spans="1:46" ht="15.7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row>
    <row r="682" spans="1:46" ht="15.7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row>
    <row r="683" spans="1:46" ht="15.7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row>
    <row r="684" spans="1:46" ht="15.7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row>
    <row r="685" spans="1:46" ht="15.7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row>
    <row r="686" spans="1:46" ht="15.7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row>
    <row r="687" spans="1:46" ht="15.7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row>
    <row r="688" spans="1:46" ht="15.7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row>
    <row r="689" spans="1:46" ht="15.7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row>
    <row r="690" spans="1:46" ht="15.7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row>
    <row r="691" spans="1:46" ht="15.7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row>
    <row r="692" spans="1:46" ht="15.7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row>
    <row r="693" spans="1:46" ht="15.7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row>
    <row r="694" spans="1:46" ht="15.7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row>
    <row r="695" spans="1:46" ht="15.7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row>
    <row r="696" spans="1:46" ht="15.7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row>
    <row r="697" spans="1:46" ht="15.7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row>
    <row r="698" spans="1:46" ht="15.7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row>
    <row r="699" spans="1:46" ht="15.7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row>
    <row r="700" spans="1:46" ht="15.7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row>
    <row r="701" spans="1:46" ht="15.7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row>
    <row r="702" spans="1:46" ht="15.7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row>
    <row r="703" spans="1:46" ht="15.7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row>
    <row r="704" spans="1:46" ht="15.7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row>
    <row r="705" spans="1:46" ht="15.7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row>
    <row r="706" spans="1:46" ht="15.7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row>
    <row r="707" spans="1:46" ht="15.7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row>
    <row r="708" spans="1:46" ht="15.7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row>
    <row r="709" spans="1:46" ht="15.7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row>
    <row r="710" spans="1:46" ht="15.7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row>
    <row r="711" spans="1:46" ht="15.7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row>
    <row r="712" spans="1:46" ht="15.7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row>
    <row r="713" spans="1:46" ht="15.7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row>
    <row r="714" spans="1:46" ht="15.7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row>
    <row r="715" spans="1:46" ht="15.7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row>
    <row r="716" spans="1:46" ht="15.7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row>
    <row r="717" spans="1:46" ht="15.7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row>
    <row r="718" spans="1:46" ht="15.7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row>
    <row r="719" spans="1:46" ht="15.7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row>
    <row r="720" spans="1:46" ht="15.7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row>
    <row r="721" spans="1:46" ht="15.7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row>
    <row r="722" spans="1:46" ht="15.7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row>
    <row r="723" spans="1:46" ht="15.7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row>
    <row r="724" spans="1:46" ht="15.7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row>
    <row r="725" spans="1:46" ht="15.7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row>
    <row r="726" spans="1:46" ht="15.7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row>
    <row r="727" spans="1:46" ht="15.7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row>
    <row r="728" spans="1:46" ht="15.7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row>
    <row r="729" spans="1:46" ht="15.7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row>
    <row r="730" spans="1:46" ht="15.7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row>
    <row r="731" spans="1:46" ht="15.7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row>
    <row r="732" spans="1:46" ht="15.7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row>
    <row r="733" spans="1:46" ht="15.7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row>
    <row r="734" spans="1:46" ht="15.7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row>
    <row r="735" spans="1:46" ht="15.7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row>
    <row r="736" spans="1:46" ht="15.7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row>
    <row r="737" spans="1:46" ht="15.7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row>
    <row r="738" spans="1:46" ht="15.7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row>
    <row r="739" spans="1:46" ht="15.7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row>
    <row r="740" spans="1:46" ht="15.7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row>
    <row r="741" spans="1:46" ht="15.7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row>
    <row r="742" spans="1:46" ht="15.7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row>
    <row r="743" spans="1:46" ht="15.7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row>
    <row r="744" spans="1:46" ht="15.7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row>
    <row r="745" spans="1:46" ht="15.7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row>
    <row r="746" spans="1:46" ht="15.7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row>
    <row r="747" spans="1:46" ht="15.7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row>
    <row r="748" spans="1:46" ht="15.7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row>
    <row r="749" spans="1:46" ht="15.7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row>
    <row r="750" spans="1:46" ht="15.7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row>
    <row r="751" spans="1:46" ht="15.7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row>
    <row r="752" spans="1:46" ht="15.7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row>
    <row r="753" spans="1:46" ht="15.7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row>
    <row r="754" spans="1:46" ht="15.7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row>
    <row r="755" spans="1:46" ht="15.7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row>
    <row r="756" spans="1:46" ht="15.7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row>
    <row r="757" spans="1:46" ht="15.7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row>
    <row r="758" spans="1:46" ht="15.7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row>
    <row r="759" spans="1:46" ht="15.7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row>
    <row r="760" spans="1:46" ht="15.7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row>
    <row r="761" spans="1:46" ht="15.7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row>
    <row r="762" spans="1:46" ht="15.7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row>
    <row r="763" spans="1:46" ht="15.7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row>
    <row r="764" spans="1:46" ht="15.7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row>
    <row r="765" spans="1:46" ht="15.7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row>
    <row r="766" spans="1:46" ht="15.7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row>
    <row r="767" spans="1:46" ht="15.7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row>
    <row r="768" spans="1:46" ht="15.7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row>
    <row r="769" spans="1:46" ht="15.7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row>
    <row r="770" spans="1:46" ht="15.7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row>
    <row r="771" spans="1:46" ht="15.7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row>
    <row r="772" spans="1:46" ht="15.7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row>
    <row r="773" spans="1:46" ht="15.7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row>
    <row r="774" spans="1:46" ht="15.7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row>
    <row r="775" spans="1:46" ht="15.7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row>
    <row r="776" spans="1:46" ht="15.7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row>
    <row r="777" spans="1:46" ht="15.7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row>
    <row r="778" spans="1:46" ht="15.7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row>
    <row r="779" spans="1:46" ht="15.7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row>
    <row r="780" spans="1:46" ht="15.7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row>
    <row r="781" spans="1:46" ht="15.7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row>
    <row r="782" spans="1:46" ht="15.7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row>
    <row r="783" spans="1:46" ht="15.7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row>
    <row r="784" spans="1:46" ht="15.7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row>
    <row r="785" spans="1:46" ht="15.7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row>
    <row r="786" spans="1:46" ht="15.7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row>
    <row r="787" spans="1:46" ht="15.7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row>
    <row r="788" spans="1:46" ht="15.7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row>
    <row r="789" spans="1:46" ht="15.7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row>
    <row r="790" spans="1:46" ht="15.7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row>
    <row r="791" spans="1:46" ht="15.7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row>
    <row r="792" spans="1:46" ht="15.7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row>
    <row r="793" spans="1:46" ht="15.7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row>
    <row r="794" spans="1:46" ht="15.7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row>
    <row r="795" spans="1:46" ht="15.7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row>
    <row r="796" spans="1:46" ht="15.7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row>
    <row r="797" spans="1:46" ht="15.7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row>
    <row r="798" spans="1:46" ht="15.7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row>
    <row r="799" spans="1:46" ht="15.7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row>
    <row r="800" spans="1:46" ht="15.7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row>
    <row r="801" spans="1:46" ht="15.7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row>
    <row r="802" spans="1:46" ht="15.7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row>
    <row r="803" spans="1:46" ht="15.7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row>
    <row r="804" spans="1:46" ht="15.7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row>
    <row r="805" spans="1:46" ht="15.7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row>
    <row r="806" spans="1:46" ht="15.7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row>
    <row r="807" spans="1:46" ht="15.7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row>
    <row r="808" spans="1:46" ht="15.7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row>
    <row r="809" spans="1:46" ht="15.7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row>
    <row r="810" spans="1:46" ht="15.7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row>
    <row r="811" spans="1:46" ht="15.7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row>
    <row r="812" spans="1:46" ht="15.7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row>
    <row r="813" spans="1:46" ht="15.7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row>
    <row r="814" spans="1:46" ht="15.7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row>
    <row r="815" spans="1:46" ht="15.7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row>
    <row r="816" spans="1:46" ht="15.7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row>
    <row r="817" spans="1:46" ht="15.7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row>
    <row r="818" spans="1:46" ht="15.7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row>
    <row r="819" spans="1:46" ht="15.7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row>
    <row r="820" spans="1:46" ht="15.7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row>
    <row r="821" spans="1:46" ht="15.7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row>
    <row r="822" spans="1:46" ht="15.7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row>
    <row r="823" spans="1:46" ht="15.7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row>
    <row r="824" spans="1:46" ht="15.7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row>
    <row r="825" spans="1:46" ht="15.7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row>
    <row r="826" spans="1:46" ht="15.7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row>
    <row r="827" spans="1:46" ht="15.7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row>
    <row r="828" spans="1:46" ht="15.7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row>
    <row r="829" spans="1:46" ht="15.7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row>
    <row r="830" spans="1:46" ht="15.7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row>
    <row r="831" spans="1:46" ht="15.7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row>
    <row r="832" spans="1:46" ht="15.7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row>
    <row r="833" spans="1:46" ht="15.7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row>
    <row r="834" spans="1:46" ht="15.7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row>
    <row r="835" spans="1:46" ht="15.7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row>
    <row r="836" spans="1:46" ht="15.7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row>
    <row r="837" spans="1:46" ht="15.7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row>
    <row r="838" spans="1:46" ht="15.7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row>
    <row r="839" spans="1:46" ht="15.7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row>
    <row r="840" spans="1:46" ht="15.7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row>
    <row r="841" spans="1:46" ht="15.7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row>
    <row r="842" spans="1:46" ht="15.7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row>
    <row r="843" spans="1:46" ht="15.7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row>
    <row r="844" spans="1:46" ht="15.7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row>
    <row r="845" spans="1:46" ht="15.7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row>
    <row r="846" spans="1:46" ht="15.7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row>
    <row r="847" spans="1:46" ht="15.7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row>
    <row r="848" spans="1:46" ht="15.7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row>
    <row r="849" spans="1:46" ht="15.7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row>
    <row r="850" spans="1:46" ht="15.7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row>
    <row r="851" spans="1:46" ht="15.7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row>
    <row r="852" spans="1:46" ht="15.7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row>
    <row r="853" spans="1:46" ht="15.7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row>
    <row r="854" spans="1:46" ht="15.7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row>
    <row r="855" spans="1:46" ht="15.7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row>
    <row r="856" spans="1:46" ht="15.7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row>
    <row r="857" spans="1:46" ht="15.7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row>
    <row r="858" spans="1:46" ht="15.7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row>
    <row r="859" spans="1:46" ht="15.7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row>
    <row r="860" spans="1:46" ht="15.7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row>
    <row r="861" spans="1:46" ht="15.7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row>
    <row r="862" spans="1:46" ht="15.7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row>
    <row r="863" spans="1:46" ht="15.7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row>
    <row r="864" spans="1:46" ht="15.7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row>
    <row r="865" spans="1:46" ht="15.7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row>
    <row r="866" spans="1:46" ht="15.7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row>
    <row r="867" spans="1:46" ht="15.7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row>
    <row r="868" spans="1:46" ht="15.7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row>
    <row r="869" spans="1:46" ht="15.7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row>
    <row r="870" spans="1:46" ht="15.7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row>
    <row r="871" spans="1:46" ht="15.7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row>
    <row r="872" spans="1:46" ht="15.7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row>
    <row r="873" spans="1:46" ht="15.7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row>
    <row r="874" spans="1:46" ht="15.7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row>
    <row r="875" spans="1:46" ht="15.7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row>
    <row r="876" spans="1:46" ht="15.7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row>
    <row r="877" spans="1:46" ht="15.7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row>
    <row r="878" spans="1:46" ht="15.7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row>
    <row r="879" spans="1:46" ht="15.7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row>
    <row r="880" spans="1:46" ht="15.7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row>
    <row r="881" spans="1:46" ht="15.7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row>
    <row r="882" spans="1:46" ht="15.7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row>
    <row r="883" spans="1:46" ht="15.7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row>
    <row r="884" spans="1:46" ht="15.7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row>
    <row r="885" spans="1:46" ht="15.7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row>
    <row r="886" spans="1:46" ht="15.7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row>
    <row r="887" spans="1:46" ht="15.7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row>
    <row r="888" spans="1:46" ht="15.7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row>
    <row r="889" spans="1:46" ht="15.7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row>
    <row r="890" spans="1:46" ht="15.7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row>
    <row r="891" spans="1:46" ht="15.7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row>
    <row r="892" spans="1:46" ht="15.7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row>
    <row r="893" spans="1:46" ht="15.7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row>
    <row r="894" spans="1:46" ht="15.7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row>
    <row r="895" spans="1:46" ht="15.7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row>
    <row r="896" spans="1:46" ht="15.7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row>
    <row r="897" spans="1:46" ht="15.7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row>
    <row r="898" spans="1:46" ht="15.7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row>
    <row r="899" spans="1:46" ht="15.7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row>
    <row r="900" spans="1:46" ht="15.7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row>
    <row r="901" spans="1:46" ht="15.7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row>
    <row r="902" spans="1:46" ht="15.7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row>
    <row r="903" spans="1:46" ht="15.7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row>
    <row r="904" spans="1:46" ht="15.7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row>
    <row r="905" spans="1:46" ht="15.7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row>
    <row r="906" spans="1:46" ht="15.7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row>
    <row r="907" spans="1:46" ht="15.7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row>
    <row r="908" spans="1:46" ht="15.7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row>
    <row r="909" spans="1:46" ht="15.7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row>
    <row r="910" spans="1:46" ht="15.7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row>
    <row r="911" spans="1:46" ht="15.7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row>
    <row r="912" spans="1:46" ht="15.7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row>
    <row r="913" spans="1:46" ht="15.7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row>
    <row r="914" spans="1:46" ht="15.7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row>
    <row r="915" spans="1:46" ht="15.7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row>
    <row r="916" spans="1:46" ht="15.7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row>
    <row r="917" spans="1:46" ht="15.7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row>
    <row r="918" spans="1:46" ht="15.7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row>
    <row r="919" spans="1:46" ht="15.7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row>
    <row r="920" spans="1:46" ht="15.7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row>
    <row r="921" spans="1:46" ht="15.7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row>
    <row r="922" spans="1:46" ht="15.7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row>
    <row r="923" spans="1:46" ht="15.7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row>
    <row r="924" spans="1:46" ht="15.7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row>
    <row r="925" spans="1:46" ht="15.7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row>
    <row r="926" spans="1:46" ht="15.7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row>
    <row r="927" spans="1:46" ht="15.7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row>
    <row r="928" spans="1:46" ht="15.7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row>
    <row r="929" spans="1:46" ht="15.7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row>
    <row r="930" spans="1:46" ht="15.7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row>
    <row r="931" spans="1:46" ht="15.7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row>
    <row r="932" spans="1:46" ht="15.7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row>
    <row r="933" spans="1:46" ht="15.7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row>
    <row r="934" spans="1:46" ht="15.7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row>
    <row r="935" spans="1:46" ht="15.7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row>
    <row r="936" spans="1:46" ht="15.7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row>
    <row r="937" spans="1:46" ht="15.7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row>
    <row r="938" spans="1:46" ht="15.7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row>
    <row r="939" spans="1:46" ht="15.7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row>
    <row r="940" spans="1:46" ht="15.7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row>
    <row r="941" spans="1:46" ht="15.7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row>
    <row r="942" spans="1:46" ht="15.7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row>
    <row r="943" spans="1:46" ht="15.7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row>
    <row r="944" spans="1:46" ht="15.7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row>
    <row r="945" spans="1:46" ht="15.7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row>
    <row r="946" spans="1:46" ht="15.7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row>
    <row r="947" spans="1:46" ht="15.7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row>
    <row r="948" spans="1:46" ht="15.7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row>
    <row r="949" spans="1:46" ht="15.7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row>
    <row r="950" spans="1:46" ht="15.7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row>
    <row r="951" spans="1:46" ht="15.7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row>
    <row r="952" spans="1:46" ht="15.7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row>
    <row r="953" spans="1:46" ht="15.7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row>
    <row r="954" spans="1:46" ht="15.7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row>
    <row r="955" spans="1:46" ht="15.7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row>
    <row r="956" spans="1:46" ht="15.7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row>
    <row r="957" spans="1:46" ht="15.7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row>
    <row r="958" spans="1:46" ht="15.7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row>
    <row r="959" spans="1:46" ht="15.7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row>
    <row r="960" spans="1:46" ht="15.7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row>
    <row r="961" spans="1:46" ht="15.7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row>
    <row r="962" spans="1:46" ht="15.7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row>
    <row r="963" spans="1:46" ht="15.7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row>
    <row r="964" spans="1:46" ht="15.7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row>
    <row r="965" spans="1:46" ht="15.7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row>
    <row r="966" spans="1:46" ht="15.7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row>
    <row r="967" spans="1:46" ht="15.7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row>
    <row r="968" spans="1:46" ht="15.7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row>
    <row r="969" spans="1:46" ht="15.7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row>
    <row r="970" spans="1:46" ht="15.7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row>
    <row r="971" spans="1:46" ht="15.7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row>
    <row r="972" spans="1:46" ht="15.7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row>
    <row r="973" spans="1:46" ht="15.7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row>
    <row r="974" spans="1:46" ht="15.7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row>
    <row r="975" spans="1:46" ht="15.7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row>
    <row r="976" spans="1:46" ht="15.7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row>
    <row r="977" spans="1:46" ht="15.7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row>
    <row r="978" spans="1:46" ht="15.7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row>
    <row r="979" spans="1:46" ht="15.7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row>
    <row r="980" spans="1:46" ht="15.75"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row>
    <row r="981" spans="1:46" ht="15.75"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row>
    <row r="982" spans="1:46" ht="15.75"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row>
    <row r="983" spans="1:46" ht="15.75"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row>
    <row r="984" spans="1:46" ht="15.75"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row>
    <row r="985" spans="1:46" ht="15.75"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row>
    <row r="986" spans="1:46" ht="15.75" customHeight="1"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row>
    <row r="987" spans="1:46" ht="15.75" customHeight="1"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row>
    <row r="988" spans="1:46" ht="15.75" customHeight="1"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row>
    <row r="989" spans="1:46" ht="15.75" customHeight="1"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row>
    <row r="990" spans="1:46" ht="15.75" customHeight="1"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row>
    <row r="991" spans="1:46" ht="15.75" customHeight="1"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row>
    <row r="992" spans="1:46" ht="15.75" customHeight="1"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row>
    <row r="993" spans="1:46" ht="15.75" customHeight="1"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row>
    <row r="994" spans="1:46" ht="15.75" customHeight="1"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row>
    <row r="995" spans="1:46" ht="15.75" customHeight="1"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row>
    <row r="996" spans="1:46" ht="15.75" customHeight="1"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row>
    <row r="997" spans="1:46" ht="15.75" customHeight="1"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row>
    <row r="998" spans="1:46" ht="15.75" customHeight="1"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row>
    <row r="999" spans="1:46" ht="15.75" customHeight="1"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row>
    <row r="1000" spans="1:46" ht="15.75" customHeight="1"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row>
  </sheetData>
  <mergeCells count="174">
    <mergeCell ref="B168:B170"/>
    <mergeCell ref="C168:C169"/>
    <mergeCell ref="A160:A163"/>
    <mergeCell ref="B160:B162"/>
    <mergeCell ref="C160:C161"/>
    <mergeCell ref="A164:A167"/>
    <mergeCell ref="B164:B166"/>
    <mergeCell ref="C164:C165"/>
    <mergeCell ref="A168:A171"/>
    <mergeCell ref="B180:B182"/>
    <mergeCell ref="C180:C181"/>
    <mergeCell ref="A172:A175"/>
    <mergeCell ref="B172:B174"/>
    <mergeCell ref="C172:C173"/>
    <mergeCell ref="A176:A179"/>
    <mergeCell ref="B176:B178"/>
    <mergeCell ref="C176:C177"/>
    <mergeCell ref="A180:A183"/>
    <mergeCell ref="B192:B194"/>
    <mergeCell ref="C192:C193"/>
    <mergeCell ref="A184:A187"/>
    <mergeCell ref="B184:B186"/>
    <mergeCell ref="C184:C185"/>
    <mergeCell ref="A188:A191"/>
    <mergeCell ref="B188:B190"/>
    <mergeCell ref="C188:C189"/>
    <mergeCell ref="A192:A195"/>
    <mergeCell ref="B204:B206"/>
    <mergeCell ref="C204:C205"/>
    <mergeCell ref="A196:A199"/>
    <mergeCell ref="B196:B198"/>
    <mergeCell ref="C196:C197"/>
    <mergeCell ref="A200:A203"/>
    <mergeCell ref="B200:B202"/>
    <mergeCell ref="C200:C201"/>
    <mergeCell ref="A204:A207"/>
    <mergeCell ref="B216:B218"/>
    <mergeCell ref="C216:C217"/>
    <mergeCell ref="A208:A211"/>
    <mergeCell ref="B208:B210"/>
    <mergeCell ref="C208:C209"/>
    <mergeCell ref="A212:A215"/>
    <mergeCell ref="B212:B214"/>
    <mergeCell ref="C212:C213"/>
    <mergeCell ref="A216:A219"/>
    <mergeCell ref="B60:B62"/>
    <mergeCell ref="C60:C61"/>
    <mergeCell ref="A52:A55"/>
    <mergeCell ref="B52:B54"/>
    <mergeCell ref="C52:C53"/>
    <mergeCell ref="A56:A59"/>
    <mergeCell ref="B56:B58"/>
    <mergeCell ref="C56:C57"/>
    <mergeCell ref="A60:A63"/>
    <mergeCell ref="B72:B74"/>
    <mergeCell ref="C72:C73"/>
    <mergeCell ref="A64:A67"/>
    <mergeCell ref="B64:B66"/>
    <mergeCell ref="C64:C65"/>
    <mergeCell ref="A68:A71"/>
    <mergeCell ref="B68:B70"/>
    <mergeCell ref="C68:C69"/>
    <mergeCell ref="A72:A75"/>
    <mergeCell ref="B84:B86"/>
    <mergeCell ref="C84:C85"/>
    <mergeCell ref="A76:A79"/>
    <mergeCell ref="B76:B78"/>
    <mergeCell ref="C76:C77"/>
    <mergeCell ref="A80:A83"/>
    <mergeCell ref="B80:B82"/>
    <mergeCell ref="C80:C81"/>
    <mergeCell ref="A84:A87"/>
    <mergeCell ref="B228:B230"/>
    <mergeCell ref="C228:C229"/>
    <mergeCell ref="A220:A223"/>
    <mergeCell ref="B220:B222"/>
    <mergeCell ref="C220:C221"/>
    <mergeCell ref="A224:A227"/>
    <mergeCell ref="B224:B226"/>
    <mergeCell ref="C224:C225"/>
    <mergeCell ref="A228:A231"/>
    <mergeCell ref="V1:W1"/>
    <mergeCell ref="X1:Y1"/>
    <mergeCell ref="Z1:AA1"/>
    <mergeCell ref="AB1:AC1"/>
    <mergeCell ref="AF1:AI1"/>
    <mergeCell ref="A4:D4"/>
    <mergeCell ref="A8:A11"/>
    <mergeCell ref="B8:B10"/>
    <mergeCell ref="C8:C9"/>
    <mergeCell ref="A12:A15"/>
    <mergeCell ref="B12:B14"/>
    <mergeCell ref="C12:C13"/>
    <mergeCell ref="B16:B18"/>
    <mergeCell ref="C16:C17"/>
    <mergeCell ref="A16:A19"/>
    <mergeCell ref="A20:A23"/>
    <mergeCell ref="B20:B22"/>
    <mergeCell ref="C20:C21"/>
    <mergeCell ref="A24:A27"/>
    <mergeCell ref="B24:B26"/>
    <mergeCell ref="C24:C25"/>
    <mergeCell ref="B36:B38"/>
    <mergeCell ref="C36:C37"/>
    <mergeCell ref="A28:A31"/>
    <mergeCell ref="B28:B30"/>
    <mergeCell ref="C28:C29"/>
    <mergeCell ref="A32:A35"/>
    <mergeCell ref="B32:B34"/>
    <mergeCell ref="C32:C33"/>
    <mergeCell ref="A36:A39"/>
    <mergeCell ref="B48:B50"/>
    <mergeCell ref="C48:C49"/>
    <mergeCell ref="A40:A43"/>
    <mergeCell ref="B40:B42"/>
    <mergeCell ref="C40:C41"/>
    <mergeCell ref="A44:A47"/>
    <mergeCell ref="B44:B46"/>
    <mergeCell ref="C44:C45"/>
    <mergeCell ref="A48:A51"/>
    <mergeCell ref="B96:B98"/>
    <mergeCell ref="C96:C97"/>
    <mergeCell ref="A88:A91"/>
    <mergeCell ref="B88:B90"/>
    <mergeCell ref="C88:C89"/>
    <mergeCell ref="A92:A95"/>
    <mergeCell ref="B92:B94"/>
    <mergeCell ref="C92:C93"/>
    <mergeCell ref="A96:A99"/>
    <mergeCell ref="B108:B110"/>
    <mergeCell ref="C108:C109"/>
    <mergeCell ref="A100:A103"/>
    <mergeCell ref="B100:B102"/>
    <mergeCell ref="C100:C101"/>
    <mergeCell ref="A104:A107"/>
    <mergeCell ref="B104:B106"/>
    <mergeCell ref="C104:C105"/>
    <mergeCell ref="A108:A111"/>
    <mergeCell ref="B120:B122"/>
    <mergeCell ref="C120:C121"/>
    <mergeCell ref="A112:A115"/>
    <mergeCell ref="B112:B114"/>
    <mergeCell ref="C112:C113"/>
    <mergeCell ref="A116:A119"/>
    <mergeCell ref="B116:B118"/>
    <mergeCell ref="C116:C117"/>
    <mergeCell ref="A120:A123"/>
    <mergeCell ref="B132:B134"/>
    <mergeCell ref="C132:C133"/>
    <mergeCell ref="A124:A127"/>
    <mergeCell ref="B124:B126"/>
    <mergeCell ref="C124:C125"/>
    <mergeCell ref="A128:A131"/>
    <mergeCell ref="B128:B130"/>
    <mergeCell ref="C128:C129"/>
    <mergeCell ref="A132:A135"/>
    <mergeCell ref="B144:B146"/>
    <mergeCell ref="C144:C145"/>
    <mergeCell ref="A136:A139"/>
    <mergeCell ref="B136:B138"/>
    <mergeCell ref="C136:C137"/>
    <mergeCell ref="A140:A143"/>
    <mergeCell ref="B140:B142"/>
    <mergeCell ref="C140:C141"/>
    <mergeCell ref="A144:A147"/>
    <mergeCell ref="B156:B158"/>
    <mergeCell ref="C156:C157"/>
    <mergeCell ref="A148:A151"/>
    <mergeCell ref="B148:B150"/>
    <mergeCell ref="C148:C149"/>
    <mergeCell ref="A152:A155"/>
    <mergeCell ref="B152:B154"/>
    <mergeCell ref="C152:C153"/>
    <mergeCell ref="A156:A159"/>
  </mergeCells>
  <phoneticPr fontId="8"/>
  <conditionalFormatting sqref="E6:AI11">
    <cfRule type="expression" dxfId="241" priority="1">
      <formula>E$234=2</formula>
    </cfRule>
  </conditionalFormatting>
  <conditionalFormatting sqref="E6:AI11">
    <cfRule type="expression" dxfId="240" priority="2">
      <formula>E$234=1</formula>
    </cfRule>
  </conditionalFormatting>
  <conditionalFormatting sqref="E8:AI11">
    <cfRule type="containsText" dxfId="239" priority="3" operator="containsText" text="◎">
      <formula>NOT(ISERROR(SEARCH(("◎"),(E8))))</formula>
    </cfRule>
  </conditionalFormatting>
  <conditionalFormatting sqref="E8:AI11">
    <cfRule type="containsText" dxfId="238" priority="4" operator="containsText" text="○">
      <formula>NOT(ISERROR(SEARCH(("○"),(E8))))</formula>
    </cfRule>
  </conditionalFormatting>
  <conditionalFormatting sqref="E4">
    <cfRule type="expression" dxfId="237" priority="5">
      <formula>E4&gt;=$B$234</formula>
    </cfRule>
  </conditionalFormatting>
  <conditionalFormatting sqref="E4">
    <cfRule type="expression" dxfId="236" priority="6">
      <formula>E4&gt;=$B$235</formula>
    </cfRule>
  </conditionalFormatting>
  <conditionalFormatting sqref="C10">
    <cfRule type="expression" dxfId="235" priority="7">
      <formula>C10&gt;=C11</formula>
    </cfRule>
  </conditionalFormatting>
  <conditionalFormatting sqref="F4:AI4">
    <cfRule type="expression" dxfId="234" priority="8">
      <formula>F4&gt;=$B$234</formula>
    </cfRule>
  </conditionalFormatting>
  <conditionalFormatting sqref="F4:AI4">
    <cfRule type="expression" dxfId="233" priority="9">
      <formula>F4&gt;=$B$235</formula>
    </cfRule>
  </conditionalFormatting>
  <conditionalFormatting sqref="C14">
    <cfRule type="expression" dxfId="232" priority="10">
      <formula>C14&gt;=C15</formula>
    </cfRule>
  </conditionalFormatting>
  <conditionalFormatting sqref="C18">
    <cfRule type="expression" dxfId="231" priority="11">
      <formula>C18&gt;=C19</formula>
    </cfRule>
  </conditionalFormatting>
  <conditionalFormatting sqref="C22">
    <cfRule type="expression" dxfId="230" priority="12">
      <formula>C22&gt;=C23</formula>
    </cfRule>
  </conditionalFormatting>
  <conditionalFormatting sqref="C26">
    <cfRule type="expression" dxfId="229" priority="13">
      <formula>C26&gt;=C27</formula>
    </cfRule>
  </conditionalFormatting>
  <conditionalFormatting sqref="C30">
    <cfRule type="expression" dxfId="228" priority="14">
      <formula>C30&gt;=C31</formula>
    </cfRule>
  </conditionalFormatting>
  <conditionalFormatting sqref="C34">
    <cfRule type="expression" dxfId="227" priority="15">
      <formula>C34&gt;=C35</formula>
    </cfRule>
  </conditionalFormatting>
  <conditionalFormatting sqref="C38">
    <cfRule type="expression" dxfId="226" priority="16">
      <formula>C38&gt;=C39</formula>
    </cfRule>
  </conditionalFormatting>
  <conditionalFormatting sqref="C42">
    <cfRule type="expression" dxfId="225" priority="17">
      <formula>C42&gt;=C43</formula>
    </cfRule>
  </conditionalFormatting>
  <conditionalFormatting sqref="C46">
    <cfRule type="expression" dxfId="224" priority="18">
      <formula>C46&gt;=C47</formula>
    </cfRule>
  </conditionalFormatting>
  <conditionalFormatting sqref="C50">
    <cfRule type="expression" dxfId="223" priority="19">
      <formula>C50&gt;=C51</formula>
    </cfRule>
  </conditionalFormatting>
  <conditionalFormatting sqref="C54">
    <cfRule type="expression" dxfId="222" priority="20">
      <formula>C54&gt;=C55</formula>
    </cfRule>
  </conditionalFormatting>
  <conditionalFormatting sqref="C58 C62 C66 C70 C74 C78 C82 C86 C90 C94">
    <cfRule type="expression" dxfId="221" priority="21">
      <formula>C58&gt;=C59</formula>
    </cfRule>
  </conditionalFormatting>
  <conditionalFormatting sqref="C98 C102 C106 C110 C114 C118 C122 C126 C130 C134 C138 C142 C146 C150 C154 C158 C162 C166 C170 C174 C178 C182 C186 C190 C194 C198 C202 C206 C210 C214 C218 C222 C226 C230">
    <cfRule type="expression" dxfId="220" priority="22">
      <formula>C98&gt;=C99</formula>
    </cfRule>
  </conditionalFormatting>
  <conditionalFormatting sqref="E12:AI15">
    <cfRule type="expression" dxfId="219" priority="23">
      <formula>E$234=2</formula>
    </cfRule>
  </conditionalFormatting>
  <conditionalFormatting sqref="E12:AI15">
    <cfRule type="expression" dxfId="218" priority="24">
      <formula>E$234=1</formula>
    </cfRule>
  </conditionalFormatting>
  <conditionalFormatting sqref="E12:AI15">
    <cfRule type="containsText" dxfId="217" priority="25" operator="containsText" text="◎">
      <formula>NOT(ISERROR(SEARCH(("◎"),(E12))))</formula>
    </cfRule>
  </conditionalFormatting>
  <conditionalFormatting sqref="E12:AI15">
    <cfRule type="containsText" dxfId="216" priority="26" operator="containsText" text="○">
      <formula>NOT(ISERROR(SEARCH(("○"),(E12))))</formula>
    </cfRule>
  </conditionalFormatting>
  <conditionalFormatting sqref="E16:AI19">
    <cfRule type="expression" dxfId="215" priority="27">
      <formula>E$234=2</formula>
    </cfRule>
  </conditionalFormatting>
  <conditionalFormatting sqref="E16:AI19">
    <cfRule type="expression" dxfId="214" priority="28">
      <formula>E$234=1</formula>
    </cfRule>
  </conditionalFormatting>
  <conditionalFormatting sqref="E16:AI19">
    <cfRule type="containsText" dxfId="213" priority="29" operator="containsText" text="◎">
      <formula>NOT(ISERROR(SEARCH(("◎"),(E16))))</formula>
    </cfRule>
  </conditionalFormatting>
  <conditionalFormatting sqref="E16:AI19">
    <cfRule type="containsText" dxfId="212" priority="30" operator="containsText" text="○">
      <formula>NOT(ISERROR(SEARCH(("○"),(E16))))</formula>
    </cfRule>
  </conditionalFormatting>
  <conditionalFormatting sqref="E20:AI23">
    <cfRule type="expression" dxfId="211" priority="31">
      <formula>E$234=2</formula>
    </cfRule>
  </conditionalFormatting>
  <conditionalFormatting sqref="E20:AI23">
    <cfRule type="expression" dxfId="210" priority="32">
      <formula>E$234=1</formula>
    </cfRule>
  </conditionalFormatting>
  <conditionalFormatting sqref="E20:AI23">
    <cfRule type="containsText" dxfId="209" priority="33" operator="containsText" text="◎">
      <formula>NOT(ISERROR(SEARCH(("◎"),(E20))))</formula>
    </cfRule>
  </conditionalFormatting>
  <conditionalFormatting sqref="E20:AI23">
    <cfRule type="containsText" dxfId="208" priority="34" operator="containsText" text="○">
      <formula>NOT(ISERROR(SEARCH(("○"),(E20))))</formula>
    </cfRule>
  </conditionalFormatting>
  <conditionalFormatting sqref="E24:AI27">
    <cfRule type="expression" dxfId="207" priority="35">
      <formula>E$234=2</formula>
    </cfRule>
  </conditionalFormatting>
  <conditionalFormatting sqref="E24:AI27">
    <cfRule type="expression" dxfId="206" priority="36">
      <formula>E$234=1</formula>
    </cfRule>
  </conditionalFormatting>
  <conditionalFormatting sqref="E24:AI27">
    <cfRule type="containsText" dxfId="205" priority="37" operator="containsText" text="◎">
      <formula>NOT(ISERROR(SEARCH(("◎"),(E24))))</formula>
    </cfRule>
  </conditionalFormatting>
  <conditionalFormatting sqref="E24:AI27">
    <cfRule type="containsText" dxfId="204" priority="38" operator="containsText" text="○">
      <formula>NOT(ISERROR(SEARCH(("○"),(E24))))</formula>
    </cfRule>
  </conditionalFormatting>
  <conditionalFormatting sqref="E28:AI31">
    <cfRule type="expression" dxfId="203" priority="39">
      <formula>E$234=2</formula>
    </cfRule>
  </conditionalFormatting>
  <conditionalFormatting sqref="E28:AI31">
    <cfRule type="expression" dxfId="202" priority="40">
      <formula>E$234=1</formula>
    </cfRule>
  </conditionalFormatting>
  <conditionalFormatting sqref="E28:AI31">
    <cfRule type="containsText" dxfId="201" priority="41" operator="containsText" text="◎">
      <formula>NOT(ISERROR(SEARCH(("◎"),(E28))))</formula>
    </cfRule>
  </conditionalFormatting>
  <conditionalFormatting sqref="E28:AI31">
    <cfRule type="containsText" dxfId="200" priority="42" operator="containsText" text="○">
      <formula>NOT(ISERROR(SEARCH(("○"),(E28))))</formula>
    </cfRule>
  </conditionalFormatting>
  <conditionalFormatting sqref="E32:AI35">
    <cfRule type="expression" dxfId="199" priority="43">
      <formula>E$234=2</formula>
    </cfRule>
  </conditionalFormatting>
  <conditionalFormatting sqref="E32:AI35">
    <cfRule type="expression" dxfId="198" priority="44">
      <formula>E$234=1</formula>
    </cfRule>
  </conditionalFormatting>
  <conditionalFormatting sqref="E32:AI35">
    <cfRule type="containsText" dxfId="197" priority="45" operator="containsText" text="◎">
      <formula>NOT(ISERROR(SEARCH(("◎"),(E32))))</formula>
    </cfRule>
  </conditionalFormatting>
  <conditionalFormatting sqref="E32:AI35">
    <cfRule type="containsText" dxfId="196" priority="46" operator="containsText" text="○">
      <formula>NOT(ISERROR(SEARCH(("○"),(E32))))</formula>
    </cfRule>
  </conditionalFormatting>
  <conditionalFormatting sqref="E36:AI39">
    <cfRule type="expression" dxfId="195" priority="47">
      <formula>E$234=2</formula>
    </cfRule>
  </conditionalFormatting>
  <conditionalFormatting sqref="E36:AI39">
    <cfRule type="expression" dxfId="194" priority="48">
      <formula>E$234=1</formula>
    </cfRule>
  </conditionalFormatting>
  <conditionalFormatting sqref="E36:AI39">
    <cfRule type="containsText" dxfId="193" priority="49" operator="containsText" text="◎">
      <formula>NOT(ISERROR(SEARCH(("◎"),(E36))))</formula>
    </cfRule>
  </conditionalFormatting>
  <conditionalFormatting sqref="E36:AI39">
    <cfRule type="containsText" dxfId="192" priority="50" operator="containsText" text="○">
      <formula>NOT(ISERROR(SEARCH(("○"),(E36))))</formula>
    </cfRule>
  </conditionalFormatting>
  <conditionalFormatting sqref="E40:AI43">
    <cfRule type="expression" dxfId="191" priority="51">
      <formula>E$234=2</formula>
    </cfRule>
  </conditionalFormatting>
  <conditionalFormatting sqref="E40:AI43">
    <cfRule type="expression" dxfId="190" priority="52">
      <formula>E$234=1</formula>
    </cfRule>
  </conditionalFormatting>
  <conditionalFormatting sqref="E40:AI43">
    <cfRule type="containsText" dxfId="189" priority="53" operator="containsText" text="◎">
      <formula>NOT(ISERROR(SEARCH(("◎"),(E40))))</formula>
    </cfRule>
  </conditionalFormatting>
  <conditionalFormatting sqref="E40:AI43">
    <cfRule type="containsText" dxfId="188" priority="54" operator="containsText" text="○">
      <formula>NOT(ISERROR(SEARCH(("○"),(E40))))</formula>
    </cfRule>
  </conditionalFormatting>
  <conditionalFormatting sqref="E44:AI47">
    <cfRule type="expression" dxfId="187" priority="55">
      <formula>E$234=2</formula>
    </cfRule>
  </conditionalFormatting>
  <conditionalFormatting sqref="E44:AI47">
    <cfRule type="expression" dxfId="186" priority="56">
      <formula>E$234=1</formula>
    </cfRule>
  </conditionalFormatting>
  <conditionalFormatting sqref="E44:AI47">
    <cfRule type="containsText" dxfId="185" priority="57" operator="containsText" text="◎">
      <formula>NOT(ISERROR(SEARCH(("◎"),(E44))))</formula>
    </cfRule>
  </conditionalFormatting>
  <conditionalFormatting sqref="E44:AI47">
    <cfRule type="containsText" dxfId="184" priority="58" operator="containsText" text="○">
      <formula>NOT(ISERROR(SEARCH(("○"),(E44))))</formula>
    </cfRule>
  </conditionalFormatting>
  <conditionalFormatting sqref="E48:AI51">
    <cfRule type="expression" dxfId="183" priority="59">
      <formula>E$234=2</formula>
    </cfRule>
  </conditionalFormatting>
  <conditionalFormatting sqref="E48:AI51">
    <cfRule type="expression" dxfId="182" priority="60">
      <formula>E$234=1</formula>
    </cfRule>
  </conditionalFormatting>
  <conditionalFormatting sqref="E48:AI51">
    <cfRule type="containsText" dxfId="181" priority="61" operator="containsText" text="◎">
      <formula>NOT(ISERROR(SEARCH(("◎"),(E48))))</formula>
    </cfRule>
  </conditionalFormatting>
  <conditionalFormatting sqref="E48:AI51">
    <cfRule type="containsText" dxfId="180" priority="62" operator="containsText" text="○">
      <formula>NOT(ISERROR(SEARCH(("○"),(E48))))</formula>
    </cfRule>
  </conditionalFormatting>
  <conditionalFormatting sqref="E52:AI55">
    <cfRule type="expression" dxfId="179" priority="63">
      <formula>E$234=2</formula>
    </cfRule>
  </conditionalFormatting>
  <conditionalFormatting sqref="E52:AI55">
    <cfRule type="expression" dxfId="178" priority="64">
      <formula>E$234=1</formula>
    </cfRule>
  </conditionalFormatting>
  <conditionalFormatting sqref="E52:AI55">
    <cfRule type="containsText" dxfId="177" priority="65" operator="containsText" text="◎">
      <formula>NOT(ISERROR(SEARCH(("◎"),(E52))))</formula>
    </cfRule>
  </conditionalFormatting>
  <conditionalFormatting sqref="E52:AI55">
    <cfRule type="containsText" dxfId="176" priority="66" operator="containsText" text="○">
      <formula>NOT(ISERROR(SEARCH(("○"),(E52))))</formula>
    </cfRule>
  </conditionalFormatting>
  <conditionalFormatting sqref="E56:AI59">
    <cfRule type="expression" dxfId="175" priority="67">
      <formula>E$234=2</formula>
    </cfRule>
  </conditionalFormatting>
  <conditionalFormatting sqref="E56:AI59">
    <cfRule type="expression" dxfId="174" priority="68">
      <formula>E$234=1</formula>
    </cfRule>
  </conditionalFormatting>
  <conditionalFormatting sqref="E56:AI59">
    <cfRule type="containsText" dxfId="173" priority="69" operator="containsText" text="◎">
      <formula>NOT(ISERROR(SEARCH(("◎"),(E56))))</formula>
    </cfRule>
  </conditionalFormatting>
  <conditionalFormatting sqref="E56:AI59">
    <cfRule type="containsText" dxfId="172" priority="70" operator="containsText" text="○">
      <formula>NOT(ISERROR(SEARCH(("○"),(E56))))</formula>
    </cfRule>
  </conditionalFormatting>
  <conditionalFormatting sqref="E60:AI63">
    <cfRule type="expression" dxfId="171" priority="71">
      <formula>E$234=2</formula>
    </cfRule>
  </conditionalFormatting>
  <conditionalFormatting sqref="E60:AI63">
    <cfRule type="expression" dxfId="170" priority="72">
      <formula>E$234=1</formula>
    </cfRule>
  </conditionalFormatting>
  <conditionalFormatting sqref="E60:AI63">
    <cfRule type="containsText" dxfId="169" priority="73" operator="containsText" text="◎">
      <formula>NOT(ISERROR(SEARCH(("◎"),(E60))))</formula>
    </cfRule>
  </conditionalFormatting>
  <conditionalFormatting sqref="E60:AI63">
    <cfRule type="containsText" dxfId="168" priority="74" operator="containsText" text="○">
      <formula>NOT(ISERROR(SEARCH(("○"),(E60))))</formula>
    </cfRule>
  </conditionalFormatting>
  <conditionalFormatting sqref="E64:AI67">
    <cfRule type="expression" dxfId="167" priority="75">
      <formula>E$234=2</formula>
    </cfRule>
  </conditionalFormatting>
  <conditionalFormatting sqref="E64:AI67">
    <cfRule type="expression" dxfId="166" priority="76">
      <formula>E$234=1</formula>
    </cfRule>
  </conditionalFormatting>
  <conditionalFormatting sqref="E64:AI67">
    <cfRule type="containsText" dxfId="165" priority="77" operator="containsText" text="◎">
      <formula>NOT(ISERROR(SEARCH(("◎"),(E64))))</formula>
    </cfRule>
  </conditionalFormatting>
  <conditionalFormatting sqref="E64:AI67">
    <cfRule type="containsText" dxfId="164" priority="78" operator="containsText" text="○">
      <formula>NOT(ISERROR(SEARCH(("○"),(E64))))</formula>
    </cfRule>
  </conditionalFormatting>
  <conditionalFormatting sqref="E68:AI71">
    <cfRule type="expression" dxfId="163" priority="79">
      <formula>E$234=2</formula>
    </cfRule>
  </conditionalFormatting>
  <conditionalFormatting sqref="E68:AI71">
    <cfRule type="expression" dxfId="162" priority="80">
      <formula>E$234=1</formula>
    </cfRule>
  </conditionalFormatting>
  <conditionalFormatting sqref="E68:AI71">
    <cfRule type="containsText" dxfId="161" priority="81" operator="containsText" text="◎">
      <formula>NOT(ISERROR(SEARCH(("◎"),(E68))))</formula>
    </cfRule>
  </conditionalFormatting>
  <conditionalFormatting sqref="E68:AI71">
    <cfRule type="containsText" dxfId="160" priority="82" operator="containsText" text="○">
      <formula>NOT(ISERROR(SEARCH(("○"),(E68))))</formula>
    </cfRule>
  </conditionalFormatting>
  <conditionalFormatting sqref="E72:AI75">
    <cfRule type="expression" dxfId="159" priority="83">
      <formula>E$234=2</formula>
    </cfRule>
  </conditionalFormatting>
  <conditionalFormatting sqref="E72:AI75">
    <cfRule type="expression" dxfId="158" priority="84">
      <formula>E$234=1</formula>
    </cfRule>
  </conditionalFormatting>
  <conditionalFormatting sqref="E72:AI75">
    <cfRule type="containsText" dxfId="157" priority="85" operator="containsText" text="◎">
      <formula>NOT(ISERROR(SEARCH(("◎"),(E72))))</formula>
    </cfRule>
  </conditionalFormatting>
  <conditionalFormatting sqref="E72:AI75">
    <cfRule type="containsText" dxfId="156" priority="86" operator="containsText" text="○">
      <formula>NOT(ISERROR(SEARCH(("○"),(E72))))</formula>
    </cfRule>
  </conditionalFormatting>
  <conditionalFormatting sqref="E76:AI79">
    <cfRule type="expression" dxfId="155" priority="87">
      <formula>E$234=2</formula>
    </cfRule>
  </conditionalFormatting>
  <conditionalFormatting sqref="E76:AI79">
    <cfRule type="expression" dxfId="154" priority="88">
      <formula>E$234=1</formula>
    </cfRule>
  </conditionalFormatting>
  <conditionalFormatting sqref="E76:AI79">
    <cfRule type="containsText" dxfId="153" priority="89" operator="containsText" text="◎">
      <formula>NOT(ISERROR(SEARCH(("◎"),(E76))))</formula>
    </cfRule>
  </conditionalFormatting>
  <conditionalFormatting sqref="E76:AI79">
    <cfRule type="containsText" dxfId="152" priority="90" operator="containsText" text="○">
      <formula>NOT(ISERROR(SEARCH(("○"),(E76))))</formula>
    </cfRule>
  </conditionalFormatting>
  <conditionalFormatting sqref="E80:AI83">
    <cfRule type="expression" dxfId="151" priority="91">
      <formula>E$234=2</formula>
    </cfRule>
  </conditionalFormatting>
  <conditionalFormatting sqref="E80:AI83">
    <cfRule type="expression" dxfId="150" priority="92">
      <formula>E$234=1</formula>
    </cfRule>
  </conditionalFormatting>
  <conditionalFormatting sqref="E80:AI83">
    <cfRule type="containsText" dxfId="149" priority="93" operator="containsText" text="◎">
      <formula>NOT(ISERROR(SEARCH(("◎"),(E80))))</formula>
    </cfRule>
  </conditionalFormatting>
  <conditionalFormatting sqref="E80:AI83">
    <cfRule type="containsText" dxfId="148" priority="94" operator="containsText" text="○">
      <formula>NOT(ISERROR(SEARCH(("○"),(E80))))</formula>
    </cfRule>
  </conditionalFormatting>
  <conditionalFormatting sqref="E84:AI87">
    <cfRule type="expression" dxfId="147" priority="95">
      <formula>E$234=2</formula>
    </cfRule>
  </conditionalFormatting>
  <conditionalFormatting sqref="E84:AI87">
    <cfRule type="expression" dxfId="146" priority="96">
      <formula>E$234=1</formula>
    </cfRule>
  </conditionalFormatting>
  <conditionalFormatting sqref="E84:AI87">
    <cfRule type="containsText" dxfId="145" priority="97" operator="containsText" text="◎">
      <formula>NOT(ISERROR(SEARCH(("◎"),(E84))))</formula>
    </cfRule>
  </conditionalFormatting>
  <conditionalFormatting sqref="E84:AI87">
    <cfRule type="containsText" dxfId="144" priority="98" operator="containsText" text="○">
      <formula>NOT(ISERROR(SEARCH(("○"),(E84))))</formula>
    </cfRule>
  </conditionalFormatting>
  <conditionalFormatting sqref="E88:AI91">
    <cfRule type="expression" dxfId="143" priority="99">
      <formula>E$234=2</formula>
    </cfRule>
  </conditionalFormatting>
  <conditionalFormatting sqref="E88:AI91">
    <cfRule type="expression" dxfId="142" priority="100">
      <formula>E$234=1</formula>
    </cfRule>
  </conditionalFormatting>
  <conditionalFormatting sqref="E88:AI91">
    <cfRule type="containsText" dxfId="141" priority="101" operator="containsText" text="◎">
      <formula>NOT(ISERROR(SEARCH(("◎"),(E88))))</formula>
    </cfRule>
  </conditionalFormatting>
  <conditionalFormatting sqref="E88:AI91">
    <cfRule type="containsText" dxfId="140" priority="102" operator="containsText" text="○">
      <formula>NOT(ISERROR(SEARCH(("○"),(E88))))</formula>
    </cfRule>
  </conditionalFormatting>
  <conditionalFormatting sqref="E92:AI95">
    <cfRule type="expression" dxfId="139" priority="103">
      <formula>E$234=2</formula>
    </cfRule>
  </conditionalFormatting>
  <conditionalFormatting sqref="E92:AI95">
    <cfRule type="expression" dxfId="138" priority="104">
      <formula>E$234=1</formula>
    </cfRule>
  </conditionalFormatting>
  <conditionalFormatting sqref="E92:AI95">
    <cfRule type="containsText" dxfId="137" priority="105" operator="containsText" text="◎">
      <formula>NOT(ISERROR(SEARCH(("◎"),(E92))))</formula>
    </cfRule>
  </conditionalFormatting>
  <conditionalFormatting sqref="E92:AI95">
    <cfRule type="containsText" dxfId="136" priority="106" operator="containsText" text="○">
      <formula>NOT(ISERROR(SEARCH(("○"),(E92))))</formula>
    </cfRule>
  </conditionalFormatting>
  <conditionalFormatting sqref="E96:AI99">
    <cfRule type="expression" dxfId="135" priority="107">
      <formula>E$234=2</formula>
    </cfRule>
  </conditionalFormatting>
  <conditionalFormatting sqref="E96:AI99">
    <cfRule type="expression" dxfId="134" priority="108">
      <formula>E$234=1</formula>
    </cfRule>
  </conditionalFormatting>
  <conditionalFormatting sqref="E96:AI99">
    <cfRule type="containsText" dxfId="133" priority="109" operator="containsText" text="◎">
      <formula>NOT(ISERROR(SEARCH(("◎"),(E96))))</formula>
    </cfRule>
  </conditionalFormatting>
  <conditionalFormatting sqref="E96:AI99">
    <cfRule type="containsText" dxfId="132" priority="110" operator="containsText" text="○">
      <formula>NOT(ISERROR(SEARCH(("○"),(E96))))</formula>
    </cfRule>
  </conditionalFormatting>
  <conditionalFormatting sqref="E100:AI103">
    <cfRule type="expression" dxfId="131" priority="111">
      <formula>E$234=2</formula>
    </cfRule>
  </conditionalFormatting>
  <conditionalFormatting sqref="E100:AI103">
    <cfRule type="expression" dxfId="130" priority="112">
      <formula>E$234=1</formula>
    </cfRule>
  </conditionalFormatting>
  <conditionalFormatting sqref="E100:AI103">
    <cfRule type="containsText" dxfId="129" priority="113" operator="containsText" text="◎">
      <formula>NOT(ISERROR(SEARCH(("◎"),(E100))))</formula>
    </cfRule>
  </conditionalFormatting>
  <conditionalFormatting sqref="E100:AI103">
    <cfRule type="containsText" dxfId="128" priority="114" operator="containsText" text="○">
      <formula>NOT(ISERROR(SEARCH(("○"),(E100))))</formula>
    </cfRule>
  </conditionalFormatting>
  <conditionalFormatting sqref="E104:AI107">
    <cfRule type="expression" dxfId="127" priority="115">
      <formula>E$234=2</formula>
    </cfRule>
  </conditionalFormatting>
  <conditionalFormatting sqref="E104:AI107">
    <cfRule type="expression" dxfId="126" priority="116">
      <formula>E$234=1</formula>
    </cfRule>
  </conditionalFormatting>
  <conditionalFormatting sqref="E104:AI107">
    <cfRule type="containsText" dxfId="125" priority="117" operator="containsText" text="◎">
      <formula>NOT(ISERROR(SEARCH(("◎"),(E104))))</formula>
    </cfRule>
  </conditionalFormatting>
  <conditionalFormatting sqref="E104:AI107">
    <cfRule type="containsText" dxfId="124" priority="118" operator="containsText" text="○">
      <formula>NOT(ISERROR(SEARCH(("○"),(E104))))</formula>
    </cfRule>
  </conditionalFormatting>
  <conditionalFormatting sqref="E108:AI111">
    <cfRule type="expression" dxfId="123" priority="119">
      <formula>E$234=2</formula>
    </cfRule>
  </conditionalFormatting>
  <conditionalFormatting sqref="E108:AI111">
    <cfRule type="expression" dxfId="122" priority="120">
      <formula>E$234=1</formula>
    </cfRule>
  </conditionalFormatting>
  <conditionalFormatting sqref="E108:AI111">
    <cfRule type="containsText" dxfId="121" priority="121" operator="containsText" text="◎">
      <formula>NOT(ISERROR(SEARCH(("◎"),(E108))))</formula>
    </cfRule>
  </conditionalFormatting>
  <conditionalFormatting sqref="E108:AI111">
    <cfRule type="containsText" dxfId="120" priority="122" operator="containsText" text="○">
      <formula>NOT(ISERROR(SEARCH(("○"),(E108))))</formula>
    </cfRule>
  </conditionalFormatting>
  <conditionalFormatting sqref="E112:AI115">
    <cfRule type="expression" dxfId="119" priority="123">
      <formula>E$234=2</formula>
    </cfRule>
  </conditionalFormatting>
  <conditionalFormatting sqref="E112:AI115">
    <cfRule type="expression" dxfId="118" priority="124">
      <formula>E$234=1</formula>
    </cfRule>
  </conditionalFormatting>
  <conditionalFormatting sqref="E112:AI115">
    <cfRule type="containsText" dxfId="117" priority="125" operator="containsText" text="◎">
      <formula>NOT(ISERROR(SEARCH(("◎"),(E112))))</formula>
    </cfRule>
  </conditionalFormatting>
  <conditionalFormatting sqref="E112:AI115">
    <cfRule type="containsText" dxfId="116" priority="126" operator="containsText" text="○">
      <formula>NOT(ISERROR(SEARCH(("○"),(E112))))</formula>
    </cfRule>
  </conditionalFormatting>
  <conditionalFormatting sqref="E116:AI119">
    <cfRule type="expression" dxfId="115" priority="127">
      <formula>E$234=2</formula>
    </cfRule>
  </conditionalFormatting>
  <conditionalFormatting sqref="E116:AI119">
    <cfRule type="expression" dxfId="114" priority="128">
      <formula>E$234=1</formula>
    </cfRule>
  </conditionalFormatting>
  <conditionalFormatting sqref="E116:AI119">
    <cfRule type="containsText" dxfId="113" priority="129" operator="containsText" text="◎">
      <formula>NOT(ISERROR(SEARCH(("◎"),(E116))))</formula>
    </cfRule>
  </conditionalFormatting>
  <conditionalFormatting sqref="E116:AI119">
    <cfRule type="containsText" dxfId="112" priority="130" operator="containsText" text="○">
      <formula>NOT(ISERROR(SEARCH(("○"),(E116))))</formula>
    </cfRule>
  </conditionalFormatting>
  <conditionalFormatting sqref="E120:AI123">
    <cfRule type="expression" dxfId="111" priority="131">
      <formula>E$234=2</formula>
    </cfRule>
  </conditionalFormatting>
  <conditionalFormatting sqref="E120:AI123">
    <cfRule type="expression" dxfId="110" priority="132">
      <formula>E$234=1</formula>
    </cfRule>
  </conditionalFormatting>
  <conditionalFormatting sqref="E120:AI123">
    <cfRule type="containsText" dxfId="109" priority="133" operator="containsText" text="◎">
      <formula>NOT(ISERROR(SEARCH(("◎"),(E120))))</formula>
    </cfRule>
  </conditionalFormatting>
  <conditionalFormatting sqref="E120:AI123">
    <cfRule type="containsText" dxfId="108" priority="134" operator="containsText" text="○">
      <formula>NOT(ISERROR(SEARCH(("○"),(E120))))</formula>
    </cfRule>
  </conditionalFormatting>
  <conditionalFormatting sqref="E124:AI127">
    <cfRule type="expression" dxfId="107" priority="135">
      <formula>E$234=2</formula>
    </cfRule>
  </conditionalFormatting>
  <conditionalFormatting sqref="E124:AI127">
    <cfRule type="expression" dxfId="106" priority="136">
      <formula>E$234=1</formula>
    </cfRule>
  </conditionalFormatting>
  <conditionalFormatting sqref="E124:AI127">
    <cfRule type="containsText" dxfId="105" priority="137" operator="containsText" text="◎">
      <formula>NOT(ISERROR(SEARCH(("◎"),(E124))))</formula>
    </cfRule>
  </conditionalFormatting>
  <conditionalFormatting sqref="E124:AI127">
    <cfRule type="containsText" dxfId="104" priority="138" operator="containsText" text="○">
      <formula>NOT(ISERROR(SEARCH(("○"),(E124))))</formula>
    </cfRule>
  </conditionalFormatting>
  <conditionalFormatting sqref="E128:AI131">
    <cfRule type="expression" dxfId="103" priority="139">
      <formula>E$234=2</formula>
    </cfRule>
  </conditionalFormatting>
  <conditionalFormatting sqref="E128:AI131">
    <cfRule type="expression" dxfId="102" priority="140">
      <formula>E$234=1</formula>
    </cfRule>
  </conditionalFormatting>
  <conditionalFormatting sqref="E128:AI131">
    <cfRule type="containsText" dxfId="101" priority="141" operator="containsText" text="◎">
      <formula>NOT(ISERROR(SEARCH(("◎"),(E128))))</formula>
    </cfRule>
  </conditionalFormatting>
  <conditionalFormatting sqref="E128:AI131">
    <cfRule type="containsText" dxfId="100" priority="142" operator="containsText" text="○">
      <formula>NOT(ISERROR(SEARCH(("○"),(E128))))</formula>
    </cfRule>
  </conditionalFormatting>
  <conditionalFormatting sqref="E132:AI135">
    <cfRule type="expression" dxfId="99" priority="143">
      <formula>E$234=2</formula>
    </cfRule>
  </conditionalFormatting>
  <conditionalFormatting sqref="E132:AI135">
    <cfRule type="expression" dxfId="98" priority="144">
      <formula>E$234=1</formula>
    </cfRule>
  </conditionalFormatting>
  <conditionalFormatting sqref="E132:AI135">
    <cfRule type="containsText" dxfId="97" priority="145" operator="containsText" text="◎">
      <formula>NOT(ISERROR(SEARCH(("◎"),(E132))))</formula>
    </cfRule>
  </conditionalFormatting>
  <conditionalFormatting sqref="E132:AI135">
    <cfRule type="containsText" dxfId="96" priority="146" operator="containsText" text="○">
      <formula>NOT(ISERROR(SEARCH(("○"),(E132))))</formula>
    </cfRule>
  </conditionalFormatting>
  <conditionalFormatting sqref="E136:AI139">
    <cfRule type="expression" dxfId="95" priority="147">
      <formula>E$234=2</formula>
    </cfRule>
  </conditionalFormatting>
  <conditionalFormatting sqref="E136:AI139">
    <cfRule type="expression" dxfId="94" priority="148">
      <formula>E$234=1</formula>
    </cfRule>
  </conditionalFormatting>
  <conditionalFormatting sqref="E136:AI139">
    <cfRule type="containsText" dxfId="93" priority="149" operator="containsText" text="◎">
      <formula>NOT(ISERROR(SEARCH(("◎"),(E136))))</formula>
    </cfRule>
  </conditionalFormatting>
  <conditionalFormatting sqref="E136:AI139">
    <cfRule type="containsText" dxfId="92" priority="150" operator="containsText" text="○">
      <formula>NOT(ISERROR(SEARCH(("○"),(E136))))</formula>
    </cfRule>
  </conditionalFormatting>
  <conditionalFormatting sqref="E140:AI143">
    <cfRule type="expression" dxfId="91" priority="151">
      <formula>E$234=2</formula>
    </cfRule>
  </conditionalFormatting>
  <conditionalFormatting sqref="E140:AI143">
    <cfRule type="expression" dxfId="90" priority="152">
      <formula>E$234=1</formula>
    </cfRule>
  </conditionalFormatting>
  <conditionalFormatting sqref="E140:AI143">
    <cfRule type="containsText" dxfId="89" priority="153" operator="containsText" text="◎">
      <formula>NOT(ISERROR(SEARCH(("◎"),(E140))))</formula>
    </cfRule>
  </conditionalFormatting>
  <conditionalFormatting sqref="E140:AI143">
    <cfRule type="containsText" dxfId="88" priority="154" operator="containsText" text="○">
      <formula>NOT(ISERROR(SEARCH(("○"),(E140))))</formula>
    </cfRule>
  </conditionalFormatting>
  <conditionalFormatting sqref="E144:AI147">
    <cfRule type="expression" dxfId="87" priority="155">
      <formula>E$234=2</formula>
    </cfRule>
  </conditionalFormatting>
  <conditionalFormatting sqref="E144:AI147">
    <cfRule type="expression" dxfId="86" priority="156">
      <formula>E$234=1</formula>
    </cfRule>
  </conditionalFormatting>
  <conditionalFormatting sqref="E144:AI147">
    <cfRule type="containsText" dxfId="85" priority="157" operator="containsText" text="◎">
      <formula>NOT(ISERROR(SEARCH(("◎"),(E144))))</formula>
    </cfRule>
  </conditionalFormatting>
  <conditionalFormatting sqref="E144:AI147">
    <cfRule type="containsText" dxfId="84" priority="158" operator="containsText" text="○">
      <formula>NOT(ISERROR(SEARCH(("○"),(E144))))</formula>
    </cfRule>
  </conditionalFormatting>
  <conditionalFormatting sqref="E148:AI151">
    <cfRule type="expression" dxfId="83" priority="159">
      <formula>E$234=2</formula>
    </cfRule>
  </conditionalFormatting>
  <conditionalFormatting sqref="E148:AI151">
    <cfRule type="expression" dxfId="82" priority="160">
      <formula>E$234=1</formula>
    </cfRule>
  </conditionalFormatting>
  <conditionalFormatting sqref="E148:AI151">
    <cfRule type="containsText" dxfId="81" priority="161" operator="containsText" text="◎">
      <formula>NOT(ISERROR(SEARCH(("◎"),(E148))))</formula>
    </cfRule>
  </conditionalFormatting>
  <conditionalFormatting sqref="E148:AI151">
    <cfRule type="containsText" dxfId="80" priority="162" operator="containsText" text="○">
      <formula>NOT(ISERROR(SEARCH(("○"),(E148))))</formula>
    </cfRule>
  </conditionalFormatting>
  <conditionalFormatting sqref="E152:AI155">
    <cfRule type="expression" dxfId="79" priority="163">
      <formula>E$234=2</formula>
    </cfRule>
  </conditionalFormatting>
  <conditionalFormatting sqref="E152:AI155">
    <cfRule type="expression" dxfId="78" priority="164">
      <formula>E$234=1</formula>
    </cfRule>
  </conditionalFormatting>
  <conditionalFormatting sqref="E152:AI155">
    <cfRule type="containsText" dxfId="77" priority="165" operator="containsText" text="◎">
      <formula>NOT(ISERROR(SEARCH(("◎"),(E152))))</formula>
    </cfRule>
  </conditionalFormatting>
  <conditionalFormatting sqref="E152:AI155">
    <cfRule type="containsText" dxfId="76" priority="166" operator="containsText" text="○">
      <formula>NOT(ISERROR(SEARCH(("○"),(E152))))</formula>
    </cfRule>
  </conditionalFormatting>
  <conditionalFormatting sqref="E156:AI159">
    <cfRule type="expression" dxfId="75" priority="167">
      <formula>E$234=2</formula>
    </cfRule>
  </conditionalFormatting>
  <conditionalFormatting sqref="E156:AI159">
    <cfRule type="expression" dxfId="74" priority="168">
      <formula>E$234=1</formula>
    </cfRule>
  </conditionalFormatting>
  <conditionalFormatting sqref="E156:AI159">
    <cfRule type="containsText" dxfId="73" priority="169" operator="containsText" text="◎">
      <formula>NOT(ISERROR(SEARCH(("◎"),(E156))))</formula>
    </cfRule>
  </conditionalFormatting>
  <conditionalFormatting sqref="E156:AI159">
    <cfRule type="containsText" dxfId="72" priority="170" operator="containsText" text="○">
      <formula>NOT(ISERROR(SEARCH(("○"),(E156))))</formula>
    </cfRule>
  </conditionalFormatting>
  <conditionalFormatting sqref="E160:AI163">
    <cfRule type="expression" dxfId="71" priority="171">
      <formula>E$234=2</formula>
    </cfRule>
  </conditionalFormatting>
  <conditionalFormatting sqref="E160:AI163">
    <cfRule type="expression" dxfId="70" priority="172">
      <formula>E$234=1</formula>
    </cfRule>
  </conditionalFormatting>
  <conditionalFormatting sqref="E160:AI163">
    <cfRule type="containsText" dxfId="69" priority="173" operator="containsText" text="◎">
      <formula>NOT(ISERROR(SEARCH(("◎"),(E160))))</formula>
    </cfRule>
  </conditionalFormatting>
  <conditionalFormatting sqref="E160:AI163">
    <cfRule type="containsText" dxfId="68" priority="174" operator="containsText" text="○">
      <formula>NOT(ISERROR(SEARCH(("○"),(E160))))</formula>
    </cfRule>
  </conditionalFormatting>
  <conditionalFormatting sqref="E164:AI167">
    <cfRule type="expression" dxfId="67" priority="175">
      <formula>E$234=2</formula>
    </cfRule>
  </conditionalFormatting>
  <conditionalFormatting sqref="E164:AI167">
    <cfRule type="expression" dxfId="66" priority="176">
      <formula>E$234=1</formula>
    </cfRule>
  </conditionalFormatting>
  <conditionalFormatting sqref="E164:AI167">
    <cfRule type="containsText" dxfId="65" priority="177" operator="containsText" text="◎">
      <formula>NOT(ISERROR(SEARCH(("◎"),(E164))))</formula>
    </cfRule>
  </conditionalFormatting>
  <conditionalFormatting sqref="E164:AI167">
    <cfRule type="containsText" dxfId="64" priority="178" operator="containsText" text="○">
      <formula>NOT(ISERROR(SEARCH(("○"),(E164))))</formula>
    </cfRule>
  </conditionalFormatting>
  <conditionalFormatting sqref="E168:AI171">
    <cfRule type="expression" dxfId="63" priority="179">
      <formula>E$234=2</formula>
    </cfRule>
  </conditionalFormatting>
  <conditionalFormatting sqref="E168:AI171">
    <cfRule type="expression" dxfId="62" priority="180">
      <formula>E$234=1</formula>
    </cfRule>
  </conditionalFormatting>
  <conditionalFormatting sqref="E168:AI171">
    <cfRule type="containsText" dxfId="61" priority="181" operator="containsText" text="◎">
      <formula>NOT(ISERROR(SEARCH(("◎"),(E168))))</formula>
    </cfRule>
  </conditionalFormatting>
  <conditionalFormatting sqref="E168:AI171">
    <cfRule type="containsText" dxfId="60" priority="182" operator="containsText" text="○">
      <formula>NOT(ISERROR(SEARCH(("○"),(E168))))</formula>
    </cfRule>
  </conditionalFormatting>
  <conditionalFormatting sqref="E172:AI175">
    <cfRule type="expression" dxfId="59" priority="183">
      <formula>E$234=2</formula>
    </cfRule>
  </conditionalFormatting>
  <conditionalFormatting sqref="E172:AI175">
    <cfRule type="expression" dxfId="58" priority="184">
      <formula>E$234=1</formula>
    </cfRule>
  </conditionalFormatting>
  <conditionalFormatting sqref="E172:AI175">
    <cfRule type="containsText" dxfId="57" priority="185" operator="containsText" text="◎">
      <formula>NOT(ISERROR(SEARCH(("◎"),(E172))))</formula>
    </cfRule>
  </conditionalFormatting>
  <conditionalFormatting sqref="E172:AI175">
    <cfRule type="containsText" dxfId="56" priority="186" operator="containsText" text="○">
      <formula>NOT(ISERROR(SEARCH(("○"),(E172))))</formula>
    </cfRule>
  </conditionalFormatting>
  <conditionalFormatting sqref="E176:AI179">
    <cfRule type="expression" dxfId="55" priority="187">
      <formula>E$234=2</formula>
    </cfRule>
  </conditionalFormatting>
  <conditionalFormatting sqref="E176:AI179">
    <cfRule type="expression" dxfId="54" priority="188">
      <formula>E$234=1</formula>
    </cfRule>
  </conditionalFormatting>
  <conditionalFormatting sqref="E176:AI179">
    <cfRule type="containsText" dxfId="53" priority="189" operator="containsText" text="◎">
      <formula>NOT(ISERROR(SEARCH(("◎"),(E176))))</formula>
    </cfRule>
  </conditionalFormatting>
  <conditionalFormatting sqref="E176:AI179">
    <cfRule type="containsText" dxfId="52" priority="190" operator="containsText" text="○">
      <formula>NOT(ISERROR(SEARCH(("○"),(E176))))</formula>
    </cfRule>
  </conditionalFormatting>
  <conditionalFormatting sqref="E180:AI183">
    <cfRule type="expression" dxfId="51" priority="191">
      <formula>E$234=2</formula>
    </cfRule>
  </conditionalFormatting>
  <conditionalFormatting sqref="E180:AI183">
    <cfRule type="expression" dxfId="50" priority="192">
      <formula>E$234=1</formula>
    </cfRule>
  </conditionalFormatting>
  <conditionalFormatting sqref="E180:AI183">
    <cfRule type="containsText" dxfId="49" priority="193" operator="containsText" text="◎">
      <formula>NOT(ISERROR(SEARCH(("◎"),(E180))))</formula>
    </cfRule>
  </conditionalFormatting>
  <conditionalFormatting sqref="E180:AI183">
    <cfRule type="containsText" dxfId="48" priority="194" operator="containsText" text="○">
      <formula>NOT(ISERROR(SEARCH(("○"),(E180))))</formula>
    </cfRule>
  </conditionalFormatting>
  <conditionalFormatting sqref="E184:AI187">
    <cfRule type="expression" dxfId="47" priority="195">
      <formula>E$234=2</formula>
    </cfRule>
  </conditionalFormatting>
  <conditionalFormatting sqref="E184:AI187">
    <cfRule type="expression" dxfId="46" priority="196">
      <formula>E$234=1</formula>
    </cfRule>
  </conditionalFormatting>
  <conditionalFormatting sqref="E184:AI187">
    <cfRule type="containsText" dxfId="45" priority="197" operator="containsText" text="◎">
      <formula>NOT(ISERROR(SEARCH(("◎"),(E184))))</formula>
    </cfRule>
  </conditionalFormatting>
  <conditionalFormatting sqref="E184:AI187">
    <cfRule type="containsText" dxfId="44" priority="198" operator="containsText" text="○">
      <formula>NOT(ISERROR(SEARCH(("○"),(E184))))</formula>
    </cfRule>
  </conditionalFormatting>
  <conditionalFormatting sqref="E188:AI191">
    <cfRule type="expression" dxfId="43" priority="199">
      <formula>E$234=2</formula>
    </cfRule>
  </conditionalFormatting>
  <conditionalFormatting sqref="E188:AI191">
    <cfRule type="expression" dxfId="42" priority="200">
      <formula>E$234=1</formula>
    </cfRule>
  </conditionalFormatting>
  <conditionalFormatting sqref="E188:AI191">
    <cfRule type="containsText" dxfId="41" priority="201" operator="containsText" text="◎">
      <formula>NOT(ISERROR(SEARCH(("◎"),(E188))))</formula>
    </cfRule>
  </conditionalFormatting>
  <conditionalFormatting sqref="E188:AI191">
    <cfRule type="containsText" dxfId="40" priority="202" operator="containsText" text="○">
      <formula>NOT(ISERROR(SEARCH(("○"),(E188))))</formula>
    </cfRule>
  </conditionalFormatting>
  <conditionalFormatting sqref="E192:AI195">
    <cfRule type="expression" dxfId="39" priority="203">
      <formula>E$234=2</formula>
    </cfRule>
  </conditionalFormatting>
  <conditionalFormatting sqref="E192:AI195">
    <cfRule type="expression" dxfId="38" priority="204">
      <formula>E$234=1</formula>
    </cfRule>
  </conditionalFormatting>
  <conditionalFormatting sqref="E192:AI195">
    <cfRule type="containsText" dxfId="37" priority="205" operator="containsText" text="◎">
      <formula>NOT(ISERROR(SEARCH(("◎"),(E192))))</formula>
    </cfRule>
  </conditionalFormatting>
  <conditionalFormatting sqref="E192:AI195">
    <cfRule type="containsText" dxfId="36" priority="206" operator="containsText" text="○">
      <formula>NOT(ISERROR(SEARCH(("○"),(E192))))</formula>
    </cfRule>
  </conditionalFormatting>
  <conditionalFormatting sqref="E196:AI199">
    <cfRule type="expression" dxfId="35" priority="207">
      <formula>E$234=2</formula>
    </cfRule>
  </conditionalFormatting>
  <conditionalFormatting sqref="E196:AI199">
    <cfRule type="expression" dxfId="34" priority="208">
      <formula>E$234=1</formula>
    </cfRule>
  </conditionalFormatting>
  <conditionalFormatting sqref="E196:AI199">
    <cfRule type="containsText" dxfId="33" priority="209" operator="containsText" text="◎">
      <formula>NOT(ISERROR(SEARCH(("◎"),(E196))))</formula>
    </cfRule>
  </conditionalFormatting>
  <conditionalFormatting sqref="E196:AI199">
    <cfRule type="containsText" dxfId="32" priority="210" operator="containsText" text="○">
      <formula>NOT(ISERROR(SEARCH(("○"),(E196))))</formula>
    </cfRule>
  </conditionalFormatting>
  <conditionalFormatting sqref="E200:AI203">
    <cfRule type="expression" dxfId="31" priority="211">
      <formula>E$234=2</formula>
    </cfRule>
  </conditionalFormatting>
  <conditionalFormatting sqref="E200:AI203">
    <cfRule type="expression" dxfId="30" priority="212">
      <formula>E$234=1</formula>
    </cfRule>
  </conditionalFormatting>
  <conditionalFormatting sqref="E200:AI203">
    <cfRule type="containsText" dxfId="29" priority="213" operator="containsText" text="◎">
      <formula>NOT(ISERROR(SEARCH(("◎"),(E200))))</formula>
    </cfRule>
  </conditionalFormatting>
  <conditionalFormatting sqref="E200:AI203">
    <cfRule type="containsText" dxfId="28" priority="214" operator="containsText" text="○">
      <formula>NOT(ISERROR(SEARCH(("○"),(E200))))</formula>
    </cfRule>
  </conditionalFormatting>
  <conditionalFormatting sqref="E204:AI207">
    <cfRule type="expression" dxfId="27" priority="215">
      <formula>E$234=2</formula>
    </cfRule>
  </conditionalFormatting>
  <conditionalFormatting sqref="E204:AI207">
    <cfRule type="expression" dxfId="26" priority="216">
      <formula>E$234=1</formula>
    </cfRule>
  </conditionalFormatting>
  <conditionalFormatting sqref="E204:AI207">
    <cfRule type="containsText" dxfId="25" priority="217" operator="containsText" text="◎">
      <formula>NOT(ISERROR(SEARCH(("◎"),(E204))))</formula>
    </cfRule>
  </conditionalFormatting>
  <conditionalFormatting sqref="E204:AI207">
    <cfRule type="containsText" dxfId="24" priority="218" operator="containsText" text="○">
      <formula>NOT(ISERROR(SEARCH(("○"),(E204))))</formula>
    </cfRule>
  </conditionalFormatting>
  <conditionalFormatting sqref="E208:AI211">
    <cfRule type="expression" dxfId="23" priority="219">
      <formula>E$234=2</formula>
    </cfRule>
  </conditionalFormatting>
  <conditionalFormatting sqref="E208:AI211">
    <cfRule type="expression" dxfId="22" priority="220">
      <formula>E$234=1</formula>
    </cfRule>
  </conditionalFormatting>
  <conditionalFormatting sqref="E208:AI211">
    <cfRule type="containsText" dxfId="21" priority="221" operator="containsText" text="◎">
      <formula>NOT(ISERROR(SEARCH(("◎"),(E208))))</formula>
    </cfRule>
  </conditionalFormatting>
  <conditionalFormatting sqref="E208:AI211">
    <cfRule type="containsText" dxfId="20" priority="222" operator="containsText" text="○">
      <formula>NOT(ISERROR(SEARCH(("○"),(E208))))</formula>
    </cfRule>
  </conditionalFormatting>
  <conditionalFormatting sqref="E212:AI215">
    <cfRule type="expression" dxfId="19" priority="223">
      <formula>E$234=2</formula>
    </cfRule>
  </conditionalFormatting>
  <conditionalFormatting sqref="E212:AI215">
    <cfRule type="expression" dxfId="18" priority="224">
      <formula>E$234=1</formula>
    </cfRule>
  </conditionalFormatting>
  <conditionalFormatting sqref="E212:AI215">
    <cfRule type="containsText" dxfId="17" priority="225" operator="containsText" text="◎">
      <formula>NOT(ISERROR(SEARCH(("◎"),(E212))))</formula>
    </cfRule>
  </conditionalFormatting>
  <conditionalFormatting sqref="E212:AI215">
    <cfRule type="containsText" dxfId="16" priority="226" operator="containsText" text="○">
      <formula>NOT(ISERROR(SEARCH(("○"),(E212))))</formula>
    </cfRule>
  </conditionalFormatting>
  <conditionalFormatting sqref="E216:AI219">
    <cfRule type="expression" dxfId="15" priority="227">
      <formula>E$234=2</formula>
    </cfRule>
  </conditionalFormatting>
  <conditionalFormatting sqref="E216:AI219">
    <cfRule type="expression" dxfId="14" priority="228">
      <formula>E$234=1</formula>
    </cfRule>
  </conditionalFormatting>
  <conditionalFormatting sqref="E216:AI219">
    <cfRule type="containsText" dxfId="13" priority="229" operator="containsText" text="◎">
      <formula>NOT(ISERROR(SEARCH(("◎"),(E216))))</formula>
    </cfRule>
  </conditionalFormatting>
  <conditionalFormatting sqref="E216:AI219">
    <cfRule type="containsText" dxfId="12" priority="230" operator="containsText" text="○">
      <formula>NOT(ISERROR(SEARCH(("○"),(E216))))</formula>
    </cfRule>
  </conditionalFormatting>
  <conditionalFormatting sqref="E220:AI223">
    <cfRule type="expression" dxfId="11" priority="231">
      <formula>E$234=2</formula>
    </cfRule>
  </conditionalFormatting>
  <conditionalFormatting sqref="E220:AI223">
    <cfRule type="expression" dxfId="10" priority="232">
      <formula>E$234=1</formula>
    </cfRule>
  </conditionalFormatting>
  <conditionalFormatting sqref="E220:AI223">
    <cfRule type="containsText" dxfId="9" priority="233" operator="containsText" text="◎">
      <formula>NOT(ISERROR(SEARCH(("◎"),(E220))))</formula>
    </cfRule>
  </conditionalFormatting>
  <conditionalFormatting sqref="E220:AI223">
    <cfRule type="containsText" dxfId="8" priority="234" operator="containsText" text="○">
      <formula>NOT(ISERROR(SEARCH(("○"),(E220))))</formula>
    </cfRule>
  </conditionalFormatting>
  <conditionalFormatting sqref="E224:AI227">
    <cfRule type="expression" dxfId="7" priority="235">
      <formula>E$234=2</formula>
    </cfRule>
  </conditionalFormatting>
  <conditionalFormatting sqref="E224:AI227">
    <cfRule type="expression" dxfId="6" priority="236">
      <formula>E$234=1</formula>
    </cfRule>
  </conditionalFormatting>
  <conditionalFormatting sqref="E224:AI227">
    <cfRule type="containsText" dxfId="5" priority="237" operator="containsText" text="◎">
      <formula>NOT(ISERROR(SEARCH(("◎"),(E224))))</formula>
    </cfRule>
  </conditionalFormatting>
  <conditionalFormatting sqref="E224:AI227">
    <cfRule type="containsText" dxfId="4" priority="238" operator="containsText" text="○">
      <formula>NOT(ISERROR(SEARCH(("○"),(E224))))</formula>
    </cfRule>
  </conditionalFormatting>
  <conditionalFormatting sqref="E228:AI231">
    <cfRule type="expression" dxfId="3" priority="239">
      <formula>E$234=2</formula>
    </cfRule>
  </conditionalFormatting>
  <conditionalFormatting sqref="E228:AI231">
    <cfRule type="expression" dxfId="2" priority="240">
      <formula>E$234=1</formula>
    </cfRule>
  </conditionalFormatting>
  <conditionalFormatting sqref="E228:AI231">
    <cfRule type="containsText" dxfId="1" priority="241" operator="containsText" text="◎">
      <formula>NOT(ISERROR(SEARCH(("◎"),(E228))))</formula>
    </cfRule>
  </conditionalFormatting>
  <conditionalFormatting sqref="E228:AI231">
    <cfRule type="containsText" dxfId="0" priority="242" operator="containsText" text="○">
      <formula>NOT(ISERROR(SEARCH(("○"),(E228))))</formula>
    </cfRule>
  </conditionalFormatting>
  <pageMargins left="0.78740157480314998" right="0.39370078740157499" top="0.78740157480314998" bottom="0.39370078740157499" header="0" footer="0"/>
  <pageSetup paperSize="9" scale="91"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16</vt:i4>
      </vt:variant>
    </vt:vector>
  </HeadingPairs>
  <TitlesOfParts>
    <vt:vector size="17" baseType="lpstr">
      <vt:lpstr>Sheet1</vt:lpstr>
      <vt:lpstr>combrunch</vt:lpstr>
      <vt:lpstr>countofuse</vt:lpstr>
      <vt:lpstr>dateattr</vt:lpstr>
      <vt:lpstr>dateCounter</vt:lpstr>
      <vt:lpstr>days</vt:lpstr>
      <vt:lpstr>detail</vt:lpstr>
      <vt:lpstr>detailitems</vt:lpstr>
      <vt:lpstr>lineindex</vt:lpstr>
      <vt:lpstr>month</vt:lpstr>
      <vt:lpstr>Sheet1!Print_Titles</vt:lpstr>
      <vt:lpstr>serviceclass</vt:lpstr>
      <vt:lpstr>teiin</vt:lpstr>
      <vt:lpstr>title</vt:lpstr>
      <vt:lpstr>upperlimit</vt:lpstr>
      <vt:lpstr>userinfo</vt:lpstr>
      <vt:lpstr>weekdays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yukihiro yoshimura</dc:creator>
  <cp:lastModifiedBy>p5974</cp:lastModifiedBy>
  <dcterms:created xsi:type="dcterms:W3CDTF">2021-01-30T22:24:04Z</dcterms:created>
  <dcterms:modified xsi:type="dcterms:W3CDTF">2022-03-25T10:02:48Z</dcterms:modified>
</cp:coreProperties>
</file>