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ty Ukolova\Desktop\"/>
    </mc:Choice>
  </mc:AlternateContent>
  <xr:revisionPtr revIDLastSave="0" documentId="13_ncr:1_{2270363A-FE1B-4B1C-B8B9-8C3FD7B99FBC}" xr6:coauthVersionLast="47" xr6:coauthVersionMax="47" xr10:uidLastSave="{00000000-0000-0000-0000-000000000000}"/>
  <bookViews>
    <workbookView xWindow="-108" yWindow="-108" windowWidth="23256" windowHeight="12576" tabRatio="595" activeTab="1" xr2:uid="{00000000-000D-0000-FFFF-FFFF00000000}"/>
  </bookViews>
  <sheets>
    <sheet name="ex_12" sheetId="6" r:id="rId1"/>
    <sheet name="Dx_obehova" sheetId="1" r:id="rId2"/>
    <sheet name="Px" sheetId="5" r:id="rId3"/>
    <sheet name="mx" sheetId="7" r:id="rId4"/>
    <sheet name="ASMR(dir)" sheetId="9" r:id="rId5"/>
    <sheet name="data_chart" sheetId="8" r:id="rId6"/>
    <sheet name="chart_ACMR(dir)" sheetId="10" r:id="rId7"/>
  </sheets>
  <definedNames>
    <definedName name="_xlnm.Databas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9" i="9" l="1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B24" i="9"/>
  <c r="AJ49" i="5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B3" i="9"/>
  <c r="AJ24" i="5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B3" i="7"/>
</calcChain>
</file>

<file path=xl/sharedStrings.xml><?xml version="1.0" encoding="utf-8"?>
<sst xmlns="http://schemas.openxmlformats.org/spreadsheetml/2006/main" count="407" uniqueCount="44">
  <si>
    <t>Celkem</t>
  </si>
  <si>
    <t>1‒4</t>
  </si>
  <si>
    <t>5‒9</t>
  </si>
  <si>
    <t>10‒14</t>
  </si>
  <si>
    <t>15‒19</t>
  </si>
  <si>
    <t>20‒24</t>
  </si>
  <si>
    <t>25‒29</t>
  </si>
  <si>
    <t>30‒34</t>
  </si>
  <si>
    <t>35‒39</t>
  </si>
  <si>
    <t>40‒44</t>
  </si>
  <si>
    <t>45‒49</t>
  </si>
  <si>
    <t>50‒54</t>
  </si>
  <si>
    <t>55‒59</t>
  </si>
  <si>
    <t>60‒64</t>
  </si>
  <si>
    <t>65‒69</t>
  </si>
  <si>
    <t>70‒74</t>
  </si>
  <si>
    <t>75‒79</t>
  </si>
  <si>
    <t>80‒84</t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</si>
  <si>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oběhová</t>
    </r>
    <r>
      <rPr>
        <sz val="9"/>
        <color theme="1"/>
        <rFont val="Calibri"/>
        <family val="2"/>
        <charset val="238"/>
        <scheme val="minor"/>
      </rPr>
      <t xml:space="preserve"> (ženy, Česko)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</si>
  <si>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oběhová</t>
    </r>
    <r>
      <rPr>
        <sz val="9"/>
        <color theme="1"/>
        <rFont val="Calibri"/>
        <family val="2"/>
        <charset val="238"/>
        <scheme val="minor"/>
      </rPr>
      <t xml:space="preserve"> (muži, Česko)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</si>
  <si>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(ženy, Česko)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</si>
  <si>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(muži, Česko)</t>
    </r>
  </si>
  <si>
    <t>85‒89</t>
  </si>
  <si>
    <t>90‒94</t>
  </si>
  <si>
    <t>95+</t>
  </si>
  <si>
    <r>
      <t xml:space="preserve">Zdroj dat: </t>
    </r>
    <r>
      <rPr>
        <i/>
        <sz val="9"/>
        <color theme="1"/>
        <rFont val="Calibri"/>
        <family val="2"/>
        <charset val="238"/>
        <scheme val="minor"/>
      </rPr>
      <t>WHO Mortality Database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</si>
  <si>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oběhová</t>
    </r>
    <r>
      <rPr>
        <sz val="9"/>
        <color theme="1"/>
        <rFont val="Calibri"/>
        <family val="2"/>
        <charset val="238"/>
        <scheme val="minor"/>
      </rPr>
      <t xml:space="preserve"> (ženy, Švédsko)</t>
    </r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</si>
  <si>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vertAlign val="superscript"/>
        <sz val="9"/>
        <color theme="1"/>
        <rFont val="Calibri"/>
        <family val="2"/>
        <charset val="238"/>
        <scheme val="minor"/>
      </rPr>
      <t>oběhová</t>
    </r>
    <r>
      <rPr>
        <sz val="9"/>
        <color theme="1"/>
        <rFont val="Calibri"/>
        <family val="2"/>
        <charset val="238"/>
        <scheme val="minor"/>
      </rPr>
      <t xml:space="preserve"> (muži, Švédsko)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</si>
  <si>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(ženy, Švédsko)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</si>
  <si>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(muži, Švédsko)</t>
    </r>
  </si>
  <si>
    <t>Standard: New European standard population (Eurostat, 2013)</t>
  </si>
  <si>
    <t>Indicator: The directly age standardised mortality (death) rate</t>
  </si>
  <si>
    <t>Compute level of mortality from circulatory diseases in males and females from Czechia and Sweden in 2000–2015. Apply the method of direct standardization.</t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</si>
  <si>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mx (females, Czechia)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</si>
  <si>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mx (males, Czechia)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</si>
  <si>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mx (females, Sweden)</t>
    </r>
  </si>
  <si>
    <r>
      <rPr>
        <vertAlign val="subscript"/>
        <sz val="9"/>
        <color theme="1"/>
        <rFont val="Calibri"/>
        <family val="2"/>
        <charset val="238"/>
        <scheme val="minor"/>
      </rPr>
      <t>1.7.</t>
    </r>
    <r>
      <rPr>
        <sz val="9"/>
        <color theme="1"/>
        <rFont val="Calibri"/>
        <family val="2"/>
        <charset val="238"/>
        <scheme val="minor"/>
      </rPr>
      <t>mx (males, Sweden)</t>
    </r>
  </si>
  <si>
    <r>
      <t>Px</t>
    </r>
    <r>
      <rPr>
        <vertAlign val="superscript"/>
        <sz val="9"/>
        <color theme="1"/>
        <rFont val="Calibri"/>
        <family val="2"/>
        <charset val="238"/>
        <scheme val="minor"/>
      </rPr>
      <t>st</t>
    </r>
  </si>
  <si>
    <t>Total</t>
  </si>
  <si>
    <t>ASMR(dir) (per 100 000)</t>
  </si>
  <si>
    <t>F, CZE</t>
  </si>
  <si>
    <t>M, CZE</t>
  </si>
  <si>
    <t>F, SWE</t>
  </si>
  <si>
    <t>M, 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</si>
</sst>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7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3" fontId="1" fillId="0" borderId="3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6" fillId="0" borderId="0" xfId="0" applyFont="1"/>
    <xf numFmtId="164" fontId="1" fillId="0" borderId="3" xfId="0" applyNumberFormat="1" applyFont="1" applyBorder="1" applyAlignment="1">
      <alignment vertical="center"/>
    </xf>
    <xf numFmtId="165" fontId="1" fillId="0" borderId="3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vertical="center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B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data_chart!$B$1</c:f>
              <c:strCache>
                <c:ptCount val="1"/>
                <c:pt idx="0">
                  <c:v>F, CZE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data_chart!$A$2:$A$17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data_chart!$B$2:$B$17</c:f>
              <c:numCache>
                <c:formatCode>0.00</c:formatCode>
                <c:ptCount val="16"/>
                <c:pt idx="0">
                  <c:v>813.32393078455493</c:v>
                </c:pt>
                <c:pt idx="1">
                  <c:v>832.54485094639404</c:v>
                </c:pt>
                <c:pt idx="2">
                  <c:v>828.68153631168036</c:v>
                </c:pt>
                <c:pt idx="3">
                  <c:v>834.98189501638751</c:v>
                </c:pt>
                <c:pt idx="4">
                  <c:v>767.11135787467106</c:v>
                </c:pt>
                <c:pt idx="5">
                  <c:v>763.89100823516276</c:v>
                </c:pt>
                <c:pt idx="6">
                  <c:v>702.69248556222908</c:v>
                </c:pt>
                <c:pt idx="7">
                  <c:v>690.58004576911128</c:v>
                </c:pt>
                <c:pt idx="8">
                  <c:v>669.32312071549268</c:v>
                </c:pt>
                <c:pt idx="9">
                  <c:v>682.4273312742132</c:v>
                </c:pt>
                <c:pt idx="10">
                  <c:v>648.37775885786345</c:v>
                </c:pt>
                <c:pt idx="11">
                  <c:v>615.7414721037286</c:v>
                </c:pt>
                <c:pt idx="12">
                  <c:v>609.94383348269287</c:v>
                </c:pt>
                <c:pt idx="13">
                  <c:v>577.6978634883676</c:v>
                </c:pt>
                <c:pt idx="14">
                  <c:v>526.64313215149673</c:v>
                </c:pt>
                <c:pt idx="15">
                  <c:v>541.00766984954714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7-433F-AE73-3AE289BFA05E}"/>
            </c:ext>
          </c:extLst>
        </c:ser>
        <c:ser>
          <c:idx val="1"/>
          <c:order val="1"/>
          <c:tx>
            <c:strRef>
              <c:f>data_chart!$C$1</c:f>
              <c:strCache>
                <c:ptCount val="1"/>
                <c:pt idx="0">
                  <c:v>M, CZE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data_chart!$A$2:$A$17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data_chart!$C$2:$C$17</c:f>
              <c:numCache>
                <c:formatCode>0.00</c:formatCode>
                <c:ptCount val="16"/>
                <c:pt idx="0">
                  <c:v>1110.5223072185486</c:v>
                </c:pt>
                <c:pt idx="1">
                  <c:v>1126.563143624084</c:v>
                </c:pt>
                <c:pt idx="2">
                  <c:v>1116.681300780537</c:v>
                </c:pt>
                <c:pt idx="3">
                  <c:v>1137.8122648181329</c:v>
                </c:pt>
                <c:pt idx="4">
                  <c:v>1048.8492104852292</c:v>
                </c:pt>
                <c:pt idx="5">
                  <c:v>1019.7698622174114</c:v>
                </c:pt>
                <c:pt idx="6">
                  <c:v>965.18585374100007</c:v>
                </c:pt>
                <c:pt idx="7">
                  <c:v>923.87238807009282</c:v>
                </c:pt>
                <c:pt idx="8">
                  <c:v>899.45801093127739</c:v>
                </c:pt>
                <c:pt idx="9">
                  <c:v>897.21503078760668</c:v>
                </c:pt>
                <c:pt idx="10">
                  <c:v>877.17124149842016</c:v>
                </c:pt>
                <c:pt idx="11">
                  <c:v>850.22298120241294</c:v>
                </c:pt>
                <c:pt idx="12">
                  <c:v>833.00402351357263</c:v>
                </c:pt>
                <c:pt idx="13">
                  <c:v>798.26687116362859</c:v>
                </c:pt>
                <c:pt idx="14">
                  <c:v>734.59179985763387</c:v>
                </c:pt>
                <c:pt idx="15">
                  <c:v>747.80704204091091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7-433F-AE73-3AE289BFA05E}"/>
            </c:ext>
          </c:extLst>
        </c:ser>
        <c:ser>
          <c:idx val="2"/>
          <c:order val="2"/>
          <c:tx>
            <c:strRef>
              <c:f>data_chart!$D$1</c:f>
              <c:strCache>
                <c:ptCount val="1"/>
                <c:pt idx="0">
                  <c:v>F, SWE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data_chart!$A$2:$A$17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data_chart!$D$2:$D$17</c:f>
              <c:numCache>
                <c:formatCode>0.00</c:formatCode>
                <c:ptCount val="16"/>
                <c:pt idx="0">
                  <c:v>445.02967842316184</c:v>
                </c:pt>
                <c:pt idx="1">
                  <c:v>424.09685747794242</c:v>
                </c:pt>
                <c:pt idx="2">
                  <c:v>420.85257676199376</c:v>
                </c:pt>
                <c:pt idx="3">
                  <c:v>401.83194864707264</c:v>
                </c:pt>
                <c:pt idx="4">
                  <c:v>377.75744727244762</c:v>
                </c:pt>
                <c:pt idx="5">
                  <c:v>360.88317207606644</c:v>
                </c:pt>
                <c:pt idx="6">
                  <c:v>360.58010310625775</c:v>
                </c:pt>
                <c:pt idx="7">
                  <c:v>353.36719642160637</c:v>
                </c:pt>
                <c:pt idx="8">
                  <c:v>345.09247733475456</c:v>
                </c:pt>
                <c:pt idx="9">
                  <c:v>327.24649340859264</c:v>
                </c:pt>
                <c:pt idx="10">
                  <c:v>323.36682915457845</c:v>
                </c:pt>
                <c:pt idx="11">
                  <c:v>308.66012726943535</c:v>
                </c:pt>
                <c:pt idx="12">
                  <c:v>306.45988249497231</c:v>
                </c:pt>
                <c:pt idx="13">
                  <c:v>293.26100460089731</c:v>
                </c:pt>
                <c:pt idx="14">
                  <c:v>278.48165175583398</c:v>
                </c:pt>
                <c:pt idx="15">
                  <c:v>271.07365576859763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A7-433F-AE73-3AE289BFA05E}"/>
            </c:ext>
          </c:extLst>
        </c:ser>
        <c:ser>
          <c:idx val="3"/>
          <c:order val="3"/>
          <c:tx>
            <c:strRef>
              <c:f>data_chart!$E$1</c:f>
              <c:strCache>
                <c:ptCount val="1"/>
                <c:pt idx="0">
                  <c:v>M, SWE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data_chart!$A$2:$A$17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cat>
          <c:val>
            <c:numRef>
              <c:f>data_chart!$E$2:$E$17</c:f>
              <c:numCache>
                <c:formatCode>0.00</c:formatCode>
                <c:ptCount val="16"/>
                <c:pt idx="0">
                  <c:v>700.32715338516914</c:v>
                </c:pt>
                <c:pt idx="1">
                  <c:v>660.17234846138172</c:v>
                </c:pt>
                <c:pt idx="2">
                  <c:v>641.07856135945519</c:v>
                </c:pt>
                <c:pt idx="3">
                  <c:v>622.45866247891979</c:v>
                </c:pt>
                <c:pt idx="4">
                  <c:v>578.97263122051129</c:v>
                </c:pt>
                <c:pt idx="5">
                  <c:v>575.34548338478385</c:v>
                </c:pt>
                <c:pt idx="6">
                  <c:v>554.17085249235879</c:v>
                </c:pt>
                <c:pt idx="7">
                  <c:v>535.38625725050827</c:v>
                </c:pt>
                <c:pt idx="8">
                  <c:v>520.50277559669576</c:v>
                </c:pt>
                <c:pt idx="9">
                  <c:v>503.91163347154946</c:v>
                </c:pt>
                <c:pt idx="10">
                  <c:v>489.46800178130928</c:v>
                </c:pt>
                <c:pt idx="11">
                  <c:v>465.9387041777311</c:v>
                </c:pt>
                <c:pt idx="12">
                  <c:v>460.45932767215061</c:v>
                </c:pt>
                <c:pt idx="13">
                  <c:v>434.45899272445018</c:v>
                </c:pt>
                <c:pt idx="14">
                  <c:v>416.45828008145975</c:v>
                </c:pt>
                <c:pt idx="15">
                  <c:v>415.72056597701703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A7-433F-AE73-3AE289BFA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37359"/>
        <c:axId val="136341935"/>
      </c:lineChart>
      <c:catAx>
        <c:axId val="1363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1935"/>
        <c:crosses val="autoZero"/>
        <c:auto val="1"/>
        <c:lblAlgn val="ctr"/>
        <c:lblOffset val="100"/>
        <c:noMultiLvlLbl val="0"/>
      </c:catAx>
      <c:valAx>
        <c:axId val="1363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4674C1-0086-4987-AEAE-84A4D6A660FE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620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5C76BA-917E-9223-B907-6A64841A39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1684-1E77-4580-A90F-36D8B7D0F20B}">
  <dimension ref="A1:A3"/>
  <sheetViews>
    <sheetView workbookViewId="0">
      <selection activeCell="I9" sqref="I9"/>
    </sheetView>
  </sheetViews>
  <sheetFormatPr defaultRowHeight="14.4" x14ac:dyDescent="0.3"/>
  <sheetData>
    <row r="1" spans="1:1" s="11" customFormat="1" ht="18" x14ac:dyDescent="0.35">
      <c r="A1" s="11" t="s">
        <v>32</v>
      </c>
    </row>
    <row r="2" spans="1:1" s="11" customFormat="1" ht="18" x14ac:dyDescent="0.35">
      <c r="A2" s="11" t="s">
        <v>31</v>
      </c>
    </row>
    <row r="3" spans="1:1" s="11" customFormat="1" ht="18" x14ac:dyDescent="0.35">
      <c r="A3" s="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topLeftCell="L1" zoomScale="85" zoomScaleNormal="85" workbookViewId="0">
      <selection activeCell="AJ13" sqref="AJ13"/>
    </sheetView>
  </sheetViews>
  <sheetFormatPr defaultRowHeight="12" x14ac:dyDescent="0.3"/>
  <cols>
    <col min="1" max="16384" width="8.88671875" style="1"/>
  </cols>
  <sheetData>
    <row r="1" spans="1:34" ht="14.4" x14ac:dyDescent="0.3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19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</row>
    <row r="3" spans="1:34" x14ac:dyDescent="0.3">
      <c r="A3" s="3">
        <v>0</v>
      </c>
      <c r="B3" s="7">
        <v>2</v>
      </c>
      <c r="C3" s="7">
        <v>1</v>
      </c>
      <c r="D3" s="7">
        <v>7</v>
      </c>
      <c r="E3" s="7">
        <v>2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2</v>
      </c>
      <c r="O3" s="7">
        <v>3</v>
      </c>
      <c r="P3" s="7">
        <v>3</v>
      </c>
      <c r="Q3" s="7">
        <v>0</v>
      </c>
      <c r="R3" s="3">
        <v>0</v>
      </c>
      <c r="S3" s="7">
        <v>3</v>
      </c>
      <c r="T3" s="7">
        <v>1</v>
      </c>
      <c r="U3" s="7">
        <v>6</v>
      </c>
      <c r="V3" s="7">
        <v>5</v>
      </c>
      <c r="W3" s="7">
        <v>4</v>
      </c>
      <c r="X3" s="7">
        <v>1</v>
      </c>
      <c r="Y3" s="7">
        <v>5</v>
      </c>
      <c r="Z3" s="7">
        <v>0</v>
      </c>
      <c r="AA3" s="7">
        <v>0</v>
      </c>
      <c r="AB3" s="7">
        <v>0</v>
      </c>
      <c r="AC3" s="7">
        <v>1</v>
      </c>
      <c r="AD3" s="7">
        <v>3</v>
      </c>
      <c r="AE3" s="7">
        <v>3</v>
      </c>
      <c r="AF3" s="7">
        <v>3</v>
      </c>
      <c r="AG3" s="7">
        <v>6</v>
      </c>
      <c r="AH3" s="7">
        <v>4</v>
      </c>
    </row>
    <row r="4" spans="1:34" x14ac:dyDescent="0.3">
      <c r="A4" s="3" t="s">
        <v>1</v>
      </c>
      <c r="B4" s="8">
        <v>0</v>
      </c>
      <c r="C4" s="8">
        <v>3</v>
      </c>
      <c r="D4" s="8">
        <v>2</v>
      </c>
      <c r="E4" s="8">
        <v>0</v>
      </c>
      <c r="F4" s="8">
        <v>3</v>
      </c>
      <c r="G4" s="8">
        <v>1</v>
      </c>
      <c r="H4" s="8">
        <v>2</v>
      </c>
      <c r="I4" s="8">
        <v>0</v>
      </c>
      <c r="J4" s="8">
        <v>0</v>
      </c>
      <c r="K4" s="8">
        <v>0</v>
      </c>
      <c r="L4" s="8">
        <v>1</v>
      </c>
      <c r="M4" s="8">
        <v>1</v>
      </c>
      <c r="N4" s="8">
        <v>1</v>
      </c>
      <c r="O4" s="8">
        <v>0</v>
      </c>
      <c r="P4" s="8">
        <v>2</v>
      </c>
      <c r="Q4" s="8">
        <v>1</v>
      </c>
      <c r="R4" s="3" t="s">
        <v>1</v>
      </c>
      <c r="S4" s="8">
        <v>0</v>
      </c>
      <c r="T4" s="8">
        <v>2</v>
      </c>
      <c r="U4" s="8">
        <v>1</v>
      </c>
      <c r="V4" s="8">
        <v>0</v>
      </c>
      <c r="W4" s="8">
        <v>0</v>
      </c>
      <c r="X4" s="8">
        <v>0</v>
      </c>
      <c r="Y4" s="8">
        <v>3</v>
      </c>
      <c r="Z4" s="8">
        <v>0</v>
      </c>
      <c r="AA4" s="8">
        <v>0</v>
      </c>
      <c r="AB4" s="8">
        <v>0</v>
      </c>
      <c r="AC4" s="8">
        <v>2</v>
      </c>
      <c r="AD4" s="8">
        <v>4</v>
      </c>
      <c r="AE4" s="8">
        <v>3</v>
      </c>
      <c r="AF4" s="8">
        <v>2</v>
      </c>
      <c r="AG4" s="8">
        <v>1</v>
      </c>
      <c r="AH4" s="8">
        <v>0</v>
      </c>
    </row>
    <row r="5" spans="1:34" x14ac:dyDescent="0.3">
      <c r="A5" s="3" t="s">
        <v>2</v>
      </c>
      <c r="B5" s="8">
        <v>1</v>
      </c>
      <c r="C5" s="8">
        <v>1</v>
      </c>
      <c r="D5" s="8">
        <v>2</v>
      </c>
      <c r="E5" s="8">
        <v>2</v>
      </c>
      <c r="F5" s="8">
        <v>1</v>
      </c>
      <c r="G5" s="8">
        <v>1</v>
      </c>
      <c r="H5" s="8">
        <v>1</v>
      </c>
      <c r="I5" s="8">
        <v>0</v>
      </c>
      <c r="J5" s="8">
        <v>0</v>
      </c>
      <c r="K5" s="8">
        <v>0</v>
      </c>
      <c r="L5" s="8">
        <v>2</v>
      </c>
      <c r="M5" s="8">
        <v>0</v>
      </c>
      <c r="N5" s="8">
        <v>3</v>
      </c>
      <c r="O5" s="8">
        <v>1</v>
      </c>
      <c r="P5" s="8">
        <v>2</v>
      </c>
      <c r="Q5" s="8">
        <v>2</v>
      </c>
      <c r="R5" s="3" t="s">
        <v>2</v>
      </c>
      <c r="S5" s="8">
        <v>0</v>
      </c>
      <c r="T5" s="8">
        <v>1</v>
      </c>
      <c r="U5" s="8">
        <v>1</v>
      </c>
      <c r="V5" s="8">
        <v>4</v>
      </c>
      <c r="W5" s="8">
        <v>2</v>
      </c>
      <c r="X5" s="8">
        <v>0</v>
      </c>
      <c r="Y5" s="8">
        <v>2</v>
      </c>
      <c r="Z5" s="8">
        <v>0</v>
      </c>
      <c r="AA5" s="8">
        <v>0</v>
      </c>
      <c r="AB5" s="8">
        <v>0</v>
      </c>
      <c r="AC5" s="8">
        <v>0</v>
      </c>
      <c r="AD5" s="8">
        <v>2</v>
      </c>
      <c r="AE5" s="8">
        <v>0</v>
      </c>
      <c r="AF5" s="8">
        <v>1</v>
      </c>
      <c r="AG5" s="8">
        <v>0</v>
      </c>
      <c r="AH5" s="8">
        <v>2</v>
      </c>
    </row>
    <row r="6" spans="1:34" x14ac:dyDescent="0.3">
      <c r="A6" s="3" t="s">
        <v>3</v>
      </c>
      <c r="B6" s="8">
        <v>1</v>
      </c>
      <c r="C6" s="8">
        <v>3</v>
      </c>
      <c r="D6" s="8">
        <v>2</v>
      </c>
      <c r="E6" s="8">
        <v>3</v>
      </c>
      <c r="F6" s="8">
        <v>1</v>
      </c>
      <c r="G6" s="8">
        <v>1</v>
      </c>
      <c r="H6" s="8">
        <v>2</v>
      </c>
      <c r="I6" s="8">
        <v>1</v>
      </c>
      <c r="J6" s="8">
        <v>0</v>
      </c>
      <c r="K6" s="8">
        <v>0</v>
      </c>
      <c r="L6" s="8">
        <v>3</v>
      </c>
      <c r="M6" s="8">
        <v>2</v>
      </c>
      <c r="N6" s="8">
        <v>0</v>
      </c>
      <c r="O6" s="8">
        <v>0</v>
      </c>
      <c r="P6" s="8">
        <v>1</v>
      </c>
      <c r="Q6" s="8">
        <v>3</v>
      </c>
      <c r="R6" s="3" t="s">
        <v>3</v>
      </c>
      <c r="S6" s="8">
        <v>5</v>
      </c>
      <c r="T6" s="8">
        <v>2</v>
      </c>
      <c r="U6" s="8">
        <v>3</v>
      </c>
      <c r="V6" s="8">
        <v>1</v>
      </c>
      <c r="W6" s="8">
        <v>4</v>
      </c>
      <c r="X6" s="8">
        <v>1</v>
      </c>
      <c r="Y6" s="8">
        <v>5</v>
      </c>
      <c r="Z6" s="8">
        <v>1</v>
      </c>
      <c r="AA6" s="8">
        <v>0</v>
      </c>
      <c r="AB6" s="8">
        <v>0</v>
      </c>
      <c r="AC6" s="8">
        <v>0</v>
      </c>
      <c r="AD6" s="8">
        <v>1</v>
      </c>
      <c r="AE6" s="8">
        <v>0</v>
      </c>
      <c r="AF6" s="8">
        <v>1</v>
      </c>
      <c r="AG6" s="8">
        <v>3</v>
      </c>
      <c r="AH6" s="8">
        <v>2</v>
      </c>
    </row>
    <row r="7" spans="1:34" x14ac:dyDescent="0.3">
      <c r="A7" s="3" t="s">
        <v>4</v>
      </c>
      <c r="B7" s="8">
        <v>4</v>
      </c>
      <c r="C7" s="8">
        <v>7</v>
      </c>
      <c r="D7" s="8">
        <v>5</v>
      </c>
      <c r="E7" s="8">
        <v>4</v>
      </c>
      <c r="F7" s="8">
        <v>8</v>
      </c>
      <c r="G7" s="8">
        <v>4</v>
      </c>
      <c r="H7" s="8">
        <v>2</v>
      </c>
      <c r="I7" s="8">
        <v>1</v>
      </c>
      <c r="J7" s="8">
        <v>2</v>
      </c>
      <c r="K7" s="8">
        <v>1</v>
      </c>
      <c r="L7" s="8">
        <v>3</v>
      </c>
      <c r="M7" s="8">
        <v>4</v>
      </c>
      <c r="N7" s="8">
        <v>7</v>
      </c>
      <c r="O7" s="8">
        <v>2</v>
      </c>
      <c r="P7" s="8">
        <v>0</v>
      </c>
      <c r="Q7" s="8">
        <v>4</v>
      </c>
      <c r="R7" s="3" t="s">
        <v>4</v>
      </c>
      <c r="S7" s="8">
        <v>8</v>
      </c>
      <c r="T7" s="8">
        <v>5</v>
      </c>
      <c r="U7" s="8">
        <v>5</v>
      </c>
      <c r="V7" s="8">
        <v>7</v>
      </c>
      <c r="W7" s="8">
        <v>8</v>
      </c>
      <c r="X7" s="8">
        <v>8</v>
      </c>
      <c r="Y7" s="8">
        <v>8</v>
      </c>
      <c r="Z7" s="8">
        <v>1</v>
      </c>
      <c r="AA7" s="8">
        <v>3</v>
      </c>
      <c r="AB7" s="8">
        <v>0</v>
      </c>
      <c r="AC7" s="8">
        <v>1</v>
      </c>
      <c r="AD7" s="8">
        <v>10</v>
      </c>
      <c r="AE7" s="8">
        <v>9</v>
      </c>
      <c r="AF7" s="8">
        <v>5</v>
      </c>
      <c r="AG7" s="8">
        <v>7</v>
      </c>
      <c r="AH7" s="8">
        <v>5</v>
      </c>
    </row>
    <row r="8" spans="1:34" x14ac:dyDescent="0.3">
      <c r="A8" s="3" t="s">
        <v>5</v>
      </c>
      <c r="B8" s="8">
        <v>9</v>
      </c>
      <c r="C8" s="8">
        <v>16</v>
      </c>
      <c r="D8" s="8">
        <v>16</v>
      </c>
      <c r="E8" s="8">
        <v>11</v>
      </c>
      <c r="F8" s="8">
        <v>7</v>
      </c>
      <c r="G8" s="8">
        <v>9</v>
      </c>
      <c r="H8" s="8">
        <v>8</v>
      </c>
      <c r="I8" s="8">
        <v>0</v>
      </c>
      <c r="J8" s="8">
        <v>2</v>
      </c>
      <c r="K8" s="8">
        <v>2</v>
      </c>
      <c r="L8" s="8">
        <v>4</v>
      </c>
      <c r="M8" s="8">
        <v>10</v>
      </c>
      <c r="N8" s="8">
        <v>4</v>
      </c>
      <c r="O8" s="8">
        <v>10</v>
      </c>
      <c r="P8" s="8">
        <v>7</v>
      </c>
      <c r="Q8" s="8">
        <v>6</v>
      </c>
      <c r="R8" s="3" t="s">
        <v>5</v>
      </c>
      <c r="S8" s="8">
        <v>20</v>
      </c>
      <c r="T8" s="8">
        <v>25</v>
      </c>
      <c r="U8" s="8">
        <v>21</v>
      </c>
      <c r="V8" s="8">
        <v>18</v>
      </c>
      <c r="W8" s="8">
        <v>23</v>
      </c>
      <c r="X8" s="8">
        <v>19</v>
      </c>
      <c r="Y8" s="8">
        <v>9</v>
      </c>
      <c r="Z8" s="8">
        <v>5</v>
      </c>
      <c r="AA8" s="8">
        <v>13</v>
      </c>
      <c r="AB8" s="8">
        <v>5</v>
      </c>
      <c r="AC8" s="8">
        <v>2</v>
      </c>
      <c r="AD8" s="8">
        <v>17</v>
      </c>
      <c r="AE8" s="8">
        <v>8</v>
      </c>
      <c r="AF8" s="8">
        <v>12</v>
      </c>
      <c r="AG8" s="8">
        <v>10</v>
      </c>
      <c r="AH8" s="8">
        <v>11</v>
      </c>
    </row>
    <row r="9" spans="1:34" x14ac:dyDescent="0.3">
      <c r="A9" s="3" t="s">
        <v>6</v>
      </c>
      <c r="B9" s="8">
        <v>18</v>
      </c>
      <c r="C9" s="8">
        <v>17</v>
      </c>
      <c r="D9" s="8">
        <v>9</v>
      </c>
      <c r="E9" s="8">
        <v>20</v>
      </c>
      <c r="F9" s="8">
        <v>9</v>
      </c>
      <c r="G9" s="8">
        <v>10</v>
      </c>
      <c r="H9" s="8">
        <v>23</v>
      </c>
      <c r="I9" s="8">
        <v>1</v>
      </c>
      <c r="J9" s="8">
        <v>11</v>
      </c>
      <c r="K9" s="8">
        <v>4</v>
      </c>
      <c r="L9" s="8">
        <v>8</v>
      </c>
      <c r="M9" s="8">
        <v>11</v>
      </c>
      <c r="N9" s="8">
        <v>12</v>
      </c>
      <c r="O9" s="8">
        <v>14</v>
      </c>
      <c r="P9" s="8">
        <v>11</v>
      </c>
      <c r="Q9" s="8">
        <v>12</v>
      </c>
      <c r="R9" s="3" t="s">
        <v>6</v>
      </c>
      <c r="S9" s="8">
        <v>30</v>
      </c>
      <c r="T9" s="8">
        <v>28</v>
      </c>
      <c r="U9" s="8">
        <v>24</v>
      </c>
      <c r="V9" s="8">
        <v>29</v>
      </c>
      <c r="W9" s="8">
        <v>27</v>
      </c>
      <c r="X9" s="8">
        <v>26</v>
      </c>
      <c r="Y9" s="8">
        <v>22</v>
      </c>
      <c r="Z9" s="8">
        <v>6</v>
      </c>
      <c r="AA9" s="8">
        <v>15</v>
      </c>
      <c r="AB9" s="8">
        <v>13</v>
      </c>
      <c r="AC9" s="8">
        <v>16</v>
      </c>
      <c r="AD9" s="8">
        <v>18</v>
      </c>
      <c r="AE9" s="8">
        <v>16</v>
      </c>
      <c r="AF9" s="8">
        <v>25</v>
      </c>
      <c r="AG9" s="8">
        <v>26</v>
      </c>
      <c r="AH9" s="8">
        <v>23</v>
      </c>
    </row>
    <row r="10" spans="1:34" x14ac:dyDescent="0.3">
      <c r="A10" s="3" t="s">
        <v>7</v>
      </c>
      <c r="B10" s="8">
        <v>16</v>
      </c>
      <c r="C10" s="8">
        <v>10</v>
      </c>
      <c r="D10" s="8">
        <v>14</v>
      </c>
      <c r="E10" s="8">
        <v>15</v>
      </c>
      <c r="F10" s="8">
        <v>25</v>
      </c>
      <c r="G10" s="8">
        <v>21</v>
      </c>
      <c r="H10" s="8">
        <v>30</v>
      </c>
      <c r="I10" s="8">
        <v>13</v>
      </c>
      <c r="J10" s="8">
        <v>25</v>
      </c>
      <c r="K10" s="8">
        <v>30</v>
      </c>
      <c r="L10" s="8">
        <v>19</v>
      </c>
      <c r="M10" s="8">
        <v>22</v>
      </c>
      <c r="N10" s="8">
        <v>18</v>
      </c>
      <c r="O10" s="8">
        <v>11</v>
      </c>
      <c r="P10" s="8">
        <v>10</v>
      </c>
      <c r="Q10" s="8">
        <v>14</v>
      </c>
      <c r="R10" s="3" t="s">
        <v>7</v>
      </c>
      <c r="S10" s="8">
        <v>41</v>
      </c>
      <c r="T10" s="8">
        <v>51</v>
      </c>
      <c r="U10" s="8">
        <v>55</v>
      </c>
      <c r="V10" s="8">
        <v>44</v>
      </c>
      <c r="W10" s="8">
        <v>51</v>
      </c>
      <c r="X10" s="8">
        <v>56</v>
      </c>
      <c r="Y10" s="8">
        <v>48</v>
      </c>
      <c r="Z10" s="8">
        <v>51</v>
      </c>
      <c r="AA10" s="8">
        <v>59</v>
      </c>
      <c r="AB10" s="8">
        <v>42</v>
      </c>
      <c r="AC10" s="8">
        <v>46</v>
      </c>
      <c r="AD10" s="8">
        <v>48</v>
      </c>
      <c r="AE10" s="8">
        <v>43</v>
      </c>
      <c r="AF10" s="8">
        <v>49</v>
      </c>
      <c r="AG10" s="8">
        <v>40</v>
      </c>
      <c r="AH10" s="8">
        <v>33</v>
      </c>
    </row>
    <row r="11" spans="1:34" x14ac:dyDescent="0.3">
      <c r="A11" s="3" t="s">
        <v>8</v>
      </c>
      <c r="B11" s="8">
        <v>26</v>
      </c>
      <c r="C11" s="8">
        <v>32</v>
      </c>
      <c r="D11" s="8">
        <v>43</v>
      </c>
      <c r="E11" s="8">
        <v>34</v>
      </c>
      <c r="F11" s="8">
        <v>37</v>
      </c>
      <c r="G11" s="8">
        <v>36</v>
      </c>
      <c r="H11" s="8">
        <v>32</v>
      </c>
      <c r="I11" s="8">
        <v>40</v>
      </c>
      <c r="J11" s="8">
        <v>31</v>
      </c>
      <c r="K11" s="8">
        <v>39</v>
      </c>
      <c r="L11" s="8">
        <v>29</v>
      </c>
      <c r="M11" s="8">
        <v>31</v>
      </c>
      <c r="N11" s="8">
        <v>38</v>
      </c>
      <c r="O11" s="8">
        <v>38</v>
      </c>
      <c r="P11" s="8">
        <v>31</v>
      </c>
      <c r="Q11" s="8">
        <v>38</v>
      </c>
      <c r="R11" s="3" t="s">
        <v>8</v>
      </c>
      <c r="S11" s="8">
        <v>104</v>
      </c>
      <c r="T11" s="8">
        <v>100</v>
      </c>
      <c r="U11" s="8">
        <v>86</v>
      </c>
      <c r="V11" s="8">
        <v>102</v>
      </c>
      <c r="W11" s="8">
        <v>97</v>
      </c>
      <c r="X11" s="8">
        <v>83</v>
      </c>
      <c r="Y11" s="8">
        <v>88</v>
      </c>
      <c r="Z11" s="8">
        <v>108</v>
      </c>
      <c r="AA11" s="8">
        <v>76</v>
      </c>
      <c r="AB11" s="8">
        <v>88</v>
      </c>
      <c r="AC11" s="8">
        <v>101</v>
      </c>
      <c r="AD11" s="8">
        <v>92</v>
      </c>
      <c r="AE11" s="8">
        <v>97</v>
      </c>
      <c r="AF11" s="8">
        <v>78</v>
      </c>
      <c r="AG11" s="8">
        <v>75</v>
      </c>
      <c r="AH11" s="8">
        <v>98</v>
      </c>
    </row>
    <row r="12" spans="1:34" x14ac:dyDescent="0.3">
      <c r="A12" s="3" t="s">
        <v>9</v>
      </c>
      <c r="B12" s="8">
        <v>71</v>
      </c>
      <c r="C12" s="8">
        <v>76</v>
      </c>
      <c r="D12" s="8">
        <v>51</v>
      </c>
      <c r="E12" s="8">
        <v>62</v>
      </c>
      <c r="F12" s="8">
        <v>63</v>
      </c>
      <c r="G12" s="8">
        <v>54</v>
      </c>
      <c r="H12" s="8">
        <v>74</v>
      </c>
      <c r="I12" s="8">
        <v>64</v>
      </c>
      <c r="J12" s="8">
        <v>65</v>
      </c>
      <c r="K12" s="8">
        <v>63</v>
      </c>
      <c r="L12" s="8">
        <v>51</v>
      </c>
      <c r="M12" s="8">
        <v>56</v>
      </c>
      <c r="N12" s="8">
        <v>53</v>
      </c>
      <c r="O12" s="8">
        <v>55</v>
      </c>
      <c r="P12" s="8">
        <v>56</v>
      </c>
      <c r="Q12" s="8">
        <v>64</v>
      </c>
      <c r="R12" s="3" t="s">
        <v>9</v>
      </c>
      <c r="S12" s="8">
        <v>266</v>
      </c>
      <c r="T12" s="8">
        <v>232</v>
      </c>
      <c r="U12" s="8">
        <v>217</v>
      </c>
      <c r="V12" s="8">
        <v>184</v>
      </c>
      <c r="W12" s="8">
        <v>193</v>
      </c>
      <c r="X12" s="8">
        <v>187</v>
      </c>
      <c r="Y12" s="8">
        <v>192</v>
      </c>
      <c r="Z12" s="8">
        <v>163</v>
      </c>
      <c r="AA12" s="8">
        <v>195</v>
      </c>
      <c r="AB12" s="8">
        <v>158</v>
      </c>
      <c r="AC12" s="8">
        <v>173</v>
      </c>
      <c r="AD12" s="8">
        <v>167</v>
      </c>
      <c r="AE12" s="8">
        <v>166</v>
      </c>
      <c r="AF12" s="8">
        <v>166</v>
      </c>
      <c r="AG12" s="8">
        <v>187</v>
      </c>
      <c r="AH12" s="8">
        <v>166</v>
      </c>
    </row>
    <row r="13" spans="1:34" x14ac:dyDescent="0.3">
      <c r="A13" s="3" t="s">
        <v>10</v>
      </c>
      <c r="B13" s="8">
        <v>203</v>
      </c>
      <c r="C13" s="8">
        <v>159</v>
      </c>
      <c r="D13" s="8">
        <v>180</v>
      </c>
      <c r="E13" s="8">
        <v>141</v>
      </c>
      <c r="F13" s="8">
        <v>153</v>
      </c>
      <c r="G13" s="8">
        <v>133</v>
      </c>
      <c r="H13" s="8">
        <v>136</v>
      </c>
      <c r="I13" s="8">
        <v>117</v>
      </c>
      <c r="J13" s="8">
        <v>96</v>
      </c>
      <c r="K13" s="8">
        <v>91</v>
      </c>
      <c r="L13" s="8">
        <v>115</v>
      </c>
      <c r="M13" s="8">
        <v>110</v>
      </c>
      <c r="N13" s="8">
        <v>122</v>
      </c>
      <c r="O13" s="8">
        <v>103</v>
      </c>
      <c r="P13" s="8">
        <v>95</v>
      </c>
      <c r="Q13" s="8">
        <v>76</v>
      </c>
      <c r="R13" s="3" t="s">
        <v>10</v>
      </c>
      <c r="S13" s="8">
        <v>631</v>
      </c>
      <c r="T13" s="8">
        <v>556</v>
      </c>
      <c r="U13" s="8">
        <v>559</v>
      </c>
      <c r="V13" s="8">
        <v>512</v>
      </c>
      <c r="W13" s="8">
        <v>510</v>
      </c>
      <c r="X13" s="8">
        <v>459</v>
      </c>
      <c r="Y13" s="8">
        <v>419</v>
      </c>
      <c r="Z13" s="8">
        <v>334</v>
      </c>
      <c r="AA13" s="8">
        <v>365</v>
      </c>
      <c r="AB13" s="8">
        <v>326</v>
      </c>
      <c r="AC13" s="8">
        <v>340</v>
      </c>
      <c r="AD13" s="8">
        <v>324</v>
      </c>
      <c r="AE13" s="8">
        <v>335</v>
      </c>
      <c r="AF13" s="8">
        <v>331</v>
      </c>
      <c r="AG13" s="8">
        <v>314</v>
      </c>
      <c r="AH13" s="8">
        <v>329</v>
      </c>
    </row>
    <row r="14" spans="1:34" x14ac:dyDescent="0.3">
      <c r="A14" s="3" t="s">
        <v>11</v>
      </c>
      <c r="B14" s="8">
        <v>341</v>
      </c>
      <c r="C14" s="8">
        <v>335</v>
      </c>
      <c r="D14" s="8">
        <v>311</v>
      </c>
      <c r="E14" s="8">
        <v>309</v>
      </c>
      <c r="F14" s="8">
        <v>286</v>
      </c>
      <c r="G14" s="8">
        <v>273</v>
      </c>
      <c r="H14" s="8">
        <v>247</v>
      </c>
      <c r="I14" s="8">
        <v>241</v>
      </c>
      <c r="J14" s="8">
        <v>231</v>
      </c>
      <c r="K14" s="8">
        <v>210</v>
      </c>
      <c r="L14" s="8">
        <v>203</v>
      </c>
      <c r="M14" s="8">
        <v>175</v>
      </c>
      <c r="N14" s="8">
        <v>188</v>
      </c>
      <c r="O14" s="8">
        <v>173</v>
      </c>
      <c r="P14" s="8">
        <v>165</v>
      </c>
      <c r="Q14" s="8">
        <v>155</v>
      </c>
      <c r="R14" s="3" t="s">
        <v>11</v>
      </c>
      <c r="S14" s="8">
        <v>1170</v>
      </c>
      <c r="T14" s="8">
        <v>1098</v>
      </c>
      <c r="U14" s="8">
        <v>1091</v>
      </c>
      <c r="V14" s="8">
        <v>997</v>
      </c>
      <c r="W14" s="8">
        <v>993</v>
      </c>
      <c r="X14" s="8">
        <v>905</v>
      </c>
      <c r="Y14" s="8">
        <v>890</v>
      </c>
      <c r="Z14" s="8">
        <v>846</v>
      </c>
      <c r="AA14" s="8">
        <v>777</v>
      </c>
      <c r="AB14" s="8">
        <v>759</v>
      </c>
      <c r="AC14" s="8">
        <v>721</v>
      </c>
      <c r="AD14" s="8">
        <v>682</v>
      </c>
      <c r="AE14" s="8">
        <v>623</v>
      </c>
      <c r="AF14" s="8">
        <v>542</v>
      </c>
      <c r="AG14" s="8">
        <v>514</v>
      </c>
      <c r="AH14" s="8">
        <v>522</v>
      </c>
    </row>
    <row r="15" spans="1:34" x14ac:dyDescent="0.3">
      <c r="A15" s="3" t="s">
        <v>12</v>
      </c>
      <c r="B15" s="8">
        <v>530</v>
      </c>
      <c r="C15" s="8">
        <v>562</v>
      </c>
      <c r="D15" s="8">
        <v>599</v>
      </c>
      <c r="E15" s="8">
        <v>595</v>
      </c>
      <c r="F15" s="8">
        <v>534</v>
      </c>
      <c r="G15" s="8">
        <v>561</v>
      </c>
      <c r="H15" s="8">
        <v>524</v>
      </c>
      <c r="I15" s="8">
        <v>503</v>
      </c>
      <c r="J15" s="8">
        <v>482</v>
      </c>
      <c r="K15" s="8">
        <v>454</v>
      </c>
      <c r="L15" s="8">
        <v>411</v>
      </c>
      <c r="M15" s="8">
        <v>397</v>
      </c>
      <c r="N15" s="8">
        <v>409</v>
      </c>
      <c r="O15" s="8">
        <v>348</v>
      </c>
      <c r="P15" s="8">
        <v>309</v>
      </c>
      <c r="Q15" s="8">
        <v>276</v>
      </c>
      <c r="R15" s="3" t="s">
        <v>12</v>
      </c>
      <c r="S15" s="8">
        <v>1542</v>
      </c>
      <c r="T15" s="8">
        <v>1650</v>
      </c>
      <c r="U15" s="8">
        <v>1679</v>
      </c>
      <c r="V15" s="8">
        <v>1778</v>
      </c>
      <c r="W15" s="8">
        <v>1654</v>
      </c>
      <c r="X15" s="8">
        <v>1641</v>
      </c>
      <c r="Y15" s="8">
        <v>1612</v>
      </c>
      <c r="Z15" s="8">
        <v>1596</v>
      </c>
      <c r="AA15" s="8">
        <v>1479</v>
      </c>
      <c r="AB15" s="8">
        <v>1437</v>
      </c>
      <c r="AC15" s="8">
        <v>1379</v>
      </c>
      <c r="AD15" s="8">
        <v>1341</v>
      </c>
      <c r="AE15" s="8">
        <v>1237</v>
      </c>
      <c r="AF15" s="8">
        <v>1157</v>
      </c>
      <c r="AG15" s="8">
        <v>1037</v>
      </c>
      <c r="AH15" s="8">
        <v>986</v>
      </c>
    </row>
    <row r="16" spans="1:34" x14ac:dyDescent="0.3">
      <c r="A16" s="3" t="s">
        <v>13</v>
      </c>
      <c r="B16" s="8">
        <v>820</v>
      </c>
      <c r="C16" s="8">
        <v>820</v>
      </c>
      <c r="D16" s="8">
        <v>836</v>
      </c>
      <c r="E16" s="8">
        <v>847</v>
      </c>
      <c r="F16" s="8">
        <v>872</v>
      </c>
      <c r="G16" s="8">
        <v>831</v>
      </c>
      <c r="H16" s="8">
        <v>823</v>
      </c>
      <c r="I16" s="8">
        <v>851</v>
      </c>
      <c r="J16" s="8">
        <v>854</v>
      </c>
      <c r="K16" s="8">
        <v>851</v>
      </c>
      <c r="L16" s="8">
        <v>820</v>
      </c>
      <c r="M16" s="8">
        <v>869</v>
      </c>
      <c r="N16" s="8">
        <v>747</v>
      </c>
      <c r="O16" s="8">
        <v>760</v>
      </c>
      <c r="P16" s="8">
        <v>619</v>
      </c>
      <c r="Q16" s="8">
        <v>613</v>
      </c>
      <c r="R16" s="3" t="s">
        <v>13</v>
      </c>
      <c r="S16" s="8">
        <v>1935</v>
      </c>
      <c r="T16" s="8">
        <v>1854</v>
      </c>
      <c r="U16" s="8">
        <v>1939</v>
      </c>
      <c r="V16" s="8">
        <v>2018</v>
      </c>
      <c r="W16" s="8">
        <v>2050</v>
      </c>
      <c r="X16" s="8">
        <v>2036</v>
      </c>
      <c r="Y16" s="8">
        <v>2092</v>
      </c>
      <c r="Z16" s="8">
        <v>2222</v>
      </c>
      <c r="AA16" s="8">
        <v>2276</v>
      </c>
      <c r="AB16" s="8">
        <v>2255</v>
      </c>
      <c r="AC16" s="8">
        <v>2287</v>
      </c>
      <c r="AD16" s="8">
        <v>2324</v>
      </c>
      <c r="AE16" s="8">
        <v>2179</v>
      </c>
      <c r="AF16" s="8">
        <v>2076</v>
      </c>
      <c r="AG16" s="8">
        <v>1928</v>
      </c>
      <c r="AH16" s="8">
        <v>1975</v>
      </c>
    </row>
    <row r="17" spans="1:34" x14ac:dyDescent="0.3">
      <c r="A17" s="3" t="s">
        <v>14</v>
      </c>
      <c r="B17" s="8">
        <v>1826</v>
      </c>
      <c r="C17" s="8">
        <v>1636</v>
      </c>
      <c r="D17" s="8">
        <v>1543</v>
      </c>
      <c r="E17" s="8">
        <v>1438</v>
      </c>
      <c r="F17" s="8">
        <v>1380</v>
      </c>
      <c r="G17" s="8">
        <v>1273</v>
      </c>
      <c r="H17" s="8">
        <v>1211</v>
      </c>
      <c r="I17" s="8">
        <v>1223</v>
      </c>
      <c r="J17" s="8">
        <v>1196</v>
      </c>
      <c r="K17" s="8">
        <v>1321</v>
      </c>
      <c r="L17" s="8">
        <v>1354</v>
      </c>
      <c r="M17" s="8">
        <v>1350</v>
      </c>
      <c r="N17" s="8">
        <v>1356</v>
      </c>
      <c r="O17" s="8">
        <v>1405</v>
      </c>
      <c r="P17" s="8">
        <v>1247</v>
      </c>
      <c r="Q17" s="8">
        <v>1367</v>
      </c>
      <c r="R17" s="3" t="s">
        <v>14</v>
      </c>
      <c r="S17" s="8">
        <v>3103</v>
      </c>
      <c r="T17" s="8">
        <v>2824</v>
      </c>
      <c r="U17" s="8">
        <v>2674</v>
      </c>
      <c r="V17" s="8">
        <v>2548</v>
      </c>
      <c r="W17" s="8">
        <v>2426</v>
      </c>
      <c r="X17" s="8">
        <v>2329</v>
      </c>
      <c r="Y17" s="8">
        <v>2272</v>
      </c>
      <c r="Z17" s="8">
        <v>2287</v>
      </c>
      <c r="AA17" s="8">
        <v>2368</v>
      </c>
      <c r="AB17" s="8">
        <v>2571</v>
      </c>
      <c r="AC17" s="8">
        <v>2536</v>
      </c>
      <c r="AD17" s="8">
        <v>2800</v>
      </c>
      <c r="AE17" s="8">
        <v>2912</v>
      </c>
      <c r="AF17" s="8">
        <v>2914</v>
      </c>
      <c r="AG17" s="8">
        <v>2810</v>
      </c>
      <c r="AH17" s="8">
        <v>2854</v>
      </c>
    </row>
    <row r="18" spans="1:34" x14ac:dyDescent="0.3">
      <c r="A18" s="3" t="s">
        <v>15</v>
      </c>
      <c r="B18" s="8">
        <v>3673</v>
      </c>
      <c r="C18" s="8">
        <v>3521</v>
      </c>
      <c r="D18" s="8">
        <v>3514</v>
      </c>
      <c r="E18" s="8">
        <v>3225</v>
      </c>
      <c r="F18" s="8">
        <v>2935</v>
      </c>
      <c r="G18" s="8">
        <v>2735</v>
      </c>
      <c r="H18" s="8">
        <v>2346</v>
      </c>
      <c r="I18" s="8">
        <v>2261</v>
      </c>
      <c r="J18" s="8">
        <v>2053</v>
      </c>
      <c r="K18" s="8">
        <v>2147</v>
      </c>
      <c r="L18" s="8">
        <v>2019</v>
      </c>
      <c r="M18" s="8">
        <v>1963</v>
      </c>
      <c r="N18" s="8">
        <v>1962</v>
      </c>
      <c r="O18" s="8">
        <v>2010</v>
      </c>
      <c r="P18" s="8">
        <v>1834</v>
      </c>
      <c r="Q18" s="8">
        <v>1992</v>
      </c>
      <c r="R18" s="3" t="s">
        <v>15</v>
      </c>
      <c r="S18" s="8">
        <v>4370</v>
      </c>
      <c r="T18" s="8">
        <v>4084</v>
      </c>
      <c r="U18" s="8">
        <v>3960</v>
      </c>
      <c r="V18" s="8">
        <v>3915</v>
      </c>
      <c r="W18" s="8">
        <v>3618</v>
      </c>
      <c r="X18" s="8">
        <v>3410</v>
      </c>
      <c r="Y18" s="8">
        <v>3120</v>
      </c>
      <c r="Z18" s="8">
        <v>2954</v>
      </c>
      <c r="AA18" s="8">
        <v>2743</v>
      </c>
      <c r="AB18" s="8">
        <v>2695</v>
      </c>
      <c r="AC18" s="8">
        <v>2669</v>
      </c>
      <c r="AD18" s="8">
        <v>2814</v>
      </c>
      <c r="AE18" s="8">
        <v>2902</v>
      </c>
      <c r="AF18" s="8">
        <v>2931</v>
      </c>
      <c r="AG18" s="8">
        <v>2853</v>
      </c>
      <c r="AH18" s="8">
        <v>3243</v>
      </c>
    </row>
    <row r="19" spans="1:34" x14ac:dyDescent="0.3">
      <c r="A19" s="3" t="s">
        <v>16</v>
      </c>
      <c r="B19" s="8">
        <v>6563</v>
      </c>
      <c r="C19" s="8">
        <v>6780</v>
      </c>
      <c r="D19" s="8">
        <v>6126</v>
      </c>
      <c r="E19" s="8">
        <v>6178</v>
      </c>
      <c r="F19" s="8">
        <v>5572</v>
      </c>
      <c r="G19" s="8">
        <v>5532</v>
      </c>
      <c r="H19" s="8">
        <v>4961</v>
      </c>
      <c r="I19" s="8">
        <v>4874</v>
      </c>
      <c r="J19" s="8">
        <v>4393</v>
      </c>
      <c r="K19" s="8">
        <v>4422</v>
      </c>
      <c r="L19" s="8">
        <v>4064</v>
      </c>
      <c r="M19" s="8">
        <v>3657</v>
      </c>
      <c r="N19" s="8">
        <v>3440</v>
      </c>
      <c r="O19" s="8">
        <v>3145</v>
      </c>
      <c r="P19" s="8">
        <v>2853</v>
      </c>
      <c r="Q19" s="8">
        <v>3017</v>
      </c>
      <c r="R19" s="3" t="s">
        <v>16</v>
      </c>
      <c r="S19" s="8">
        <v>5228</v>
      </c>
      <c r="T19" s="8">
        <v>5163</v>
      </c>
      <c r="U19" s="8">
        <v>4983</v>
      </c>
      <c r="V19" s="8">
        <v>5078</v>
      </c>
      <c r="W19" s="8">
        <v>4657</v>
      </c>
      <c r="X19" s="8">
        <v>4666</v>
      </c>
      <c r="Y19" s="8">
        <v>4268</v>
      </c>
      <c r="Z19" s="8">
        <v>4136</v>
      </c>
      <c r="AA19" s="8">
        <v>4128</v>
      </c>
      <c r="AB19" s="8">
        <v>3973</v>
      </c>
      <c r="AC19" s="8">
        <v>3837</v>
      </c>
      <c r="AD19" s="8">
        <v>3658</v>
      </c>
      <c r="AE19" s="8">
        <v>3441</v>
      </c>
      <c r="AF19" s="8">
        <v>3365</v>
      </c>
      <c r="AG19" s="8">
        <v>3056</v>
      </c>
      <c r="AH19" s="8">
        <v>3108</v>
      </c>
    </row>
    <row r="20" spans="1:34" x14ac:dyDescent="0.3">
      <c r="A20" s="3" t="s">
        <v>17</v>
      </c>
      <c r="B20" s="8">
        <v>5132</v>
      </c>
      <c r="C20" s="8">
        <v>5741</v>
      </c>
      <c r="D20" s="8">
        <v>6782</v>
      </c>
      <c r="E20" s="8">
        <v>7814</v>
      </c>
      <c r="F20" s="8">
        <v>8227</v>
      </c>
      <c r="G20" s="8">
        <v>8448</v>
      </c>
      <c r="H20" s="8">
        <v>7876</v>
      </c>
      <c r="I20" s="8">
        <v>7704</v>
      </c>
      <c r="J20" s="8">
        <v>7657</v>
      </c>
      <c r="K20" s="8">
        <v>7584</v>
      </c>
      <c r="L20" s="8">
        <v>7248</v>
      </c>
      <c r="M20" s="8">
        <v>6877</v>
      </c>
      <c r="N20" s="8">
        <v>6635</v>
      </c>
      <c r="O20" s="8">
        <v>6246</v>
      </c>
      <c r="P20" s="8">
        <v>5538</v>
      </c>
      <c r="Q20" s="8">
        <v>5640</v>
      </c>
      <c r="R20" s="3" t="s">
        <v>17</v>
      </c>
      <c r="S20" s="8">
        <v>3074</v>
      </c>
      <c r="T20" s="8">
        <v>3304</v>
      </c>
      <c r="U20" s="8">
        <v>3988</v>
      </c>
      <c r="V20" s="8">
        <v>4590</v>
      </c>
      <c r="W20" s="8">
        <v>4772</v>
      </c>
      <c r="X20" s="8">
        <v>4801</v>
      </c>
      <c r="Y20" s="8">
        <v>4586</v>
      </c>
      <c r="Z20" s="8">
        <v>4596</v>
      </c>
      <c r="AA20" s="8">
        <v>4489</v>
      </c>
      <c r="AB20" s="8">
        <v>4545</v>
      </c>
      <c r="AC20" s="8">
        <v>4751</v>
      </c>
      <c r="AD20" s="8">
        <v>4451</v>
      </c>
      <c r="AE20" s="8">
        <v>4493</v>
      </c>
      <c r="AF20" s="8">
        <v>4312</v>
      </c>
      <c r="AG20" s="8">
        <v>4005</v>
      </c>
      <c r="AH20" s="8">
        <v>3986</v>
      </c>
    </row>
    <row r="21" spans="1:34" x14ac:dyDescent="0.3">
      <c r="A21" s="3" t="s">
        <v>22</v>
      </c>
      <c r="B21" s="8">
        <v>7616</v>
      </c>
      <c r="C21" s="8">
        <v>6921</v>
      </c>
      <c r="D21" s="8">
        <v>6168</v>
      </c>
      <c r="E21" s="8">
        <v>5588</v>
      </c>
      <c r="F21" s="8">
        <v>4530</v>
      </c>
      <c r="G21" s="8">
        <v>4873</v>
      </c>
      <c r="H21" s="8">
        <v>5348</v>
      </c>
      <c r="I21" s="8">
        <v>6306</v>
      </c>
      <c r="J21" s="8">
        <v>7304</v>
      </c>
      <c r="K21" s="8">
        <v>8354</v>
      </c>
      <c r="L21" s="8">
        <v>8448</v>
      </c>
      <c r="M21" s="8">
        <v>8139</v>
      </c>
      <c r="N21" s="8">
        <v>8196</v>
      </c>
      <c r="O21" s="8">
        <v>7797</v>
      </c>
      <c r="P21" s="8">
        <v>7218</v>
      </c>
      <c r="Q21" s="8">
        <v>7485</v>
      </c>
      <c r="R21" s="3" t="s">
        <v>22</v>
      </c>
      <c r="S21" s="8">
        <v>3420</v>
      </c>
      <c r="T21" s="8">
        <v>3092</v>
      </c>
      <c r="U21" s="8">
        <v>2699</v>
      </c>
      <c r="V21" s="8">
        <v>2408</v>
      </c>
      <c r="W21" s="8">
        <v>2053</v>
      </c>
      <c r="X21" s="8">
        <v>2140</v>
      </c>
      <c r="Y21" s="8">
        <v>2504</v>
      </c>
      <c r="Z21" s="8">
        <v>2801</v>
      </c>
      <c r="AA21" s="8">
        <v>3191</v>
      </c>
      <c r="AB21" s="8">
        <v>3825</v>
      </c>
      <c r="AC21" s="8">
        <v>3762</v>
      </c>
      <c r="AD21" s="8">
        <v>3742</v>
      </c>
      <c r="AE21" s="8">
        <v>3918</v>
      </c>
      <c r="AF21" s="8">
        <v>3773</v>
      </c>
      <c r="AG21" s="8">
        <v>3529</v>
      </c>
      <c r="AH21" s="8">
        <v>3785</v>
      </c>
    </row>
    <row r="22" spans="1:34" x14ac:dyDescent="0.3">
      <c r="A22" s="3" t="s">
        <v>23</v>
      </c>
      <c r="B22" s="8">
        <v>3971</v>
      </c>
      <c r="C22" s="8">
        <v>4114</v>
      </c>
      <c r="D22" s="8">
        <v>4210</v>
      </c>
      <c r="E22" s="8">
        <v>4544</v>
      </c>
      <c r="F22" s="8">
        <v>4354</v>
      </c>
      <c r="G22" s="8">
        <v>4543</v>
      </c>
      <c r="H22" s="8">
        <v>3874</v>
      </c>
      <c r="I22" s="8">
        <v>3381</v>
      </c>
      <c r="J22" s="8">
        <v>2895</v>
      </c>
      <c r="K22" s="8">
        <v>2904</v>
      </c>
      <c r="L22" s="8">
        <v>3134</v>
      </c>
      <c r="M22" s="8">
        <v>3604</v>
      </c>
      <c r="N22" s="8">
        <v>4335</v>
      </c>
      <c r="O22" s="8">
        <v>4763</v>
      </c>
      <c r="P22" s="8">
        <v>5053</v>
      </c>
      <c r="Q22" s="8">
        <v>5439</v>
      </c>
      <c r="R22" s="3" t="s">
        <v>23</v>
      </c>
      <c r="S22" s="8">
        <v>1322</v>
      </c>
      <c r="T22" s="8">
        <v>1432</v>
      </c>
      <c r="U22" s="8">
        <v>1432</v>
      </c>
      <c r="V22" s="8">
        <v>1594</v>
      </c>
      <c r="W22" s="8">
        <v>1521</v>
      </c>
      <c r="X22" s="8">
        <v>1466</v>
      </c>
      <c r="Y22" s="8">
        <v>1359</v>
      </c>
      <c r="Z22" s="8">
        <v>1155</v>
      </c>
      <c r="AA22" s="8">
        <v>982</v>
      </c>
      <c r="AB22" s="8">
        <v>925</v>
      </c>
      <c r="AC22" s="8">
        <v>1114</v>
      </c>
      <c r="AD22" s="8">
        <v>1291</v>
      </c>
      <c r="AE22" s="8">
        <v>1469</v>
      </c>
      <c r="AF22" s="8">
        <v>1654</v>
      </c>
      <c r="AG22" s="8">
        <v>1824</v>
      </c>
      <c r="AH22" s="8">
        <v>1950</v>
      </c>
    </row>
    <row r="23" spans="1:34" x14ac:dyDescent="0.3">
      <c r="A23" s="3" t="s">
        <v>24</v>
      </c>
      <c r="B23" s="9">
        <v>901</v>
      </c>
      <c r="C23" s="9">
        <v>937</v>
      </c>
      <c r="D23" s="9">
        <v>1080</v>
      </c>
      <c r="E23" s="9">
        <v>1123</v>
      </c>
      <c r="F23" s="9">
        <v>1126</v>
      </c>
      <c r="G23" s="9">
        <v>1242</v>
      </c>
      <c r="H23" s="9">
        <v>1229</v>
      </c>
      <c r="I23" s="9">
        <v>1319</v>
      </c>
      <c r="J23" s="9">
        <v>1451</v>
      </c>
      <c r="K23" s="9">
        <v>1572</v>
      </c>
      <c r="L23" s="9">
        <v>1522</v>
      </c>
      <c r="M23" s="9">
        <v>1324</v>
      </c>
      <c r="N23" s="9">
        <v>1339</v>
      </c>
      <c r="O23" s="9">
        <v>1146</v>
      </c>
      <c r="P23" s="9">
        <v>1084</v>
      </c>
      <c r="Q23" s="9">
        <v>1340</v>
      </c>
      <c r="R23" s="3" t="s">
        <v>24</v>
      </c>
      <c r="S23" s="9">
        <v>196</v>
      </c>
      <c r="T23" s="9">
        <v>208</v>
      </c>
      <c r="U23" s="9">
        <v>229</v>
      </c>
      <c r="V23" s="9">
        <v>278</v>
      </c>
      <c r="W23" s="9">
        <v>256</v>
      </c>
      <c r="X23" s="9">
        <v>339</v>
      </c>
      <c r="Y23" s="9">
        <v>306</v>
      </c>
      <c r="Z23" s="9">
        <v>302</v>
      </c>
      <c r="AA23" s="9">
        <v>373</v>
      </c>
      <c r="AB23" s="9">
        <v>434</v>
      </c>
      <c r="AC23" s="9">
        <v>394</v>
      </c>
      <c r="AD23" s="9">
        <v>332</v>
      </c>
      <c r="AE23" s="9">
        <v>325</v>
      </c>
      <c r="AF23" s="9">
        <v>304</v>
      </c>
      <c r="AG23" s="9">
        <v>264</v>
      </c>
      <c r="AH23" s="9">
        <v>343</v>
      </c>
    </row>
    <row r="24" spans="1:34" x14ac:dyDescent="0.3">
      <c r="A24" s="2" t="s">
        <v>0</v>
      </c>
      <c r="B24" s="10">
        <v>31724</v>
      </c>
      <c r="C24" s="10">
        <v>31692</v>
      </c>
      <c r="D24" s="10">
        <v>31500</v>
      </c>
      <c r="E24" s="10">
        <v>31955</v>
      </c>
      <c r="F24" s="10">
        <v>30123</v>
      </c>
      <c r="G24" s="10">
        <v>30582</v>
      </c>
      <c r="H24" s="10">
        <v>28750</v>
      </c>
      <c r="I24" s="10">
        <v>28900</v>
      </c>
      <c r="J24" s="10">
        <v>28748</v>
      </c>
      <c r="K24" s="10">
        <v>30049</v>
      </c>
      <c r="L24" s="10">
        <v>29458</v>
      </c>
      <c r="M24" s="10">
        <v>28604</v>
      </c>
      <c r="N24" s="10">
        <v>28867</v>
      </c>
      <c r="O24" s="10">
        <v>28030</v>
      </c>
      <c r="P24" s="10">
        <v>26138</v>
      </c>
      <c r="Q24" s="10">
        <v>27544</v>
      </c>
      <c r="R24" s="2" t="s">
        <v>0</v>
      </c>
      <c r="S24" s="10">
        <v>26468</v>
      </c>
      <c r="T24" s="10">
        <v>25712</v>
      </c>
      <c r="U24" s="10">
        <v>25652</v>
      </c>
      <c r="V24" s="10">
        <v>26110</v>
      </c>
      <c r="W24" s="10">
        <v>24919</v>
      </c>
      <c r="X24" s="10">
        <v>24573</v>
      </c>
      <c r="Y24" s="10">
        <v>23810</v>
      </c>
      <c r="Z24" s="10">
        <v>23564</v>
      </c>
      <c r="AA24" s="10">
        <v>23532</v>
      </c>
      <c r="AB24" s="10">
        <v>24051</v>
      </c>
      <c r="AC24" s="10">
        <v>24132</v>
      </c>
      <c r="AD24" s="10">
        <v>24121</v>
      </c>
      <c r="AE24" s="10">
        <v>24179</v>
      </c>
      <c r="AF24" s="10">
        <v>23701</v>
      </c>
      <c r="AG24" s="10">
        <v>22489</v>
      </c>
      <c r="AH24" s="10">
        <v>23425</v>
      </c>
    </row>
    <row r="26" spans="1:34" ht="14.4" x14ac:dyDescent="0.3">
      <c r="A26" s="27" t="s">
        <v>26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 t="s">
        <v>27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</row>
    <row r="28" spans="1:34" x14ac:dyDescent="0.3">
      <c r="A28" s="3">
        <v>0</v>
      </c>
      <c r="B28" s="7">
        <v>2</v>
      </c>
      <c r="C28" s="7">
        <v>1</v>
      </c>
      <c r="D28" s="7">
        <v>1</v>
      </c>
      <c r="E28" s="7">
        <v>0</v>
      </c>
      <c r="F28" s="7">
        <v>2</v>
      </c>
      <c r="G28" s="7">
        <v>2</v>
      </c>
      <c r="H28" s="7">
        <v>1</v>
      </c>
      <c r="I28" s="7">
        <v>2</v>
      </c>
      <c r="J28" s="7">
        <v>2</v>
      </c>
      <c r="K28" s="7">
        <v>4</v>
      </c>
      <c r="L28" s="7">
        <v>4</v>
      </c>
      <c r="M28" s="7">
        <v>1</v>
      </c>
      <c r="N28" s="7">
        <v>2</v>
      </c>
      <c r="O28" s="7">
        <v>3</v>
      </c>
      <c r="P28" s="7">
        <v>3</v>
      </c>
      <c r="Q28" s="7">
        <v>0</v>
      </c>
      <c r="R28" s="3">
        <v>0</v>
      </c>
      <c r="S28" s="7">
        <v>1</v>
      </c>
      <c r="T28" s="7">
        <v>2</v>
      </c>
      <c r="U28" s="7">
        <v>1</v>
      </c>
      <c r="V28" s="7">
        <v>0</v>
      </c>
      <c r="W28" s="7">
        <v>4</v>
      </c>
      <c r="X28" s="7">
        <v>1</v>
      </c>
      <c r="Y28" s="7">
        <v>2</v>
      </c>
      <c r="Z28" s="7">
        <v>1</v>
      </c>
      <c r="AA28" s="7">
        <v>2</v>
      </c>
      <c r="AB28" s="7">
        <v>1</v>
      </c>
      <c r="AC28" s="7">
        <v>3</v>
      </c>
      <c r="AD28" s="7">
        <v>2</v>
      </c>
      <c r="AE28" s="7">
        <v>1</v>
      </c>
      <c r="AF28" s="7">
        <v>2</v>
      </c>
      <c r="AG28" s="7">
        <v>2</v>
      </c>
      <c r="AH28" s="7">
        <v>2</v>
      </c>
    </row>
    <row r="29" spans="1:34" x14ac:dyDescent="0.3">
      <c r="A29" s="3" t="s">
        <v>1</v>
      </c>
      <c r="B29" s="8">
        <v>1</v>
      </c>
      <c r="C29" s="8">
        <v>2</v>
      </c>
      <c r="D29" s="8">
        <v>1</v>
      </c>
      <c r="E29" s="8">
        <v>1</v>
      </c>
      <c r="F29" s="8">
        <v>3</v>
      </c>
      <c r="G29" s="8">
        <v>2</v>
      </c>
      <c r="H29" s="8">
        <v>1</v>
      </c>
      <c r="I29" s="8">
        <v>1</v>
      </c>
      <c r="J29" s="8">
        <v>0</v>
      </c>
      <c r="K29" s="8">
        <v>1</v>
      </c>
      <c r="L29" s="8">
        <v>1</v>
      </c>
      <c r="M29" s="8">
        <v>2</v>
      </c>
      <c r="N29" s="8">
        <v>0</v>
      </c>
      <c r="O29" s="8">
        <v>0</v>
      </c>
      <c r="P29" s="8">
        <v>1</v>
      </c>
      <c r="Q29" s="8">
        <v>2</v>
      </c>
      <c r="R29" s="3" t="s">
        <v>1</v>
      </c>
      <c r="S29" s="8">
        <v>0</v>
      </c>
      <c r="T29" s="8">
        <v>1</v>
      </c>
      <c r="U29" s="8">
        <v>1</v>
      </c>
      <c r="V29" s="8">
        <v>1</v>
      </c>
      <c r="W29" s="8">
        <v>1</v>
      </c>
      <c r="X29" s="8">
        <v>6</v>
      </c>
      <c r="Y29" s="8">
        <v>0</v>
      </c>
      <c r="Z29" s="8">
        <v>0</v>
      </c>
      <c r="AA29" s="8">
        <v>1</v>
      </c>
      <c r="AB29" s="8">
        <v>4</v>
      </c>
      <c r="AC29" s="8">
        <v>1</v>
      </c>
      <c r="AD29" s="8">
        <v>0</v>
      </c>
      <c r="AE29" s="8">
        <v>1</v>
      </c>
      <c r="AF29" s="8">
        <v>2</v>
      </c>
      <c r="AG29" s="8">
        <v>0</v>
      </c>
      <c r="AH29" s="8">
        <v>0</v>
      </c>
    </row>
    <row r="30" spans="1:34" x14ac:dyDescent="0.3">
      <c r="A30" s="3" t="s">
        <v>2</v>
      </c>
      <c r="B30" s="8">
        <v>0</v>
      </c>
      <c r="C30" s="8">
        <v>1</v>
      </c>
      <c r="D30" s="8">
        <v>0</v>
      </c>
      <c r="E30" s="8">
        <v>1</v>
      </c>
      <c r="F30" s="8">
        <v>1</v>
      </c>
      <c r="G30" s="8">
        <v>1</v>
      </c>
      <c r="H30" s="8">
        <v>1</v>
      </c>
      <c r="I30" s="8">
        <v>0</v>
      </c>
      <c r="J30" s="8">
        <v>2</v>
      </c>
      <c r="K30" s="8">
        <v>0</v>
      </c>
      <c r="L30" s="8">
        <v>0</v>
      </c>
      <c r="M30" s="8">
        <v>2</v>
      </c>
      <c r="N30" s="8">
        <v>0</v>
      </c>
      <c r="O30" s="8">
        <v>0</v>
      </c>
      <c r="P30" s="8">
        <v>1</v>
      </c>
      <c r="Q30" s="8">
        <v>2</v>
      </c>
      <c r="R30" s="3" t="s">
        <v>2</v>
      </c>
      <c r="S30" s="8">
        <v>0</v>
      </c>
      <c r="T30" s="8">
        <v>2</v>
      </c>
      <c r="U30" s="8">
        <v>0</v>
      </c>
      <c r="V30" s="8">
        <v>0</v>
      </c>
      <c r="W30" s="8">
        <v>1</v>
      </c>
      <c r="X30" s="8">
        <v>2</v>
      </c>
      <c r="Y30" s="8">
        <v>0</v>
      </c>
      <c r="Z30" s="8">
        <v>1</v>
      </c>
      <c r="AA30" s="8">
        <v>1</v>
      </c>
      <c r="AB30" s="8">
        <v>2</v>
      </c>
      <c r="AC30" s="8">
        <v>0</v>
      </c>
      <c r="AD30" s="8">
        <v>0</v>
      </c>
      <c r="AE30" s="8">
        <v>1</v>
      </c>
      <c r="AF30" s="8">
        <v>1</v>
      </c>
      <c r="AG30" s="8">
        <v>0</v>
      </c>
      <c r="AH30" s="8">
        <v>0</v>
      </c>
    </row>
    <row r="31" spans="1:34" x14ac:dyDescent="0.3">
      <c r="A31" s="3" t="s">
        <v>3</v>
      </c>
      <c r="B31" s="8">
        <v>1</v>
      </c>
      <c r="C31" s="8">
        <v>3</v>
      </c>
      <c r="D31" s="8">
        <v>4</v>
      </c>
      <c r="E31" s="8">
        <v>5</v>
      </c>
      <c r="F31" s="8">
        <v>1</v>
      </c>
      <c r="G31" s="8">
        <v>1</v>
      </c>
      <c r="H31" s="8">
        <v>2</v>
      </c>
      <c r="I31" s="8">
        <v>0</v>
      </c>
      <c r="J31" s="8">
        <v>1</v>
      </c>
      <c r="K31" s="8">
        <v>1</v>
      </c>
      <c r="L31" s="8">
        <v>0</v>
      </c>
      <c r="M31" s="8">
        <v>1</v>
      </c>
      <c r="N31" s="8">
        <v>2</v>
      </c>
      <c r="O31" s="8">
        <v>1</v>
      </c>
      <c r="P31" s="8">
        <v>1</v>
      </c>
      <c r="Q31" s="8">
        <v>2</v>
      </c>
      <c r="R31" s="3" t="s">
        <v>3</v>
      </c>
      <c r="S31" s="8">
        <v>1</v>
      </c>
      <c r="T31" s="8">
        <v>3</v>
      </c>
      <c r="U31" s="8">
        <v>0</v>
      </c>
      <c r="V31" s="8">
        <v>1</v>
      </c>
      <c r="W31" s="8">
        <v>2</v>
      </c>
      <c r="X31" s="8">
        <v>5</v>
      </c>
      <c r="Y31" s="8">
        <v>3</v>
      </c>
      <c r="Z31" s="8">
        <v>1</v>
      </c>
      <c r="AA31" s="8">
        <v>1</v>
      </c>
      <c r="AB31" s="8">
        <v>2</v>
      </c>
      <c r="AC31" s="8">
        <v>1</v>
      </c>
      <c r="AD31" s="8">
        <v>1</v>
      </c>
      <c r="AE31" s="8">
        <v>2</v>
      </c>
      <c r="AF31" s="8">
        <v>3</v>
      </c>
      <c r="AG31" s="8">
        <v>0</v>
      </c>
      <c r="AH31" s="8">
        <v>0</v>
      </c>
    </row>
    <row r="32" spans="1:34" x14ac:dyDescent="0.3">
      <c r="A32" s="3" t="s">
        <v>4</v>
      </c>
      <c r="B32" s="8">
        <v>6</v>
      </c>
      <c r="C32" s="8">
        <v>5</v>
      </c>
      <c r="D32" s="8">
        <v>1</v>
      </c>
      <c r="E32" s="8">
        <v>5</v>
      </c>
      <c r="F32" s="8">
        <v>4</v>
      </c>
      <c r="G32" s="8">
        <v>0</v>
      </c>
      <c r="H32" s="8">
        <v>6</v>
      </c>
      <c r="I32" s="8">
        <v>3</v>
      </c>
      <c r="J32" s="8">
        <v>1</v>
      </c>
      <c r="K32" s="8">
        <v>3</v>
      </c>
      <c r="L32" s="8">
        <v>3</v>
      </c>
      <c r="M32" s="8">
        <v>5</v>
      </c>
      <c r="N32" s="8">
        <v>2</v>
      </c>
      <c r="O32" s="8">
        <v>1</v>
      </c>
      <c r="P32" s="8">
        <v>2</v>
      </c>
      <c r="Q32" s="8">
        <v>0</v>
      </c>
      <c r="R32" s="3" t="s">
        <v>4</v>
      </c>
      <c r="S32" s="8">
        <v>4</v>
      </c>
      <c r="T32" s="8">
        <v>2</v>
      </c>
      <c r="U32" s="8">
        <v>6</v>
      </c>
      <c r="V32" s="8">
        <v>6</v>
      </c>
      <c r="W32" s="8">
        <v>6</v>
      </c>
      <c r="X32" s="8">
        <v>9</v>
      </c>
      <c r="Y32" s="8">
        <v>8</v>
      </c>
      <c r="Z32" s="8">
        <v>8</v>
      </c>
      <c r="AA32" s="8">
        <v>6</v>
      </c>
      <c r="AB32" s="8">
        <v>6</v>
      </c>
      <c r="AC32" s="8">
        <v>6</v>
      </c>
      <c r="AD32" s="8">
        <v>2</v>
      </c>
      <c r="AE32" s="8">
        <v>8</v>
      </c>
      <c r="AF32" s="8">
        <v>6</v>
      </c>
      <c r="AG32" s="8">
        <v>2</v>
      </c>
      <c r="AH32" s="8">
        <v>3</v>
      </c>
    </row>
    <row r="33" spans="1:34" x14ac:dyDescent="0.3">
      <c r="A33" s="3" t="s">
        <v>5</v>
      </c>
      <c r="B33" s="8">
        <v>3</v>
      </c>
      <c r="C33" s="8">
        <v>1</v>
      </c>
      <c r="D33" s="8">
        <v>4</v>
      </c>
      <c r="E33" s="8">
        <v>0</v>
      </c>
      <c r="F33" s="8">
        <v>4</v>
      </c>
      <c r="G33" s="8">
        <v>2</v>
      </c>
      <c r="H33" s="8">
        <v>3</v>
      </c>
      <c r="I33" s="8">
        <v>1</v>
      </c>
      <c r="J33" s="8">
        <v>5</v>
      </c>
      <c r="K33" s="8">
        <v>2</v>
      </c>
      <c r="L33" s="8">
        <v>3</v>
      </c>
      <c r="M33" s="8">
        <v>3</v>
      </c>
      <c r="N33" s="8">
        <v>3</v>
      </c>
      <c r="O33" s="8">
        <v>5</v>
      </c>
      <c r="P33" s="8">
        <v>1</v>
      </c>
      <c r="Q33" s="8">
        <v>2</v>
      </c>
      <c r="R33" s="3" t="s">
        <v>5</v>
      </c>
      <c r="S33" s="8">
        <v>9</v>
      </c>
      <c r="T33" s="8">
        <v>11</v>
      </c>
      <c r="U33" s="8">
        <v>7</v>
      </c>
      <c r="V33" s="8">
        <v>9</v>
      </c>
      <c r="W33" s="8">
        <v>9</v>
      </c>
      <c r="X33" s="8">
        <v>5</v>
      </c>
      <c r="Y33" s="8">
        <v>12</v>
      </c>
      <c r="Z33" s="8">
        <v>9</v>
      </c>
      <c r="AA33" s="8">
        <v>8</v>
      </c>
      <c r="AB33" s="8">
        <v>7</v>
      </c>
      <c r="AC33" s="8">
        <v>13</v>
      </c>
      <c r="AD33" s="8">
        <v>7</v>
      </c>
      <c r="AE33" s="8">
        <v>13</v>
      </c>
      <c r="AF33" s="8">
        <v>8</v>
      </c>
      <c r="AG33" s="8">
        <v>9</v>
      </c>
      <c r="AH33" s="8">
        <v>10</v>
      </c>
    </row>
    <row r="34" spans="1:34" x14ac:dyDescent="0.3">
      <c r="A34" s="3" t="s">
        <v>6</v>
      </c>
      <c r="B34" s="8">
        <v>8</v>
      </c>
      <c r="C34" s="8">
        <v>6</v>
      </c>
      <c r="D34" s="8">
        <v>7</v>
      </c>
      <c r="E34" s="8">
        <v>6</v>
      </c>
      <c r="F34" s="8">
        <v>3</v>
      </c>
      <c r="G34" s="8">
        <v>4</v>
      </c>
      <c r="H34" s="8">
        <v>7</v>
      </c>
      <c r="I34" s="8">
        <v>2</v>
      </c>
      <c r="J34" s="8">
        <v>3</v>
      </c>
      <c r="K34" s="8">
        <v>5</v>
      </c>
      <c r="L34" s="8">
        <v>3</v>
      </c>
      <c r="M34" s="8">
        <v>7</v>
      </c>
      <c r="N34" s="8">
        <v>5</v>
      </c>
      <c r="O34" s="8">
        <v>10</v>
      </c>
      <c r="P34" s="8">
        <v>6</v>
      </c>
      <c r="Q34" s="8">
        <v>5</v>
      </c>
      <c r="R34" s="3" t="s">
        <v>6</v>
      </c>
      <c r="S34" s="8">
        <v>13</v>
      </c>
      <c r="T34" s="8">
        <v>16</v>
      </c>
      <c r="U34" s="8">
        <v>12</v>
      </c>
      <c r="V34" s="8">
        <v>7</v>
      </c>
      <c r="W34" s="8">
        <v>13</v>
      </c>
      <c r="X34" s="8">
        <v>18</v>
      </c>
      <c r="Y34" s="8">
        <v>7</v>
      </c>
      <c r="Z34" s="8">
        <v>13</v>
      </c>
      <c r="AA34" s="8">
        <v>19</v>
      </c>
      <c r="AB34" s="8">
        <v>13</v>
      </c>
      <c r="AC34" s="8">
        <v>12</v>
      </c>
      <c r="AD34" s="8">
        <v>5</v>
      </c>
      <c r="AE34" s="8">
        <v>13</v>
      </c>
      <c r="AF34" s="8">
        <v>17</v>
      </c>
      <c r="AG34" s="8">
        <v>15</v>
      </c>
      <c r="AH34" s="8">
        <v>9</v>
      </c>
    </row>
    <row r="35" spans="1:34" x14ac:dyDescent="0.3">
      <c r="A35" s="3" t="s">
        <v>7</v>
      </c>
      <c r="B35" s="8">
        <v>6</v>
      </c>
      <c r="C35" s="8">
        <v>5</v>
      </c>
      <c r="D35" s="8">
        <v>7</v>
      </c>
      <c r="E35" s="8">
        <v>16</v>
      </c>
      <c r="F35" s="8">
        <v>10</v>
      </c>
      <c r="G35" s="8">
        <v>6</v>
      </c>
      <c r="H35" s="8">
        <v>10</v>
      </c>
      <c r="I35" s="8">
        <v>10</v>
      </c>
      <c r="J35" s="8">
        <v>4</v>
      </c>
      <c r="K35" s="8">
        <v>11</v>
      </c>
      <c r="L35" s="8">
        <v>7</v>
      </c>
      <c r="M35" s="8">
        <v>5</v>
      </c>
      <c r="N35" s="8">
        <v>6</v>
      </c>
      <c r="O35" s="8">
        <v>12</v>
      </c>
      <c r="P35" s="8">
        <v>9</v>
      </c>
      <c r="Q35" s="8">
        <v>5</v>
      </c>
      <c r="R35" s="3" t="s">
        <v>7</v>
      </c>
      <c r="S35" s="8">
        <v>22</v>
      </c>
      <c r="T35" s="8">
        <v>21</v>
      </c>
      <c r="U35" s="8">
        <v>19</v>
      </c>
      <c r="V35" s="8">
        <v>21</v>
      </c>
      <c r="W35" s="8">
        <v>20</v>
      </c>
      <c r="X35" s="8">
        <v>14</v>
      </c>
      <c r="Y35" s="8">
        <v>18</v>
      </c>
      <c r="Z35" s="8">
        <v>14</v>
      </c>
      <c r="AA35" s="8">
        <v>18</v>
      </c>
      <c r="AB35" s="8">
        <v>13</v>
      </c>
      <c r="AC35" s="8">
        <v>11</v>
      </c>
      <c r="AD35" s="8">
        <v>14</v>
      </c>
      <c r="AE35" s="8">
        <v>9</v>
      </c>
      <c r="AF35" s="8">
        <v>14</v>
      </c>
      <c r="AG35" s="8">
        <v>22</v>
      </c>
      <c r="AH35" s="8">
        <v>18</v>
      </c>
    </row>
    <row r="36" spans="1:34" x14ac:dyDescent="0.3">
      <c r="A36" s="3" t="s">
        <v>8</v>
      </c>
      <c r="B36" s="8">
        <v>24</v>
      </c>
      <c r="C36" s="8">
        <v>14</v>
      </c>
      <c r="D36" s="8">
        <v>21</v>
      </c>
      <c r="E36" s="8">
        <v>22</v>
      </c>
      <c r="F36" s="8">
        <v>20</v>
      </c>
      <c r="G36" s="8">
        <v>15</v>
      </c>
      <c r="H36" s="8">
        <v>18</v>
      </c>
      <c r="I36" s="8">
        <v>15</v>
      </c>
      <c r="J36" s="8">
        <v>15</v>
      </c>
      <c r="K36" s="8">
        <v>13</v>
      </c>
      <c r="L36" s="8">
        <v>12</v>
      </c>
      <c r="M36" s="8">
        <v>8</v>
      </c>
      <c r="N36" s="8">
        <v>12</v>
      </c>
      <c r="O36" s="8">
        <v>10</v>
      </c>
      <c r="P36" s="8">
        <v>12</v>
      </c>
      <c r="Q36" s="8">
        <v>11</v>
      </c>
      <c r="R36" s="3" t="s">
        <v>8</v>
      </c>
      <c r="S36" s="8">
        <v>42</v>
      </c>
      <c r="T36" s="8">
        <v>46</v>
      </c>
      <c r="U36" s="8">
        <v>39</v>
      </c>
      <c r="V36" s="8">
        <v>55</v>
      </c>
      <c r="W36" s="8">
        <v>43</v>
      </c>
      <c r="X36" s="8">
        <v>36</v>
      </c>
      <c r="Y36" s="8">
        <v>45</v>
      </c>
      <c r="Z36" s="8">
        <v>39</v>
      </c>
      <c r="AA36" s="8">
        <v>23</v>
      </c>
      <c r="AB36" s="8">
        <v>27</v>
      </c>
      <c r="AC36" s="8">
        <v>19</v>
      </c>
      <c r="AD36" s="8">
        <v>22</v>
      </c>
      <c r="AE36" s="8">
        <v>35</v>
      </c>
      <c r="AF36" s="8">
        <v>32</v>
      </c>
      <c r="AG36" s="8">
        <v>25</v>
      </c>
      <c r="AH36" s="8">
        <v>19</v>
      </c>
    </row>
    <row r="37" spans="1:34" x14ac:dyDescent="0.3">
      <c r="A37" s="3" t="s">
        <v>9</v>
      </c>
      <c r="B37" s="8">
        <v>39</v>
      </c>
      <c r="C37" s="8">
        <v>36</v>
      </c>
      <c r="D37" s="8">
        <v>33</v>
      </c>
      <c r="E37" s="8">
        <v>27</v>
      </c>
      <c r="F37" s="8">
        <v>28</v>
      </c>
      <c r="G37" s="8">
        <v>23</v>
      </c>
      <c r="H37" s="8">
        <v>31</v>
      </c>
      <c r="I37" s="8">
        <v>23</v>
      </c>
      <c r="J37" s="8">
        <v>24</v>
      </c>
      <c r="K37" s="8">
        <v>33</v>
      </c>
      <c r="L37" s="8">
        <v>26</v>
      </c>
      <c r="M37" s="8">
        <v>23</v>
      </c>
      <c r="N37" s="8">
        <v>25</v>
      </c>
      <c r="O37" s="8">
        <v>24</v>
      </c>
      <c r="P37" s="8">
        <v>14</v>
      </c>
      <c r="Q37" s="8">
        <v>16</v>
      </c>
      <c r="R37" s="3" t="s">
        <v>9</v>
      </c>
      <c r="S37" s="8">
        <v>86</v>
      </c>
      <c r="T37" s="8">
        <v>81</v>
      </c>
      <c r="U37" s="8">
        <v>90</v>
      </c>
      <c r="V37" s="8">
        <v>91</v>
      </c>
      <c r="W37" s="8">
        <v>91</v>
      </c>
      <c r="X37" s="8">
        <v>80</v>
      </c>
      <c r="Y37" s="8">
        <v>84</v>
      </c>
      <c r="Z37" s="8">
        <v>98</v>
      </c>
      <c r="AA37" s="8">
        <v>87</v>
      </c>
      <c r="AB37" s="8">
        <v>76</v>
      </c>
      <c r="AC37" s="8">
        <v>69</v>
      </c>
      <c r="AD37" s="8">
        <v>69</v>
      </c>
      <c r="AE37" s="8">
        <v>75</v>
      </c>
      <c r="AF37" s="8">
        <v>56</v>
      </c>
      <c r="AG37" s="8">
        <v>65</v>
      </c>
      <c r="AH37" s="8">
        <v>44</v>
      </c>
    </row>
    <row r="38" spans="1:34" x14ac:dyDescent="0.3">
      <c r="A38" s="3" t="s">
        <v>10</v>
      </c>
      <c r="B38" s="8">
        <v>67</v>
      </c>
      <c r="C38" s="8">
        <v>62</v>
      </c>
      <c r="D38" s="8">
        <v>67</v>
      </c>
      <c r="E38" s="8">
        <v>80</v>
      </c>
      <c r="F38" s="8">
        <v>67</v>
      </c>
      <c r="G38" s="8">
        <v>62</v>
      </c>
      <c r="H38" s="8">
        <v>62</v>
      </c>
      <c r="I38" s="8">
        <v>52</v>
      </c>
      <c r="J38" s="8">
        <v>46</v>
      </c>
      <c r="K38" s="8">
        <v>54</v>
      </c>
      <c r="L38" s="8">
        <v>42</v>
      </c>
      <c r="M38" s="8">
        <v>58</v>
      </c>
      <c r="N38" s="8">
        <v>54</v>
      </c>
      <c r="O38" s="8">
        <v>55</v>
      </c>
      <c r="P38" s="8">
        <v>44</v>
      </c>
      <c r="Q38" s="8">
        <v>55</v>
      </c>
      <c r="R38" s="3" t="s">
        <v>10</v>
      </c>
      <c r="S38" s="8">
        <v>226</v>
      </c>
      <c r="T38" s="8">
        <v>219</v>
      </c>
      <c r="U38" s="8">
        <v>158</v>
      </c>
      <c r="V38" s="8">
        <v>181</v>
      </c>
      <c r="W38" s="8">
        <v>177</v>
      </c>
      <c r="X38" s="8">
        <v>155</v>
      </c>
      <c r="Y38" s="8">
        <v>155</v>
      </c>
      <c r="Z38" s="8">
        <v>148</v>
      </c>
      <c r="AA38" s="8">
        <v>145</v>
      </c>
      <c r="AB38" s="8">
        <v>145</v>
      </c>
      <c r="AC38" s="8">
        <v>132</v>
      </c>
      <c r="AD38" s="8">
        <v>148</v>
      </c>
      <c r="AE38" s="8">
        <v>137</v>
      </c>
      <c r="AF38" s="8">
        <v>139</v>
      </c>
      <c r="AG38" s="8">
        <v>139</v>
      </c>
      <c r="AH38" s="8">
        <v>127</v>
      </c>
    </row>
    <row r="39" spans="1:34" x14ac:dyDescent="0.3">
      <c r="A39" s="3" t="s">
        <v>11</v>
      </c>
      <c r="B39" s="8">
        <v>139</v>
      </c>
      <c r="C39" s="8">
        <v>154</v>
      </c>
      <c r="D39" s="8">
        <v>142</v>
      </c>
      <c r="E39" s="8">
        <v>119</v>
      </c>
      <c r="F39" s="8">
        <v>103</v>
      </c>
      <c r="G39" s="8">
        <v>101</v>
      </c>
      <c r="H39" s="8">
        <v>81</v>
      </c>
      <c r="I39" s="8">
        <v>100</v>
      </c>
      <c r="J39" s="8">
        <v>90</v>
      </c>
      <c r="K39" s="8">
        <v>98</v>
      </c>
      <c r="L39" s="8">
        <v>86</v>
      </c>
      <c r="M39" s="8">
        <v>88</v>
      </c>
      <c r="N39" s="8">
        <v>81</v>
      </c>
      <c r="O39" s="8">
        <v>99</v>
      </c>
      <c r="P39" s="8">
        <v>76</v>
      </c>
      <c r="Q39" s="8">
        <v>81</v>
      </c>
      <c r="R39" s="3" t="s">
        <v>11</v>
      </c>
      <c r="S39" s="8">
        <v>420</v>
      </c>
      <c r="T39" s="8">
        <v>398</v>
      </c>
      <c r="U39" s="8">
        <v>345</v>
      </c>
      <c r="V39" s="8">
        <v>317</v>
      </c>
      <c r="W39" s="8">
        <v>309</v>
      </c>
      <c r="X39" s="8">
        <v>309</v>
      </c>
      <c r="Y39" s="8">
        <v>290</v>
      </c>
      <c r="Z39" s="8">
        <v>284</v>
      </c>
      <c r="AA39" s="8">
        <v>268</v>
      </c>
      <c r="AB39" s="8">
        <v>286</v>
      </c>
      <c r="AC39" s="8">
        <v>254</v>
      </c>
      <c r="AD39" s="8">
        <v>250</v>
      </c>
      <c r="AE39" s="8">
        <v>239</v>
      </c>
      <c r="AF39" s="8">
        <v>259</v>
      </c>
      <c r="AG39" s="8">
        <v>215</v>
      </c>
      <c r="AH39" s="8">
        <v>231</v>
      </c>
    </row>
    <row r="40" spans="1:34" x14ac:dyDescent="0.3">
      <c r="A40" s="3" t="s">
        <v>12</v>
      </c>
      <c r="B40" s="8">
        <v>209</v>
      </c>
      <c r="C40" s="8">
        <v>248</v>
      </c>
      <c r="D40" s="8">
        <v>261</v>
      </c>
      <c r="E40" s="8">
        <v>221</v>
      </c>
      <c r="F40" s="8">
        <v>187</v>
      </c>
      <c r="G40" s="8">
        <v>182</v>
      </c>
      <c r="H40" s="8">
        <v>207</v>
      </c>
      <c r="I40" s="8">
        <v>180</v>
      </c>
      <c r="J40" s="8">
        <v>197</v>
      </c>
      <c r="K40" s="8">
        <v>173</v>
      </c>
      <c r="L40" s="8">
        <v>166</v>
      </c>
      <c r="M40" s="8">
        <v>178</v>
      </c>
      <c r="N40" s="8">
        <v>143</v>
      </c>
      <c r="O40" s="8">
        <v>139</v>
      </c>
      <c r="P40" s="8">
        <v>134</v>
      </c>
      <c r="Q40" s="8">
        <v>144</v>
      </c>
      <c r="R40" s="3" t="s">
        <v>12</v>
      </c>
      <c r="S40" s="8">
        <v>654</v>
      </c>
      <c r="T40" s="8">
        <v>678</v>
      </c>
      <c r="U40" s="8">
        <v>693</v>
      </c>
      <c r="V40" s="8">
        <v>656</v>
      </c>
      <c r="W40" s="8">
        <v>652</v>
      </c>
      <c r="X40" s="8">
        <v>588</v>
      </c>
      <c r="Y40" s="8">
        <v>556</v>
      </c>
      <c r="Z40" s="8">
        <v>522</v>
      </c>
      <c r="AA40" s="8">
        <v>513</v>
      </c>
      <c r="AB40" s="8">
        <v>459</v>
      </c>
      <c r="AC40" s="8">
        <v>453</v>
      </c>
      <c r="AD40" s="8">
        <v>451</v>
      </c>
      <c r="AE40" s="8">
        <v>399</v>
      </c>
      <c r="AF40" s="8">
        <v>401</v>
      </c>
      <c r="AG40" s="8">
        <v>409</v>
      </c>
      <c r="AH40" s="8">
        <v>388</v>
      </c>
    </row>
    <row r="41" spans="1:34" x14ac:dyDescent="0.3">
      <c r="A41" s="3" t="s">
        <v>13</v>
      </c>
      <c r="B41" s="8">
        <v>354</v>
      </c>
      <c r="C41" s="8">
        <v>329</v>
      </c>
      <c r="D41" s="8">
        <v>331</v>
      </c>
      <c r="E41" s="8">
        <v>325</v>
      </c>
      <c r="F41" s="8">
        <v>288</v>
      </c>
      <c r="G41" s="8">
        <v>324</v>
      </c>
      <c r="H41" s="8">
        <v>361</v>
      </c>
      <c r="I41" s="8">
        <v>346</v>
      </c>
      <c r="J41" s="8">
        <v>333</v>
      </c>
      <c r="K41" s="8">
        <v>348</v>
      </c>
      <c r="L41" s="8">
        <v>296</v>
      </c>
      <c r="M41" s="8">
        <v>267</v>
      </c>
      <c r="N41" s="8">
        <v>288</v>
      </c>
      <c r="O41" s="8">
        <v>281</v>
      </c>
      <c r="P41" s="8">
        <v>256</v>
      </c>
      <c r="Q41" s="8">
        <v>261</v>
      </c>
      <c r="R41" s="3" t="s">
        <v>13</v>
      </c>
      <c r="S41" s="8">
        <v>883</v>
      </c>
      <c r="T41" s="8">
        <v>904</v>
      </c>
      <c r="U41" s="8">
        <v>873</v>
      </c>
      <c r="V41" s="8">
        <v>886</v>
      </c>
      <c r="W41" s="8">
        <v>846</v>
      </c>
      <c r="X41" s="8">
        <v>884</v>
      </c>
      <c r="Y41" s="8">
        <v>911</v>
      </c>
      <c r="Z41" s="8">
        <v>927</v>
      </c>
      <c r="AA41" s="8">
        <v>973</v>
      </c>
      <c r="AB41" s="8">
        <v>871</v>
      </c>
      <c r="AC41" s="8">
        <v>844</v>
      </c>
      <c r="AD41" s="8">
        <v>754</v>
      </c>
      <c r="AE41" s="8">
        <v>741</v>
      </c>
      <c r="AF41" s="8">
        <v>723</v>
      </c>
      <c r="AG41" s="8">
        <v>685</v>
      </c>
      <c r="AH41" s="8">
        <v>678</v>
      </c>
    </row>
    <row r="42" spans="1:34" x14ac:dyDescent="0.3">
      <c r="A42" s="3" t="s">
        <v>14</v>
      </c>
      <c r="B42" s="8">
        <v>601</v>
      </c>
      <c r="C42" s="8">
        <v>631</v>
      </c>
      <c r="D42" s="8">
        <v>593</v>
      </c>
      <c r="E42" s="8">
        <v>580</v>
      </c>
      <c r="F42" s="8">
        <v>508</v>
      </c>
      <c r="G42" s="8">
        <v>485</v>
      </c>
      <c r="H42" s="8">
        <v>455</v>
      </c>
      <c r="I42" s="8">
        <v>491</v>
      </c>
      <c r="J42" s="8">
        <v>489</v>
      </c>
      <c r="K42" s="8">
        <v>494</v>
      </c>
      <c r="L42" s="8">
        <v>479</v>
      </c>
      <c r="M42" s="8">
        <v>436</v>
      </c>
      <c r="N42" s="8">
        <v>584</v>
      </c>
      <c r="O42" s="8">
        <v>543</v>
      </c>
      <c r="P42" s="8">
        <v>535</v>
      </c>
      <c r="Q42" s="8">
        <v>530</v>
      </c>
      <c r="R42" s="3" t="s">
        <v>14</v>
      </c>
      <c r="S42" s="8">
        <v>1450</v>
      </c>
      <c r="T42" s="8">
        <v>1346</v>
      </c>
      <c r="U42" s="8">
        <v>1359</v>
      </c>
      <c r="V42" s="8">
        <v>1284</v>
      </c>
      <c r="W42" s="8">
        <v>1197</v>
      </c>
      <c r="X42" s="8">
        <v>1184</v>
      </c>
      <c r="Y42" s="8">
        <v>1159</v>
      </c>
      <c r="Z42" s="8">
        <v>1193</v>
      </c>
      <c r="AA42" s="8">
        <v>1185</v>
      </c>
      <c r="AB42" s="8">
        <v>1163</v>
      </c>
      <c r="AC42" s="8">
        <v>1140</v>
      </c>
      <c r="AD42" s="8">
        <v>1238</v>
      </c>
      <c r="AE42" s="8">
        <v>1236</v>
      </c>
      <c r="AF42" s="8">
        <v>1225</v>
      </c>
      <c r="AG42" s="8">
        <v>1204</v>
      </c>
      <c r="AH42" s="8">
        <v>1167</v>
      </c>
    </row>
    <row r="43" spans="1:34" x14ac:dyDescent="0.3">
      <c r="A43" s="3" t="s">
        <v>15</v>
      </c>
      <c r="B43" s="8">
        <v>1264</v>
      </c>
      <c r="C43" s="8">
        <v>1210</v>
      </c>
      <c r="D43" s="8">
        <v>1163</v>
      </c>
      <c r="E43" s="8">
        <v>1076</v>
      </c>
      <c r="F43" s="8">
        <v>1015</v>
      </c>
      <c r="G43" s="8">
        <v>896</v>
      </c>
      <c r="H43" s="8">
        <v>884</v>
      </c>
      <c r="I43" s="8">
        <v>832</v>
      </c>
      <c r="J43" s="8">
        <v>763</v>
      </c>
      <c r="K43" s="8">
        <v>809</v>
      </c>
      <c r="L43" s="8">
        <v>778</v>
      </c>
      <c r="M43" s="8">
        <v>729</v>
      </c>
      <c r="N43" s="8">
        <v>787</v>
      </c>
      <c r="O43" s="8">
        <v>787</v>
      </c>
      <c r="P43" s="8">
        <v>799</v>
      </c>
      <c r="Q43" s="8">
        <v>763</v>
      </c>
      <c r="R43" s="3" t="s">
        <v>15</v>
      </c>
      <c r="S43" s="8">
        <v>2359</v>
      </c>
      <c r="T43" s="8">
        <v>2189</v>
      </c>
      <c r="U43" s="8">
        <v>2013</v>
      </c>
      <c r="V43" s="8">
        <v>2005</v>
      </c>
      <c r="W43" s="8">
        <v>1770</v>
      </c>
      <c r="X43" s="8">
        <v>1728</v>
      </c>
      <c r="Y43" s="8">
        <v>1644</v>
      </c>
      <c r="Z43" s="8">
        <v>1547</v>
      </c>
      <c r="AA43" s="8">
        <v>1546</v>
      </c>
      <c r="AB43" s="8">
        <v>1539</v>
      </c>
      <c r="AC43" s="8">
        <v>1510</v>
      </c>
      <c r="AD43" s="8">
        <v>1435</v>
      </c>
      <c r="AE43" s="8">
        <v>1498</v>
      </c>
      <c r="AF43" s="8">
        <v>1507</v>
      </c>
      <c r="AG43" s="8">
        <v>1525</v>
      </c>
      <c r="AH43" s="8">
        <v>1694</v>
      </c>
    </row>
    <row r="44" spans="1:34" x14ac:dyDescent="0.3">
      <c r="A44" s="3" t="s">
        <v>16</v>
      </c>
      <c r="B44" s="8">
        <v>2816</v>
      </c>
      <c r="C44" s="8">
        <v>2555</v>
      </c>
      <c r="D44" s="8">
        <v>2514</v>
      </c>
      <c r="E44" s="8">
        <v>2321</v>
      </c>
      <c r="F44" s="8">
        <v>2130</v>
      </c>
      <c r="G44" s="8">
        <v>1931</v>
      </c>
      <c r="H44" s="8">
        <v>1902</v>
      </c>
      <c r="I44" s="8">
        <v>1719</v>
      </c>
      <c r="J44" s="8">
        <v>1683</v>
      </c>
      <c r="K44" s="8">
        <v>1563</v>
      </c>
      <c r="L44" s="8">
        <v>1493</v>
      </c>
      <c r="M44" s="8">
        <v>1450</v>
      </c>
      <c r="N44" s="8">
        <v>1320</v>
      </c>
      <c r="O44" s="8">
        <v>1335</v>
      </c>
      <c r="P44" s="8">
        <v>1267</v>
      </c>
      <c r="Q44" s="8">
        <v>1312</v>
      </c>
      <c r="R44" s="3" t="s">
        <v>16</v>
      </c>
      <c r="S44" s="8">
        <v>3799</v>
      </c>
      <c r="T44" s="8">
        <v>3539</v>
      </c>
      <c r="U44" s="8">
        <v>3359</v>
      </c>
      <c r="V44" s="8">
        <v>3207</v>
      </c>
      <c r="W44" s="8">
        <v>2889</v>
      </c>
      <c r="X44" s="8">
        <v>2818</v>
      </c>
      <c r="Y44" s="8">
        <v>2610</v>
      </c>
      <c r="Z44" s="8">
        <v>2518</v>
      </c>
      <c r="AA44" s="8">
        <v>2332</v>
      </c>
      <c r="AB44" s="8">
        <v>2202</v>
      </c>
      <c r="AC44" s="8">
        <v>2159</v>
      </c>
      <c r="AD44" s="8">
        <v>2135</v>
      </c>
      <c r="AE44" s="8">
        <v>2053</v>
      </c>
      <c r="AF44" s="8">
        <v>1976</v>
      </c>
      <c r="AG44" s="8">
        <v>1963</v>
      </c>
      <c r="AH44" s="8">
        <v>1895</v>
      </c>
    </row>
    <row r="45" spans="1:34" x14ac:dyDescent="0.3">
      <c r="A45" s="3" t="s">
        <v>17</v>
      </c>
      <c r="B45" s="8">
        <v>4793</v>
      </c>
      <c r="C45" s="8">
        <v>4671</v>
      </c>
      <c r="D45" s="8">
        <v>4650</v>
      </c>
      <c r="E45" s="8">
        <v>4491</v>
      </c>
      <c r="F45" s="8">
        <v>4271</v>
      </c>
      <c r="G45" s="8">
        <v>4057</v>
      </c>
      <c r="H45" s="8">
        <v>3899</v>
      </c>
      <c r="I45" s="8">
        <v>3682</v>
      </c>
      <c r="J45" s="8">
        <v>3409</v>
      </c>
      <c r="K45" s="8">
        <v>3176</v>
      </c>
      <c r="L45" s="8">
        <v>3152</v>
      </c>
      <c r="M45" s="8">
        <v>2895</v>
      </c>
      <c r="N45" s="8">
        <v>2835</v>
      </c>
      <c r="O45" s="8">
        <v>2682</v>
      </c>
      <c r="P45" s="8">
        <v>2475</v>
      </c>
      <c r="Q45" s="8">
        <v>2299</v>
      </c>
      <c r="R45" s="3" t="s">
        <v>17</v>
      </c>
      <c r="S45" s="8">
        <v>4408</v>
      </c>
      <c r="T45" s="8">
        <v>4460</v>
      </c>
      <c r="U45" s="8">
        <v>4550</v>
      </c>
      <c r="V45" s="8">
        <v>4533</v>
      </c>
      <c r="W45" s="8">
        <v>4241</v>
      </c>
      <c r="X45" s="8">
        <v>4225</v>
      </c>
      <c r="Y45" s="8">
        <v>3951</v>
      </c>
      <c r="Z45" s="8">
        <v>3805</v>
      </c>
      <c r="AA45" s="8">
        <v>3688</v>
      </c>
      <c r="AB45" s="8">
        <v>3443</v>
      </c>
      <c r="AC45" s="8">
        <v>3314</v>
      </c>
      <c r="AD45" s="8">
        <v>3125</v>
      </c>
      <c r="AE45" s="8">
        <v>3012</v>
      </c>
      <c r="AF45" s="8">
        <v>2877</v>
      </c>
      <c r="AG45" s="8">
        <v>2733</v>
      </c>
      <c r="AH45" s="8">
        <v>2687</v>
      </c>
    </row>
    <row r="46" spans="1:34" x14ac:dyDescent="0.3">
      <c r="A46" s="3" t="s">
        <v>22</v>
      </c>
      <c r="B46" s="8">
        <v>5972</v>
      </c>
      <c r="C46" s="8">
        <v>6001</v>
      </c>
      <c r="D46" s="8">
        <v>5904</v>
      </c>
      <c r="E46" s="8">
        <v>5649</v>
      </c>
      <c r="F46" s="8">
        <v>5446</v>
      </c>
      <c r="G46" s="8">
        <v>5411</v>
      </c>
      <c r="H46" s="8">
        <v>5603</v>
      </c>
      <c r="I46" s="8">
        <v>5728</v>
      </c>
      <c r="J46" s="8">
        <v>5709</v>
      </c>
      <c r="K46" s="8">
        <v>5505</v>
      </c>
      <c r="L46" s="8">
        <v>5306</v>
      </c>
      <c r="M46" s="8">
        <v>4963</v>
      </c>
      <c r="N46" s="8">
        <v>4872</v>
      </c>
      <c r="O46" s="8">
        <v>4444</v>
      </c>
      <c r="P46" s="8">
        <v>4222</v>
      </c>
      <c r="Q46" s="8">
        <v>3967</v>
      </c>
      <c r="R46" s="3" t="s">
        <v>22</v>
      </c>
      <c r="S46" s="8">
        <v>4003</v>
      </c>
      <c r="T46" s="8">
        <v>3927</v>
      </c>
      <c r="U46" s="8">
        <v>4000</v>
      </c>
      <c r="V46" s="8">
        <v>3875</v>
      </c>
      <c r="W46" s="8">
        <v>3733</v>
      </c>
      <c r="X46" s="8">
        <v>3942</v>
      </c>
      <c r="Y46" s="8">
        <v>4033</v>
      </c>
      <c r="Z46" s="8">
        <v>3931</v>
      </c>
      <c r="AA46" s="8">
        <v>4084</v>
      </c>
      <c r="AB46" s="8">
        <v>4053</v>
      </c>
      <c r="AC46" s="8">
        <v>3943</v>
      </c>
      <c r="AD46" s="8">
        <v>3733</v>
      </c>
      <c r="AE46" s="8">
        <v>3709</v>
      </c>
      <c r="AF46" s="8">
        <v>3367</v>
      </c>
      <c r="AG46" s="8">
        <v>3345</v>
      </c>
      <c r="AH46" s="8">
        <v>3298</v>
      </c>
    </row>
    <row r="47" spans="1:34" x14ac:dyDescent="0.3">
      <c r="A47" s="3" t="s">
        <v>23</v>
      </c>
      <c r="B47" s="8">
        <v>4414</v>
      </c>
      <c r="C47" s="8">
        <v>4579</v>
      </c>
      <c r="D47" s="8">
        <v>4729</v>
      </c>
      <c r="E47" s="8">
        <v>4648</v>
      </c>
      <c r="F47" s="8">
        <v>4486</v>
      </c>
      <c r="G47" s="8">
        <v>4477</v>
      </c>
      <c r="H47" s="8">
        <v>4538</v>
      </c>
      <c r="I47" s="8">
        <v>4599</v>
      </c>
      <c r="J47" s="8">
        <v>4713</v>
      </c>
      <c r="K47" s="8">
        <v>4372</v>
      </c>
      <c r="L47" s="8">
        <v>4772</v>
      </c>
      <c r="M47" s="8">
        <v>4825</v>
      </c>
      <c r="N47" s="8">
        <v>4937</v>
      </c>
      <c r="O47" s="8">
        <v>4767</v>
      </c>
      <c r="P47" s="8">
        <v>4713</v>
      </c>
      <c r="Q47" s="8">
        <v>4557</v>
      </c>
      <c r="R47" s="3" t="s">
        <v>23</v>
      </c>
      <c r="S47" s="8">
        <v>2009</v>
      </c>
      <c r="T47" s="8">
        <v>2078</v>
      </c>
      <c r="U47" s="8">
        <v>2029</v>
      </c>
      <c r="V47" s="8">
        <v>2101</v>
      </c>
      <c r="W47" s="8">
        <v>2043</v>
      </c>
      <c r="X47" s="8">
        <v>2137</v>
      </c>
      <c r="Y47" s="8">
        <v>2162</v>
      </c>
      <c r="Z47" s="8">
        <v>2239</v>
      </c>
      <c r="AA47" s="8">
        <v>2186</v>
      </c>
      <c r="AB47" s="8">
        <v>2307</v>
      </c>
      <c r="AC47" s="8">
        <v>2443</v>
      </c>
      <c r="AD47" s="8">
        <v>2503</v>
      </c>
      <c r="AE47" s="8">
        <v>2641</v>
      </c>
      <c r="AF47" s="8">
        <v>2599</v>
      </c>
      <c r="AG47" s="8">
        <v>2526</v>
      </c>
      <c r="AH47" s="8">
        <v>2481</v>
      </c>
    </row>
    <row r="48" spans="1:34" x14ac:dyDescent="0.3">
      <c r="A48" s="3" t="s">
        <v>24</v>
      </c>
      <c r="B48" s="9">
        <v>1681</v>
      </c>
      <c r="C48" s="9">
        <v>1741</v>
      </c>
      <c r="D48" s="9">
        <v>1855</v>
      </c>
      <c r="E48" s="9">
        <v>1879</v>
      </c>
      <c r="F48" s="9">
        <v>1880</v>
      </c>
      <c r="G48" s="9">
        <v>1903</v>
      </c>
      <c r="H48" s="9">
        <v>2101</v>
      </c>
      <c r="I48" s="9">
        <v>2252</v>
      </c>
      <c r="J48" s="9">
        <v>2235</v>
      </c>
      <c r="K48" s="9">
        <v>2163</v>
      </c>
      <c r="L48" s="9">
        <v>2261</v>
      </c>
      <c r="M48" s="9">
        <v>2350</v>
      </c>
      <c r="N48" s="9">
        <v>2382</v>
      </c>
      <c r="O48" s="9">
        <v>2399</v>
      </c>
      <c r="P48" s="9">
        <v>2325</v>
      </c>
      <c r="Q48" s="9">
        <v>2402</v>
      </c>
      <c r="R48" s="3" t="s">
        <v>24</v>
      </c>
      <c r="S48" s="9">
        <v>488</v>
      </c>
      <c r="T48" s="9">
        <v>517</v>
      </c>
      <c r="U48" s="9">
        <v>539</v>
      </c>
      <c r="V48" s="9">
        <v>518</v>
      </c>
      <c r="W48" s="9">
        <v>549</v>
      </c>
      <c r="X48" s="9">
        <v>588</v>
      </c>
      <c r="Y48" s="9">
        <v>632</v>
      </c>
      <c r="Z48" s="9">
        <v>624</v>
      </c>
      <c r="AA48" s="9">
        <v>656</v>
      </c>
      <c r="AB48" s="9">
        <v>696</v>
      </c>
      <c r="AC48" s="9">
        <v>727</v>
      </c>
      <c r="AD48" s="9">
        <v>705</v>
      </c>
      <c r="AE48" s="9">
        <v>786</v>
      </c>
      <c r="AF48" s="9">
        <v>758</v>
      </c>
      <c r="AG48" s="9">
        <v>768</v>
      </c>
      <c r="AH48" s="9">
        <v>832</v>
      </c>
    </row>
    <row r="49" spans="1:34" x14ac:dyDescent="0.3">
      <c r="A49" s="2" t="s">
        <v>0</v>
      </c>
      <c r="B49" s="10">
        <v>22400</v>
      </c>
      <c r="C49" s="10">
        <v>22255</v>
      </c>
      <c r="D49" s="10">
        <v>22288</v>
      </c>
      <c r="E49" s="10">
        <v>21472</v>
      </c>
      <c r="F49" s="10">
        <v>20457</v>
      </c>
      <c r="G49" s="10">
        <v>19885</v>
      </c>
      <c r="H49" s="10">
        <v>20173</v>
      </c>
      <c r="I49" s="10">
        <v>20038</v>
      </c>
      <c r="J49" s="10">
        <v>19724</v>
      </c>
      <c r="K49" s="10">
        <v>18828</v>
      </c>
      <c r="L49" s="10">
        <v>18890</v>
      </c>
      <c r="M49" s="10">
        <v>18296</v>
      </c>
      <c r="N49" s="10">
        <v>18340</v>
      </c>
      <c r="O49" s="10">
        <v>17597</v>
      </c>
      <c r="P49" s="10">
        <v>16896</v>
      </c>
      <c r="Q49" s="10">
        <v>16416</v>
      </c>
      <c r="R49" s="2" t="s">
        <v>0</v>
      </c>
      <c r="S49" s="10">
        <v>20877</v>
      </c>
      <c r="T49" s="10">
        <v>20440</v>
      </c>
      <c r="U49" s="10">
        <v>20093</v>
      </c>
      <c r="V49" s="10">
        <v>19754</v>
      </c>
      <c r="W49" s="10">
        <v>18596</v>
      </c>
      <c r="X49" s="10">
        <v>18734</v>
      </c>
      <c r="Y49" s="10">
        <v>18282</v>
      </c>
      <c r="Z49" s="10">
        <v>17922</v>
      </c>
      <c r="AA49" s="10">
        <v>17742</v>
      </c>
      <c r="AB49" s="10">
        <v>17315</v>
      </c>
      <c r="AC49" s="10">
        <v>17054</v>
      </c>
      <c r="AD49" s="10">
        <v>16599</v>
      </c>
      <c r="AE49" s="10">
        <v>16609</v>
      </c>
      <c r="AF49" s="10">
        <v>15972</v>
      </c>
      <c r="AG49" s="10">
        <v>15652</v>
      </c>
      <c r="AH49" s="10">
        <v>15583</v>
      </c>
    </row>
    <row r="51" spans="1:34" x14ac:dyDescent="0.3">
      <c r="A51" s="6" t="s">
        <v>25</v>
      </c>
    </row>
  </sheetData>
  <mergeCells count="4">
    <mergeCell ref="A1:Q1"/>
    <mergeCell ref="R1:AH1"/>
    <mergeCell ref="A26:Q26"/>
    <mergeCell ref="R26:AH26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1"/>
  <sheetViews>
    <sheetView topLeftCell="Z1" zoomScale="85" zoomScaleNormal="85" workbookViewId="0">
      <selection activeCell="AI26" sqref="AI26:AJ49"/>
    </sheetView>
  </sheetViews>
  <sheetFormatPr defaultRowHeight="12" x14ac:dyDescent="0.3"/>
  <cols>
    <col min="1" max="16384" width="8.88671875" style="1"/>
  </cols>
  <sheetData>
    <row r="1" spans="1:36" ht="14.4" x14ac:dyDescent="0.3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21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J1" s="28" t="s">
        <v>37</v>
      </c>
    </row>
    <row r="2" spans="1:36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  <c r="AJ2" s="29"/>
    </row>
    <row r="3" spans="1:36" x14ac:dyDescent="0.3">
      <c r="A3" s="3">
        <v>0</v>
      </c>
      <c r="B3" s="7">
        <v>43620</v>
      </c>
      <c r="C3" s="7">
        <v>43636</v>
      </c>
      <c r="D3" s="7">
        <v>44592</v>
      </c>
      <c r="E3" s="7">
        <v>45361</v>
      </c>
      <c r="F3" s="7">
        <v>46479</v>
      </c>
      <c r="G3" s="7">
        <v>48639</v>
      </c>
      <c r="H3" s="7">
        <v>50579</v>
      </c>
      <c r="I3" s="7">
        <v>53631</v>
      </c>
      <c r="J3" s="7">
        <v>57317</v>
      </c>
      <c r="K3" s="7">
        <v>58314</v>
      </c>
      <c r="L3" s="7">
        <v>57624</v>
      </c>
      <c r="M3" s="7">
        <v>55470</v>
      </c>
      <c r="N3" s="7">
        <v>53028</v>
      </c>
      <c r="O3" s="7">
        <v>52611</v>
      </c>
      <c r="P3" s="7">
        <v>52799</v>
      </c>
      <c r="Q3" s="7">
        <v>53729</v>
      </c>
      <c r="R3" s="3">
        <v>0</v>
      </c>
      <c r="S3" s="7">
        <v>46292</v>
      </c>
      <c r="T3" s="7">
        <v>46470</v>
      </c>
      <c r="U3" s="7">
        <v>47127</v>
      </c>
      <c r="V3" s="7">
        <v>47909</v>
      </c>
      <c r="W3" s="7">
        <v>49109</v>
      </c>
      <c r="X3" s="7">
        <v>51384</v>
      </c>
      <c r="Y3" s="7">
        <v>53555</v>
      </c>
      <c r="Z3" s="7">
        <v>56392</v>
      </c>
      <c r="AA3" s="7">
        <v>59947</v>
      </c>
      <c r="AB3" s="7">
        <v>60990</v>
      </c>
      <c r="AC3" s="7">
        <v>60443</v>
      </c>
      <c r="AD3" s="7">
        <v>58500</v>
      </c>
      <c r="AE3" s="7">
        <v>55696</v>
      </c>
      <c r="AF3" s="7">
        <v>55152</v>
      </c>
      <c r="AG3" s="7">
        <v>55585</v>
      </c>
      <c r="AH3" s="7">
        <v>56627</v>
      </c>
      <c r="AI3" s="16">
        <v>0</v>
      </c>
      <c r="AJ3" s="17">
        <v>1000</v>
      </c>
    </row>
    <row r="4" spans="1:36" x14ac:dyDescent="0.3">
      <c r="A4" s="3" t="s">
        <v>1</v>
      </c>
      <c r="B4" s="8">
        <v>176542</v>
      </c>
      <c r="C4" s="8">
        <v>174558</v>
      </c>
      <c r="D4" s="8">
        <v>173248</v>
      </c>
      <c r="E4" s="8">
        <v>174785</v>
      </c>
      <c r="F4" s="8">
        <v>177117</v>
      </c>
      <c r="G4" s="8">
        <v>180813</v>
      </c>
      <c r="H4" s="8">
        <v>185801</v>
      </c>
      <c r="I4" s="8">
        <v>191719</v>
      </c>
      <c r="J4" s="8">
        <v>200731</v>
      </c>
      <c r="K4" s="8">
        <v>211712</v>
      </c>
      <c r="L4" s="8">
        <v>221366</v>
      </c>
      <c r="M4" s="8">
        <v>232670</v>
      </c>
      <c r="N4" s="8">
        <v>233077</v>
      </c>
      <c r="O4" s="8">
        <v>227488</v>
      </c>
      <c r="P4" s="8">
        <v>221104</v>
      </c>
      <c r="Q4" s="8">
        <v>216068</v>
      </c>
      <c r="R4" s="3" t="s">
        <v>1</v>
      </c>
      <c r="S4" s="8">
        <v>186307</v>
      </c>
      <c r="T4" s="8">
        <v>184735</v>
      </c>
      <c r="U4" s="8">
        <v>183344</v>
      </c>
      <c r="V4" s="8">
        <v>185046</v>
      </c>
      <c r="W4" s="8">
        <v>187571</v>
      </c>
      <c r="X4" s="8">
        <v>191523</v>
      </c>
      <c r="Y4" s="8">
        <v>196392</v>
      </c>
      <c r="Z4" s="8">
        <v>202652</v>
      </c>
      <c r="AA4" s="8">
        <v>212103</v>
      </c>
      <c r="AB4" s="8">
        <v>223069</v>
      </c>
      <c r="AC4" s="8">
        <v>232541</v>
      </c>
      <c r="AD4" s="8">
        <v>243714</v>
      </c>
      <c r="AE4" s="8">
        <v>244358</v>
      </c>
      <c r="AF4" s="8">
        <v>238688</v>
      </c>
      <c r="AG4" s="8">
        <v>232168</v>
      </c>
      <c r="AH4" s="8">
        <v>227193</v>
      </c>
      <c r="AI4" s="3" t="s">
        <v>1</v>
      </c>
      <c r="AJ4" s="18">
        <v>4000</v>
      </c>
    </row>
    <row r="5" spans="1:36" x14ac:dyDescent="0.3">
      <c r="A5" s="3" t="s">
        <v>2</v>
      </c>
      <c r="B5" s="8">
        <v>285714</v>
      </c>
      <c r="C5" s="8">
        <v>269401</v>
      </c>
      <c r="D5" s="8">
        <v>251533</v>
      </c>
      <c r="E5" s="8">
        <v>236731</v>
      </c>
      <c r="F5" s="8">
        <v>225138</v>
      </c>
      <c r="G5" s="8">
        <v>219451</v>
      </c>
      <c r="H5" s="8">
        <v>218308</v>
      </c>
      <c r="I5" s="8">
        <v>219527</v>
      </c>
      <c r="J5" s="8">
        <v>222370</v>
      </c>
      <c r="K5" s="8">
        <v>226213</v>
      </c>
      <c r="L5" s="8">
        <v>232235</v>
      </c>
      <c r="M5" s="8">
        <v>237681</v>
      </c>
      <c r="N5" s="8">
        <v>248173</v>
      </c>
      <c r="O5" s="8">
        <v>261487</v>
      </c>
      <c r="P5" s="8">
        <v>274566</v>
      </c>
      <c r="Q5" s="8">
        <v>284625</v>
      </c>
      <c r="R5" s="3" t="s">
        <v>2</v>
      </c>
      <c r="S5" s="8">
        <v>301509</v>
      </c>
      <c r="T5" s="8">
        <v>284737</v>
      </c>
      <c r="U5" s="8">
        <v>264863</v>
      </c>
      <c r="V5" s="8">
        <v>249466</v>
      </c>
      <c r="W5" s="8">
        <v>236999</v>
      </c>
      <c r="X5" s="8">
        <v>231558</v>
      </c>
      <c r="Y5" s="8">
        <v>230754</v>
      </c>
      <c r="Z5" s="8">
        <v>232238</v>
      </c>
      <c r="AA5" s="8">
        <v>235541</v>
      </c>
      <c r="AB5" s="8">
        <v>239769</v>
      </c>
      <c r="AC5" s="8">
        <v>245670</v>
      </c>
      <c r="AD5" s="8">
        <v>251258</v>
      </c>
      <c r="AE5" s="8">
        <v>262062</v>
      </c>
      <c r="AF5" s="8">
        <v>275471</v>
      </c>
      <c r="AG5" s="8">
        <v>288537</v>
      </c>
      <c r="AH5" s="8">
        <v>298705</v>
      </c>
      <c r="AI5" s="3" t="s">
        <v>2</v>
      </c>
      <c r="AJ5" s="18">
        <v>5500</v>
      </c>
    </row>
    <row r="6" spans="1:36" x14ac:dyDescent="0.3">
      <c r="A6" s="3" t="s">
        <v>3</v>
      </c>
      <c r="B6" s="8">
        <v>315129</v>
      </c>
      <c r="C6" s="8">
        <v>316756</v>
      </c>
      <c r="D6" s="8">
        <v>312399</v>
      </c>
      <c r="E6" s="8">
        <v>308078</v>
      </c>
      <c r="F6" s="8">
        <v>300637</v>
      </c>
      <c r="G6" s="8">
        <v>287391</v>
      </c>
      <c r="H6" s="8">
        <v>269990</v>
      </c>
      <c r="I6" s="8">
        <v>253459</v>
      </c>
      <c r="J6" s="8">
        <v>239341</v>
      </c>
      <c r="K6" s="8">
        <v>227735</v>
      </c>
      <c r="L6" s="8">
        <v>222033</v>
      </c>
      <c r="M6" s="8">
        <v>219913</v>
      </c>
      <c r="N6" s="8">
        <v>220670</v>
      </c>
      <c r="O6" s="8">
        <v>222317</v>
      </c>
      <c r="P6" s="8">
        <v>225461</v>
      </c>
      <c r="Q6" s="8">
        <v>230832</v>
      </c>
      <c r="R6" s="3" t="s">
        <v>3</v>
      </c>
      <c r="S6" s="8">
        <v>330285</v>
      </c>
      <c r="T6" s="8">
        <v>333008</v>
      </c>
      <c r="U6" s="8">
        <v>327871</v>
      </c>
      <c r="V6" s="8">
        <v>323873</v>
      </c>
      <c r="W6" s="8">
        <v>316267</v>
      </c>
      <c r="X6" s="8">
        <v>303254</v>
      </c>
      <c r="Y6" s="8">
        <v>284819</v>
      </c>
      <c r="Z6" s="8">
        <v>266888</v>
      </c>
      <c r="AA6" s="8">
        <v>252272</v>
      </c>
      <c r="AB6" s="8">
        <v>240219</v>
      </c>
      <c r="AC6" s="8">
        <v>234183</v>
      </c>
      <c r="AD6" s="8">
        <v>232653</v>
      </c>
      <c r="AE6" s="8">
        <v>233659</v>
      </c>
      <c r="AF6" s="8">
        <v>235424</v>
      </c>
      <c r="AG6" s="8">
        <v>238995</v>
      </c>
      <c r="AH6" s="8">
        <v>244424</v>
      </c>
      <c r="AI6" s="3" t="s">
        <v>3</v>
      </c>
      <c r="AJ6" s="18">
        <v>5500</v>
      </c>
    </row>
    <row r="7" spans="1:36" x14ac:dyDescent="0.3">
      <c r="A7" s="3" t="s">
        <v>4</v>
      </c>
      <c r="B7" s="8">
        <v>337312</v>
      </c>
      <c r="C7" s="8">
        <v>334289</v>
      </c>
      <c r="D7" s="8">
        <v>326915</v>
      </c>
      <c r="E7" s="8">
        <v>324140</v>
      </c>
      <c r="F7" s="8">
        <v>322481</v>
      </c>
      <c r="G7" s="8">
        <v>320052</v>
      </c>
      <c r="H7" s="8">
        <v>318580</v>
      </c>
      <c r="I7" s="8">
        <v>316379</v>
      </c>
      <c r="J7" s="8">
        <v>313123</v>
      </c>
      <c r="K7" s="8">
        <v>305405</v>
      </c>
      <c r="L7" s="8">
        <v>291904</v>
      </c>
      <c r="M7" s="8">
        <v>272758</v>
      </c>
      <c r="N7" s="8">
        <v>256107</v>
      </c>
      <c r="O7" s="8">
        <v>241242</v>
      </c>
      <c r="P7" s="8">
        <v>229901</v>
      </c>
      <c r="Q7" s="8">
        <v>224460</v>
      </c>
      <c r="R7" s="3" t="s">
        <v>4</v>
      </c>
      <c r="S7" s="8">
        <v>353378</v>
      </c>
      <c r="T7" s="8">
        <v>350261</v>
      </c>
      <c r="U7" s="8">
        <v>342617</v>
      </c>
      <c r="V7" s="8">
        <v>340074</v>
      </c>
      <c r="W7" s="8">
        <v>337439</v>
      </c>
      <c r="X7" s="8">
        <v>335080</v>
      </c>
      <c r="Y7" s="8">
        <v>333611</v>
      </c>
      <c r="Z7" s="8">
        <v>331711</v>
      </c>
      <c r="AA7" s="8">
        <v>329067</v>
      </c>
      <c r="AB7" s="8">
        <v>321471</v>
      </c>
      <c r="AC7" s="8">
        <v>307301</v>
      </c>
      <c r="AD7" s="8">
        <v>287364</v>
      </c>
      <c r="AE7" s="8">
        <v>269545</v>
      </c>
      <c r="AF7" s="8">
        <v>253699</v>
      </c>
      <c r="AG7" s="8">
        <v>241546</v>
      </c>
      <c r="AH7" s="8">
        <v>236056</v>
      </c>
      <c r="AI7" s="3" t="s">
        <v>4</v>
      </c>
      <c r="AJ7" s="18">
        <v>5500</v>
      </c>
    </row>
    <row r="8" spans="1:36" x14ac:dyDescent="0.3">
      <c r="A8" s="3" t="s">
        <v>5</v>
      </c>
      <c r="B8" s="8">
        <v>426536</v>
      </c>
      <c r="C8" s="8">
        <v>410793</v>
      </c>
      <c r="D8" s="8">
        <v>387573</v>
      </c>
      <c r="E8" s="8">
        <v>369962</v>
      </c>
      <c r="F8" s="8">
        <v>353603</v>
      </c>
      <c r="G8" s="8">
        <v>343406</v>
      </c>
      <c r="H8" s="8">
        <v>339542</v>
      </c>
      <c r="I8" s="8">
        <v>338171</v>
      </c>
      <c r="J8" s="8">
        <v>340364</v>
      </c>
      <c r="K8" s="8">
        <v>340674</v>
      </c>
      <c r="L8" s="8">
        <v>338033</v>
      </c>
      <c r="M8" s="8">
        <v>329275</v>
      </c>
      <c r="N8" s="8">
        <v>325522</v>
      </c>
      <c r="O8" s="8">
        <v>319149</v>
      </c>
      <c r="P8" s="8">
        <v>310205</v>
      </c>
      <c r="Q8" s="8">
        <v>296600</v>
      </c>
      <c r="R8" s="3" t="s">
        <v>5</v>
      </c>
      <c r="S8" s="8">
        <v>444156</v>
      </c>
      <c r="T8" s="8">
        <v>428754</v>
      </c>
      <c r="U8" s="8">
        <v>403796</v>
      </c>
      <c r="V8" s="8">
        <v>386530</v>
      </c>
      <c r="W8" s="8">
        <v>370148</v>
      </c>
      <c r="X8" s="8">
        <v>360111</v>
      </c>
      <c r="Y8" s="8">
        <v>357071</v>
      </c>
      <c r="Z8" s="8">
        <v>358454</v>
      </c>
      <c r="AA8" s="8">
        <v>363689</v>
      </c>
      <c r="AB8" s="8">
        <v>363747</v>
      </c>
      <c r="AC8" s="8">
        <v>358237</v>
      </c>
      <c r="AD8" s="8">
        <v>344992</v>
      </c>
      <c r="AE8" s="8">
        <v>340159</v>
      </c>
      <c r="AF8" s="8">
        <v>333172</v>
      </c>
      <c r="AG8" s="8">
        <v>324236</v>
      </c>
      <c r="AH8" s="8">
        <v>310541</v>
      </c>
      <c r="AI8" s="3" t="s">
        <v>5</v>
      </c>
      <c r="AJ8" s="18">
        <v>6000</v>
      </c>
    </row>
    <row r="9" spans="1:36" x14ac:dyDescent="0.3">
      <c r="A9" s="3" t="s">
        <v>6</v>
      </c>
      <c r="B9" s="8">
        <v>414223</v>
      </c>
      <c r="C9" s="8">
        <v>431598</v>
      </c>
      <c r="D9" s="8">
        <v>439809</v>
      </c>
      <c r="E9" s="8">
        <v>445088</v>
      </c>
      <c r="F9" s="8">
        <v>441444</v>
      </c>
      <c r="G9" s="8">
        <v>429736</v>
      </c>
      <c r="H9" s="8">
        <v>413452</v>
      </c>
      <c r="I9" s="8">
        <v>398393</v>
      </c>
      <c r="J9" s="8">
        <v>385908</v>
      </c>
      <c r="K9" s="8">
        <v>372270</v>
      </c>
      <c r="L9" s="8">
        <v>362832</v>
      </c>
      <c r="M9" s="8">
        <v>351537</v>
      </c>
      <c r="N9" s="8">
        <v>347363</v>
      </c>
      <c r="O9" s="8">
        <v>343872</v>
      </c>
      <c r="P9" s="8">
        <v>341396</v>
      </c>
      <c r="Q9" s="8">
        <v>338490</v>
      </c>
      <c r="R9" s="3" t="s">
        <v>6</v>
      </c>
      <c r="S9" s="8">
        <v>431870</v>
      </c>
      <c r="T9" s="8">
        <v>451709</v>
      </c>
      <c r="U9" s="8">
        <v>456859</v>
      </c>
      <c r="V9" s="8">
        <v>461743</v>
      </c>
      <c r="W9" s="8">
        <v>457642</v>
      </c>
      <c r="X9" s="8">
        <v>447505</v>
      </c>
      <c r="Y9" s="8">
        <v>432715</v>
      </c>
      <c r="Z9" s="8">
        <v>419503</v>
      </c>
      <c r="AA9" s="8">
        <v>410785</v>
      </c>
      <c r="AB9" s="8">
        <v>399701</v>
      </c>
      <c r="AC9" s="8">
        <v>389645</v>
      </c>
      <c r="AD9" s="8">
        <v>373073</v>
      </c>
      <c r="AE9" s="8">
        <v>368849</v>
      </c>
      <c r="AF9" s="8">
        <v>363986</v>
      </c>
      <c r="AG9" s="8">
        <v>359435</v>
      </c>
      <c r="AH9" s="8">
        <v>354851</v>
      </c>
      <c r="AI9" s="3" t="s">
        <v>6</v>
      </c>
      <c r="AJ9" s="18">
        <v>6000</v>
      </c>
    </row>
    <row r="10" spans="1:36" x14ac:dyDescent="0.3">
      <c r="A10" s="3" t="s">
        <v>7</v>
      </c>
      <c r="B10" s="8">
        <v>336894</v>
      </c>
      <c r="C10" s="8">
        <v>341057</v>
      </c>
      <c r="D10" s="8">
        <v>348357</v>
      </c>
      <c r="E10" s="8">
        <v>365119</v>
      </c>
      <c r="F10" s="8">
        <v>388384</v>
      </c>
      <c r="G10" s="8">
        <v>412198</v>
      </c>
      <c r="H10" s="8">
        <v>432132</v>
      </c>
      <c r="I10" s="8">
        <v>447699</v>
      </c>
      <c r="J10" s="8">
        <v>456950</v>
      </c>
      <c r="K10" s="8">
        <v>454809</v>
      </c>
      <c r="L10" s="8">
        <v>442920</v>
      </c>
      <c r="M10" s="8">
        <v>420359</v>
      </c>
      <c r="N10" s="8">
        <v>402669</v>
      </c>
      <c r="O10" s="8">
        <v>385493</v>
      </c>
      <c r="P10" s="8">
        <v>369978</v>
      </c>
      <c r="Q10" s="8">
        <v>360094</v>
      </c>
      <c r="R10" s="3" t="s">
        <v>7</v>
      </c>
      <c r="S10" s="8">
        <v>351566</v>
      </c>
      <c r="T10" s="8">
        <v>357722</v>
      </c>
      <c r="U10" s="8">
        <v>362077</v>
      </c>
      <c r="V10" s="8">
        <v>380536</v>
      </c>
      <c r="W10" s="8">
        <v>405007</v>
      </c>
      <c r="X10" s="8">
        <v>430392</v>
      </c>
      <c r="Y10" s="8">
        <v>452030</v>
      </c>
      <c r="Z10" s="8">
        <v>469480</v>
      </c>
      <c r="AA10" s="8">
        <v>481285</v>
      </c>
      <c r="AB10" s="8">
        <v>480407</v>
      </c>
      <c r="AC10" s="8">
        <v>468771</v>
      </c>
      <c r="AD10" s="8">
        <v>445622</v>
      </c>
      <c r="AE10" s="8">
        <v>427313</v>
      </c>
      <c r="AF10" s="8">
        <v>409144</v>
      </c>
      <c r="AG10" s="8">
        <v>392937</v>
      </c>
      <c r="AH10" s="8">
        <v>382370</v>
      </c>
      <c r="AI10" s="3" t="s">
        <v>7</v>
      </c>
      <c r="AJ10" s="18">
        <v>6500</v>
      </c>
    </row>
    <row r="11" spans="1:36" x14ac:dyDescent="0.3">
      <c r="A11" s="3" t="s">
        <v>8</v>
      </c>
      <c r="B11" s="8">
        <v>334178</v>
      </c>
      <c r="C11" s="8">
        <v>340471</v>
      </c>
      <c r="D11" s="8">
        <v>342388</v>
      </c>
      <c r="E11" s="8">
        <v>340995</v>
      </c>
      <c r="F11" s="8">
        <v>336758</v>
      </c>
      <c r="G11" s="8">
        <v>336277</v>
      </c>
      <c r="H11" s="8">
        <v>341772</v>
      </c>
      <c r="I11" s="8">
        <v>353489</v>
      </c>
      <c r="J11" s="8">
        <v>373381</v>
      </c>
      <c r="K11" s="8">
        <v>397802</v>
      </c>
      <c r="L11" s="8">
        <v>421360</v>
      </c>
      <c r="M11" s="8">
        <v>437905</v>
      </c>
      <c r="N11" s="8">
        <v>450641</v>
      </c>
      <c r="O11" s="8">
        <v>455034</v>
      </c>
      <c r="P11" s="8">
        <v>450573</v>
      </c>
      <c r="Q11" s="8">
        <v>437746</v>
      </c>
      <c r="R11" s="3" t="s">
        <v>8</v>
      </c>
      <c r="S11" s="8">
        <v>347036</v>
      </c>
      <c r="T11" s="8">
        <v>354769</v>
      </c>
      <c r="U11" s="8">
        <v>354864</v>
      </c>
      <c r="V11" s="8">
        <v>354259</v>
      </c>
      <c r="W11" s="8">
        <v>350179</v>
      </c>
      <c r="X11" s="8">
        <v>350741</v>
      </c>
      <c r="Y11" s="8">
        <v>357567</v>
      </c>
      <c r="Z11" s="8">
        <v>371576</v>
      </c>
      <c r="AA11" s="8">
        <v>395569</v>
      </c>
      <c r="AB11" s="8">
        <v>422486</v>
      </c>
      <c r="AC11" s="8">
        <v>445749</v>
      </c>
      <c r="AD11" s="8">
        <v>463219</v>
      </c>
      <c r="AE11" s="8">
        <v>476482</v>
      </c>
      <c r="AF11" s="8">
        <v>480165</v>
      </c>
      <c r="AG11" s="8">
        <v>475148</v>
      </c>
      <c r="AH11" s="8">
        <v>463043</v>
      </c>
      <c r="AI11" s="3" t="s">
        <v>8</v>
      </c>
      <c r="AJ11" s="18">
        <v>7000</v>
      </c>
    </row>
    <row r="12" spans="1:36" x14ac:dyDescent="0.3">
      <c r="A12" s="3" t="s">
        <v>9</v>
      </c>
      <c r="B12" s="8">
        <v>345326</v>
      </c>
      <c r="C12" s="8">
        <v>331670</v>
      </c>
      <c r="D12" s="8">
        <v>318312</v>
      </c>
      <c r="E12" s="8">
        <v>315592</v>
      </c>
      <c r="F12" s="8">
        <v>323441</v>
      </c>
      <c r="G12" s="8">
        <v>334148</v>
      </c>
      <c r="H12" s="8">
        <v>341283</v>
      </c>
      <c r="I12" s="8">
        <v>345782</v>
      </c>
      <c r="J12" s="8">
        <v>346584</v>
      </c>
      <c r="K12" s="8">
        <v>342947</v>
      </c>
      <c r="L12" s="8">
        <v>342119</v>
      </c>
      <c r="M12" s="8">
        <v>345700</v>
      </c>
      <c r="N12" s="8">
        <v>355963</v>
      </c>
      <c r="O12" s="8">
        <v>372647</v>
      </c>
      <c r="P12" s="8">
        <v>395376</v>
      </c>
      <c r="Q12" s="8">
        <v>417882</v>
      </c>
      <c r="R12" s="3" t="s">
        <v>9</v>
      </c>
      <c r="S12" s="8">
        <v>351195</v>
      </c>
      <c r="T12" s="8">
        <v>340020</v>
      </c>
      <c r="U12" s="8">
        <v>325295</v>
      </c>
      <c r="V12" s="8">
        <v>323697</v>
      </c>
      <c r="W12" s="8">
        <v>333098</v>
      </c>
      <c r="X12" s="8">
        <v>345580</v>
      </c>
      <c r="Y12" s="8">
        <v>354203</v>
      </c>
      <c r="Z12" s="8">
        <v>360716</v>
      </c>
      <c r="AA12" s="8">
        <v>364169</v>
      </c>
      <c r="AB12" s="8">
        <v>361854</v>
      </c>
      <c r="AC12" s="8">
        <v>360593</v>
      </c>
      <c r="AD12" s="8">
        <v>365161</v>
      </c>
      <c r="AE12" s="8">
        <v>376219</v>
      </c>
      <c r="AF12" s="8">
        <v>394058</v>
      </c>
      <c r="AG12" s="8">
        <v>418097</v>
      </c>
      <c r="AH12" s="8">
        <v>441560</v>
      </c>
      <c r="AI12" s="3" t="s">
        <v>9</v>
      </c>
      <c r="AJ12" s="18">
        <v>7000</v>
      </c>
    </row>
    <row r="13" spans="1:36" x14ac:dyDescent="0.3">
      <c r="A13" s="3" t="s">
        <v>10</v>
      </c>
      <c r="B13" s="8">
        <v>400726</v>
      </c>
      <c r="C13" s="8">
        <v>393935</v>
      </c>
      <c r="D13" s="8">
        <v>384670</v>
      </c>
      <c r="E13" s="8">
        <v>374019</v>
      </c>
      <c r="F13" s="8">
        <v>359573</v>
      </c>
      <c r="G13" s="8">
        <v>343623</v>
      </c>
      <c r="H13" s="8">
        <v>329650</v>
      </c>
      <c r="I13" s="8">
        <v>319798</v>
      </c>
      <c r="J13" s="8">
        <v>319378</v>
      </c>
      <c r="K13" s="8">
        <v>327873</v>
      </c>
      <c r="L13" s="8">
        <v>338094</v>
      </c>
      <c r="M13" s="8">
        <v>343528</v>
      </c>
      <c r="N13" s="8">
        <v>346462</v>
      </c>
      <c r="O13" s="8">
        <v>344427</v>
      </c>
      <c r="P13" s="8">
        <v>339872</v>
      </c>
      <c r="Q13" s="8">
        <v>338880</v>
      </c>
      <c r="R13" s="3" t="s">
        <v>10</v>
      </c>
      <c r="S13" s="8">
        <v>398083</v>
      </c>
      <c r="T13" s="8">
        <v>393961</v>
      </c>
      <c r="U13" s="8">
        <v>383476</v>
      </c>
      <c r="V13" s="8">
        <v>373551</v>
      </c>
      <c r="W13" s="8">
        <v>359985</v>
      </c>
      <c r="X13" s="8">
        <v>346363</v>
      </c>
      <c r="Y13" s="8">
        <v>334628</v>
      </c>
      <c r="Z13" s="8">
        <v>326772</v>
      </c>
      <c r="AA13" s="8">
        <v>329019</v>
      </c>
      <c r="AB13" s="8">
        <v>339637</v>
      </c>
      <c r="AC13" s="8">
        <v>350000</v>
      </c>
      <c r="AD13" s="8">
        <v>357359</v>
      </c>
      <c r="AE13" s="8">
        <v>361430</v>
      </c>
      <c r="AF13" s="8">
        <v>360067</v>
      </c>
      <c r="AG13" s="8">
        <v>355929</v>
      </c>
      <c r="AH13" s="8">
        <v>355376</v>
      </c>
      <c r="AI13" s="3" t="s">
        <v>10</v>
      </c>
      <c r="AJ13" s="18">
        <v>7000</v>
      </c>
    </row>
    <row r="14" spans="1:36" x14ac:dyDescent="0.3">
      <c r="A14" s="3" t="s">
        <v>11</v>
      </c>
      <c r="B14" s="8">
        <v>407115</v>
      </c>
      <c r="C14" s="8">
        <v>410922</v>
      </c>
      <c r="D14" s="8">
        <v>405949</v>
      </c>
      <c r="E14" s="8">
        <v>400852</v>
      </c>
      <c r="F14" s="8">
        <v>397711</v>
      </c>
      <c r="G14" s="8">
        <v>394507</v>
      </c>
      <c r="H14" s="8">
        <v>388941</v>
      </c>
      <c r="I14" s="8">
        <v>381637</v>
      </c>
      <c r="J14" s="8">
        <v>372990</v>
      </c>
      <c r="K14" s="8">
        <v>359400</v>
      </c>
      <c r="L14" s="8">
        <v>343779</v>
      </c>
      <c r="M14" s="8">
        <v>329390</v>
      </c>
      <c r="N14" s="8">
        <v>318826</v>
      </c>
      <c r="O14" s="8">
        <v>316191</v>
      </c>
      <c r="P14" s="8">
        <v>323937</v>
      </c>
      <c r="Q14" s="8">
        <v>333781</v>
      </c>
      <c r="R14" s="3" t="s">
        <v>11</v>
      </c>
      <c r="S14" s="8">
        <v>394479</v>
      </c>
      <c r="T14" s="8">
        <v>400755</v>
      </c>
      <c r="U14" s="8">
        <v>394651</v>
      </c>
      <c r="V14" s="8">
        <v>389786</v>
      </c>
      <c r="W14" s="8">
        <v>386639</v>
      </c>
      <c r="X14" s="8">
        <v>384578</v>
      </c>
      <c r="Y14" s="8">
        <v>380532</v>
      </c>
      <c r="Z14" s="8">
        <v>375192</v>
      </c>
      <c r="AA14" s="8">
        <v>368444</v>
      </c>
      <c r="AB14" s="8">
        <v>356761</v>
      </c>
      <c r="AC14" s="8">
        <v>342733</v>
      </c>
      <c r="AD14" s="8">
        <v>331976</v>
      </c>
      <c r="AE14" s="8">
        <v>323120</v>
      </c>
      <c r="AF14" s="8">
        <v>322048</v>
      </c>
      <c r="AG14" s="8">
        <v>331463</v>
      </c>
      <c r="AH14" s="8">
        <v>342542</v>
      </c>
      <c r="AI14" s="3" t="s">
        <v>11</v>
      </c>
      <c r="AJ14" s="18">
        <v>7000</v>
      </c>
    </row>
    <row r="15" spans="1:36" x14ac:dyDescent="0.3">
      <c r="A15" s="3" t="s">
        <v>12</v>
      </c>
      <c r="B15" s="8">
        <v>325864</v>
      </c>
      <c r="C15" s="8">
        <v>342202</v>
      </c>
      <c r="D15" s="8">
        <v>363095</v>
      </c>
      <c r="E15" s="8">
        <v>379644</v>
      </c>
      <c r="F15" s="8">
        <v>388373</v>
      </c>
      <c r="G15" s="8">
        <v>397388</v>
      </c>
      <c r="H15" s="8">
        <v>401839</v>
      </c>
      <c r="I15" s="8">
        <v>398033</v>
      </c>
      <c r="J15" s="8">
        <v>394273</v>
      </c>
      <c r="K15" s="8">
        <v>391575</v>
      </c>
      <c r="L15" s="8">
        <v>388680</v>
      </c>
      <c r="M15" s="8">
        <v>383472</v>
      </c>
      <c r="N15" s="8">
        <v>375975</v>
      </c>
      <c r="O15" s="8">
        <v>366008</v>
      </c>
      <c r="P15" s="8">
        <v>352404</v>
      </c>
      <c r="Q15" s="8">
        <v>336811</v>
      </c>
      <c r="R15" s="3" t="s">
        <v>12</v>
      </c>
      <c r="S15" s="8">
        <v>301672</v>
      </c>
      <c r="T15" s="8">
        <v>318200</v>
      </c>
      <c r="U15" s="8">
        <v>337311</v>
      </c>
      <c r="V15" s="8">
        <v>354173</v>
      </c>
      <c r="W15" s="8">
        <v>363337</v>
      </c>
      <c r="X15" s="8">
        <v>373284</v>
      </c>
      <c r="Y15" s="8">
        <v>378683</v>
      </c>
      <c r="Z15" s="8">
        <v>375799</v>
      </c>
      <c r="AA15" s="8">
        <v>373369</v>
      </c>
      <c r="AB15" s="8">
        <v>371675</v>
      </c>
      <c r="AC15" s="8">
        <v>369134</v>
      </c>
      <c r="AD15" s="8">
        <v>367616</v>
      </c>
      <c r="AE15" s="8">
        <v>362183</v>
      </c>
      <c r="AF15" s="8">
        <v>353630</v>
      </c>
      <c r="AG15" s="8">
        <v>342117</v>
      </c>
      <c r="AH15" s="8">
        <v>329749</v>
      </c>
      <c r="AI15" s="3" t="s">
        <v>12</v>
      </c>
      <c r="AJ15" s="18">
        <v>6500</v>
      </c>
    </row>
    <row r="16" spans="1:36" x14ac:dyDescent="0.3">
      <c r="A16" s="3" t="s">
        <v>13</v>
      </c>
      <c r="B16" s="8">
        <v>249220</v>
      </c>
      <c r="C16" s="8">
        <v>258084</v>
      </c>
      <c r="D16" s="8">
        <v>268386</v>
      </c>
      <c r="E16" s="8">
        <v>283037</v>
      </c>
      <c r="F16" s="8">
        <v>300332</v>
      </c>
      <c r="G16" s="8">
        <v>313499</v>
      </c>
      <c r="H16" s="8">
        <v>328930</v>
      </c>
      <c r="I16" s="8">
        <v>350842</v>
      </c>
      <c r="J16" s="8">
        <v>367904</v>
      </c>
      <c r="K16" s="8">
        <v>376752</v>
      </c>
      <c r="L16" s="8">
        <v>385644</v>
      </c>
      <c r="M16" s="8">
        <v>390696</v>
      </c>
      <c r="N16" s="8">
        <v>387050</v>
      </c>
      <c r="O16" s="8">
        <v>382524</v>
      </c>
      <c r="P16" s="8">
        <v>380090</v>
      </c>
      <c r="Q16" s="8">
        <v>377335</v>
      </c>
      <c r="R16" s="3" t="s">
        <v>13</v>
      </c>
      <c r="S16" s="8">
        <v>214423</v>
      </c>
      <c r="T16" s="8">
        <v>224257</v>
      </c>
      <c r="U16" s="8">
        <v>233765</v>
      </c>
      <c r="V16" s="8">
        <v>247838</v>
      </c>
      <c r="W16" s="8">
        <v>264146</v>
      </c>
      <c r="X16" s="8">
        <v>276392</v>
      </c>
      <c r="Y16" s="8">
        <v>290430</v>
      </c>
      <c r="Z16" s="8">
        <v>311087</v>
      </c>
      <c r="AA16" s="8">
        <v>328281</v>
      </c>
      <c r="AB16" s="8">
        <v>337837</v>
      </c>
      <c r="AC16" s="8">
        <v>346788</v>
      </c>
      <c r="AD16" s="8">
        <v>354596</v>
      </c>
      <c r="AE16" s="8">
        <v>352318</v>
      </c>
      <c r="AF16" s="8">
        <v>349266</v>
      </c>
      <c r="AG16" s="8">
        <v>348046</v>
      </c>
      <c r="AH16" s="8">
        <v>346795</v>
      </c>
      <c r="AI16" s="3" t="s">
        <v>13</v>
      </c>
      <c r="AJ16" s="18">
        <v>6000</v>
      </c>
    </row>
    <row r="17" spans="1:36" x14ac:dyDescent="0.3">
      <c r="A17" s="3" t="s">
        <v>14</v>
      </c>
      <c r="B17" s="8">
        <v>251056</v>
      </c>
      <c r="C17" s="8">
        <v>241745</v>
      </c>
      <c r="D17" s="8">
        <v>234098</v>
      </c>
      <c r="E17" s="8">
        <v>230007</v>
      </c>
      <c r="F17" s="8">
        <v>229936</v>
      </c>
      <c r="G17" s="8">
        <v>234720</v>
      </c>
      <c r="H17" s="8">
        <v>243585</v>
      </c>
      <c r="I17" s="8">
        <v>254197</v>
      </c>
      <c r="J17" s="8">
        <v>268992</v>
      </c>
      <c r="K17" s="8">
        <v>285636</v>
      </c>
      <c r="L17" s="8">
        <v>298119</v>
      </c>
      <c r="M17" s="8">
        <v>313386</v>
      </c>
      <c r="N17" s="8">
        <v>334854</v>
      </c>
      <c r="O17" s="8">
        <v>350749</v>
      </c>
      <c r="P17" s="8">
        <v>359439</v>
      </c>
      <c r="Q17" s="8">
        <v>368042</v>
      </c>
      <c r="R17" s="3" t="s">
        <v>14</v>
      </c>
      <c r="S17" s="8">
        <v>195570</v>
      </c>
      <c r="T17" s="8">
        <v>190502</v>
      </c>
      <c r="U17" s="8">
        <v>184842</v>
      </c>
      <c r="V17" s="8">
        <v>182293</v>
      </c>
      <c r="W17" s="8">
        <v>182670</v>
      </c>
      <c r="X17" s="8">
        <v>188193</v>
      </c>
      <c r="Y17" s="8">
        <v>197289</v>
      </c>
      <c r="Z17" s="8">
        <v>207394</v>
      </c>
      <c r="AA17" s="8">
        <v>221182</v>
      </c>
      <c r="AB17" s="8">
        <v>236183</v>
      </c>
      <c r="AC17" s="8">
        <v>246403</v>
      </c>
      <c r="AD17" s="8">
        <v>261273</v>
      </c>
      <c r="AE17" s="8">
        <v>280574</v>
      </c>
      <c r="AF17" s="8">
        <v>295604</v>
      </c>
      <c r="AG17" s="8">
        <v>304644</v>
      </c>
      <c r="AH17" s="8">
        <v>313775</v>
      </c>
      <c r="AI17" s="3" t="s">
        <v>14</v>
      </c>
      <c r="AJ17" s="18">
        <v>5500</v>
      </c>
    </row>
    <row r="18" spans="1:36" x14ac:dyDescent="0.3">
      <c r="A18" s="3" t="s">
        <v>15</v>
      </c>
      <c r="B18" s="8">
        <v>243608</v>
      </c>
      <c r="C18" s="8">
        <v>242138</v>
      </c>
      <c r="D18" s="8">
        <v>239787</v>
      </c>
      <c r="E18" s="8">
        <v>236626</v>
      </c>
      <c r="F18" s="8">
        <v>231959</v>
      </c>
      <c r="G18" s="8">
        <v>225904</v>
      </c>
      <c r="H18" s="8">
        <v>218964</v>
      </c>
      <c r="I18" s="8">
        <v>213106</v>
      </c>
      <c r="J18" s="8">
        <v>210598</v>
      </c>
      <c r="K18" s="8">
        <v>211349</v>
      </c>
      <c r="L18" s="8">
        <v>216306</v>
      </c>
      <c r="M18" s="8">
        <v>225017</v>
      </c>
      <c r="N18" s="8">
        <v>235134</v>
      </c>
      <c r="O18" s="8">
        <v>248581</v>
      </c>
      <c r="P18" s="8">
        <v>264475</v>
      </c>
      <c r="Q18" s="8">
        <v>276233</v>
      </c>
      <c r="R18" s="3" t="s">
        <v>15</v>
      </c>
      <c r="S18" s="8">
        <v>163633</v>
      </c>
      <c r="T18" s="8">
        <v>164883</v>
      </c>
      <c r="U18" s="8">
        <v>165221</v>
      </c>
      <c r="V18" s="8">
        <v>165098</v>
      </c>
      <c r="W18" s="8">
        <v>163039</v>
      </c>
      <c r="X18" s="8">
        <v>160135</v>
      </c>
      <c r="Y18" s="8">
        <v>156485</v>
      </c>
      <c r="Z18" s="8">
        <v>153232</v>
      </c>
      <c r="AA18" s="8">
        <v>152860</v>
      </c>
      <c r="AB18" s="8">
        <v>154438</v>
      </c>
      <c r="AC18" s="8">
        <v>159380</v>
      </c>
      <c r="AD18" s="8">
        <v>168629</v>
      </c>
      <c r="AE18" s="8">
        <v>177994</v>
      </c>
      <c r="AF18" s="8">
        <v>189511</v>
      </c>
      <c r="AG18" s="8">
        <v>202880</v>
      </c>
      <c r="AH18" s="8">
        <v>212234</v>
      </c>
      <c r="AI18" s="3" t="s">
        <v>15</v>
      </c>
      <c r="AJ18" s="18">
        <v>5000</v>
      </c>
    </row>
    <row r="19" spans="1:36" x14ac:dyDescent="0.3">
      <c r="A19" s="3" t="s">
        <v>16</v>
      </c>
      <c r="B19" s="8">
        <v>208733</v>
      </c>
      <c r="C19" s="8">
        <v>209102</v>
      </c>
      <c r="D19" s="8">
        <v>206955</v>
      </c>
      <c r="E19" s="8">
        <v>204453</v>
      </c>
      <c r="F19" s="8">
        <v>202209</v>
      </c>
      <c r="G19" s="8">
        <v>201645</v>
      </c>
      <c r="H19" s="8">
        <v>202113</v>
      </c>
      <c r="I19" s="8">
        <v>201999</v>
      </c>
      <c r="J19" s="8">
        <v>201010</v>
      </c>
      <c r="K19" s="8">
        <v>198093</v>
      </c>
      <c r="L19" s="8">
        <v>193720</v>
      </c>
      <c r="M19" s="8">
        <v>188731</v>
      </c>
      <c r="N19" s="8">
        <v>184680</v>
      </c>
      <c r="O19" s="8">
        <v>182938</v>
      </c>
      <c r="P19" s="8">
        <v>184409</v>
      </c>
      <c r="Q19" s="8">
        <v>189553</v>
      </c>
      <c r="R19" s="3" t="s">
        <v>16</v>
      </c>
      <c r="S19" s="8">
        <v>114858</v>
      </c>
      <c r="T19" s="8">
        <v>115797</v>
      </c>
      <c r="U19" s="8">
        <v>115968</v>
      </c>
      <c r="V19" s="8">
        <v>116374</v>
      </c>
      <c r="W19" s="8">
        <v>117478</v>
      </c>
      <c r="X19" s="8">
        <v>119679</v>
      </c>
      <c r="Y19" s="8">
        <v>121943</v>
      </c>
      <c r="Z19" s="8">
        <v>123917</v>
      </c>
      <c r="AA19" s="8">
        <v>125432</v>
      </c>
      <c r="AB19" s="8">
        <v>124958</v>
      </c>
      <c r="AC19" s="8">
        <v>123226</v>
      </c>
      <c r="AD19" s="8">
        <v>121490</v>
      </c>
      <c r="AE19" s="8">
        <v>119877</v>
      </c>
      <c r="AF19" s="8">
        <v>119754</v>
      </c>
      <c r="AG19" s="8">
        <v>121639</v>
      </c>
      <c r="AH19" s="8">
        <v>126489</v>
      </c>
      <c r="AI19" s="3" t="s">
        <v>16</v>
      </c>
      <c r="AJ19" s="18">
        <v>4000</v>
      </c>
    </row>
    <row r="20" spans="1:36" x14ac:dyDescent="0.3">
      <c r="A20" s="3" t="s">
        <v>17</v>
      </c>
      <c r="B20" s="8">
        <v>83063</v>
      </c>
      <c r="C20" s="8">
        <v>97123</v>
      </c>
      <c r="D20" s="8">
        <v>113021</v>
      </c>
      <c r="E20" s="8">
        <v>129585</v>
      </c>
      <c r="F20" s="8">
        <v>141942</v>
      </c>
      <c r="G20" s="8">
        <v>147690</v>
      </c>
      <c r="H20" s="8">
        <v>149784</v>
      </c>
      <c r="I20" s="8">
        <v>150152</v>
      </c>
      <c r="J20" s="8">
        <v>150112</v>
      </c>
      <c r="K20" s="8">
        <v>149858</v>
      </c>
      <c r="L20" s="8">
        <v>150861</v>
      </c>
      <c r="M20" s="8">
        <v>152449</v>
      </c>
      <c r="N20" s="8">
        <v>153559</v>
      </c>
      <c r="O20" s="8">
        <v>153466</v>
      </c>
      <c r="P20" s="8">
        <v>152375</v>
      </c>
      <c r="Q20" s="8">
        <v>150112</v>
      </c>
      <c r="R20" s="3" t="s">
        <v>17</v>
      </c>
      <c r="S20" s="8">
        <v>39532</v>
      </c>
      <c r="T20" s="8">
        <v>46128</v>
      </c>
      <c r="U20" s="8">
        <v>53563</v>
      </c>
      <c r="V20" s="8">
        <v>61182</v>
      </c>
      <c r="W20" s="8">
        <v>66784</v>
      </c>
      <c r="X20" s="8">
        <v>69650</v>
      </c>
      <c r="Y20" s="8">
        <v>71290</v>
      </c>
      <c r="Z20" s="8">
        <v>72703</v>
      </c>
      <c r="AA20" s="8">
        <v>74472</v>
      </c>
      <c r="AB20" s="8">
        <v>76454</v>
      </c>
      <c r="AC20" s="8">
        <v>78585</v>
      </c>
      <c r="AD20" s="8">
        <v>80800</v>
      </c>
      <c r="AE20" s="8">
        <v>82848</v>
      </c>
      <c r="AF20" s="8">
        <v>84162</v>
      </c>
      <c r="AG20" s="8">
        <v>84531</v>
      </c>
      <c r="AH20" s="8">
        <v>84078</v>
      </c>
      <c r="AI20" s="3" t="s">
        <v>17</v>
      </c>
      <c r="AJ20" s="18">
        <v>2500</v>
      </c>
    </row>
    <row r="21" spans="1:36" x14ac:dyDescent="0.3">
      <c r="A21" s="3" t="s">
        <v>22</v>
      </c>
      <c r="B21" s="8">
        <v>63299</v>
      </c>
      <c r="C21" s="8">
        <v>57963</v>
      </c>
      <c r="D21" s="8">
        <v>50596</v>
      </c>
      <c r="E21" s="8">
        <v>43840</v>
      </c>
      <c r="F21" s="8">
        <v>41126</v>
      </c>
      <c r="G21" s="8">
        <v>45166</v>
      </c>
      <c r="H21" s="8">
        <v>53714</v>
      </c>
      <c r="I21" s="8">
        <v>63917</v>
      </c>
      <c r="J21" s="8">
        <v>74040</v>
      </c>
      <c r="K21" s="8">
        <v>81574</v>
      </c>
      <c r="L21" s="8">
        <v>85541</v>
      </c>
      <c r="M21" s="8">
        <v>87464</v>
      </c>
      <c r="N21" s="8">
        <v>88528</v>
      </c>
      <c r="O21" s="8">
        <v>89282</v>
      </c>
      <c r="P21" s="8">
        <v>90406</v>
      </c>
      <c r="Q21" s="8">
        <v>92054</v>
      </c>
      <c r="R21" s="3" t="s">
        <v>22</v>
      </c>
      <c r="S21" s="8">
        <v>25137</v>
      </c>
      <c r="T21" s="8">
        <v>22600</v>
      </c>
      <c r="U21" s="8">
        <v>19617</v>
      </c>
      <c r="V21" s="8">
        <v>16926</v>
      </c>
      <c r="W21" s="8">
        <v>16069</v>
      </c>
      <c r="X21" s="8">
        <v>17978</v>
      </c>
      <c r="Y21" s="8">
        <v>21514</v>
      </c>
      <c r="Z21" s="8">
        <v>25472</v>
      </c>
      <c r="AA21" s="8">
        <v>29423</v>
      </c>
      <c r="AB21" s="8">
        <v>32313</v>
      </c>
      <c r="AC21" s="8">
        <v>34012</v>
      </c>
      <c r="AD21" s="8">
        <v>35450</v>
      </c>
      <c r="AE21" s="8">
        <v>36711</v>
      </c>
      <c r="AF21" s="8">
        <v>37832</v>
      </c>
      <c r="AG21" s="8">
        <v>39313</v>
      </c>
      <c r="AH21" s="8">
        <v>41038</v>
      </c>
      <c r="AI21" s="3" t="s">
        <v>22</v>
      </c>
      <c r="AJ21" s="18">
        <v>1500</v>
      </c>
    </row>
    <row r="22" spans="1:36" x14ac:dyDescent="0.3">
      <c r="A22" s="3" t="s">
        <v>23</v>
      </c>
      <c r="B22" s="8">
        <v>20295</v>
      </c>
      <c r="C22" s="8">
        <v>20712</v>
      </c>
      <c r="D22" s="8">
        <v>21374</v>
      </c>
      <c r="E22" s="8">
        <v>22170</v>
      </c>
      <c r="F22" s="8">
        <v>22827</v>
      </c>
      <c r="G22" s="8">
        <v>22312</v>
      </c>
      <c r="H22" s="8">
        <v>20202</v>
      </c>
      <c r="I22" s="8">
        <v>17784</v>
      </c>
      <c r="J22" s="8">
        <v>15767</v>
      </c>
      <c r="K22" s="8">
        <v>15501</v>
      </c>
      <c r="L22" s="8">
        <v>17783</v>
      </c>
      <c r="M22" s="8">
        <v>21553</v>
      </c>
      <c r="N22" s="8">
        <v>25802</v>
      </c>
      <c r="O22" s="8">
        <v>29720</v>
      </c>
      <c r="P22" s="8">
        <v>32879</v>
      </c>
      <c r="Q22" s="8">
        <v>34680</v>
      </c>
      <c r="R22" s="3" t="s">
        <v>23</v>
      </c>
      <c r="S22" s="8">
        <v>6811</v>
      </c>
      <c r="T22" s="8">
        <v>6538</v>
      </c>
      <c r="U22" s="8">
        <v>6745</v>
      </c>
      <c r="V22" s="8">
        <v>7025</v>
      </c>
      <c r="W22" s="8">
        <v>7191</v>
      </c>
      <c r="X22" s="8">
        <v>7031</v>
      </c>
      <c r="Y22" s="8">
        <v>6378</v>
      </c>
      <c r="Z22" s="8">
        <v>5629</v>
      </c>
      <c r="AA22" s="8">
        <v>5008</v>
      </c>
      <c r="AB22" s="8">
        <v>5028</v>
      </c>
      <c r="AC22" s="8">
        <v>5891</v>
      </c>
      <c r="AD22" s="8">
        <v>7056</v>
      </c>
      <c r="AE22" s="8">
        <v>8417</v>
      </c>
      <c r="AF22" s="8">
        <v>9778</v>
      </c>
      <c r="AG22" s="8">
        <v>10831</v>
      </c>
      <c r="AH22" s="8">
        <v>11544</v>
      </c>
      <c r="AI22" s="3" t="s">
        <v>23</v>
      </c>
      <c r="AJ22" s="18">
        <v>800</v>
      </c>
    </row>
    <row r="23" spans="1:36" x14ac:dyDescent="0.3">
      <c r="A23" s="3" t="s">
        <v>24</v>
      </c>
      <c r="B23" s="9">
        <v>4724</v>
      </c>
      <c r="C23" s="9">
        <v>2854</v>
      </c>
      <c r="D23" s="9">
        <v>3119</v>
      </c>
      <c r="E23" s="9">
        <v>3378</v>
      </c>
      <c r="F23" s="9">
        <v>3723</v>
      </c>
      <c r="G23" s="9">
        <v>4088</v>
      </c>
      <c r="H23" s="9">
        <v>4445</v>
      </c>
      <c r="I23" s="9">
        <v>4874</v>
      </c>
      <c r="J23" s="9">
        <v>5227</v>
      </c>
      <c r="K23" s="9">
        <v>5491</v>
      </c>
      <c r="L23" s="9">
        <v>5512</v>
      </c>
      <c r="M23" s="9">
        <v>4709</v>
      </c>
      <c r="N23" s="9">
        <v>4290</v>
      </c>
      <c r="O23" s="9">
        <v>3876</v>
      </c>
      <c r="P23" s="9">
        <v>3992</v>
      </c>
      <c r="Q23" s="9">
        <v>4693</v>
      </c>
      <c r="R23" s="3" t="s">
        <v>24</v>
      </c>
      <c r="S23" s="9">
        <v>1534</v>
      </c>
      <c r="T23" s="9">
        <v>667</v>
      </c>
      <c r="U23" s="9">
        <v>726</v>
      </c>
      <c r="V23" s="9">
        <v>810</v>
      </c>
      <c r="W23" s="9">
        <v>933</v>
      </c>
      <c r="X23" s="9">
        <v>1028</v>
      </c>
      <c r="Y23" s="9">
        <v>1151</v>
      </c>
      <c r="Z23" s="9">
        <v>1294</v>
      </c>
      <c r="AA23" s="9">
        <v>1415</v>
      </c>
      <c r="AB23" s="9">
        <v>1512</v>
      </c>
      <c r="AC23" s="9">
        <v>1497</v>
      </c>
      <c r="AD23" s="9">
        <v>1208</v>
      </c>
      <c r="AE23" s="9">
        <v>1099</v>
      </c>
      <c r="AF23" s="9">
        <v>1006</v>
      </c>
      <c r="AG23" s="9">
        <v>1069</v>
      </c>
      <c r="AH23" s="9">
        <v>1252</v>
      </c>
      <c r="AI23" s="19" t="s">
        <v>24</v>
      </c>
      <c r="AJ23" s="20">
        <v>200</v>
      </c>
    </row>
    <row r="24" spans="1:36" x14ac:dyDescent="0.3">
      <c r="A24" s="2" t="s">
        <v>0</v>
      </c>
      <c r="B24" s="10">
        <v>5273177</v>
      </c>
      <c r="C24" s="10">
        <v>5271009</v>
      </c>
      <c r="D24" s="10">
        <v>5236176</v>
      </c>
      <c r="E24" s="10">
        <v>5233462</v>
      </c>
      <c r="F24" s="10">
        <v>5235193</v>
      </c>
      <c r="G24" s="10">
        <v>5242653</v>
      </c>
      <c r="H24" s="10">
        <v>5253606</v>
      </c>
      <c r="I24" s="10">
        <v>5274588</v>
      </c>
      <c r="J24" s="10">
        <v>5316360</v>
      </c>
      <c r="K24" s="10">
        <v>5340983</v>
      </c>
      <c r="L24" s="10">
        <v>5356465</v>
      </c>
      <c r="M24" s="10">
        <v>5343663</v>
      </c>
      <c r="N24" s="10">
        <v>5348373</v>
      </c>
      <c r="O24" s="10">
        <v>5349102</v>
      </c>
      <c r="P24" s="10">
        <v>5355637</v>
      </c>
      <c r="Q24" s="10">
        <v>5362700</v>
      </c>
      <c r="R24" s="2" t="s">
        <v>0</v>
      </c>
      <c r="S24" s="10">
        <v>4999326</v>
      </c>
      <c r="T24" s="10">
        <v>5016473</v>
      </c>
      <c r="U24" s="10">
        <v>4964598</v>
      </c>
      <c r="V24" s="10">
        <v>4968189</v>
      </c>
      <c r="W24" s="10">
        <v>4971730</v>
      </c>
      <c r="X24" s="10">
        <v>4991439</v>
      </c>
      <c r="Y24" s="10">
        <v>5013040</v>
      </c>
      <c r="Z24" s="10">
        <v>5048101</v>
      </c>
      <c r="AA24" s="10">
        <v>5113332</v>
      </c>
      <c r="AB24" s="10">
        <v>5150509</v>
      </c>
      <c r="AC24" s="10">
        <v>5160782</v>
      </c>
      <c r="AD24" s="10">
        <v>5153009</v>
      </c>
      <c r="AE24" s="10">
        <v>5160913</v>
      </c>
      <c r="AF24" s="10">
        <v>5161617</v>
      </c>
      <c r="AG24" s="10">
        <v>5169146</v>
      </c>
      <c r="AH24" s="10">
        <v>5180242</v>
      </c>
      <c r="AI24" s="21" t="s">
        <v>38</v>
      </c>
      <c r="AJ24" s="2">
        <f>SUM(AJ3:AJ23)</f>
        <v>100000</v>
      </c>
    </row>
    <row r="26" spans="1:36" ht="14.4" x14ac:dyDescent="0.3">
      <c r="A26" s="27" t="s">
        <v>28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 t="s">
        <v>29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J26" s="28" t="s">
        <v>37</v>
      </c>
    </row>
    <row r="27" spans="1:36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  <c r="AJ27" s="29"/>
    </row>
    <row r="28" spans="1:36" x14ac:dyDescent="0.3">
      <c r="A28" s="3">
        <v>0</v>
      </c>
      <c r="B28" s="7">
        <v>43504</v>
      </c>
      <c r="C28" s="7">
        <v>44195</v>
      </c>
      <c r="D28" s="7">
        <v>45595</v>
      </c>
      <c r="E28" s="7">
        <v>47422</v>
      </c>
      <c r="F28" s="7">
        <v>48573</v>
      </c>
      <c r="G28" s="7">
        <v>49237</v>
      </c>
      <c r="H28" s="7">
        <v>50507</v>
      </c>
      <c r="I28" s="7">
        <v>51962</v>
      </c>
      <c r="J28" s="7">
        <v>52733</v>
      </c>
      <c r="K28" s="7">
        <v>53768</v>
      </c>
      <c r="L28" s="7">
        <v>55407</v>
      </c>
      <c r="M28" s="7">
        <v>55585</v>
      </c>
      <c r="N28" s="7">
        <v>54967</v>
      </c>
      <c r="O28" s="7">
        <v>55269</v>
      </c>
      <c r="P28" s="7">
        <v>55828</v>
      </c>
      <c r="Q28" s="7">
        <v>55828</v>
      </c>
      <c r="R28" s="3">
        <v>0</v>
      </c>
      <c r="S28" s="7">
        <v>46037</v>
      </c>
      <c r="T28" s="7">
        <v>46989</v>
      </c>
      <c r="U28" s="7">
        <v>48245</v>
      </c>
      <c r="V28" s="7">
        <v>50207</v>
      </c>
      <c r="W28" s="7">
        <v>51588</v>
      </c>
      <c r="X28" s="7">
        <v>52086</v>
      </c>
      <c r="Y28" s="7">
        <v>53410</v>
      </c>
      <c r="Z28" s="7">
        <v>55056</v>
      </c>
      <c r="AA28" s="7">
        <v>55978</v>
      </c>
      <c r="AB28" s="7">
        <v>57124</v>
      </c>
      <c r="AC28" s="7">
        <v>58608</v>
      </c>
      <c r="AD28" s="7">
        <v>58428</v>
      </c>
      <c r="AE28" s="7">
        <v>57834</v>
      </c>
      <c r="AF28" s="7">
        <v>58479</v>
      </c>
      <c r="AG28" s="7">
        <v>59117</v>
      </c>
      <c r="AH28" s="7">
        <v>59117</v>
      </c>
      <c r="AI28" s="16">
        <v>0</v>
      </c>
      <c r="AJ28" s="17">
        <v>1000</v>
      </c>
    </row>
    <row r="29" spans="1:36" x14ac:dyDescent="0.3">
      <c r="A29" s="3" t="s">
        <v>1</v>
      </c>
      <c r="B29" s="8">
        <v>182115</v>
      </c>
      <c r="C29" s="8">
        <v>178052</v>
      </c>
      <c r="D29" s="8">
        <v>177625</v>
      </c>
      <c r="E29" s="8">
        <v>180079</v>
      </c>
      <c r="F29" s="8">
        <v>184582</v>
      </c>
      <c r="G29" s="8">
        <v>189774</v>
      </c>
      <c r="H29" s="8">
        <v>195254</v>
      </c>
      <c r="I29" s="8">
        <v>200752</v>
      </c>
      <c r="J29" s="8">
        <v>205620</v>
      </c>
      <c r="K29" s="8">
        <v>209929</v>
      </c>
      <c r="L29" s="8">
        <v>214221</v>
      </c>
      <c r="M29" s="8">
        <v>218717</v>
      </c>
      <c r="N29" s="8">
        <v>222336</v>
      </c>
      <c r="O29" s="8">
        <v>224925</v>
      </c>
      <c r="P29" s="8">
        <v>226923</v>
      </c>
      <c r="Q29" s="8">
        <v>226923</v>
      </c>
      <c r="R29" s="3" t="s">
        <v>1</v>
      </c>
      <c r="S29" s="8">
        <v>191630</v>
      </c>
      <c r="T29" s="8">
        <v>187574</v>
      </c>
      <c r="U29" s="8">
        <v>187670</v>
      </c>
      <c r="V29" s="8">
        <v>189988</v>
      </c>
      <c r="W29" s="8">
        <v>194483</v>
      </c>
      <c r="X29" s="8">
        <v>199856</v>
      </c>
      <c r="Y29" s="8">
        <v>205295</v>
      </c>
      <c r="Z29" s="8">
        <v>211177</v>
      </c>
      <c r="AA29" s="8">
        <v>216814</v>
      </c>
      <c r="AB29" s="8">
        <v>221783</v>
      </c>
      <c r="AC29" s="8">
        <v>226771</v>
      </c>
      <c r="AD29" s="8">
        <v>231852</v>
      </c>
      <c r="AE29" s="8">
        <v>235341</v>
      </c>
      <c r="AF29" s="8">
        <v>237630</v>
      </c>
      <c r="AG29" s="8">
        <v>239723</v>
      </c>
      <c r="AH29" s="8">
        <v>239723</v>
      </c>
      <c r="AI29" s="3" t="s">
        <v>1</v>
      </c>
      <c r="AJ29" s="18">
        <v>4000</v>
      </c>
    </row>
    <row r="30" spans="1:36" x14ac:dyDescent="0.3">
      <c r="A30" s="3" t="s">
        <v>2</v>
      </c>
      <c r="B30" s="8">
        <v>290905</v>
      </c>
      <c r="C30" s="8">
        <v>278807</v>
      </c>
      <c r="D30" s="8">
        <v>264777</v>
      </c>
      <c r="E30" s="8">
        <v>250986</v>
      </c>
      <c r="F30" s="8">
        <v>239149</v>
      </c>
      <c r="G30" s="8">
        <v>230992</v>
      </c>
      <c r="H30" s="8">
        <v>227878</v>
      </c>
      <c r="I30" s="8">
        <v>229619</v>
      </c>
      <c r="J30" s="8">
        <v>234883</v>
      </c>
      <c r="K30" s="8">
        <v>241709</v>
      </c>
      <c r="L30" s="8">
        <v>248285</v>
      </c>
      <c r="M30" s="8">
        <v>254949</v>
      </c>
      <c r="N30" s="8">
        <v>261688</v>
      </c>
      <c r="O30" s="8">
        <v>267952</v>
      </c>
      <c r="P30" s="8">
        <v>274539</v>
      </c>
      <c r="Q30" s="8">
        <v>274539</v>
      </c>
      <c r="R30" s="3" t="s">
        <v>2</v>
      </c>
      <c r="S30" s="8">
        <v>306059</v>
      </c>
      <c r="T30" s="8">
        <v>292851</v>
      </c>
      <c r="U30" s="8">
        <v>277442</v>
      </c>
      <c r="V30" s="8">
        <v>263332</v>
      </c>
      <c r="W30" s="8">
        <v>251610</v>
      </c>
      <c r="X30" s="8">
        <v>243312</v>
      </c>
      <c r="Y30" s="8">
        <v>240476</v>
      </c>
      <c r="Z30" s="8">
        <v>242511</v>
      </c>
      <c r="AA30" s="8">
        <v>247604</v>
      </c>
      <c r="AB30" s="8">
        <v>254626</v>
      </c>
      <c r="AC30" s="8">
        <v>261511</v>
      </c>
      <c r="AD30" s="8">
        <v>268348</v>
      </c>
      <c r="AE30" s="8">
        <v>275778</v>
      </c>
      <c r="AF30" s="8">
        <v>283020</v>
      </c>
      <c r="AG30" s="8">
        <v>290244</v>
      </c>
      <c r="AH30" s="8">
        <v>290244</v>
      </c>
      <c r="AI30" s="3" t="s">
        <v>2</v>
      </c>
      <c r="AJ30" s="18">
        <v>5500</v>
      </c>
    </row>
    <row r="31" spans="1:36" x14ac:dyDescent="0.3">
      <c r="A31" s="3" t="s">
        <v>3</v>
      </c>
      <c r="B31" s="8">
        <v>279768</v>
      </c>
      <c r="C31" s="8">
        <v>290550</v>
      </c>
      <c r="D31" s="8">
        <v>298862</v>
      </c>
      <c r="E31" s="8">
        <v>303158</v>
      </c>
      <c r="F31" s="8">
        <v>302604</v>
      </c>
      <c r="G31" s="8">
        <v>295747</v>
      </c>
      <c r="H31" s="8">
        <v>283982</v>
      </c>
      <c r="I31" s="8">
        <v>270730</v>
      </c>
      <c r="J31" s="8">
        <v>257711</v>
      </c>
      <c r="K31" s="8">
        <v>246865</v>
      </c>
      <c r="L31" s="8">
        <v>239615</v>
      </c>
      <c r="M31" s="8">
        <v>236620</v>
      </c>
      <c r="N31" s="8">
        <v>238188</v>
      </c>
      <c r="O31" s="8">
        <v>244059</v>
      </c>
      <c r="P31" s="8">
        <v>251823</v>
      </c>
      <c r="Q31" s="8">
        <v>251823</v>
      </c>
      <c r="R31" s="3" t="s">
        <v>3</v>
      </c>
      <c r="S31" s="8">
        <v>295241</v>
      </c>
      <c r="T31" s="8">
        <v>306524</v>
      </c>
      <c r="U31" s="8">
        <v>315887</v>
      </c>
      <c r="V31" s="8">
        <v>320290</v>
      </c>
      <c r="W31" s="8">
        <v>318701</v>
      </c>
      <c r="X31" s="8">
        <v>311177</v>
      </c>
      <c r="Y31" s="8">
        <v>298382</v>
      </c>
      <c r="Z31" s="8">
        <v>283857</v>
      </c>
      <c r="AA31" s="8">
        <v>270727</v>
      </c>
      <c r="AB31" s="8">
        <v>260121</v>
      </c>
      <c r="AC31" s="8">
        <v>252786</v>
      </c>
      <c r="AD31" s="8">
        <v>250119</v>
      </c>
      <c r="AE31" s="8">
        <v>251936</v>
      </c>
      <c r="AF31" s="8">
        <v>257649</v>
      </c>
      <c r="AG31" s="8">
        <v>265875</v>
      </c>
      <c r="AH31" s="8">
        <v>265875</v>
      </c>
      <c r="AI31" s="3" t="s">
        <v>3</v>
      </c>
      <c r="AJ31" s="18">
        <v>5500</v>
      </c>
    </row>
    <row r="32" spans="1:36" x14ac:dyDescent="0.3">
      <c r="A32" s="3" t="s">
        <v>4</v>
      </c>
      <c r="B32" s="8">
        <v>246371</v>
      </c>
      <c r="C32" s="8">
        <v>249528</v>
      </c>
      <c r="D32" s="8">
        <v>255324</v>
      </c>
      <c r="E32" s="8">
        <v>263812</v>
      </c>
      <c r="F32" s="8">
        <v>274188</v>
      </c>
      <c r="G32" s="8">
        <v>285395</v>
      </c>
      <c r="H32" s="8">
        <v>296421</v>
      </c>
      <c r="I32" s="8">
        <v>305413</v>
      </c>
      <c r="J32" s="8">
        <v>310479</v>
      </c>
      <c r="K32" s="8">
        <v>311100</v>
      </c>
      <c r="L32" s="8">
        <v>305477</v>
      </c>
      <c r="M32" s="8">
        <v>294020</v>
      </c>
      <c r="N32" s="8">
        <v>280723</v>
      </c>
      <c r="O32" s="8">
        <v>268336</v>
      </c>
      <c r="P32" s="8">
        <v>258508</v>
      </c>
      <c r="Q32" s="8">
        <v>258508</v>
      </c>
      <c r="R32" s="3" t="s">
        <v>4</v>
      </c>
      <c r="S32" s="8">
        <v>260267</v>
      </c>
      <c r="T32" s="8">
        <v>264295</v>
      </c>
      <c r="U32" s="8">
        <v>270320</v>
      </c>
      <c r="V32" s="8">
        <v>278952</v>
      </c>
      <c r="W32" s="8">
        <v>289811</v>
      </c>
      <c r="X32" s="8">
        <v>301144</v>
      </c>
      <c r="Y32" s="8">
        <v>312630</v>
      </c>
      <c r="Z32" s="8">
        <v>322963</v>
      </c>
      <c r="AA32" s="8">
        <v>328740</v>
      </c>
      <c r="AB32" s="8">
        <v>328871</v>
      </c>
      <c r="AC32" s="8">
        <v>323093</v>
      </c>
      <c r="AD32" s="8">
        <v>311471</v>
      </c>
      <c r="AE32" s="8">
        <v>297779</v>
      </c>
      <c r="AF32" s="8">
        <v>285792</v>
      </c>
      <c r="AG32" s="8">
        <v>276924</v>
      </c>
      <c r="AH32" s="8">
        <v>276924</v>
      </c>
      <c r="AI32" s="3" t="s">
        <v>4</v>
      </c>
      <c r="AJ32" s="18">
        <v>5500</v>
      </c>
    </row>
    <row r="33" spans="1:36" x14ac:dyDescent="0.3">
      <c r="A33" s="3" t="s">
        <v>5</v>
      </c>
      <c r="B33" s="8">
        <v>254366</v>
      </c>
      <c r="C33" s="8">
        <v>253373</v>
      </c>
      <c r="D33" s="8">
        <v>253527</v>
      </c>
      <c r="E33" s="8">
        <v>254360</v>
      </c>
      <c r="F33" s="8">
        <v>255326</v>
      </c>
      <c r="G33" s="8">
        <v>256755</v>
      </c>
      <c r="H33" s="8">
        <v>260930</v>
      </c>
      <c r="I33" s="8">
        <v>268118</v>
      </c>
      <c r="J33" s="8">
        <v>277842</v>
      </c>
      <c r="K33" s="8">
        <v>289739</v>
      </c>
      <c r="L33" s="8">
        <v>302482</v>
      </c>
      <c r="M33" s="8">
        <v>313494</v>
      </c>
      <c r="N33" s="8">
        <v>321776</v>
      </c>
      <c r="O33" s="8">
        <v>326766</v>
      </c>
      <c r="P33" s="8">
        <v>327449</v>
      </c>
      <c r="Q33" s="8">
        <v>327449</v>
      </c>
      <c r="R33" s="3" t="s">
        <v>5</v>
      </c>
      <c r="S33" s="8">
        <v>264190</v>
      </c>
      <c r="T33" s="8">
        <v>262816</v>
      </c>
      <c r="U33" s="8">
        <v>262792</v>
      </c>
      <c r="V33" s="8">
        <v>264151</v>
      </c>
      <c r="W33" s="8">
        <v>265839</v>
      </c>
      <c r="X33" s="8">
        <v>268036</v>
      </c>
      <c r="Y33" s="8">
        <v>273493</v>
      </c>
      <c r="Z33" s="8">
        <v>281434</v>
      </c>
      <c r="AA33" s="8">
        <v>291089</v>
      </c>
      <c r="AB33" s="8">
        <v>303156</v>
      </c>
      <c r="AC33" s="8">
        <v>316253</v>
      </c>
      <c r="AD33" s="8">
        <v>327945</v>
      </c>
      <c r="AE33" s="8">
        <v>337232</v>
      </c>
      <c r="AF33" s="8">
        <v>342781</v>
      </c>
      <c r="AG33" s="8">
        <v>344286</v>
      </c>
      <c r="AH33" s="8">
        <v>344286</v>
      </c>
      <c r="AI33" s="3" t="s">
        <v>5</v>
      </c>
      <c r="AJ33" s="18">
        <v>6000</v>
      </c>
    </row>
    <row r="34" spans="1:36" x14ac:dyDescent="0.3">
      <c r="A34" s="3" t="s">
        <v>6</v>
      </c>
      <c r="B34" s="8">
        <v>291726</v>
      </c>
      <c r="C34" s="8">
        <v>288161</v>
      </c>
      <c r="D34" s="8">
        <v>282332</v>
      </c>
      <c r="E34" s="8">
        <v>276124</v>
      </c>
      <c r="F34" s="8">
        <v>270518</v>
      </c>
      <c r="G34" s="8">
        <v>267533</v>
      </c>
      <c r="H34" s="8">
        <v>267722</v>
      </c>
      <c r="I34" s="8">
        <v>269667</v>
      </c>
      <c r="J34" s="8">
        <v>272738</v>
      </c>
      <c r="K34" s="8">
        <v>276523</v>
      </c>
      <c r="L34" s="8">
        <v>280589</v>
      </c>
      <c r="M34" s="8">
        <v>285957</v>
      </c>
      <c r="N34" s="8">
        <v>293210</v>
      </c>
      <c r="O34" s="8">
        <v>302850</v>
      </c>
      <c r="P34" s="8">
        <v>314506</v>
      </c>
      <c r="Q34" s="8">
        <v>314506</v>
      </c>
      <c r="R34" s="3" t="s">
        <v>6</v>
      </c>
      <c r="S34" s="8">
        <v>301940</v>
      </c>
      <c r="T34" s="8">
        <v>298385</v>
      </c>
      <c r="U34" s="8">
        <v>292502</v>
      </c>
      <c r="V34" s="8">
        <v>286226</v>
      </c>
      <c r="W34" s="8">
        <v>280317</v>
      </c>
      <c r="X34" s="8">
        <v>277358</v>
      </c>
      <c r="Y34" s="8">
        <v>278176</v>
      </c>
      <c r="Z34" s="8">
        <v>281427</v>
      </c>
      <c r="AA34" s="8">
        <v>285933</v>
      </c>
      <c r="AB34" s="8">
        <v>290801</v>
      </c>
      <c r="AC34" s="8">
        <v>296252</v>
      </c>
      <c r="AD34" s="8">
        <v>302573</v>
      </c>
      <c r="AE34" s="8">
        <v>308888</v>
      </c>
      <c r="AF34" s="8">
        <v>317308</v>
      </c>
      <c r="AG34" s="8">
        <v>329000</v>
      </c>
      <c r="AH34" s="8">
        <v>329000</v>
      </c>
      <c r="AI34" s="3" t="s">
        <v>6</v>
      </c>
      <c r="AJ34" s="18">
        <v>6000</v>
      </c>
    </row>
    <row r="35" spans="1:36" x14ac:dyDescent="0.3">
      <c r="A35" s="3" t="s">
        <v>7</v>
      </c>
      <c r="B35" s="8">
        <v>310024</v>
      </c>
      <c r="C35" s="8">
        <v>305392</v>
      </c>
      <c r="D35" s="8">
        <v>301970</v>
      </c>
      <c r="E35" s="8">
        <v>299885</v>
      </c>
      <c r="F35" s="8">
        <v>300386</v>
      </c>
      <c r="G35" s="8">
        <v>300673</v>
      </c>
      <c r="H35" s="8">
        <v>297741</v>
      </c>
      <c r="I35" s="8">
        <v>293071</v>
      </c>
      <c r="J35" s="8">
        <v>288614</v>
      </c>
      <c r="K35" s="8">
        <v>285270</v>
      </c>
      <c r="L35" s="8">
        <v>284202</v>
      </c>
      <c r="M35" s="8">
        <v>285274</v>
      </c>
      <c r="N35" s="8">
        <v>287661</v>
      </c>
      <c r="O35" s="8">
        <v>291142</v>
      </c>
      <c r="P35" s="8">
        <v>295026</v>
      </c>
      <c r="Q35" s="8">
        <v>295026</v>
      </c>
      <c r="R35" s="3" t="s">
        <v>7</v>
      </c>
      <c r="S35" s="8">
        <v>324572</v>
      </c>
      <c r="T35" s="8">
        <v>318075</v>
      </c>
      <c r="U35" s="8">
        <v>313398</v>
      </c>
      <c r="V35" s="8">
        <v>310472</v>
      </c>
      <c r="W35" s="8">
        <v>310485</v>
      </c>
      <c r="X35" s="8">
        <v>310784</v>
      </c>
      <c r="Y35" s="8">
        <v>308420</v>
      </c>
      <c r="Z35" s="8">
        <v>304553</v>
      </c>
      <c r="AA35" s="8">
        <v>300605</v>
      </c>
      <c r="AB35" s="8">
        <v>297384</v>
      </c>
      <c r="AC35" s="8">
        <v>296768</v>
      </c>
      <c r="AD35" s="8">
        <v>298216</v>
      </c>
      <c r="AE35" s="8">
        <v>300639</v>
      </c>
      <c r="AF35" s="8">
        <v>304596</v>
      </c>
      <c r="AG35" s="8">
        <v>309658</v>
      </c>
      <c r="AH35" s="8">
        <v>309658</v>
      </c>
      <c r="AI35" s="3" t="s">
        <v>7</v>
      </c>
      <c r="AJ35" s="18">
        <v>6500</v>
      </c>
    </row>
    <row r="36" spans="1:36" x14ac:dyDescent="0.3">
      <c r="A36" s="3" t="s">
        <v>8</v>
      </c>
      <c r="B36" s="8">
        <v>303389</v>
      </c>
      <c r="C36" s="8">
        <v>312662</v>
      </c>
      <c r="D36" s="8">
        <v>320600</v>
      </c>
      <c r="E36" s="8">
        <v>324648</v>
      </c>
      <c r="F36" s="8">
        <v>321863</v>
      </c>
      <c r="G36" s="8">
        <v>315665</v>
      </c>
      <c r="H36" s="8">
        <v>311532</v>
      </c>
      <c r="I36" s="8">
        <v>309062</v>
      </c>
      <c r="J36" s="8">
        <v>308153</v>
      </c>
      <c r="K36" s="8">
        <v>310289</v>
      </c>
      <c r="L36" s="8">
        <v>312078</v>
      </c>
      <c r="M36" s="8">
        <v>309867</v>
      </c>
      <c r="N36" s="8">
        <v>305461</v>
      </c>
      <c r="O36" s="8">
        <v>301057</v>
      </c>
      <c r="P36" s="8">
        <v>297643</v>
      </c>
      <c r="Q36" s="8">
        <v>297643</v>
      </c>
      <c r="R36" s="3" t="s">
        <v>8</v>
      </c>
      <c r="S36" s="8">
        <v>318476</v>
      </c>
      <c r="T36" s="8">
        <v>328930</v>
      </c>
      <c r="U36" s="8">
        <v>337398</v>
      </c>
      <c r="V36" s="8">
        <v>340759</v>
      </c>
      <c r="W36" s="8">
        <v>336662</v>
      </c>
      <c r="X36" s="8">
        <v>328919</v>
      </c>
      <c r="Y36" s="8">
        <v>323200</v>
      </c>
      <c r="Z36" s="8">
        <v>319908</v>
      </c>
      <c r="AA36" s="8">
        <v>318449</v>
      </c>
      <c r="AB36" s="8">
        <v>320316</v>
      </c>
      <c r="AC36" s="8">
        <v>322113</v>
      </c>
      <c r="AD36" s="8">
        <v>320049</v>
      </c>
      <c r="AE36" s="8">
        <v>315902</v>
      </c>
      <c r="AF36" s="8">
        <v>311788</v>
      </c>
      <c r="AG36" s="8">
        <v>308997</v>
      </c>
      <c r="AH36" s="8">
        <v>308997</v>
      </c>
      <c r="AI36" s="3" t="s">
        <v>8</v>
      </c>
      <c r="AJ36" s="18">
        <v>7000</v>
      </c>
    </row>
    <row r="37" spans="1:36" x14ac:dyDescent="0.3">
      <c r="A37" s="3" t="s">
        <v>9</v>
      </c>
      <c r="B37" s="8">
        <v>287357</v>
      </c>
      <c r="C37" s="8">
        <v>286645</v>
      </c>
      <c r="D37" s="8">
        <v>286897</v>
      </c>
      <c r="E37" s="8">
        <v>289719</v>
      </c>
      <c r="F37" s="8">
        <v>296888</v>
      </c>
      <c r="G37" s="8">
        <v>306467</v>
      </c>
      <c r="H37" s="8">
        <v>316043</v>
      </c>
      <c r="I37" s="8">
        <v>324486</v>
      </c>
      <c r="J37" s="8">
        <v>329177</v>
      </c>
      <c r="K37" s="8">
        <v>327693</v>
      </c>
      <c r="L37" s="8">
        <v>322885</v>
      </c>
      <c r="M37" s="8">
        <v>319380</v>
      </c>
      <c r="N37" s="8">
        <v>317159</v>
      </c>
      <c r="O37" s="8">
        <v>316354</v>
      </c>
      <c r="P37" s="8">
        <v>318530</v>
      </c>
      <c r="Q37" s="8">
        <v>318530</v>
      </c>
      <c r="R37" s="3" t="s">
        <v>9</v>
      </c>
      <c r="S37" s="8">
        <v>298117</v>
      </c>
      <c r="T37" s="8">
        <v>297255</v>
      </c>
      <c r="U37" s="8">
        <v>297885</v>
      </c>
      <c r="V37" s="8">
        <v>301740</v>
      </c>
      <c r="W37" s="8">
        <v>309278</v>
      </c>
      <c r="X37" s="8">
        <v>319498</v>
      </c>
      <c r="Y37" s="8">
        <v>330171</v>
      </c>
      <c r="Z37" s="8">
        <v>339489</v>
      </c>
      <c r="AA37" s="8">
        <v>343792</v>
      </c>
      <c r="AB37" s="8">
        <v>340962</v>
      </c>
      <c r="AC37" s="8">
        <v>334759</v>
      </c>
      <c r="AD37" s="8">
        <v>329590</v>
      </c>
      <c r="AE37" s="8">
        <v>326046</v>
      </c>
      <c r="AF37" s="8">
        <v>324594</v>
      </c>
      <c r="AG37" s="8">
        <v>327127</v>
      </c>
      <c r="AH37" s="8">
        <v>327127</v>
      </c>
      <c r="AI37" s="3" t="s">
        <v>9</v>
      </c>
      <c r="AJ37" s="18">
        <v>7000</v>
      </c>
    </row>
    <row r="38" spans="1:36" x14ac:dyDescent="0.3">
      <c r="A38" s="3" t="s">
        <v>10</v>
      </c>
      <c r="B38" s="8">
        <v>289163</v>
      </c>
      <c r="C38" s="8">
        <v>288383</v>
      </c>
      <c r="D38" s="8">
        <v>288936</v>
      </c>
      <c r="E38" s="8">
        <v>288826</v>
      </c>
      <c r="F38" s="8">
        <v>288628</v>
      </c>
      <c r="G38" s="8">
        <v>288467</v>
      </c>
      <c r="H38" s="8">
        <v>288058</v>
      </c>
      <c r="I38" s="8">
        <v>288797</v>
      </c>
      <c r="J38" s="8">
        <v>292255</v>
      </c>
      <c r="K38" s="8">
        <v>300163</v>
      </c>
      <c r="L38" s="8">
        <v>310442</v>
      </c>
      <c r="M38" s="8">
        <v>320346</v>
      </c>
      <c r="N38" s="8">
        <v>328814</v>
      </c>
      <c r="O38" s="8">
        <v>333686</v>
      </c>
      <c r="P38" s="8">
        <v>332291</v>
      </c>
      <c r="Q38" s="8">
        <v>332291</v>
      </c>
      <c r="R38" s="3" t="s">
        <v>10</v>
      </c>
      <c r="S38" s="8">
        <v>296851</v>
      </c>
      <c r="T38" s="8">
        <v>296215</v>
      </c>
      <c r="U38" s="8">
        <v>297101</v>
      </c>
      <c r="V38" s="8">
        <v>296848</v>
      </c>
      <c r="W38" s="8">
        <v>297027</v>
      </c>
      <c r="X38" s="8">
        <v>297179</v>
      </c>
      <c r="Y38" s="8">
        <v>296591</v>
      </c>
      <c r="Z38" s="8">
        <v>297740</v>
      </c>
      <c r="AA38" s="8">
        <v>302159</v>
      </c>
      <c r="AB38" s="8">
        <v>310510</v>
      </c>
      <c r="AC38" s="8">
        <v>321395</v>
      </c>
      <c r="AD38" s="8">
        <v>332124</v>
      </c>
      <c r="AE38" s="8">
        <v>341137</v>
      </c>
      <c r="AF38" s="8">
        <v>345624</v>
      </c>
      <c r="AG38" s="8">
        <v>343646</v>
      </c>
      <c r="AH38" s="8">
        <v>343646</v>
      </c>
      <c r="AI38" s="3" t="s">
        <v>10</v>
      </c>
      <c r="AJ38" s="18">
        <v>7000</v>
      </c>
    </row>
    <row r="39" spans="1:36" x14ac:dyDescent="0.3">
      <c r="A39" s="3" t="s">
        <v>11</v>
      </c>
      <c r="B39" s="8">
        <v>320973</v>
      </c>
      <c r="C39" s="8">
        <v>313621</v>
      </c>
      <c r="D39" s="8">
        <v>305475</v>
      </c>
      <c r="E39" s="8">
        <v>298276</v>
      </c>
      <c r="F39" s="8">
        <v>291909</v>
      </c>
      <c r="G39" s="8">
        <v>287962</v>
      </c>
      <c r="H39" s="8">
        <v>287250</v>
      </c>
      <c r="I39" s="8">
        <v>288044</v>
      </c>
      <c r="J39" s="8">
        <v>288335</v>
      </c>
      <c r="K39" s="8">
        <v>288776</v>
      </c>
      <c r="L39" s="8">
        <v>289268</v>
      </c>
      <c r="M39" s="8">
        <v>289176</v>
      </c>
      <c r="N39" s="8">
        <v>290057</v>
      </c>
      <c r="O39" s="8">
        <v>293570</v>
      </c>
      <c r="P39" s="8">
        <v>301499</v>
      </c>
      <c r="Q39" s="8">
        <v>301499</v>
      </c>
      <c r="R39" s="3" t="s">
        <v>11</v>
      </c>
      <c r="S39" s="8">
        <v>327237</v>
      </c>
      <c r="T39" s="8">
        <v>319216</v>
      </c>
      <c r="U39" s="8">
        <v>310587</v>
      </c>
      <c r="V39" s="8">
        <v>303552</v>
      </c>
      <c r="W39" s="8">
        <v>297493</v>
      </c>
      <c r="X39" s="8">
        <v>293241</v>
      </c>
      <c r="Y39" s="8">
        <v>292807</v>
      </c>
      <c r="Z39" s="8">
        <v>294005</v>
      </c>
      <c r="AA39" s="8">
        <v>294102</v>
      </c>
      <c r="AB39" s="8">
        <v>294827</v>
      </c>
      <c r="AC39" s="8">
        <v>295667</v>
      </c>
      <c r="AD39" s="8">
        <v>295442</v>
      </c>
      <c r="AE39" s="8">
        <v>296548</v>
      </c>
      <c r="AF39" s="8">
        <v>301072</v>
      </c>
      <c r="AG39" s="8">
        <v>309811</v>
      </c>
      <c r="AH39" s="8">
        <v>309811</v>
      </c>
      <c r="AI39" s="3" t="s">
        <v>11</v>
      </c>
      <c r="AJ39" s="18">
        <v>7000</v>
      </c>
    </row>
    <row r="40" spans="1:36" x14ac:dyDescent="0.3">
      <c r="A40" s="3" t="s">
        <v>12</v>
      </c>
      <c r="B40" s="8">
        <v>282921</v>
      </c>
      <c r="C40" s="8">
        <v>299748</v>
      </c>
      <c r="D40" s="8">
        <v>312661</v>
      </c>
      <c r="E40" s="8">
        <v>319576</v>
      </c>
      <c r="F40" s="8">
        <v>320634</v>
      </c>
      <c r="G40" s="8">
        <v>316800</v>
      </c>
      <c r="H40" s="8">
        <v>309756</v>
      </c>
      <c r="I40" s="8">
        <v>301953</v>
      </c>
      <c r="J40" s="8">
        <v>295095</v>
      </c>
      <c r="K40" s="8">
        <v>289105</v>
      </c>
      <c r="L40" s="8">
        <v>285550</v>
      </c>
      <c r="M40" s="8">
        <v>285200</v>
      </c>
      <c r="N40" s="8">
        <v>286184</v>
      </c>
      <c r="O40" s="8">
        <v>286608</v>
      </c>
      <c r="P40" s="8">
        <v>287129</v>
      </c>
      <c r="Q40" s="8">
        <v>287129</v>
      </c>
      <c r="R40" s="3" t="s">
        <v>12</v>
      </c>
      <c r="S40" s="8">
        <v>290365</v>
      </c>
      <c r="T40" s="8">
        <v>307550</v>
      </c>
      <c r="U40" s="8">
        <v>319799</v>
      </c>
      <c r="V40" s="8">
        <v>325400</v>
      </c>
      <c r="W40" s="8">
        <v>324924</v>
      </c>
      <c r="X40" s="8">
        <v>319785</v>
      </c>
      <c r="Y40" s="8">
        <v>311914</v>
      </c>
      <c r="Z40" s="8">
        <v>303607</v>
      </c>
      <c r="AA40" s="8">
        <v>296990</v>
      </c>
      <c r="AB40" s="8">
        <v>291526</v>
      </c>
      <c r="AC40" s="8">
        <v>287847</v>
      </c>
      <c r="AD40" s="8">
        <v>287739</v>
      </c>
      <c r="AE40" s="8">
        <v>289128</v>
      </c>
      <c r="AF40" s="8">
        <v>289503</v>
      </c>
      <c r="AG40" s="8">
        <v>290543</v>
      </c>
      <c r="AH40" s="8">
        <v>290543</v>
      </c>
      <c r="AI40" s="3" t="s">
        <v>12</v>
      </c>
      <c r="AJ40" s="18">
        <v>6500</v>
      </c>
    </row>
    <row r="41" spans="1:36" x14ac:dyDescent="0.3">
      <c r="A41" s="3" t="s">
        <v>13</v>
      </c>
      <c r="B41" s="8">
        <v>220577</v>
      </c>
      <c r="C41" s="8">
        <v>225789</v>
      </c>
      <c r="D41" s="8">
        <v>233728</v>
      </c>
      <c r="E41" s="8">
        <v>245632</v>
      </c>
      <c r="F41" s="8">
        <v>260044</v>
      </c>
      <c r="G41" s="8">
        <v>276334</v>
      </c>
      <c r="H41" s="8">
        <v>292851</v>
      </c>
      <c r="I41" s="8">
        <v>305644</v>
      </c>
      <c r="J41" s="8">
        <v>312619</v>
      </c>
      <c r="K41" s="8">
        <v>314020</v>
      </c>
      <c r="L41" s="8">
        <v>310683</v>
      </c>
      <c r="M41" s="8">
        <v>304040</v>
      </c>
      <c r="N41" s="8">
        <v>296502</v>
      </c>
      <c r="O41" s="8">
        <v>289865</v>
      </c>
      <c r="P41" s="8">
        <v>284173</v>
      </c>
      <c r="Q41" s="8">
        <v>284173</v>
      </c>
      <c r="R41" s="3" t="s">
        <v>13</v>
      </c>
      <c r="S41" s="8">
        <v>216354</v>
      </c>
      <c r="T41" s="8">
        <v>222999</v>
      </c>
      <c r="U41" s="8">
        <v>232701</v>
      </c>
      <c r="V41" s="8">
        <v>246295</v>
      </c>
      <c r="W41" s="8">
        <v>262235</v>
      </c>
      <c r="X41" s="8">
        <v>279549</v>
      </c>
      <c r="Y41" s="8">
        <v>296215</v>
      </c>
      <c r="Z41" s="8">
        <v>308132</v>
      </c>
      <c r="AA41" s="8">
        <v>313662</v>
      </c>
      <c r="AB41" s="8">
        <v>313637</v>
      </c>
      <c r="AC41" s="8">
        <v>309117</v>
      </c>
      <c r="AD41" s="8">
        <v>301743</v>
      </c>
      <c r="AE41" s="8">
        <v>293993</v>
      </c>
      <c r="AF41" s="8">
        <v>287866</v>
      </c>
      <c r="AG41" s="8">
        <v>282756</v>
      </c>
      <c r="AH41" s="8">
        <v>282756</v>
      </c>
      <c r="AI41" s="3" t="s">
        <v>13</v>
      </c>
      <c r="AJ41" s="18">
        <v>6000</v>
      </c>
    </row>
    <row r="42" spans="1:36" x14ac:dyDescent="0.3">
      <c r="A42" s="3" t="s">
        <v>14</v>
      </c>
      <c r="B42" s="8">
        <v>199095</v>
      </c>
      <c r="C42" s="8">
        <v>197748</v>
      </c>
      <c r="D42" s="8">
        <v>198418</v>
      </c>
      <c r="E42" s="8">
        <v>201485</v>
      </c>
      <c r="F42" s="8">
        <v>206947</v>
      </c>
      <c r="G42" s="8">
        <v>212343</v>
      </c>
      <c r="H42" s="8">
        <v>217414</v>
      </c>
      <c r="I42" s="8">
        <v>225028</v>
      </c>
      <c r="J42" s="8">
        <v>236554</v>
      </c>
      <c r="K42" s="8">
        <v>250768</v>
      </c>
      <c r="L42" s="8">
        <v>266773</v>
      </c>
      <c r="M42" s="8">
        <v>282971</v>
      </c>
      <c r="N42" s="8">
        <v>295544</v>
      </c>
      <c r="O42" s="8">
        <v>302360</v>
      </c>
      <c r="P42" s="8">
        <v>303697</v>
      </c>
      <c r="Q42" s="8">
        <v>303697</v>
      </c>
      <c r="R42" s="3" t="s">
        <v>14</v>
      </c>
      <c r="S42" s="8">
        <v>180651</v>
      </c>
      <c r="T42" s="8">
        <v>181531</v>
      </c>
      <c r="U42" s="8">
        <v>183968</v>
      </c>
      <c r="V42" s="8">
        <v>188600</v>
      </c>
      <c r="W42" s="8">
        <v>195516</v>
      </c>
      <c r="X42" s="8">
        <v>202412</v>
      </c>
      <c r="Y42" s="8">
        <v>208994</v>
      </c>
      <c r="Z42" s="8">
        <v>218493</v>
      </c>
      <c r="AA42" s="8">
        <v>231600</v>
      </c>
      <c r="AB42" s="8">
        <v>247022</v>
      </c>
      <c r="AC42" s="8">
        <v>263948</v>
      </c>
      <c r="AD42" s="8">
        <v>280104</v>
      </c>
      <c r="AE42" s="8">
        <v>291654</v>
      </c>
      <c r="AF42" s="8">
        <v>297284</v>
      </c>
      <c r="AG42" s="8">
        <v>297550</v>
      </c>
      <c r="AH42" s="8">
        <v>297550</v>
      </c>
      <c r="AI42" s="3" t="s">
        <v>14</v>
      </c>
      <c r="AJ42" s="18">
        <v>5500</v>
      </c>
    </row>
    <row r="43" spans="1:36" x14ac:dyDescent="0.3">
      <c r="A43" s="3" t="s">
        <v>15</v>
      </c>
      <c r="B43" s="8">
        <v>198700</v>
      </c>
      <c r="C43" s="8">
        <v>196331</v>
      </c>
      <c r="D43" s="8">
        <v>194217</v>
      </c>
      <c r="E43" s="8">
        <v>191302</v>
      </c>
      <c r="F43" s="8">
        <v>188288</v>
      </c>
      <c r="G43" s="8">
        <v>186068</v>
      </c>
      <c r="H43" s="8">
        <v>185104</v>
      </c>
      <c r="I43" s="8">
        <v>186186</v>
      </c>
      <c r="J43" s="8">
        <v>189502</v>
      </c>
      <c r="K43" s="8">
        <v>194953</v>
      </c>
      <c r="L43" s="8">
        <v>200328</v>
      </c>
      <c r="M43" s="8">
        <v>205252</v>
      </c>
      <c r="N43" s="8">
        <v>212521</v>
      </c>
      <c r="O43" s="8">
        <v>223635</v>
      </c>
      <c r="P43" s="8">
        <v>237313</v>
      </c>
      <c r="Q43" s="8">
        <v>237313</v>
      </c>
      <c r="R43" s="3" t="s">
        <v>15</v>
      </c>
      <c r="S43" s="8">
        <v>165337</v>
      </c>
      <c r="T43" s="8">
        <v>163932</v>
      </c>
      <c r="U43" s="8">
        <v>163254</v>
      </c>
      <c r="V43" s="8">
        <v>162152</v>
      </c>
      <c r="W43" s="8">
        <v>161008</v>
      </c>
      <c r="X43" s="8">
        <v>161037</v>
      </c>
      <c r="Y43" s="8">
        <v>162301</v>
      </c>
      <c r="Z43" s="8">
        <v>165129</v>
      </c>
      <c r="AA43" s="8">
        <v>169972</v>
      </c>
      <c r="AB43" s="8">
        <v>176890</v>
      </c>
      <c r="AC43" s="8">
        <v>183767</v>
      </c>
      <c r="AD43" s="8">
        <v>190272</v>
      </c>
      <c r="AE43" s="8">
        <v>199492</v>
      </c>
      <c r="AF43" s="8">
        <v>212077</v>
      </c>
      <c r="AG43" s="8">
        <v>226731</v>
      </c>
      <c r="AH43" s="8">
        <v>226731</v>
      </c>
      <c r="AI43" s="3" t="s">
        <v>15</v>
      </c>
      <c r="AJ43" s="18">
        <v>5000</v>
      </c>
    </row>
    <row r="44" spans="1:36" x14ac:dyDescent="0.3">
      <c r="A44" s="3" t="s">
        <v>16</v>
      </c>
      <c r="B44" s="8">
        <v>196361</v>
      </c>
      <c r="C44" s="8">
        <v>190150</v>
      </c>
      <c r="D44" s="8">
        <v>185448</v>
      </c>
      <c r="E44" s="8">
        <v>182488</v>
      </c>
      <c r="F44" s="8">
        <v>179759</v>
      </c>
      <c r="G44" s="8">
        <v>177226</v>
      </c>
      <c r="H44" s="8">
        <v>175409</v>
      </c>
      <c r="I44" s="8">
        <v>173828</v>
      </c>
      <c r="J44" s="8">
        <v>171557</v>
      </c>
      <c r="K44" s="8">
        <v>169304</v>
      </c>
      <c r="L44" s="8">
        <v>167688</v>
      </c>
      <c r="M44" s="8">
        <v>167177</v>
      </c>
      <c r="N44" s="8">
        <v>168416</v>
      </c>
      <c r="O44" s="8">
        <v>171572</v>
      </c>
      <c r="P44" s="8">
        <v>176736</v>
      </c>
      <c r="Q44" s="8">
        <v>176736</v>
      </c>
      <c r="R44" s="3" t="s">
        <v>16</v>
      </c>
      <c r="S44" s="8">
        <v>147089</v>
      </c>
      <c r="T44" s="8">
        <v>143428</v>
      </c>
      <c r="U44" s="8">
        <v>140758</v>
      </c>
      <c r="V44" s="8">
        <v>138767</v>
      </c>
      <c r="W44" s="8">
        <v>137141</v>
      </c>
      <c r="X44" s="8">
        <v>136022</v>
      </c>
      <c r="Y44" s="8">
        <v>135478</v>
      </c>
      <c r="Z44" s="8">
        <v>135655</v>
      </c>
      <c r="AA44" s="8">
        <v>135527</v>
      </c>
      <c r="AB44" s="8">
        <v>135245</v>
      </c>
      <c r="AC44" s="8">
        <v>135864</v>
      </c>
      <c r="AD44" s="8">
        <v>137622</v>
      </c>
      <c r="AE44" s="8">
        <v>140668</v>
      </c>
      <c r="AF44" s="8">
        <v>145386</v>
      </c>
      <c r="AG44" s="8">
        <v>151957</v>
      </c>
      <c r="AH44" s="8">
        <v>151957</v>
      </c>
      <c r="AI44" s="3" t="s">
        <v>16</v>
      </c>
      <c r="AJ44" s="18">
        <v>4000</v>
      </c>
    </row>
    <row r="45" spans="1:36" x14ac:dyDescent="0.3">
      <c r="A45" s="3" t="s">
        <v>17</v>
      </c>
      <c r="B45" s="8">
        <v>147482</v>
      </c>
      <c r="C45" s="8">
        <v>153568</v>
      </c>
      <c r="D45" s="8">
        <v>156784</v>
      </c>
      <c r="E45" s="8">
        <v>158258</v>
      </c>
      <c r="F45" s="8">
        <v>159651</v>
      </c>
      <c r="G45" s="8">
        <v>158044</v>
      </c>
      <c r="H45" s="8">
        <v>153906</v>
      </c>
      <c r="I45" s="8">
        <v>150817</v>
      </c>
      <c r="J45" s="8">
        <v>148916</v>
      </c>
      <c r="K45" s="8">
        <v>147180</v>
      </c>
      <c r="L45" s="8">
        <v>145708</v>
      </c>
      <c r="M45" s="8">
        <v>144673</v>
      </c>
      <c r="N45" s="8">
        <v>143731</v>
      </c>
      <c r="O45" s="8">
        <v>142158</v>
      </c>
      <c r="P45" s="8">
        <v>140641</v>
      </c>
      <c r="Q45" s="8">
        <v>140641</v>
      </c>
      <c r="R45" s="3" t="s">
        <v>17</v>
      </c>
      <c r="S45" s="8">
        <v>93575</v>
      </c>
      <c r="T45" s="8">
        <v>98479</v>
      </c>
      <c r="U45" s="8">
        <v>101287</v>
      </c>
      <c r="V45" s="8">
        <v>103167</v>
      </c>
      <c r="W45" s="8">
        <v>104787</v>
      </c>
      <c r="X45" s="8">
        <v>104408</v>
      </c>
      <c r="Y45" s="8">
        <v>102611</v>
      </c>
      <c r="Z45" s="8">
        <v>101424</v>
      </c>
      <c r="AA45" s="8">
        <v>100721</v>
      </c>
      <c r="AB45" s="8">
        <v>100227</v>
      </c>
      <c r="AC45" s="8">
        <v>100240</v>
      </c>
      <c r="AD45" s="8">
        <v>100617</v>
      </c>
      <c r="AE45" s="8">
        <v>101305</v>
      </c>
      <c r="AF45" s="8">
        <v>101777</v>
      </c>
      <c r="AG45" s="8">
        <v>102166</v>
      </c>
      <c r="AH45" s="8">
        <v>102166</v>
      </c>
      <c r="AI45" s="3" t="s">
        <v>17</v>
      </c>
      <c r="AJ45" s="18">
        <v>2500</v>
      </c>
    </row>
    <row r="46" spans="1:36" x14ac:dyDescent="0.3">
      <c r="A46" s="3" t="s">
        <v>22</v>
      </c>
      <c r="B46" s="8">
        <v>93258</v>
      </c>
      <c r="C46" s="8">
        <v>93631</v>
      </c>
      <c r="D46" s="8">
        <v>93732</v>
      </c>
      <c r="E46" s="8">
        <v>93852</v>
      </c>
      <c r="F46" s="8">
        <v>94244</v>
      </c>
      <c r="G46" s="8">
        <v>97552</v>
      </c>
      <c r="H46" s="8">
        <v>102680</v>
      </c>
      <c r="I46" s="8">
        <v>105315</v>
      </c>
      <c r="J46" s="8">
        <v>106552</v>
      </c>
      <c r="K46" s="8">
        <v>107705</v>
      </c>
      <c r="L46" s="8">
        <v>107030</v>
      </c>
      <c r="M46" s="8">
        <v>104949</v>
      </c>
      <c r="N46" s="8">
        <v>103368</v>
      </c>
      <c r="O46" s="8">
        <v>102612</v>
      </c>
      <c r="P46" s="8">
        <v>102053</v>
      </c>
      <c r="Q46" s="8">
        <v>102053</v>
      </c>
      <c r="R46" s="3" t="s">
        <v>22</v>
      </c>
      <c r="S46" s="8">
        <v>46165</v>
      </c>
      <c r="T46" s="8">
        <v>46648</v>
      </c>
      <c r="U46" s="8">
        <v>47318</v>
      </c>
      <c r="V46" s="8">
        <v>47946</v>
      </c>
      <c r="W46" s="8">
        <v>48778</v>
      </c>
      <c r="X46" s="8">
        <v>51293</v>
      </c>
      <c r="Y46" s="8">
        <v>54681</v>
      </c>
      <c r="Z46" s="8">
        <v>56790</v>
      </c>
      <c r="AA46" s="8">
        <v>58399</v>
      </c>
      <c r="AB46" s="8">
        <v>59662</v>
      </c>
      <c r="AC46" s="8">
        <v>59805</v>
      </c>
      <c r="AD46" s="8">
        <v>59447</v>
      </c>
      <c r="AE46" s="8">
        <v>59159</v>
      </c>
      <c r="AF46" s="8">
        <v>59264</v>
      </c>
      <c r="AG46" s="8">
        <v>59699</v>
      </c>
      <c r="AH46" s="8">
        <v>59699</v>
      </c>
      <c r="AI46" s="3" t="s">
        <v>22</v>
      </c>
      <c r="AJ46" s="18">
        <v>1500</v>
      </c>
    </row>
    <row r="47" spans="1:36" x14ac:dyDescent="0.3">
      <c r="A47" s="3" t="s">
        <v>23</v>
      </c>
      <c r="B47" s="8">
        <v>41731</v>
      </c>
      <c r="C47" s="8">
        <v>39555</v>
      </c>
      <c r="D47" s="8">
        <v>40280</v>
      </c>
      <c r="E47" s="8">
        <v>41132</v>
      </c>
      <c r="F47" s="8">
        <v>42072</v>
      </c>
      <c r="G47" s="8">
        <v>42787</v>
      </c>
      <c r="H47" s="8">
        <v>43311</v>
      </c>
      <c r="I47" s="8">
        <v>43787</v>
      </c>
      <c r="J47" s="8">
        <v>44023</v>
      </c>
      <c r="K47" s="8">
        <v>44479</v>
      </c>
      <c r="L47" s="8">
        <v>46636</v>
      </c>
      <c r="M47" s="8">
        <v>49622</v>
      </c>
      <c r="N47" s="8">
        <v>51083</v>
      </c>
      <c r="O47" s="8">
        <v>51741</v>
      </c>
      <c r="P47" s="8">
        <v>52522</v>
      </c>
      <c r="Q47" s="8">
        <v>52522</v>
      </c>
      <c r="R47" s="3" t="s">
        <v>23</v>
      </c>
      <c r="S47" s="8">
        <v>14950</v>
      </c>
      <c r="T47" s="8">
        <v>14658</v>
      </c>
      <c r="U47" s="8">
        <v>15037</v>
      </c>
      <c r="V47" s="8">
        <v>15506</v>
      </c>
      <c r="W47" s="8">
        <v>16106</v>
      </c>
      <c r="X47" s="8">
        <v>16437</v>
      </c>
      <c r="Y47" s="8">
        <v>16740</v>
      </c>
      <c r="Z47" s="8">
        <v>17191</v>
      </c>
      <c r="AA47" s="8">
        <v>17631</v>
      </c>
      <c r="AB47" s="8">
        <v>18218</v>
      </c>
      <c r="AC47" s="8">
        <v>19546</v>
      </c>
      <c r="AD47" s="8">
        <v>21214</v>
      </c>
      <c r="AE47" s="8">
        <v>22134</v>
      </c>
      <c r="AF47" s="8">
        <v>22725</v>
      </c>
      <c r="AG47" s="8">
        <v>23365</v>
      </c>
      <c r="AH47" s="8">
        <v>23365</v>
      </c>
      <c r="AI47" s="3" t="s">
        <v>23</v>
      </c>
      <c r="AJ47" s="18">
        <v>800</v>
      </c>
    </row>
    <row r="48" spans="1:36" x14ac:dyDescent="0.3">
      <c r="A48" s="3" t="s">
        <v>24</v>
      </c>
      <c r="B48" s="9">
        <v>5986</v>
      </c>
      <c r="C48" s="9">
        <v>9558</v>
      </c>
      <c r="D48" s="9">
        <v>10000</v>
      </c>
      <c r="E48" s="9">
        <v>10335</v>
      </c>
      <c r="F48" s="9">
        <v>10800</v>
      </c>
      <c r="G48" s="9">
        <v>11328</v>
      </c>
      <c r="H48" s="9">
        <v>11724</v>
      </c>
      <c r="I48" s="9">
        <v>12098</v>
      </c>
      <c r="J48" s="9">
        <v>12469</v>
      </c>
      <c r="K48" s="9">
        <v>12820</v>
      </c>
      <c r="L48" s="9">
        <v>13156</v>
      </c>
      <c r="M48" s="9">
        <v>13412</v>
      </c>
      <c r="N48" s="9">
        <v>13621</v>
      </c>
      <c r="O48" s="9">
        <v>13737</v>
      </c>
      <c r="P48" s="9">
        <v>13990</v>
      </c>
      <c r="Q48" s="9">
        <v>13990</v>
      </c>
      <c r="R48" s="3" t="s">
        <v>24</v>
      </c>
      <c r="S48" s="9">
        <v>1419</v>
      </c>
      <c r="T48" s="9">
        <v>2330</v>
      </c>
      <c r="U48" s="9">
        <v>2433</v>
      </c>
      <c r="V48" s="9">
        <v>2538</v>
      </c>
      <c r="W48" s="9">
        <v>2701</v>
      </c>
      <c r="X48" s="9">
        <v>2904</v>
      </c>
      <c r="Y48" s="9">
        <v>3058</v>
      </c>
      <c r="Z48" s="9">
        <v>3188</v>
      </c>
      <c r="AA48" s="9">
        <v>3328</v>
      </c>
      <c r="AB48" s="9">
        <v>3460</v>
      </c>
      <c r="AC48" s="9">
        <v>3525</v>
      </c>
      <c r="AD48" s="9">
        <v>3630</v>
      </c>
      <c r="AE48" s="9">
        <v>3784</v>
      </c>
      <c r="AF48" s="9">
        <v>3922</v>
      </c>
      <c r="AG48" s="9">
        <v>4130</v>
      </c>
      <c r="AH48" s="9">
        <v>4130</v>
      </c>
      <c r="AI48" s="19" t="s">
        <v>24</v>
      </c>
      <c r="AJ48" s="20">
        <v>200</v>
      </c>
    </row>
    <row r="49" spans="1:36" x14ac:dyDescent="0.3">
      <c r="A49" s="2" t="s">
        <v>0</v>
      </c>
      <c r="B49" s="10">
        <v>4485772</v>
      </c>
      <c r="C49" s="10">
        <v>4495447</v>
      </c>
      <c r="D49" s="10">
        <v>4507188</v>
      </c>
      <c r="E49" s="10">
        <v>4521355</v>
      </c>
      <c r="F49" s="10">
        <v>4537053</v>
      </c>
      <c r="G49" s="10">
        <v>4553149</v>
      </c>
      <c r="H49" s="10">
        <v>4575473</v>
      </c>
      <c r="I49" s="10">
        <v>4604377</v>
      </c>
      <c r="J49" s="10">
        <v>4635827</v>
      </c>
      <c r="K49" s="10">
        <v>4672158</v>
      </c>
      <c r="L49" s="10">
        <v>4708503</v>
      </c>
      <c r="M49" s="10">
        <v>4740681</v>
      </c>
      <c r="N49" s="10">
        <v>4773010</v>
      </c>
      <c r="O49" s="10">
        <v>4810254</v>
      </c>
      <c r="P49" s="10">
        <v>4852819</v>
      </c>
      <c r="Q49" s="10">
        <v>4852819</v>
      </c>
      <c r="R49" s="2" t="s">
        <v>0</v>
      </c>
      <c r="S49" s="10">
        <v>4386522</v>
      </c>
      <c r="T49" s="10">
        <v>4400680</v>
      </c>
      <c r="U49" s="10">
        <v>4417782</v>
      </c>
      <c r="V49" s="10">
        <v>4436888</v>
      </c>
      <c r="W49" s="10">
        <v>4456490</v>
      </c>
      <c r="X49" s="10">
        <v>4476437</v>
      </c>
      <c r="Y49" s="10">
        <v>4505043</v>
      </c>
      <c r="Z49" s="10">
        <v>4543729</v>
      </c>
      <c r="AA49" s="10">
        <v>4583822</v>
      </c>
      <c r="AB49" s="10">
        <v>4626368</v>
      </c>
      <c r="AC49" s="10">
        <v>4669635</v>
      </c>
      <c r="AD49" s="10">
        <v>4708545</v>
      </c>
      <c r="AE49" s="10">
        <v>4746377</v>
      </c>
      <c r="AF49" s="10">
        <v>4790137</v>
      </c>
      <c r="AG49" s="10">
        <v>4843305</v>
      </c>
      <c r="AH49" s="10">
        <v>4843305</v>
      </c>
      <c r="AI49" s="21" t="s">
        <v>38</v>
      </c>
      <c r="AJ49" s="2">
        <f>SUM(AJ28:AJ48)</f>
        <v>100000</v>
      </c>
    </row>
    <row r="51" spans="1:36" x14ac:dyDescent="0.3">
      <c r="A51" s="6" t="s">
        <v>25</v>
      </c>
    </row>
  </sheetData>
  <mergeCells count="6">
    <mergeCell ref="A1:Q1"/>
    <mergeCell ref="R1:AH1"/>
    <mergeCell ref="A26:Q26"/>
    <mergeCell ref="R26:AH26"/>
    <mergeCell ref="AJ1:AJ2"/>
    <mergeCell ref="AJ26:AJ2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A0C46-275F-4435-AD56-048D8E7934EF}">
  <dimension ref="A1:AH51"/>
  <sheetViews>
    <sheetView zoomScale="85" zoomScaleNormal="85" workbookViewId="0">
      <selection activeCell="M11" sqref="M11"/>
    </sheetView>
  </sheetViews>
  <sheetFormatPr defaultRowHeight="12" x14ac:dyDescent="0.3"/>
  <cols>
    <col min="1" max="16384" width="8.88671875" style="1"/>
  </cols>
  <sheetData>
    <row r="1" spans="1:34" ht="14.4" x14ac:dyDescent="0.3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34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</row>
    <row r="3" spans="1:34" x14ac:dyDescent="0.3">
      <c r="A3" s="3">
        <v>0</v>
      </c>
      <c r="B3" s="13">
        <f>Dx_obehova!B3/Px!B3</f>
        <v>4.5850527281063731E-5</v>
      </c>
      <c r="C3" s="13">
        <f>Dx_obehova!C3/Px!C3</f>
        <v>2.2916857640480338E-5</v>
      </c>
      <c r="D3" s="13">
        <f>Dx_obehova!D3/Px!D3</f>
        <v>1.5697883028345893E-4</v>
      </c>
      <c r="E3" s="13">
        <f>Dx_obehova!E3/Px!E3</f>
        <v>4.4090738740327597E-5</v>
      </c>
      <c r="F3" s="13">
        <f>Dx_obehova!F3/Px!F3</f>
        <v>0</v>
      </c>
      <c r="G3" s="13">
        <f>Dx_obehova!G3/Px!G3</f>
        <v>2.0559633216143424E-5</v>
      </c>
      <c r="H3" s="13">
        <f>Dx_obehova!H3/Px!H3</f>
        <v>1.9771051226793729E-5</v>
      </c>
      <c r="I3" s="13">
        <f>Dx_obehova!I3/Px!I3</f>
        <v>0</v>
      </c>
      <c r="J3" s="13">
        <f>Dx_obehova!J3/Px!J3</f>
        <v>0</v>
      </c>
      <c r="K3" s="13">
        <f>Dx_obehova!K3/Px!K3</f>
        <v>0</v>
      </c>
      <c r="L3" s="13">
        <f>Dx_obehova!L3/Px!L3</f>
        <v>0</v>
      </c>
      <c r="M3" s="13">
        <f>Dx_obehova!M3/Px!M3</f>
        <v>3.6055525509284295E-5</v>
      </c>
      <c r="N3" s="13">
        <f>Dx_obehova!N3/Px!N3</f>
        <v>3.7715923662970505E-5</v>
      </c>
      <c r="O3" s="13">
        <f>Dx_obehova!O3/Px!O3</f>
        <v>5.7022295717625589E-5</v>
      </c>
      <c r="P3" s="13">
        <f>Dx_obehova!P3/Px!P3</f>
        <v>5.6819257940491299E-5</v>
      </c>
      <c r="Q3" s="13">
        <f>Dx_obehova!Q3/Px!Q3</f>
        <v>0</v>
      </c>
      <c r="R3" s="3">
        <v>0</v>
      </c>
      <c r="S3" s="13">
        <f>Dx_obehova!S3/Px!S3</f>
        <v>6.4806013998099029E-5</v>
      </c>
      <c r="T3" s="13">
        <f>Dx_obehova!T3/Px!T3</f>
        <v>2.1519259737465031E-5</v>
      </c>
      <c r="U3" s="13">
        <f>Dx_obehova!U3/Px!U3</f>
        <v>1.2731555159462728E-4</v>
      </c>
      <c r="V3" s="13">
        <f>Dx_obehova!V3/Px!V3</f>
        <v>1.0436452441086226E-4</v>
      </c>
      <c r="W3" s="13">
        <f>Dx_obehova!W3/Px!W3</f>
        <v>8.1451465108228641E-5</v>
      </c>
      <c r="X3" s="13">
        <f>Dx_obehova!X3/Px!X3</f>
        <v>1.9461310913903159E-5</v>
      </c>
      <c r="Y3" s="13">
        <f>Dx_obehova!Y3/Px!Y3</f>
        <v>9.3361964335729626E-5</v>
      </c>
      <c r="Z3" s="13">
        <f>Dx_obehova!Z3/Px!Z3</f>
        <v>0</v>
      </c>
      <c r="AA3" s="13">
        <f>Dx_obehova!AA3/Px!AA3</f>
        <v>0</v>
      </c>
      <c r="AB3" s="13">
        <f>Dx_obehova!AB3/Px!AB3</f>
        <v>0</v>
      </c>
      <c r="AC3" s="13">
        <f>Dx_obehova!AC3/Px!AC3</f>
        <v>1.6544513012259483E-5</v>
      </c>
      <c r="AD3" s="13">
        <f>Dx_obehova!AD3/Px!AD3</f>
        <v>5.1282051282051279E-5</v>
      </c>
      <c r="AE3" s="13">
        <f>Dx_obehova!AE3/Px!AE3</f>
        <v>5.3863832232117207E-5</v>
      </c>
      <c r="AF3" s="13">
        <f>Dx_obehova!AF3/Px!AF3</f>
        <v>5.4395126196692775E-5</v>
      </c>
      <c r="AG3" s="13">
        <f>Dx_obehova!AG3/Px!AG3</f>
        <v>1.0794279032112981E-4</v>
      </c>
      <c r="AH3" s="13">
        <f>Dx_obehova!AH3/Px!AH3</f>
        <v>7.0637681671287554E-5</v>
      </c>
    </row>
    <row r="4" spans="1:34" x14ac:dyDescent="0.3">
      <c r="A4" s="3" t="s">
        <v>1</v>
      </c>
      <c r="B4" s="14">
        <f>Dx_obehova!B4/Px!B4</f>
        <v>0</v>
      </c>
      <c r="C4" s="14">
        <f>Dx_obehova!C4/Px!C4</f>
        <v>1.7186264737222014E-5</v>
      </c>
      <c r="D4" s="14">
        <f>Dx_obehova!D4/Px!D4</f>
        <v>1.1544144809752493E-5</v>
      </c>
      <c r="E4" s="14">
        <f>Dx_obehova!E4/Px!E4</f>
        <v>0</v>
      </c>
      <c r="F4" s="14">
        <f>Dx_obehova!F4/Px!F4</f>
        <v>1.6937956266196921E-5</v>
      </c>
      <c r="G4" s="14">
        <f>Dx_obehova!G4/Px!G4</f>
        <v>5.5305757882453142E-6</v>
      </c>
      <c r="H4" s="14">
        <f>Dx_obehova!H4/Px!H4</f>
        <v>1.0764204713645243E-5</v>
      </c>
      <c r="I4" s="14">
        <f>Dx_obehova!I4/Px!I4</f>
        <v>0</v>
      </c>
      <c r="J4" s="14">
        <f>Dx_obehova!J4/Px!J4</f>
        <v>0</v>
      </c>
      <c r="K4" s="14">
        <f>Dx_obehova!K4/Px!K4</f>
        <v>0</v>
      </c>
      <c r="L4" s="14">
        <f>Dx_obehova!L4/Px!L4</f>
        <v>4.5174055636366919E-6</v>
      </c>
      <c r="M4" s="14">
        <f>Dx_obehova!M4/Px!M4</f>
        <v>4.2979326943740059E-6</v>
      </c>
      <c r="N4" s="14">
        <f>Dx_obehova!N4/Px!N4</f>
        <v>4.2904276269215749E-6</v>
      </c>
      <c r="O4" s="14">
        <f>Dx_obehova!O4/Px!O4</f>
        <v>0</v>
      </c>
      <c r="P4" s="14">
        <f>Dx_obehova!P4/Px!P4</f>
        <v>9.0455170417541062E-6</v>
      </c>
      <c r="Q4" s="14">
        <f>Dx_obehova!Q4/Px!Q4</f>
        <v>4.6281726123257496E-6</v>
      </c>
      <c r="R4" s="3" t="s">
        <v>1</v>
      </c>
      <c r="S4" s="14">
        <f>Dx_obehova!S4/Px!S4</f>
        <v>0</v>
      </c>
      <c r="T4" s="14">
        <f>Dx_obehova!T4/Px!T4</f>
        <v>1.0826318780956506E-5</v>
      </c>
      <c r="U4" s="14">
        <f>Dx_obehova!U4/Px!U4</f>
        <v>5.4542281176367922E-6</v>
      </c>
      <c r="V4" s="14">
        <f>Dx_obehova!V4/Px!V4</f>
        <v>0</v>
      </c>
      <c r="W4" s="14">
        <f>Dx_obehova!W4/Px!W4</f>
        <v>0</v>
      </c>
      <c r="X4" s="14">
        <f>Dx_obehova!X4/Px!X4</f>
        <v>0</v>
      </c>
      <c r="Y4" s="14">
        <f>Dx_obehova!Y4/Px!Y4</f>
        <v>1.5275571306366857E-5</v>
      </c>
      <c r="Z4" s="14">
        <f>Dx_obehova!Z4/Px!Z4</f>
        <v>0</v>
      </c>
      <c r="AA4" s="14">
        <f>Dx_obehova!AA4/Px!AA4</f>
        <v>0</v>
      </c>
      <c r="AB4" s="14">
        <f>Dx_obehova!AB4/Px!AB4</f>
        <v>0</v>
      </c>
      <c r="AC4" s="14">
        <f>Dx_obehova!AC4/Px!AC4</f>
        <v>8.6006338667159776E-6</v>
      </c>
      <c r="AD4" s="14">
        <f>Dx_obehova!AD4/Px!AD4</f>
        <v>1.6412680436905552E-5</v>
      </c>
      <c r="AE4" s="14">
        <f>Dx_obehova!AE4/Px!AE4</f>
        <v>1.2277068890725902E-5</v>
      </c>
      <c r="AF4" s="14">
        <f>Dx_obehova!AF4/Px!AF4</f>
        <v>8.3791392948116375E-6</v>
      </c>
      <c r="AG4" s="14">
        <f>Dx_obehova!AG4/Px!AG4</f>
        <v>4.3072258020054441E-6</v>
      </c>
      <c r="AH4" s="14">
        <f>Dx_obehova!AH4/Px!AH4</f>
        <v>0</v>
      </c>
    </row>
    <row r="5" spans="1:34" x14ac:dyDescent="0.3">
      <c r="A5" s="3" t="s">
        <v>2</v>
      </c>
      <c r="B5" s="14">
        <f>Dx_obehova!B5/Px!B5</f>
        <v>3.5000035000034999E-6</v>
      </c>
      <c r="C5" s="14">
        <f>Dx_obehova!C5/Px!C5</f>
        <v>3.7119387084680456E-6</v>
      </c>
      <c r="D5" s="14">
        <f>Dx_obehova!D5/Px!D5</f>
        <v>7.9512429780585453E-6</v>
      </c>
      <c r="E5" s="14">
        <f>Dx_obehova!E5/Px!E5</f>
        <v>8.4484076863613133E-6</v>
      </c>
      <c r="F5" s="14">
        <f>Dx_obehova!F5/Px!F5</f>
        <v>4.4417201893949491E-6</v>
      </c>
      <c r="G5" s="14">
        <f>Dx_obehova!G5/Px!G5</f>
        <v>4.5568258973529395E-6</v>
      </c>
      <c r="H5" s="14">
        <f>Dx_obehova!H5/Px!H5</f>
        <v>4.5806841709877785E-6</v>
      </c>
      <c r="I5" s="14">
        <f>Dx_obehova!I5/Px!I5</f>
        <v>0</v>
      </c>
      <c r="J5" s="14">
        <f>Dx_obehova!J5/Px!J5</f>
        <v>0</v>
      </c>
      <c r="K5" s="14">
        <f>Dx_obehova!K5/Px!K5</f>
        <v>0</v>
      </c>
      <c r="L5" s="14">
        <f>Dx_obehova!L5/Px!L5</f>
        <v>8.6119663272116602E-6</v>
      </c>
      <c r="M5" s="14">
        <f>Dx_obehova!M5/Px!M5</f>
        <v>0</v>
      </c>
      <c r="N5" s="14">
        <f>Dx_obehova!N5/Px!N5</f>
        <v>1.2088341600415838E-5</v>
      </c>
      <c r="O5" s="14">
        <f>Dx_obehova!O5/Px!O5</f>
        <v>3.8242818954670786E-6</v>
      </c>
      <c r="P5" s="14">
        <f>Dx_obehova!P5/Px!P5</f>
        <v>7.2842231011851431E-6</v>
      </c>
      <c r="Q5" s="14">
        <f>Dx_obehova!Q5/Px!Q5</f>
        <v>7.026789635485288E-6</v>
      </c>
      <c r="R5" s="3" t="s">
        <v>2</v>
      </c>
      <c r="S5" s="14">
        <f>Dx_obehova!S5/Px!S5</f>
        <v>0</v>
      </c>
      <c r="T5" s="14">
        <f>Dx_obehova!T5/Px!T5</f>
        <v>3.5120128399189428E-6</v>
      </c>
      <c r="U5" s="14">
        <f>Dx_obehova!U5/Px!U5</f>
        <v>3.7755367869426836E-6</v>
      </c>
      <c r="V5" s="14">
        <f>Dx_obehova!V5/Px!V5</f>
        <v>1.603424915619764E-5</v>
      </c>
      <c r="W5" s="14">
        <f>Dx_obehova!W5/Px!W5</f>
        <v>8.4388541723804736E-6</v>
      </c>
      <c r="X5" s="14">
        <f>Dx_obehova!X5/Px!X5</f>
        <v>0</v>
      </c>
      <c r="Y5" s="14">
        <f>Dx_obehova!Y5/Px!Y5</f>
        <v>8.6672387044211588E-6</v>
      </c>
      <c r="Z5" s="14">
        <f>Dx_obehova!Z5/Px!Z5</f>
        <v>0</v>
      </c>
      <c r="AA5" s="14">
        <f>Dx_obehova!AA5/Px!AA5</f>
        <v>0</v>
      </c>
      <c r="AB5" s="14">
        <f>Dx_obehova!AB5/Px!AB5</f>
        <v>0</v>
      </c>
      <c r="AC5" s="14">
        <f>Dx_obehova!AC5/Px!AC5</f>
        <v>0</v>
      </c>
      <c r="AD5" s="14">
        <f>Dx_obehova!AD5/Px!AD5</f>
        <v>7.9599455539724101E-6</v>
      </c>
      <c r="AE5" s="14">
        <f>Dx_obehova!AE5/Px!AE5</f>
        <v>0</v>
      </c>
      <c r="AF5" s="14">
        <f>Dx_obehova!AF5/Px!AF5</f>
        <v>3.6301461859869098E-6</v>
      </c>
      <c r="AG5" s="14">
        <f>Dx_obehova!AG5/Px!AG5</f>
        <v>0</v>
      </c>
      <c r="AH5" s="14">
        <f>Dx_obehova!AH5/Px!AH5</f>
        <v>6.6955692070772169E-6</v>
      </c>
    </row>
    <row r="6" spans="1:34" x14ac:dyDescent="0.3">
      <c r="A6" s="3" t="s">
        <v>3</v>
      </c>
      <c r="B6" s="14">
        <f>Dx_obehova!B6/Px!B6</f>
        <v>3.1733036312113452E-6</v>
      </c>
      <c r="C6" s="14">
        <f>Dx_obehova!C6/Px!C6</f>
        <v>9.4710123880842036E-6</v>
      </c>
      <c r="D6" s="14">
        <f>Dx_obehova!D6/Px!D6</f>
        <v>6.4020691487488758E-6</v>
      </c>
      <c r="E6" s="14">
        <f>Dx_obehova!E6/Px!E6</f>
        <v>9.7377936756276016E-6</v>
      </c>
      <c r="F6" s="14">
        <f>Dx_obehova!F6/Px!F6</f>
        <v>3.3262705521941744E-6</v>
      </c>
      <c r="G6" s="14">
        <f>Dx_obehova!G6/Px!G6</f>
        <v>3.4795800842754296E-6</v>
      </c>
      <c r="H6" s="14">
        <f>Dx_obehova!H6/Px!H6</f>
        <v>7.4076817659913327E-6</v>
      </c>
      <c r="I6" s="14">
        <f>Dx_obehova!I6/Px!I6</f>
        <v>3.9454112893998632E-6</v>
      </c>
      <c r="J6" s="14">
        <f>Dx_obehova!J6/Px!J6</f>
        <v>0</v>
      </c>
      <c r="K6" s="14">
        <f>Dx_obehova!K6/Px!K6</f>
        <v>0</v>
      </c>
      <c r="L6" s="14">
        <f>Dx_obehova!L6/Px!L6</f>
        <v>1.3511505046547135E-5</v>
      </c>
      <c r="M6" s="14">
        <f>Dx_obehova!M6/Px!M6</f>
        <v>9.0945055544692676E-6</v>
      </c>
      <c r="N6" s="14">
        <f>Dx_obehova!N6/Px!N6</f>
        <v>0</v>
      </c>
      <c r="O6" s="14">
        <f>Dx_obehova!O6/Px!O6</f>
        <v>0</v>
      </c>
      <c r="P6" s="14">
        <f>Dx_obehova!P6/Px!P6</f>
        <v>4.4353568909922339E-6</v>
      </c>
      <c r="Q6" s="14">
        <f>Dx_obehova!Q6/Px!Q6</f>
        <v>1.2996464961530463E-5</v>
      </c>
      <c r="R6" s="3" t="s">
        <v>3</v>
      </c>
      <c r="S6" s="14">
        <f>Dx_obehova!S6/Px!S6</f>
        <v>1.5138441043341357E-5</v>
      </c>
      <c r="T6" s="14">
        <f>Dx_obehova!T6/Px!T6</f>
        <v>6.0058617210397351E-6</v>
      </c>
      <c r="U6" s="14">
        <f>Dx_obehova!U6/Px!U6</f>
        <v>9.1499400678925551E-6</v>
      </c>
      <c r="V6" s="14">
        <f>Dx_obehova!V6/Px!V6</f>
        <v>3.0876300278195464E-6</v>
      </c>
      <c r="W6" s="14">
        <f>Dx_obehova!W6/Px!W6</f>
        <v>1.2647541476031328E-5</v>
      </c>
      <c r="X6" s="14">
        <f>Dx_obehova!X6/Px!X6</f>
        <v>3.2975657369729666E-6</v>
      </c>
      <c r="Y6" s="14">
        <f>Dx_obehova!Y6/Px!Y6</f>
        <v>1.7555008619509231E-5</v>
      </c>
      <c r="Z6" s="14">
        <f>Dx_obehova!Z6/Px!Z6</f>
        <v>3.746890081232577E-6</v>
      </c>
      <c r="AA6" s="14">
        <f>Dx_obehova!AA6/Px!AA6</f>
        <v>0</v>
      </c>
      <c r="AB6" s="14">
        <f>Dx_obehova!AB6/Px!AB6</f>
        <v>0</v>
      </c>
      <c r="AC6" s="14">
        <f>Dx_obehova!AC6/Px!AC6</f>
        <v>0</v>
      </c>
      <c r="AD6" s="14">
        <f>Dx_obehova!AD6/Px!AD6</f>
        <v>4.2982467451526525E-6</v>
      </c>
      <c r="AE6" s="14">
        <f>Dx_obehova!AE6/Px!AE6</f>
        <v>0</v>
      </c>
      <c r="AF6" s="14">
        <f>Dx_obehova!AF6/Px!AF6</f>
        <v>4.247655294277559E-6</v>
      </c>
      <c r="AG6" s="14">
        <f>Dx_obehova!AG6/Px!AG6</f>
        <v>1.2552563861168644E-5</v>
      </c>
      <c r="AH6" s="14">
        <f>Dx_obehova!AH6/Px!AH6</f>
        <v>8.1825025365757858E-6</v>
      </c>
    </row>
    <row r="7" spans="1:34" x14ac:dyDescent="0.3">
      <c r="A7" s="3" t="s">
        <v>4</v>
      </c>
      <c r="B7" s="14">
        <f>Dx_obehova!B7/Px!B7</f>
        <v>1.1858457451854663E-5</v>
      </c>
      <c r="C7" s="14">
        <f>Dx_obehova!C7/Px!C7</f>
        <v>2.0939965120000957E-5</v>
      </c>
      <c r="D7" s="14">
        <f>Dx_obehova!D7/Px!D7</f>
        <v>1.5294495511065569E-5</v>
      </c>
      <c r="E7" s="14">
        <f>Dx_obehova!E7/Px!E7</f>
        <v>1.2340346763744061E-5</v>
      </c>
      <c r="F7" s="14">
        <f>Dx_obehova!F7/Px!F7</f>
        <v>2.4807663087127613E-5</v>
      </c>
      <c r="G7" s="14">
        <f>Dx_obehova!G7/Px!G7</f>
        <v>1.2497969080024496E-5</v>
      </c>
      <c r="H7" s="14">
        <f>Dx_obehova!H7/Px!H7</f>
        <v>6.2778579948521562E-6</v>
      </c>
      <c r="I7" s="14">
        <f>Dx_obehova!I7/Px!I7</f>
        <v>3.1607660432582439E-6</v>
      </c>
      <c r="J7" s="14">
        <f>Dx_obehova!J7/Px!J7</f>
        <v>6.3872663458129873E-6</v>
      </c>
      <c r="K7" s="14">
        <f>Dx_obehova!K7/Px!K7</f>
        <v>3.2743406296557031E-6</v>
      </c>
      <c r="L7" s="14">
        <f>Dx_obehova!L7/Px!L7</f>
        <v>1.0277351458013593E-5</v>
      </c>
      <c r="M7" s="14">
        <f>Dx_obehova!M7/Px!M7</f>
        <v>1.4665014408376657E-5</v>
      </c>
      <c r="N7" s="14">
        <f>Dx_obehova!N7/Px!N7</f>
        <v>2.7332325941891473E-5</v>
      </c>
      <c r="O7" s="14">
        <f>Dx_obehova!O7/Px!O7</f>
        <v>8.2904303562397923E-6</v>
      </c>
      <c r="P7" s="14">
        <f>Dx_obehova!P7/Px!P7</f>
        <v>0</v>
      </c>
      <c r="Q7" s="14">
        <f>Dx_obehova!Q7/Px!Q7</f>
        <v>1.7820547090795686E-5</v>
      </c>
      <c r="R7" s="3" t="s">
        <v>4</v>
      </c>
      <c r="S7" s="14">
        <f>Dx_obehova!S7/Px!S7</f>
        <v>2.2638647567194335E-5</v>
      </c>
      <c r="T7" s="14">
        <f>Dx_obehova!T7/Px!T7</f>
        <v>1.4275069162710093E-5</v>
      </c>
      <c r="U7" s="14">
        <f>Dx_obehova!U7/Px!U7</f>
        <v>1.4593554902412898E-5</v>
      </c>
      <c r="V7" s="14">
        <f>Dx_obehova!V7/Px!V7</f>
        <v>2.058375530031699E-5</v>
      </c>
      <c r="W7" s="14">
        <f>Dx_obehova!W7/Px!W7</f>
        <v>2.3707988703143382E-5</v>
      </c>
      <c r="X7" s="14">
        <f>Dx_obehova!X7/Px!X7</f>
        <v>2.3874895547331979E-5</v>
      </c>
      <c r="Y7" s="14">
        <f>Dx_obehova!Y7/Px!Y7</f>
        <v>2.3980024639475316E-5</v>
      </c>
      <c r="Z7" s="14">
        <f>Dx_obehova!Z7/Px!Z7</f>
        <v>3.0146724106224995E-6</v>
      </c>
      <c r="AA7" s="14">
        <f>Dx_obehova!AA7/Px!AA7</f>
        <v>9.1166844442013332E-6</v>
      </c>
      <c r="AB7" s="14">
        <f>Dx_obehova!AB7/Px!AB7</f>
        <v>0</v>
      </c>
      <c r="AC7" s="14">
        <f>Dx_obehova!AC7/Px!AC7</f>
        <v>3.2541384505745181E-6</v>
      </c>
      <c r="AD7" s="14">
        <f>Dx_obehova!AD7/Px!AD7</f>
        <v>3.4799070168845089E-5</v>
      </c>
      <c r="AE7" s="14">
        <f>Dx_obehova!AE7/Px!AE7</f>
        <v>3.338960099426812E-5</v>
      </c>
      <c r="AF7" s="14">
        <f>Dx_obehova!AF7/Px!AF7</f>
        <v>1.9708394593593194E-5</v>
      </c>
      <c r="AG7" s="14">
        <f>Dx_obehova!AG7/Px!AG7</f>
        <v>2.8979987248805609E-5</v>
      </c>
      <c r="AH7" s="14">
        <f>Dx_obehova!AH7/Px!AH7</f>
        <v>2.1181414579591285E-5</v>
      </c>
    </row>
    <row r="8" spans="1:34" x14ac:dyDescent="0.3">
      <c r="A8" s="3" t="s">
        <v>5</v>
      </c>
      <c r="B8" s="14">
        <f>Dx_obehova!B8/Px!B8</f>
        <v>2.1100211939906595E-5</v>
      </c>
      <c r="C8" s="14">
        <f>Dx_obehova!C8/Px!C8</f>
        <v>3.8949057067671555E-5</v>
      </c>
      <c r="D8" s="14">
        <f>Dx_obehova!D8/Px!D8</f>
        <v>4.1282545481754407E-5</v>
      </c>
      <c r="E8" s="14">
        <f>Dx_obehova!E8/Px!E8</f>
        <v>2.973278336694039E-5</v>
      </c>
      <c r="F8" s="14">
        <f>Dx_obehova!F8/Px!F8</f>
        <v>1.9796212136209252E-5</v>
      </c>
      <c r="G8" s="14">
        <f>Dx_obehova!G8/Px!G8</f>
        <v>2.6208045287502258E-5</v>
      </c>
      <c r="H8" s="14">
        <f>Dx_obehova!H8/Px!H8</f>
        <v>2.3561150019732463E-5</v>
      </c>
      <c r="I8" s="14">
        <f>Dx_obehova!I8/Px!I8</f>
        <v>0</v>
      </c>
      <c r="J8" s="14">
        <f>Dx_obehova!J8/Px!J8</f>
        <v>5.8760620982242544E-6</v>
      </c>
      <c r="K8" s="14">
        <f>Dx_obehova!K8/Px!K8</f>
        <v>5.8707151118077694E-6</v>
      </c>
      <c r="L8" s="14">
        <f>Dx_obehova!L8/Px!L8</f>
        <v>1.1833164217694722E-5</v>
      </c>
      <c r="M8" s="14">
        <f>Dx_obehova!M8/Px!M8</f>
        <v>3.036975172727963E-5</v>
      </c>
      <c r="N8" s="14">
        <f>Dx_obehova!N8/Px!N8</f>
        <v>1.2287955959965839E-5</v>
      </c>
      <c r="O8" s="14">
        <f>Dx_obehova!O8/Px!O8</f>
        <v>3.1333327066667918E-5</v>
      </c>
      <c r="P8" s="14">
        <f>Dx_obehova!P8/Px!P8</f>
        <v>2.2565722667268419E-5</v>
      </c>
      <c r="Q8" s="14">
        <f>Dx_obehova!Q8/Px!Q8</f>
        <v>2.0229265003371544E-5</v>
      </c>
      <c r="R8" s="3" t="s">
        <v>5</v>
      </c>
      <c r="S8" s="14">
        <f>Dx_obehova!S8/Px!S8</f>
        <v>4.5029223966354162E-5</v>
      </c>
      <c r="T8" s="14">
        <f>Dx_obehova!T8/Px!T8</f>
        <v>5.8308493914925572E-5</v>
      </c>
      <c r="U8" s="14">
        <f>Dx_obehova!U8/Px!U8</f>
        <v>5.2006458706871786E-5</v>
      </c>
      <c r="V8" s="14">
        <f>Dx_obehova!V8/Px!V8</f>
        <v>4.6568183582128163E-5</v>
      </c>
      <c r="W8" s="14">
        <f>Dx_obehova!W8/Px!W8</f>
        <v>6.213730723926645E-5</v>
      </c>
      <c r="X8" s="14">
        <f>Dx_obehova!X8/Px!X8</f>
        <v>5.2761509645637038E-5</v>
      </c>
      <c r="Y8" s="14">
        <f>Dx_obehova!Y8/Px!Y8</f>
        <v>2.520507126033758E-5</v>
      </c>
      <c r="Z8" s="14">
        <f>Dx_obehova!Z8/Px!Z8</f>
        <v>1.3948791197754803E-5</v>
      </c>
      <c r="AA8" s="14">
        <f>Dx_obehova!AA8/Px!AA8</f>
        <v>3.5744825936445696E-5</v>
      </c>
      <c r="AB8" s="14">
        <f>Dx_obehova!AB8/Px!AB8</f>
        <v>1.3745817834923725E-5</v>
      </c>
      <c r="AC8" s="14">
        <f>Dx_obehova!AC8/Px!AC8</f>
        <v>5.5828962390819487E-6</v>
      </c>
      <c r="AD8" s="14">
        <f>Dx_obehova!AD8/Px!AD8</f>
        <v>4.9276504962433915E-5</v>
      </c>
      <c r="AE8" s="14">
        <f>Dx_obehova!AE8/Px!AE8</f>
        <v>2.351841344782881E-5</v>
      </c>
      <c r="AF8" s="14">
        <f>Dx_obehova!AF8/Px!AF8</f>
        <v>3.6017432437299651E-5</v>
      </c>
      <c r="AG8" s="14">
        <f>Dx_obehova!AG8/Px!AG8</f>
        <v>3.0841732565168579E-5</v>
      </c>
      <c r="AH8" s="14">
        <f>Dx_obehova!AH8/Px!AH8</f>
        <v>3.5422053770677622E-5</v>
      </c>
    </row>
    <row r="9" spans="1:34" x14ac:dyDescent="0.3">
      <c r="A9" s="3" t="s">
        <v>6</v>
      </c>
      <c r="B9" s="14">
        <f>Dx_obehova!B9/Px!B9</f>
        <v>4.3454854027902841E-5</v>
      </c>
      <c r="C9" s="14">
        <f>Dx_obehova!C9/Px!C9</f>
        <v>3.9388505044045616E-5</v>
      </c>
      <c r="D9" s="14">
        <f>Dx_obehova!D9/Px!D9</f>
        <v>2.0463428442801308E-5</v>
      </c>
      <c r="E9" s="14">
        <f>Dx_obehova!E9/Px!E9</f>
        <v>4.4934934215256309E-5</v>
      </c>
      <c r="F9" s="14">
        <f>Dx_obehova!F9/Px!F9</f>
        <v>2.0387636936961425E-5</v>
      </c>
      <c r="G9" s="14">
        <f>Dx_obehova!G9/Px!G9</f>
        <v>2.3270100712995885E-5</v>
      </c>
      <c r="H9" s="14">
        <f>Dx_obehova!H9/Px!H9</f>
        <v>5.5629190329228058E-5</v>
      </c>
      <c r="I9" s="14">
        <f>Dx_obehova!I9/Px!I9</f>
        <v>2.5100842635287265E-6</v>
      </c>
      <c r="J9" s="14">
        <f>Dx_obehova!J9/Px!J9</f>
        <v>2.8504203074307865E-5</v>
      </c>
      <c r="K9" s="14">
        <f>Dx_obehova!K9/Px!K9</f>
        <v>1.0744889461949659E-5</v>
      </c>
      <c r="L9" s="14">
        <f>Dx_obehova!L9/Px!L9</f>
        <v>2.2048771883406096E-5</v>
      </c>
      <c r="M9" s="14">
        <f>Dx_obehova!M9/Px!M9</f>
        <v>3.1291158540921726E-5</v>
      </c>
      <c r="N9" s="14">
        <f>Dx_obehova!N9/Px!N9</f>
        <v>3.4545993672325495E-5</v>
      </c>
      <c r="O9" s="14">
        <f>Dx_obehova!O9/Px!O9</f>
        <v>4.071282337613996E-5</v>
      </c>
      <c r="P9" s="14">
        <f>Dx_obehova!P9/Px!P9</f>
        <v>3.2220646990591574E-5</v>
      </c>
      <c r="Q9" s="14">
        <f>Dx_obehova!Q9/Px!Q9</f>
        <v>3.5451564300274751E-5</v>
      </c>
      <c r="R9" s="3" t="s">
        <v>6</v>
      </c>
      <c r="S9" s="14">
        <f>Dx_obehova!S9/Px!S9</f>
        <v>6.9465348368722067E-5</v>
      </c>
      <c r="T9" s="14">
        <f>Dx_obehova!T9/Px!T9</f>
        <v>6.1986810092338207E-5</v>
      </c>
      <c r="U9" s="14">
        <f>Dx_obehova!U9/Px!U9</f>
        <v>5.2532619473404266E-5</v>
      </c>
      <c r="V9" s="14">
        <f>Dx_obehova!V9/Px!V9</f>
        <v>6.2805500029237043E-5</v>
      </c>
      <c r="W9" s="14">
        <f>Dx_obehova!W9/Px!W9</f>
        <v>5.8998081469795171E-5</v>
      </c>
      <c r="X9" s="14">
        <f>Dx_obehova!X9/Px!X9</f>
        <v>5.8099909498217895E-5</v>
      </c>
      <c r="Y9" s="14">
        <f>Dx_obehova!Y9/Px!Y9</f>
        <v>5.0841778075638699E-5</v>
      </c>
      <c r="Z9" s="14">
        <f>Dx_obehova!Z9/Px!Z9</f>
        <v>1.4302639075286708E-5</v>
      </c>
      <c r="AA9" s="14">
        <f>Dx_obehova!AA9/Px!AA9</f>
        <v>3.6515452122156363E-5</v>
      </c>
      <c r="AB9" s="14">
        <f>Dx_obehova!AB9/Px!AB9</f>
        <v>3.2524311923162561E-5</v>
      </c>
      <c r="AC9" s="14">
        <f>Dx_obehova!AC9/Px!AC9</f>
        <v>4.1063018901820887E-5</v>
      </c>
      <c r="AD9" s="14">
        <f>Dx_obehova!AD9/Px!AD9</f>
        <v>4.8247930029779698E-5</v>
      </c>
      <c r="AE9" s="14">
        <f>Dx_obehova!AE9/Px!AE9</f>
        <v>4.3378184568753066E-5</v>
      </c>
      <c r="AF9" s="14">
        <f>Dx_obehova!AF9/Px!AF9</f>
        <v>6.868396037210223E-5</v>
      </c>
      <c r="AG9" s="14">
        <f>Dx_obehova!AG9/Px!AG9</f>
        <v>7.2335749161879062E-5</v>
      </c>
      <c r="AH9" s="14">
        <f>Dx_obehova!AH9/Px!AH9</f>
        <v>6.4815936829824351E-5</v>
      </c>
    </row>
    <row r="10" spans="1:34" x14ac:dyDescent="0.3">
      <c r="A10" s="3" t="s">
        <v>7</v>
      </c>
      <c r="B10" s="14">
        <f>Dx_obehova!B10/Px!B10</f>
        <v>4.7492683158500892E-5</v>
      </c>
      <c r="C10" s="14">
        <f>Dx_obehova!C10/Px!C10</f>
        <v>2.9320612097098139E-5</v>
      </c>
      <c r="D10" s="14">
        <f>Dx_obehova!D10/Px!D10</f>
        <v>4.0188657038612687E-5</v>
      </c>
      <c r="E10" s="14">
        <f>Dx_obehova!E10/Px!E10</f>
        <v>4.1082496391587398E-5</v>
      </c>
      <c r="F10" s="14">
        <f>Dx_obehova!F10/Px!F10</f>
        <v>6.4369284007580128E-5</v>
      </c>
      <c r="G10" s="14">
        <f>Dx_obehova!G10/Px!G10</f>
        <v>5.0946389841775069E-5</v>
      </c>
      <c r="H10" s="14">
        <f>Dx_obehova!H10/Px!H10</f>
        <v>6.9423231790286308E-5</v>
      </c>
      <c r="I10" s="14">
        <f>Dx_obehova!I10/Px!I10</f>
        <v>2.9037366623557346E-5</v>
      </c>
      <c r="J10" s="14">
        <f>Dx_obehova!J10/Px!J10</f>
        <v>5.47105810263705E-5</v>
      </c>
      <c r="K10" s="14">
        <f>Dx_obehova!K10/Px!K10</f>
        <v>6.5961755374234016E-5</v>
      </c>
      <c r="L10" s="14">
        <f>Dx_obehova!L10/Px!L10</f>
        <v>4.2897137180529217E-5</v>
      </c>
      <c r="M10" s="14">
        <f>Dx_obehova!M10/Px!M10</f>
        <v>5.2336217376099951E-5</v>
      </c>
      <c r="N10" s="14">
        <f>Dx_obehova!N10/Px!N10</f>
        <v>4.4701727721776446E-5</v>
      </c>
      <c r="O10" s="14">
        <f>Dx_obehova!O10/Px!O10</f>
        <v>2.853488909007427E-5</v>
      </c>
      <c r="P10" s="14">
        <f>Dx_obehova!P10/Px!P10</f>
        <v>2.7028634135002622E-5</v>
      </c>
      <c r="Q10" s="14">
        <f>Dx_obehova!Q10/Px!Q10</f>
        <v>3.8878737218615137E-5</v>
      </c>
      <c r="R10" s="3" t="s">
        <v>7</v>
      </c>
      <c r="S10" s="14">
        <f>Dx_obehova!S10/Px!S10</f>
        <v>1.1662106119476855E-4</v>
      </c>
      <c r="T10" s="14">
        <f>Dx_obehova!T10/Px!T10</f>
        <v>1.4256881041702774E-4</v>
      </c>
      <c r="U10" s="14">
        <f>Dx_obehova!U10/Px!U10</f>
        <v>1.5190139114055849E-4</v>
      </c>
      <c r="V10" s="14">
        <f>Dx_obehova!V10/Px!V10</f>
        <v>1.1562637963293881E-4</v>
      </c>
      <c r="W10" s="14">
        <f>Dx_obehova!W10/Px!W10</f>
        <v>1.2592374946605861E-4</v>
      </c>
      <c r="X10" s="14">
        <f>Dx_obehova!X10/Px!X10</f>
        <v>1.30113942638339E-4</v>
      </c>
      <c r="Y10" s="14">
        <f>Dx_obehova!Y10/Px!Y10</f>
        <v>1.0618764241311418E-4</v>
      </c>
      <c r="Z10" s="14">
        <f>Dx_obehova!Z10/Px!Z10</f>
        <v>1.0863082559427451E-4</v>
      </c>
      <c r="AA10" s="14">
        <f>Dx_obehova!AA10/Px!AA10</f>
        <v>1.2258848707107016E-4</v>
      </c>
      <c r="AB10" s="14">
        <f>Dx_obehova!AB10/Px!AB10</f>
        <v>8.7425870147604006E-5</v>
      </c>
      <c r="AC10" s="14">
        <f>Dx_obehova!AC10/Px!AC10</f>
        <v>9.8128937156948703E-5</v>
      </c>
      <c r="AD10" s="14">
        <f>Dx_obehova!AD10/Px!AD10</f>
        <v>1.0771461014043292E-4</v>
      </c>
      <c r="AE10" s="14">
        <f>Dx_obehova!AE10/Px!AE10</f>
        <v>1.0062881307144879E-4</v>
      </c>
      <c r="AF10" s="14">
        <f>Dx_obehova!AF10/Px!AF10</f>
        <v>1.1976223530101871E-4</v>
      </c>
      <c r="AG10" s="14">
        <f>Dx_obehova!AG10/Px!AG10</f>
        <v>1.0179748916492974E-4</v>
      </c>
      <c r="AH10" s="14">
        <f>Dx_obehova!AH10/Px!AH10</f>
        <v>8.6303841828595335E-5</v>
      </c>
    </row>
    <row r="11" spans="1:34" x14ac:dyDescent="0.3">
      <c r="A11" s="3" t="s">
        <v>8</v>
      </c>
      <c r="B11" s="14">
        <f>Dx_obehova!B11/Px!B11</f>
        <v>7.7802847584221584E-5</v>
      </c>
      <c r="C11" s="14">
        <f>Dx_obehova!C11/Px!C11</f>
        <v>9.3987446801636562E-5</v>
      </c>
      <c r="D11" s="14">
        <f>Dx_obehova!D11/Px!D11</f>
        <v>1.2558851361613141E-4</v>
      </c>
      <c r="E11" s="14">
        <f>Dx_obehova!E11/Px!E11</f>
        <v>9.97082068652033E-5</v>
      </c>
      <c r="F11" s="14">
        <f>Dx_obehova!F11/Px!F11</f>
        <v>1.0987118346112045E-4</v>
      </c>
      <c r="G11" s="14">
        <f>Dx_obehova!G11/Px!G11</f>
        <v>1.070546008201572E-4</v>
      </c>
      <c r="H11" s="14">
        <f>Dx_obehova!H11/Px!H11</f>
        <v>9.3629671242816844E-5</v>
      </c>
      <c r="I11" s="14">
        <f>Dx_obehova!I11/Px!I11</f>
        <v>1.1315769373304402E-4</v>
      </c>
      <c r="J11" s="14">
        <f>Dx_obehova!J11/Px!J11</f>
        <v>8.3025113757796991E-5</v>
      </c>
      <c r="K11" s="14">
        <f>Dx_obehova!K11/Px!K11</f>
        <v>9.8038722781685359E-5</v>
      </c>
      <c r="L11" s="14">
        <f>Dx_obehova!L11/Px!L11</f>
        <v>6.88247579267135E-5</v>
      </c>
      <c r="M11" s="14">
        <f>Dx_obehova!M11/Px!M11</f>
        <v>7.0791610052408621E-5</v>
      </c>
      <c r="N11" s="14">
        <f>Dx_obehova!N11/Px!N11</f>
        <v>8.4324329122294686E-5</v>
      </c>
      <c r="O11" s="14">
        <f>Dx_obehova!O11/Px!O11</f>
        <v>8.3510243190618717E-5</v>
      </c>
      <c r="P11" s="14">
        <f>Dx_obehova!P11/Px!P11</f>
        <v>6.8801281923239969E-5</v>
      </c>
      <c r="Q11" s="14">
        <f>Dx_obehova!Q11/Px!Q11</f>
        <v>8.680833177230631E-5</v>
      </c>
      <c r="R11" s="3" t="s">
        <v>8</v>
      </c>
      <c r="S11" s="14">
        <f>Dx_obehova!S11/Px!S11</f>
        <v>2.9968072476630668E-4</v>
      </c>
      <c r="T11" s="14">
        <f>Dx_obehova!T11/Px!T11</f>
        <v>2.818735571597293E-4</v>
      </c>
      <c r="U11" s="14">
        <f>Dx_obehova!U11/Px!U11</f>
        <v>2.4234636367735245E-4</v>
      </c>
      <c r="V11" s="14">
        <f>Dx_obehova!V11/Px!V11</f>
        <v>2.879249362754369E-4</v>
      </c>
      <c r="W11" s="14">
        <f>Dx_obehova!W11/Px!W11</f>
        <v>2.770011908195523E-4</v>
      </c>
      <c r="X11" s="14">
        <f>Dx_obehova!X11/Px!X11</f>
        <v>2.3664185253506148E-4</v>
      </c>
      <c r="Y11" s="14">
        <f>Dx_obehova!Y11/Px!Y11</f>
        <v>2.4610772246879607E-4</v>
      </c>
      <c r="Z11" s="14">
        <f>Dx_obehova!Z11/Px!Z11</f>
        <v>2.9065386354339357E-4</v>
      </c>
      <c r="AA11" s="14">
        <f>Dx_obehova!AA11/Px!AA11</f>
        <v>1.9212830125717636E-4</v>
      </c>
      <c r="AB11" s="14">
        <f>Dx_obehova!AB11/Px!AB11</f>
        <v>2.0829092561647014E-4</v>
      </c>
      <c r="AC11" s="14">
        <f>Dx_obehova!AC11/Px!AC11</f>
        <v>2.2658491662348092E-4</v>
      </c>
      <c r="AD11" s="14">
        <f>Dx_obehova!AD11/Px!AD11</f>
        <v>1.9861016063676146E-4</v>
      </c>
      <c r="AE11" s="14">
        <f>Dx_obehova!AE11/Px!AE11</f>
        <v>2.035753711577772E-4</v>
      </c>
      <c r="AF11" s="14">
        <f>Dx_obehova!AF11/Px!AF11</f>
        <v>1.6244415982006187E-4</v>
      </c>
      <c r="AG11" s="14">
        <f>Dx_obehova!AG11/Px!AG11</f>
        <v>1.5784555549007889E-4</v>
      </c>
      <c r="AH11" s="14">
        <f>Dx_obehova!AH11/Px!AH11</f>
        <v>2.1164341108709125E-4</v>
      </c>
    </row>
    <row r="12" spans="1:34" x14ac:dyDescent="0.3">
      <c r="A12" s="3" t="s">
        <v>9</v>
      </c>
      <c r="B12" s="14">
        <f>Dx_obehova!B12/Px!B12</f>
        <v>2.0560282168154151E-4</v>
      </c>
      <c r="C12" s="14">
        <f>Dx_obehova!C12/Px!C12</f>
        <v>2.2914342569421413E-4</v>
      </c>
      <c r="D12" s="14">
        <f>Dx_obehova!D12/Px!D12</f>
        <v>1.6022016135112718E-4</v>
      </c>
      <c r="E12" s="14">
        <f>Dx_obehova!E12/Px!E12</f>
        <v>1.9645618393368652E-4</v>
      </c>
      <c r="F12" s="14">
        <f>Dx_obehova!F12/Px!F12</f>
        <v>1.9478050092598033E-4</v>
      </c>
      <c r="G12" s="14">
        <f>Dx_obehova!G12/Px!G12</f>
        <v>1.61605037288866E-4</v>
      </c>
      <c r="H12" s="14">
        <f>Dx_obehova!H12/Px!H12</f>
        <v>2.1682884878531893E-4</v>
      </c>
      <c r="I12" s="14">
        <f>Dx_obehova!I12/Px!I12</f>
        <v>1.8508771422456923E-4</v>
      </c>
      <c r="J12" s="14">
        <f>Dx_obehova!J12/Px!J12</f>
        <v>1.8754472220298686E-4</v>
      </c>
      <c r="K12" s="14">
        <f>Dx_obehova!K12/Px!K12</f>
        <v>1.8370185480555304E-4</v>
      </c>
      <c r="L12" s="14">
        <f>Dx_obehova!L12/Px!L12</f>
        <v>1.4907093730544049E-4</v>
      </c>
      <c r="M12" s="14">
        <f>Dx_obehova!M12/Px!M12</f>
        <v>1.619901648828464E-4</v>
      </c>
      <c r="N12" s="14">
        <f>Dx_obehova!N12/Px!N12</f>
        <v>1.4889187921216532E-4</v>
      </c>
      <c r="O12" s="14">
        <f>Dx_obehova!O12/Px!O12</f>
        <v>1.4759276205094903E-4</v>
      </c>
      <c r="P12" s="14">
        <f>Dx_obehova!P12/Px!P12</f>
        <v>1.41637327505969E-4</v>
      </c>
      <c r="Q12" s="14">
        <f>Dx_obehova!Q12/Px!Q12</f>
        <v>1.5315328250558769E-4</v>
      </c>
      <c r="R12" s="3" t="s">
        <v>9</v>
      </c>
      <c r="S12" s="14">
        <f>Dx_obehova!S12/Px!S12</f>
        <v>7.574139722945942E-4</v>
      </c>
      <c r="T12" s="14">
        <f>Dx_obehova!T12/Px!T12</f>
        <v>6.8231280512911011E-4</v>
      </c>
      <c r="U12" s="14">
        <f>Dx_obehova!U12/Px!U12</f>
        <v>6.6708679813707553E-4</v>
      </c>
      <c r="V12" s="14">
        <f>Dx_obehova!V12/Px!V12</f>
        <v>5.6843282452416922E-4</v>
      </c>
      <c r="W12" s="14">
        <f>Dx_obehova!W12/Px!W12</f>
        <v>5.7940906279833567E-4</v>
      </c>
      <c r="X12" s="14">
        <f>Dx_obehova!X12/Px!X12</f>
        <v>5.4111927773598011E-4</v>
      </c>
      <c r="Y12" s="14">
        <f>Dx_obehova!Y12/Px!Y12</f>
        <v>5.4206203787093843E-4</v>
      </c>
      <c r="Z12" s="14">
        <f>Dx_obehova!Z12/Px!Z12</f>
        <v>4.5187904057485665E-4</v>
      </c>
      <c r="AA12" s="14">
        <f>Dx_obehova!AA12/Px!AA12</f>
        <v>5.3546567665012671E-4</v>
      </c>
      <c r="AB12" s="14">
        <f>Dx_obehova!AB12/Px!AB12</f>
        <v>4.3664019190060079E-4</v>
      </c>
      <c r="AC12" s="14">
        <f>Dx_obehova!AC12/Px!AC12</f>
        <v>4.7976527553224827E-4</v>
      </c>
      <c r="AD12" s="14">
        <f>Dx_obehova!AD12/Px!AD12</f>
        <v>4.5733251908062469E-4</v>
      </c>
      <c r="AE12" s="14">
        <f>Dx_obehova!AE12/Px!AE12</f>
        <v>4.4123236731797173E-4</v>
      </c>
      <c r="AF12" s="14">
        <f>Dx_obehova!AF12/Px!AF12</f>
        <v>4.2125778438706991E-4</v>
      </c>
      <c r="AG12" s="14">
        <f>Dx_obehova!AG12/Px!AG12</f>
        <v>4.4726462997821077E-4</v>
      </c>
      <c r="AH12" s="14">
        <f>Dx_obehova!AH12/Px!AH12</f>
        <v>3.7593984962406017E-4</v>
      </c>
    </row>
    <row r="13" spans="1:34" x14ac:dyDescent="0.3">
      <c r="A13" s="3" t="s">
        <v>10</v>
      </c>
      <c r="B13" s="14">
        <f>Dx_obehova!B13/Px!B13</f>
        <v>5.065805562903331E-4</v>
      </c>
      <c r="C13" s="14">
        <f>Dx_obehova!C13/Px!C13</f>
        <v>4.0361988652950359E-4</v>
      </c>
      <c r="D13" s="14">
        <f>Dx_obehova!D13/Px!D13</f>
        <v>4.6793355343541216E-4</v>
      </c>
      <c r="E13" s="14">
        <f>Dx_obehova!E13/Px!E13</f>
        <v>3.7698619588844419E-4</v>
      </c>
      <c r="F13" s="14">
        <f>Dx_obehova!F13/Px!F13</f>
        <v>4.2550469584757476E-4</v>
      </c>
      <c r="G13" s="14">
        <f>Dx_obehova!G13/Px!G13</f>
        <v>3.8705208906272283E-4</v>
      </c>
      <c r="H13" s="14">
        <f>Dx_obehova!H13/Px!H13</f>
        <v>4.1255877445775822E-4</v>
      </c>
      <c r="I13" s="14">
        <f>Dx_obehova!I13/Px!I13</f>
        <v>3.6585594656626997E-4</v>
      </c>
      <c r="J13" s="14">
        <f>Dx_obehova!J13/Px!J13</f>
        <v>3.0058426065665138E-4</v>
      </c>
      <c r="K13" s="14">
        <f>Dx_obehova!K13/Px!K13</f>
        <v>2.7754648903691371E-4</v>
      </c>
      <c r="L13" s="14">
        <f>Dx_obehova!L13/Px!L13</f>
        <v>3.4014209066117706E-4</v>
      </c>
      <c r="M13" s="14">
        <f>Dx_obehova!M13/Px!M13</f>
        <v>3.2020679537039191E-4</v>
      </c>
      <c r="N13" s="14">
        <f>Dx_obehova!N13/Px!N13</f>
        <v>3.5213096963014704E-4</v>
      </c>
      <c r="O13" s="14">
        <f>Dx_obehova!O13/Px!O13</f>
        <v>2.9904740336849316E-4</v>
      </c>
      <c r="P13" s="14">
        <f>Dx_obehova!P13/Px!P13</f>
        <v>2.7951699463327369E-4</v>
      </c>
      <c r="Q13" s="14">
        <f>Dx_obehova!Q13/Px!Q13</f>
        <v>2.242681775259679E-4</v>
      </c>
      <c r="R13" s="3" t="s">
        <v>10</v>
      </c>
      <c r="S13" s="14">
        <f>Dx_obehova!S13/Px!S13</f>
        <v>1.5850965753373041E-3</v>
      </c>
      <c r="T13" s="14">
        <f>Dx_obehova!T13/Px!T13</f>
        <v>1.4113072106122179E-3</v>
      </c>
      <c r="U13" s="14">
        <f>Dx_obehova!U13/Px!U13</f>
        <v>1.4577183448247087E-3</v>
      </c>
      <c r="V13" s="14">
        <f>Dx_obehova!V13/Px!V13</f>
        <v>1.3706294455107871E-3</v>
      </c>
      <c r="W13" s="14">
        <f>Dx_obehova!W13/Px!W13</f>
        <v>1.4167256969040377E-3</v>
      </c>
      <c r="X13" s="14">
        <f>Dx_obehova!X13/Px!X13</f>
        <v>1.3251992851430435E-3</v>
      </c>
      <c r="Y13" s="14">
        <f>Dx_obehova!Y13/Px!Y13</f>
        <v>1.2521367010531097E-3</v>
      </c>
      <c r="Z13" s="14">
        <f>Dx_obehova!Z13/Px!Z13</f>
        <v>1.022119398234855E-3</v>
      </c>
      <c r="AA13" s="14">
        <f>Dx_obehova!AA13/Px!AA13</f>
        <v>1.1093584261091306E-3</v>
      </c>
      <c r="AB13" s="14">
        <f>Dx_obehova!AB13/Px!AB13</f>
        <v>9.5984830863539601E-4</v>
      </c>
      <c r="AC13" s="14">
        <f>Dx_obehova!AC13/Px!AC13</f>
        <v>9.7142857142857144E-4</v>
      </c>
      <c r="AD13" s="14">
        <f>Dx_obehova!AD13/Px!AD13</f>
        <v>9.0665129463648596E-4</v>
      </c>
      <c r="AE13" s="14">
        <f>Dx_obehova!AE13/Px!AE13</f>
        <v>9.2687380682289792E-4</v>
      </c>
      <c r="AF13" s="14">
        <f>Dx_obehova!AF13/Px!AF13</f>
        <v>9.1927335745847305E-4</v>
      </c>
      <c r="AG13" s="14">
        <f>Dx_obehova!AG13/Px!AG13</f>
        <v>8.8219841597621999E-4</v>
      </c>
      <c r="AH13" s="14">
        <f>Dx_obehova!AH13/Px!AH13</f>
        <v>9.2578001890954934E-4</v>
      </c>
    </row>
    <row r="14" spans="1:34" x14ac:dyDescent="0.3">
      <c r="A14" s="3" t="s">
        <v>11</v>
      </c>
      <c r="B14" s="14">
        <f>Dx_obehova!B14/Px!B14</f>
        <v>8.3760116920280508E-4</v>
      </c>
      <c r="C14" s="14">
        <f>Dx_obehova!C14/Px!C14</f>
        <v>8.1523987520746026E-4</v>
      </c>
      <c r="D14" s="14">
        <f>Dx_obehova!D14/Px!D14</f>
        <v>7.6610608721785253E-4</v>
      </c>
      <c r="E14" s="14">
        <f>Dx_obehova!E14/Px!E14</f>
        <v>7.7085807230598826E-4</v>
      </c>
      <c r="F14" s="14">
        <f>Dx_obehova!F14/Px!F14</f>
        <v>7.1911513636786512E-4</v>
      </c>
      <c r="G14" s="14">
        <f>Dx_obehova!G14/Px!G14</f>
        <v>6.9200293023951415E-4</v>
      </c>
      <c r="H14" s="14">
        <f>Dx_obehova!H14/Px!H14</f>
        <v>6.3505775940309712E-4</v>
      </c>
      <c r="I14" s="14">
        <f>Dx_obehova!I14/Px!I14</f>
        <v>6.3149013329420365E-4</v>
      </c>
      <c r="J14" s="14">
        <f>Dx_obehova!J14/Px!J14</f>
        <v>6.1931955280302418E-4</v>
      </c>
      <c r="K14" s="14">
        <f>Dx_obehova!K14/Px!K14</f>
        <v>5.8430717863105174E-4</v>
      </c>
      <c r="L14" s="14">
        <f>Dx_obehova!L14/Px!L14</f>
        <v>5.9049563818616029E-4</v>
      </c>
      <c r="M14" s="14">
        <f>Dx_obehova!M14/Px!M14</f>
        <v>5.312851027657184E-4</v>
      </c>
      <c r="N14" s="14">
        <f>Dx_obehova!N14/Px!N14</f>
        <v>5.8966332733214981E-4</v>
      </c>
      <c r="O14" s="14">
        <f>Dx_obehova!O14/Px!O14</f>
        <v>5.4713764781413768E-4</v>
      </c>
      <c r="P14" s="14">
        <f>Dx_obehova!P14/Px!P14</f>
        <v>5.0935830115114971E-4</v>
      </c>
      <c r="Q14" s="14">
        <f>Dx_obehova!Q14/Px!Q14</f>
        <v>4.6437634257192592E-4</v>
      </c>
      <c r="R14" s="3" t="s">
        <v>11</v>
      </c>
      <c r="S14" s="14">
        <f>Dx_obehova!S14/Px!S14</f>
        <v>2.965937350277201E-3</v>
      </c>
      <c r="T14" s="14">
        <f>Dx_obehova!T14/Px!T14</f>
        <v>2.7398285735673916E-3</v>
      </c>
      <c r="U14" s="14">
        <f>Dx_obehova!U14/Px!U14</f>
        <v>2.7644678462743033E-3</v>
      </c>
      <c r="V14" s="14">
        <f>Dx_obehova!V14/Px!V14</f>
        <v>2.557813774737933E-3</v>
      </c>
      <c r="W14" s="14">
        <f>Dx_obehova!W14/Px!W14</f>
        <v>2.5682872136540804E-3</v>
      </c>
      <c r="X14" s="14">
        <f>Dx_obehova!X14/Px!X14</f>
        <v>2.3532287338329286E-3</v>
      </c>
      <c r="Y14" s="14">
        <f>Dx_obehova!Y14/Px!Y14</f>
        <v>2.3388308998980377E-3</v>
      </c>
      <c r="Z14" s="14">
        <f>Dx_obehova!Z14/Px!Z14</f>
        <v>2.2548455190942239E-3</v>
      </c>
      <c r="AA14" s="14">
        <f>Dx_obehova!AA14/Px!AA14</f>
        <v>2.108868647609949E-3</v>
      </c>
      <c r="AB14" s="14">
        <f>Dx_obehova!AB14/Px!AB14</f>
        <v>2.1274746959449044E-3</v>
      </c>
      <c r="AC14" s="14">
        <f>Dx_obehova!AC14/Px!AC14</f>
        <v>2.103678373544421E-3</v>
      </c>
      <c r="AD14" s="14">
        <f>Dx_obehova!AD14/Px!AD14</f>
        <v>2.0543653758102994E-3</v>
      </c>
      <c r="AE14" s="14">
        <f>Dx_obehova!AE14/Px!AE14</f>
        <v>1.9280762564991335E-3</v>
      </c>
      <c r="AF14" s="14">
        <f>Dx_obehova!AF14/Px!AF14</f>
        <v>1.6829789348171702E-3</v>
      </c>
      <c r="AG14" s="14">
        <f>Dx_obehova!AG14/Px!AG14</f>
        <v>1.5507009832168297E-3</v>
      </c>
      <c r="AH14" s="14">
        <f>Dx_obehova!AH14/Px!AH14</f>
        <v>1.5239007187439787E-3</v>
      </c>
    </row>
    <row r="15" spans="1:34" x14ac:dyDescent="0.3">
      <c r="A15" s="3" t="s">
        <v>12</v>
      </c>
      <c r="B15" s="14">
        <f>Dx_obehova!B15/Px!B15</f>
        <v>1.626445388260133E-3</v>
      </c>
      <c r="C15" s="14">
        <f>Dx_obehova!C15/Px!C15</f>
        <v>1.6423048374936441E-3</v>
      </c>
      <c r="D15" s="14">
        <f>Dx_obehova!D15/Px!D15</f>
        <v>1.6497059998072129E-3</v>
      </c>
      <c r="E15" s="14">
        <f>Dx_obehova!E15/Px!E15</f>
        <v>1.5672577467311481E-3</v>
      </c>
      <c r="F15" s="14">
        <f>Dx_obehova!F15/Px!F15</f>
        <v>1.3749668488798139E-3</v>
      </c>
      <c r="G15" s="14">
        <f>Dx_obehova!G15/Px!G15</f>
        <v>1.4117185219483226E-3</v>
      </c>
      <c r="H15" s="14">
        <f>Dx_obehova!H15/Px!H15</f>
        <v>1.3040048377584057E-3</v>
      </c>
      <c r="I15" s="14">
        <f>Dx_obehova!I15/Px!I15</f>
        <v>1.2637143151447241E-3</v>
      </c>
      <c r="J15" s="14">
        <f>Dx_obehova!J15/Px!J15</f>
        <v>1.2225031894144412E-3</v>
      </c>
      <c r="K15" s="14">
        <f>Dx_obehova!K15/Px!K15</f>
        <v>1.1594202898550724E-3</v>
      </c>
      <c r="L15" s="14">
        <f>Dx_obehova!L15/Px!L15</f>
        <v>1.0574251312133374E-3</v>
      </c>
      <c r="M15" s="14">
        <f>Dx_obehova!M15/Px!M15</f>
        <v>1.0352776734676846E-3</v>
      </c>
      <c r="N15" s="14">
        <f>Dx_obehova!N15/Px!N15</f>
        <v>1.0878382871201543E-3</v>
      </c>
      <c r="O15" s="14">
        <f>Dx_obehova!O15/Px!O15</f>
        <v>9.5079888964175652E-4</v>
      </c>
      <c r="P15" s="14">
        <f>Dx_obehova!P15/Px!P15</f>
        <v>8.7683454217318759E-4</v>
      </c>
      <c r="Q15" s="14">
        <f>Dx_obehova!Q15/Px!Q15</f>
        <v>8.1945067114791382E-4</v>
      </c>
      <c r="R15" s="3" t="s">
        <v>12</v>
      </c>
      <c r="S15" s="14">
        <f>Dx_obehova!S15/Px!S15</f>
        <v>5.1115118406746402E-3</v>
      </c>
      <c r="T15" s="14">
        <f>Dx_obehova!T15/Px!T15</f>
        <v>5.1854179761156504E-3</v>
      </c>
      <c r="U15" s="14">
        <f>Dx_obehova!U15/Px!U15</f>
        <v>4.9776022720871838E-3</v>
      </c>
      <c r="V15" s="14">
        <f>Dx_obehova!V15/Px!V15</f>
        <v>5.0201455221036044E-3</v>
      </c>
      <c r="W15" s="14">
        <f>Dx_obehova!W15/Px!W15</f>
        <v>4.5522476378678746E-3</v>
      </c>
      <c r="X15" s="14">
        <f>Dx_obehova!X15/Px!X15</f>
        <v>4.3961166296974958E-3</v>
      </c>
      <c r="Y15" s="14">
        <f>Dx_obehova!Y15/Px!Y15</f>
        <v>4.256858639019972E-3</v>
      </c>
      <c r="Z15" s="14">
        <f>Dx_obehova!Z15/Px!Z15</f>
        <v>4.2469511627226258E-3</v>
      </c>
      <c r="AA15" s="14">
        <f>Dx_obehova!AA15/Px!AA15</f>
        <v>3.9612287040434527E-3</v>
      </c>
      <c r="AB15" s="14">
        <f>Dx_obehova!AB15/Px!AB15</f>
        <v>3.8662810250891235E-3</v>
      </c>
      <c r="AC15" s="14">
        <f>Dx_obehova!AC15/Px!AC15</f>
        <v>3.7357707499173741E-3</v>
      </c>
      <c r="AD15" s="14">
        <f>Dx_obehova!AD15/Px!AD15</f>
        <v>3.6478281685236769E-3</v>
      </c>
      <c r="AE15" s="14">
        <f>Dx_obehova!AE15/Px!AE15</f>
        <v>3.4154005019561935E-3</v>
      </c>
      <c r="AF15" s="14">
        <f>Dx_obehova!AF15/Px!AF15</f>
        <v>3.271781240279388E-3</v>
      </c>
      <c r="AG15" s="14">
        <f>Dx_obehova!AG15/Px!AG15</f>
        <v>3.0311267782659147E-3</v>
      </c>
      <c r="AH15" s="14">
        <f>Dx_obehova!AH15/Px!AH15</f>
        <v>2.9901531164613086E-3</v>
      </c>
    </row>
    <row r="16" spans="1:34" x14ac:dyDescent="0.3">
      <c r="A16" s="3" t="s">
        <v>13</v>
      </c>
      <c r="B16" s="14">
        <f>Dx_obehova!B16/Px!B16</f>
        <v>3.2902656287617368E-3</v>
      </c>
      <c r="C16" s="14">
        <f>Dx_obehova!C16/Px!C16</f>
        <v>3.1772601168611769E-3</v>
      </c>
      <c r="D16" s="14">
        <f>Dx_obehova!D16/Px!D16</f>
        <v>3.1149165753802358E-3</v>
      </c>
      <c r="E16" s="14">
        <f>Dx_obehova!E16/Px!E16</f>
        <v>2.9925416111674444E-3</v>
      </c>
      <c r="F16" s="14">
        <f>Dx_obehova!F16/Px!F16</f>
        <v>2.9034535114473318E-3</v>
      </c>
      <c r="G16" s="14">
        <f>Dx_obehova!G16/Px!G16</f>
        <v>2.6507261586161358E-3</v>
      </c>
      <c r="H16" s="14">
        <f>Dx_obehova!H16/Px!H16</f>
        <v>2.5020521083513208E-3</v>
      </c>
      <c r="I16" s="14">
        <f>Dx_obehova!I16/Px!I16</f>
        <v>2.4255932870066868E-3</v>
      </c>
      <c r="J16" s="14">
        <f>Dx_obehova!J16/Px!J16</f>
        <v>2.3212577194050622E-3</v>
      </c>
      <c r="K16" s="14">
        <f>Dx_obehova!K16/Px!K16</f>
        <v>2.2587803117169914E-3</v>
      </c>
      <c r="L16" s="14">
        <f>Dx_obehova!L16/Px!L16</f>
        <v>2.126313387476533E-3</v>
      </c>
      <c r="M16" s="14">
        <f>Dx_obehova!M16/Px!M16</f>
        <v>2.2242357229150028E-3</v>
      </c>
      <c r="N16" s="14">
        <f>Dx_obehova!N16/Px!N16</f>
        <v>1.929983206304095E-3</v>
      </c>
      <c r="O16" s="14">
        <f>Dx_obehova!O16/Px!O16</f>
        <v>1.9868034423983854E-3</v>
      </c>
      <c r="P16" s="14">
        <f>Dx_obehova!P16/Px!P16</f>
        <v>1.6285616564497881E-3</v>
      </c>
      <c r="Q16" s="14">
        <f>Dx_obehova!Q16/Px!Q16</f>
        <v>1.6245511283077372E-3</v>
      </c>
      <c r="R16" s="3" t="s">
        <v>13</v>
      </c>
      <c r="S16" s="14">
        <f>Dx_obehova!S16/Px!S16</f>
        <v>9.0242184840245675E-3</v>
      </c>
      <c r="T16" s="14">
        <f>Dx_obehova!T16/Px!T16</f>
        <v>8.267300463307722E-3</v>
      </c>
      <c r="U16" s="14">
        <f>Dx_obehova!U16/Px!U16</f>
        <v>8.2946548884563556E-3</v>
      </c>
      <c r="V16" s="14">
        <f>Dx_obehova!V16/Px!V16</f>
        <v>8.1424156101969833E-3</v>
      </c>
      <c r="W16" s="14">
        <f>Dx_obehova!W16/Px!W16</f>
        <v>7.7608595246568182E-3</v>
      </c>
      <c r="X16" s="14">
        <f>Dx_obehova!X16/Px!X16</f>
        <v>7.3663492431039973E-3</v>
      </c>
      <c r="Y16" s="14">
        <f>Dx_obehova!Y16/Px!Y16</f>
        <v>7.2031126261061186E-3</v>
      </c>
      <c r="Z16" s="14">
        <f>Dx_obehova!Z16/Px!Z16</f>
        <v>7.1426964161151064E-3</v>
      </c>
      <c r="AA16" s="14">
        <f>Dx_obehova!AA16/Px!AA16</f>
        <v>6.9330847657951573E-3</v>
      </c>
      <c r="AB16" s="14">
        <f>Dx_obehova!AB16/Px!AB16</f>
        <v>6.6748165535450528E-3</v>
      </c>
      <c r="AC16" s="14">
        <f>Dx_obehova!AC16/Px!AC16</f>
        <v>6.5948072020946512E-3</v>
      </c>
      <c r="AD16" s="14">
        <f>Dx_obehova!AD16/Px!AD16</f>
        <v>6.5539374386625908E-3</v>
      </c>
      <c r="AE16" s="14">
        <f>Dx_obehova!AE16/Px!AE16</f>
        <v>6.1847535465119575E-3</v>
      </c>
      <c r="AF16" s="14">
        <f>Dx_obehova!AF16/Px!AF16</f>
        <v>5.9438937657830997E-3</v>
      </c>
      <c r="AG16" s="14">
        <f>Dx_obehova!AG16/Px!AG16</f>
        <v>5.5394976526091377E-3</v>
      </c>
      <c r="AH16" s="14">
        <f>Dx_obehova!AH16/Px!AH16</f>
        <v>5.6950071367810953E-3</v>
      </c>
    </row>
    <row r="17" spans="1:34" x14ac:dyDescent="0.3">
      <c r="A17" s="3" t="s">
        <v>14</v>
      </c>
      <c r="B17" s="14">
        <f>Dx_obehova!B17/Px!B17</f>
        <v>7.2732776751003756E-3</v>
      </c>
      <c r="C17" s="14">
        <f>Dx_obehova!C17/Px!C17</f>
        <v>6.7674615814184366E-3</v>
      </c>
      <c r="D17" s="14">
        <f>Dx_obehova!D17/Px!D17</f>
        <v>6.5912566531965248E-3</v>
      </c>
      <c r="E17" s="14">
        <f>Dx_obehova!E17/Px!E17</f>
        <v>6.2519836352806658E-3</v>
      </c>
      <c r="F17" s="14">
        <f>Dx_obehova!F17/Px!F17</f>
        <v>6.0016700299213698E-3</v>
      </c>
      <c r="G17" s="14">
        <f>Dx_obehova!G17/Px!G17</f>
        <v>5.4234832992501704E-3</v>
      </c>
      <c r="H17" s="14">
        <f>Dx_obehova!H17/Px!H17</f>
        <v>4.9715704990044539E-3</v>
      </c>
      <c r="I17" s="14">
        <f>Dx_obehova!I17/Px!I17</f>
        <v>4.8112290861025107E-3</v>
      </c>
      <c r="J17" s="14">
        <f>Dx_obehova!J17/Px!J17</f>
        <v>4.4462288841303835E-3</v>
      </c>
      <c r="K17" s="14">
        <f>Dx_obehova!K17/Px!K17</f>
        <v>4.6247671862090214E-3</v>
      </c>
      <c r="L17" s="14">
        <f>Dx_obehova!L17/Px!L17</f>
        <v>4.5418104850747524E-3</v>
      </c>
      <c r="M17" s="14">
        <f>Dx_obehova!M17/Px!M17</f>
        <v>4.307786563535065E-3</v>
      </c>
      <c r="N17" s="14">
        <f>Dx_obehova!N17/Px!N17</f>
        <v>4.0495260621046785E-3</v>
      </c>
      <c r="O17" s="14">
        <f>Dx_obehova!O17/Px!O17</f>
        <v>4.0057134874226302E-3</v>
      </c>
      <c r="P17" s="14">
        <f>Dx_obehova!P17/Px!P17</f>
        <v>3.4692952072535258E-3</v>
      </c>
      <c r="Q17" s="14">
        <f>Dx_obehova!Q17/Px!Q17</f>
        <v>3.7142500040756219E-3</v>
      </c>
      <c r="R17" s="3" t="s">
        <v>14</v>
      </c>
      <c r="S17" s="14">
        <f>Dx_obehova!S17/Px!S17</f>
        <v>1.5866441683284757E-2</v>
      </c>
      <c r="T17" s="14">
        <f>Dx_obehova!T17/Px!T17</f>
        <v>1.4823991349172188E-2</v>
      </c>
      <c r="U17" s="14">
        <f>Dx_obehova!U17/Px!U17</f>
        <v>1.4466409149435734E-2</v>
      </c>
      <c r="V17" s="14">
        <f>Dx_obehova!V17/Px!V17</f>
        <v>1.3977497764587779E-2</v>
      </c>
      <c r="W17" s="14">
        <f>Dx_obehova!W17/Px!W17</f>
        <v>1.3280779547818471E-2</v>
      </c>
      <c r="X17" s="14">
        <f>Dx_obehova!X17/Px!X17</f>
        <v>1.2375593141083887E-2</v>
      </c>
      <c r="Y17" s="14">
        <f>Dx_obehova!Y17/Px!Y17</f>
        <v>1.1516100745606699E-2</v>
      </c>
      <c r="Z17" s="14">
        <f>Dx_obehova!Z17/Px!Z17</f>
        <v>1.1027319980327299E-2</v>
      </c>
      <c r="AA17" s="14">
        <f>Dx_obehova!AA17/Px!AA17</f>
        <v>1.0706115325840258E-2</v>
      </c>
      <c r="AB17" s="14">
        <f>Dx_obehova!AB17/Px!AB17</f>
        <v>1.0885626823268399E-2</v>
      </c>
      <c r="AC17" s="14">
        <f>Dx_obehova!AC17/Px!AC17</f>
        <v>1.0292082482761979E-2</v>
      </c>
      <c r="AD17" s="14">
        <f>Dx_obehova!AD17/Px!AD17</f>
        <v>1.0716759864203344E-2</v>
      </c>
      <c r="AE17" s="14">
        <f>Dx_obehova!AE17/Px!AE17</f>
        <v>1.0378723616585999E-2</v>
      </c>
      <c r="AF17" s="14">
        <f>Dx_obehova!AF17/Px!AF17</f>
        <v>9.8577827093002807E-3</v>
      </c>
      <c r="AG17" s="14">
        <f>Dx_obehova!AG17/Px!AG17</f>
        <v>9.2238809889576036E-3</v>
      </c>
      <c r="AH17" s="14">
        <f>Dx_obehova!AH17/Px!AH17</f>
        <v>9.095689586487132E-3</v>
      </c>
    </row>
    <row r="18" spans="1:34" x14ac:dyDescent="0.3">
      <c r="A18" s="3" t="s">
        <v>15</v>
      </c>
      <c r="B18" s="14">
        <f>Dx_obehova!B18/Px!B18</f>
        <v>1.5077501559883091E-2</v>
      </c>
      <c r="C18" s="14">
        <f>Dx_obehova!C18/Px!C18</f>
        <v>1.4541294633638669E-2</v>
      </c>
      <c r="D18" s="14">
        <f>Dx_obehova!D18/Px!D18</f>
        <v>1.4654672688677869E-2</v>
      </c>
      <c r="E18" s="14">
        <f>Dx_obehova!E18/Px!E18</f>
        <v>1.3629102465494071E-2</v>
      </c>
      <c r="F18" s="14">
        <f>Dx_obehova!F18/Px!F18</f>
        <v>1.2653098176832975E-2</v>
      </c>
      <c r="G18" s="14">
        <f>Dx_obehova!G18/Px!G18</f>
        <v>1.2106912670869042E-2</v>
      </c>
      <c r="H18" s="14">
        <f>Dx_obehova!H18/Px!H18</f>
        <v>1.0714089987395188E-2</v>
      </c>
      <c r="I18" s="14">
        <f>Dx_obehova!I18/Px!I18</f>
        <v>1.0609743507925633E-2</v>
      </c>
      <c r="J18" s="14">
        <f>Dx_obehova!J18/Px!J18</f>
        <v>9.748430659360487E-3</v>
      </c>
      <c r="K18" s="14">
        <f>Dx_obehova!K18/Px!K18</f>
        <v>1.0158552914847007E-2</v>
      </c>
      <c r="L18" s="14">
        <f>Dx_obehova!L18/Px!L18</f>
        <v>9.3339990568916259E-3</v>
      </c>
      <c r="M18" s="14">
        <f>Dx_obehova!M18/Px!M18</f>
        <v>8.7237853139984986E-3</v>
      </c>
      <c r="N18" s="14">
        <f>Dx_obehova!N18/Px!N18</f>
        <v>8.3441782132741334E-3</v>
      </c>
      <c r="O18" s="14">
        <f>Dx_obehova!O18/Px!O18</f>
        <v>8.0858955431026506E-3</v>
      </c>
      <c r="P18" s="14">
        <f>Dx_obehova!P18/Px!P18</f>
        <v>6.9344928632195857E-3</v>
      </c>
      <c r="Q18" s="14">
        <f>Dx_obehova!Q18/Px!Q18</f>
        <v>7.2113035010299273E-3</v>
      </c>
      <c r="R18" s="3" t="s">
        <v>15</v>
      </c>
      <c r="S18" s="14">
        <f>Dx_obehova!S18/Px!S18</f>
        <v>2.6706104514370572E-2</v>
      </c>
      <c r="T18" s="14">
        <f>Dx_obehova!T18/Px!T18</f>
        <v>2.476907868003372E-2</v>
      </c>
      <c r="U18" s="14">
        <f>Dx_obehova!U18/Px!U18</f>
        <v>2.3967897543290501E-2</v>
      </c>
      <c r="V18" s="14">
        <f>Dx_obehova!V18/Px!V18</f>
        <v>2.3713188530448581E-2</v>
      </c>
      <c r="W18" s="14">
        <f>Dx_obehova!W18/Px!W18</f>
        <v>2.2191009513061292E-2</v>
      </c>
      <c r="X18" s="14">
        <f>Dx_obehova!X18/Px!X18</f>
        <v>2.129453273800231E-2</v>
      </c>
      <c r="Y18" s="14">
        <f>Dx_obehova!Y18/Px!Y18</f>
        <v>1.9938013228104932E-2</v>
      </c>
      <c r="Z18" s="14">
        <f>Dx_obehova!Z18/Px!Z18</f>
        <v>1.9277957606766212E-2</v>
      </c>
      <c r="AA18" s="14">
        <f>Dx_obehova!AA18/Px!AA18</f>
        <v>1.7944524401413059E-2</v>
      </c>
      <c r="AB18" s="14">
        <f>Dx_obehova!AB18/Px!AB18</f>
        <v>1.7450368432639637E-2</v>
      </c>
      <c r="AC18" s="14">
        <f>Dx_obehova!AC18/Px!AC18</f>
        <v>1.6746141297527922E-2</v>
      </c>
      <c r="AD18" s="14">
        <f>Dx_obehova!AD18/Px!AD18</f>
        <v>1.668752112625942E-2</v>
      </c>
      <c r="AE18" s="14">
        <f>Dx_obehova!AE18/Px!AE18</f>
        <v>1.6303920356865963E-2</v>
      </c>
      <c r="AF18" s="14">
        <f>Dx_obehova!AF18/Px!AF18</f>
        <v>1.5466120700117672E-2</v>
      </c>
      <c r="AG18" s="14">
        <f>Dx_obehova!AG18/Px!AG18</f>
        <v>1.40625E-2</v>
      </c>
      <c r="AH18" s="14">
        <f>Dx_obehova!AH18/Px!AH18</f>
        <v>1.5280303815599763E-2</v>
      </c>
    </row>
    <row r="19" spans="1:34" x14ac:dyDescent="0.3">
      <c r="A19" s="3" t="s">
        <v>16</v>
      </c>
      <c r="B19" s="14">
        <f>Dx_obehova!B19/Px!B19</f>
        <v>3.1442081510829625E-2</v>
      </c>
      <c r="C19" s="14">
        <f>Dx_obehova!C19/Px!C19</f>
        <v>3.2424367055312715E-2</v>
      </c>
      <c r="D19" s="14">
        <f>Dx_obehova!D19/Px!D19</f>
        <v>2.9600637819815902E-2</v>
      </c>
      <c r="E19" s="14">
        <f>Dx_obehova!E19/Px!E19</f>
        <v>3.0217213736164303E-2</v>
      </c>
      <c r="F19" s="14">
        <f>Dx_obehova!F19/Px!F19</f>
        <v>2.7555647869283762E-2</v>
      </c>
      <c r="G19" s="14">
        <f>Dx_obehova!G19/Px!G19</f>
        <v>2.7434352451089786E-2</v>
      </c>
      <c r="H19" s="14">
        <f>Dx_obehova!H19/Px!H19</f>
        <v>2.4545674944214377E-2</v>
      </c>
      <c r="I19" s="14">
        <f>Dx_obehova!I19/Px!I19</f>
        <v>2.4128832320952084E-2</v>
      </c>
      <c r="J19" s="14">
        <f>Dx_obehova!J19/Px!J19</f>
        <v>2.185463409780608E-2</v>
      </c>
      <c r="K19" s="14">
        <f>Dx_obehova!K19/Px!K19</f>
        <v>2.2322848359104058E-2</v>
      </c>
      <c r="L19" s="14">
        <f>Dx_obehova!L19/Px!L19</f>
        <v>2.0978732190790831E-2</v>
      </c>
      <c r="M19" s="14">
        <f>Dx_obehova!M19/Px!M19</f>
        <v>1.9376784947888793E-2</v>
      </c>
      <c r="N19" s="14">
        <f>Dx_obehova!N19/Px!N19</f>
        <v>1.8626813948451375E-2</v>
      </c>
      <c r="O19" s="14">
        <f>Dx_obehova!O19/Px!O19</f>
        <v>1.7191616831932131E-2</v>
      </c>
      <c r="P19" s="14">
        <f>Dx_obehova!P19/Px!P19</f>
        <v>1.5471045339435711E-2</v>
      </c>
      <c r="Q19" s="14">
        <f>Dx_obehova!Q19/Px!Q19</f>
        <v>1.5916392776690425E-2</v>
      </c>
      <c r="R19" s="3" t="s">
        <v>16</v>
      </c>
      <c r="S19" s="14">
        <f>Dx_obehova!S19/Px!S19</f>
        <v>4.5517073255672225E-2</v>
      </c>
      <c r="T19" s="14">
        <f>Dx_obehova!T19/Px!T19</f>
        <v>4.4586647322469496E-2</v>
      </c>
      <c r="U19" s="14">
        <f>Dx_obehova!U19/Px!U19</f>
        <v>4.296875E-2</v>
      </c>
      <c r="V19" s="14">
        <f>Dx_obehova!V19/Px!V19</f>
        <v>4.3635176242115936E-2</v>
      </c>
      <c r="W19" s="14">
        <f>Dx_obehova!W19/Px!W19</f>
        <v>3.9641464784895893E-2</v>
      </c>
      <c r="X19" s="14">
        <f>Dx_obehova!X19/Px!X19</f>
        <v>3.8987625230825794E-2</v>
      </c>
      <c r="Y19" s="14">
        <f>Dx_obehova!Y19/Px!Y19</f>
        <v>3.4999958997236416E-2</v>
      </c>
      <c r="Z19" s="14">
        <f>Dx_obehova!Z19/Px!Z19</f>
        <v>3.3377179886536955E-2</v>
      </c>
      <c r="AA19" s="14">
        <f>Dx_obehova!AA19/Px!AA19</f>
        <v>3.2910262134064672E-2</v>
      </c>
      <c r="AB19" s="14">
        <f>Dx_obehova!AB19/Px!AB19</f>
        <v>3.1794683013492531E-2</v>
      </c>
      <c r="AC19" s="14">
        <f>Dx_obehova!AC19/Px!AC19</f>
        <v>3.1137909207472447E-2</v>
      </c>
      <c r="AD19" s="14">
        <f>Dx_obehova!AD19/Px!AD19</f>
        <v>3.0109474030784428E-2</v>
      </c>
      <c r="AE19" s="14">
        <f>Dx_obehova!AE19/Px!AE19</f>
        <v>2.8704422032583398E-2</v>
      </c>
      <c r="AF19" s="14">
        <f>Dx_obehova!AF19/Px!AF19</f>
        <v>2.8099270170516225E-2</v>
      </c>
      <c r="AG19" s="14">
        <f>Dx_obehova!AG19/Px!AG19</f>
        <v>2.5123521239076282E-2</v>
      </c>
      <c r="AH19" s="14">
        <f>Dx_obehova!AH19/Px!AH19</f>
        <v>2.4571306595830466E-2</v>
      </c>
    </row>
    <row r="20" spans="1:34" x14ac:dyDescent="0.3">
      <c r="A20" s="3" t="s">
        <v>17</v>
      </c>
      <c r="B20" s="14">
        <f>Dx_obehova!B20/Px!B20</f>
        <v>6.1784428686659523E-2</v>
      </c>
      <c r="C20" s="14">
        <f>Dx_obehova!C20/Px!C20</f>
        <v>5.9110612316341134E-2</v>
      </c>
      <c r="D20" s="14">
        <f>Dx_obehova!D20/Px!D20</f>
        <v>6.0006547455782551E-2</v>
      </c>
      <c r="E20" s="14">
        <f>Dx_obehova!E20/Px!E20</f>
        <v>6.0300189065092408E-2</v>
      </c>
      <c r="F20" s="14">
        <f>Dx_obehova!F20/Px!F20</f>
        <v>5.7960293641064663E-2</v>
      </c>
      <c r="G20" s="14">
        <f>Dx_obehova!G20/Px!G20</f>
        <v>5.7200893763965061E-2</v>
      </c>
      <c r="H20" s="14">
        <f>Dx_obehova!H20/Px!H20</f>
        <v>5.2582385301500827E-2</v>
      </c>
      <c r="I20" s="14">
        <f>Dx_obehova!I20/Px!I20</f>
        <v>5.130800788534285E-2</v>
      </c>
      <c r="J20" s="14">
        <f>Dx_obehova!J20/Px!J20</f>
        <v>5.1008580260072482E-2</v>
      </c>
      <c r="K20" s="14">
        <f>Dx_obehova!K20/Px!K20</f>
        <v>5.0607908820349934E-2</v>
      </c>
      <c r="L20" s="14">
        <f>Dx_obehova!L20/Px!L20</f>
        <v>4.8044226141945236E-2</v>
      </c>
      <c r="M20" s="14">
        <f>Dx_obehova!M20/Px!M20</f>
        <v>4.5110167990606694E-2</v>
      </c>
      <c r="N20" s="14">
        <f>Dx_obehova!N20/Px!N20</f>
        <v>4.320814800825741E-2</v>
      </c>
      <c r="O20" s="14">
        <f>Dx_obehova!O20/Px!O20</f>
        <v>4.0699568634094851E-2</v>
      </c>
      <c r="P20" s="14">
        <f>Dx_obehova!P20/Px!P20</f>
        <v>3.6344544708777689E-2</v>
      </c>
      <c r="Q20" s="14">
        <f>Dx_obehova!Q20/Px!Q20</f>
        <v>3.7571946280110853E-2</v>
      </c>
      <c r="R20" s="3" t="s">
        <v>17</v>
      </c>
      <c r="S20" s="14">
        <f>Dx_obehova!S20/Px!S20</f>
        <v>7.7759789537589802E-2</v>
      </c>
      <c r="T20" s="14">
        <f>Dx_obehova!T20/Px!T20</f>
        <v>7.162677766215747E-2</v>
      </c>
      <c r="U20" s="14">
        <f>Dx_obehova!U20/Px!U20</f>
        <v>7.4454380822582752E-2</v>
      </c>
      <c r="V20" s="14">
        <f>Dx_obehova!V20/Px!V20</f>
        <v>7.5022065313327446E-2</v>
      </c>
      <c r="W20" s="14">
        <f>Dx_obehova!W20/Px!W20</f>
        <v>7.1454240536655486E-2</v>
      </c>
      <c r="X20" s="14">
        <f>Dx_obehova!X20/Px!X20</f>
        <v>6.8930366116295758E-2</v>
      </c>
      <c r="Y20" s="14">
        <f>Dx_obehova!Y20/Px!Y20</f>
        <v>6.4328797867863649E-2</v>
      </c>
      <c r="Z20" s="14">
        <f>Dx_obehova!Z20/Px!Z20</f>
        <v>6.321609837283193E-2</v>
      </c>
      <c r="AA20" s="14">
        <f>Dx_obehova!AA20/Px!AA20</f>
        <v>6.0277688258674404E-2</v>
      </c>
      <c r="AB20" s="14">
        <f>Dx_obehova!AB20/Px!AB20</f>
        <v>5.9447510921599916E-2</v>
      </c>
      <c r="AC20" s="14">
        <f>Dx_obehova!AC20/Px!AC20</f>
        <v>6.0456830183877333E-2</v>
      </c>
      <c r="AD20" s="14">
        <f>Dx_obehova!AD20/Px!AD20</f>
        <v>5.5086633663366337E-2</v>
      </c>
      <c r="AE20" s="14">
        <f>Dx_obehova!AE20/Px!AE20</f>
        <v>5.4231846272692161E-2</v>
      </c>
      <c r="AF20" s="14">
        <f>Dx_obehova!AF20/Px!AF20</f>
        <v>5.1234523894394146E-2</v>
      </c>
      <c r="AG20" s="14">
        <f>Dx_obehova!AG20/Px!AG20</f>
        <v>4.7379068034212303E-2</v>
      </c>
      <c r="AH20" s="14">
        <f>Dx_obehova!AH20/Px!AH20</f>
        <v>4.7408358904826468E-2</v>
      </c>
    </row>
    <row r="21" spans="1:34" x14ac:dyDescent="0.3">
      <c r="A21" s="3" t="s">
        <v>22</v>
      </c>
      <c r="B21" s="14">
        <f>Dx_obehova!B21/Px!B21</f>
        <v>0.12031785652221993</v>
      </c>
      <c r="C21" s="14">
        <f>Dx_obehova!C21/Px!C21</f>
        <v>0.11940375756948399</v>
      </c>
      <c r="D21" s="14">
        <f>Dx_obehova!D21/Px!D21</f>
        <v>0.12190687010830896</v>
      </c>
      <c r="E21" s="14">
        <f>Dx_obehova!E21/Px!E21</f>
        <v>0.12746350364963505</v>
      </c>
      <c r="F21" s="14">
        <f>Dx_obehova!F21/Px!F21</f>
        <v>0.11014929728152507</v>
      </c>
      <c r="G21" s="14">
        <f>Dx_obehova!G21/Px!G21</f>
        <v>0.10789089137847054</v>
      </c>
      <c r="H21" s="14">
        <f>Dx_obehova!H21/Px!H21</f>
        <v>9.9564359384890347E-2</v>
      </c>
      <c r="I21" s="14">
        <f>Dx_obehova!I21/Px!I21</f>
        <v>9.8659198648246946E-2</v>
      </c>
      <c r="J21" s="14">
        <f>Dx_obehova!J21/Px!J21</f>
        <v>9.8649378714208535E-2</v>
      </c>
      <c r="K21" s="14">
        <f>Dx_obehova!K21/Px!K21</f>
        <v>0.10241008164366097</v>
      </c>
      <c r="L21" s="14">
        <f>Dx_obehova!L21/Px!L21</f>
        <v>9.8759659110835743E-2</v>
      </c>
      <c r="M21" s="14">
        <f>Dx_obehova!M21/Px!M21</f>
        <v>9.3055428519162167E-2</v>
      </c>
      <c r="N21" s="14">
        <f>Dx_obehova!N21/Px!N21</f>
        <v>9.258087836616663E-2</v>
      </c>
      <c r="O21" s="14">
        <f>Dx_obehova!O21/Px!O21</f>
        <v>8.7330032929369861E-2</v>
      </c>
      <c r="P21" s="14">
        <f>Dx_obehova!P21/Px!P21</f>
        <v>7.9839833639360216E-2</v>
      </c>
      <c r="Q21" s="14">
        <f>Dx_obehova!Q21/Px!Q21</f>
        <v>8.1310969648249937E-2</v>
      </c>
      <c r="R21" s="3" t="s">
        <v>22</v>
      </c>
      <c r="S21" s="14">
        <f>Dx_obehova!S21/Px!S21</f>
        <v>0.1360544217687075</v>
      </c>
      <c r="T21" s="14">
        <f>Dx_obehova!T21/Px!T21</f>
        <v>0.13681415929203539</v>
      </c>
      <c r="U21" s="14">
        <f>Dx_obehova!U21/Px!U21</f>
        <v>0.1375847479227201</v>
      </c>
      <c r="V21" s="14">
        <f>Dx_obehova!V21/Px!V21</f>
        <v>0.14226633581472292</v>
      </c>
      <c r="W21" s="14">
        <f>Dx_obehova!W21/Px!W21</f>
        <v>0.12776152840873731</v>
      </c>
      <c r="X21" s="14">
        <f>Dx_obehova!X21/Px!X21</f>
        <v>0.11903437534764713</v>
      </c>
      <c r="Y21" s="14">
        <f>Dx_obehova!Y21/Px!Y21</f>
        <v>0.11638932787952032</v>
      </c>
      <c r="Z21" s="14">
        <f>Dx_obehova!Z21/Px!Z21</f>
        <v>0.10996388190954774</v>
      </c>
      <c r="AA21" s="14">
        <f>Dx_obehova!AA21/Px!AA21</f>
        <v>0.10845257111783299</v>
      </c>
      <c r="AB21" s="14">
        <f>Dx_obehova!AB21/Px!AB21</f>
        <v>0.11837341008262928</v>
      </c>
      <c r="AC21" s="14">
        <f>Dx_obehova!AC21/Px!AC21</f>
        <v>0.11060802069857698</v>
      </c>
      <c r="AD21" s="14">
        <f>Dx_obehova!AD21/Px!AD21</f>
        <v>0.10555712270803949</v>
      </c>
      <c r="AE21" s="14">
        <f>Dx_obehova!AE21/Px!AE21</f>
        <v>0.10672550461714472</v>
      </c>
      <c r="AF21" s="14">
        <f>Dx_obehova!AF21/Px!AF21</f>
        <v>9.9730386973990268E-2</v>
      </c>
      <c r="AG21" s="14">
        <f>Dx_obehova!AG21/Px!AG21</f>
        <v>8.9766743825197767E-2</v>
      </c>
      <c r="AH21" s="14">
        <f>Dx_obehova!AH21/Px!AH21</f>
        <v>9.2231590233442171E-2</v>
      </c>
    </row>
    <row r="22" spans="1:34" x14ac:dyDescent="0.3">
      <c r="A22" s="3" t="s">
        <v>23</v>
      </c>
      <c r="B22" s="14">
        <f>Dx_obehova!B22/Px!B22</f>
        <v>0.1956639566395664</v>
      </c>
      <c r="C22" s="14">
        <f>Dx_obehova!C22/Px!C22</f>
        <v>0.19862881421398224</v>
      </c>
      <c r="D22" s="14">
        <f>Dx_obehova!D22/Px!D22</f>
        <v>0.19696827921774118</v>
      </c>
      <c r="E22" s="14">
        <f>Dx_obehova!E22/Px!E22</f>
        <v>0.20496165990076681</v>
      </c>
      <c r="F22" s="14">
        <f>Dx_obehova!F22/Px!F22</f>
        <v>0.19073903710518245</v>
      </c>
      <c r="G22" s="14">
        <f>Dx_obehova!G22/Px!G22</f>
        <v>0.20361240588024382</v>
      </c>
      <c r="H22" s="14">
        <f>Dx_obehova!H22/Px!H22</f>
        <v>0.19176319176319176</v>
      </c>
      <c r="I22" s="14">
        <f>Dx_obehova!I22/Px!I22</f>
        <v>0.19011470985155196</v>
      </c>
      <c r="J22" s="14">
        <f>Dx_obehova!J22/Px!J22</f>
        <v>0.18361134014080041</v>
      </c>
      <c r="K22" s="14">
        <f>Dx_obehova!K22/Px!K22</f>
        <v>0.18734275208051093</v>
      </c>
      <c r="L22" s="14">
        <f>Dx_obehova!L22/Px!L22</f>
        <v>0.17623573075409099</v>
      </c>
      <c r="M22" s="14">
        <f>Dx_obehova!M22/Px!M22</f>
        <v>0.16721570083051082</v>
      </c>
      <c r="N22" s="14">
        <f>Dx_obehova!N22/Px!N22</f>
        <v>0.16801023176497945</v>
      </c>
      <c r="O22" s="14">
        <f>Dx_obehova!O22/Px!O22</f>
        <v>0.16026244952893676</v>
      </c>
      <c r="P22" s="14">
        <f>Dx_obehova!P22/Px!P22</f>
        <v>0.15368472277137382</v>
      </c>
      <c r="Q22" s="14">
        <f>Dx_obehova!Q22/Px!Q22</f>
        <v>0.15683391003460206</v>
      </c>
      <c r="R22" s="3" t="s">
        <v>23</v>
      </c>
      <c r="S22" s="14">
        <f>Dx_obehova!S22/Px!S22</f>
        <v>0.19409778299809133</v>
      </c>
      <c r="T22" s="14">
        <f>Dx_obehova!T22/Px!T22</f>
        <v>0.21902722545120831</v>
      </c>
      <c r="U22" s="14">
        <f>Dx_obehova!U22/Px!U22</f>
        <v>0.21230541141586359</v>
      </c>
      <c r="V22" s="14">
        <f>Dx_obehova!V22/Px!V22</f>
        <v>0.22690391459074732</v>
      </c>
      <c r="W22" s="14">
        <f>Dx_obehova!W22/Px!W22</f>
        <v>0.21151439299123906</v>
      </c>
      <c r="X22" s="14">
        <f>Dx_obehova!X22/Px!X22</f>
        <v>0.20850519129569051</v>
      </c>
      <c r="Y22" s="14">
        <f>Dx_obehova!Y22/Px!Y22</f>
        <v>0.21307619943555975</v>
      </c>
      <c r="Z22" s="14">
        <f>Dx_obehova!Z22/Px!Z22</f>
        <v>0.20518742227749157</v>
      </c>
      <c r="AA22" s="14">
        <f>Dx_obehova!AA22/Px!AA22</f>
        <v>0.19608626198083068</v>
      </c>
      <c r="AB22" s="14">
        <f>Dx_obehova!AB22/Px!AB22</f>
        <v>0.18396976929196499</v>
      </c>
      <c r="AC22" s="14">
        <f>Dx_obehova!AC22/Px!AC22</f>
        <v>0.1891020200305551</v>
      </c>
      <c r="AD22" s="14">
        <f>Dx_obehova!AD22/Px!AD22</f>
        <v>0.18296485260770975</v>
      </c>
      <c r="AE22" s="14">
        <f>Dx_obehova!AE22/Px!AE22</f>
        <v>0.17452774147558511</v>
      </c>
      <c r="AF22" s="14">
        <f>Dx_obehova!AF22/Px!AF22</f>
        <v>0.1691552464716711</v>
      </c>
      <c r="AG22" s="14">
        <f>Dx_obehova!AG22/Px!AG22</f>
        <v>0.16840550272366356</v>
      </c>
      <c r="AH22" s="14">
        <f>Dx_obehova!AH22/Px!AH22</f>
        <v>0.16891891891891891</v>
      </c>
    </row>
    <row r="23" spans="1:34" x14ac:dyDescent="0.3">
      <c r="A23" s="3" t="s">
        <v>24</v>
      </c>
      <c r="B23" s="15">
        <f>Dx_obehova!B23/Px!B23</f>
        <v>0.19072819644369179</v>
      </c>
      <c r="C23" s="15">
        <f>Dx_obehova!C23/Px!C23</f>
        <v>0.32831114225648211</v>
      </c>
      <c r="D23" s="15">
        <f>Dx_obehova!D23/Px!D23</f>
        <v>0.3462648284706637</v>
      </c>
      <c r="E23" s="15">
        <f>Dx_obehova!E23/Px!E23</f>
        <v>0.33244523386619301</v>
      </c>
      <c r="F23" s="15">
        <f>Dx_obehova!F23/Px!F23</f>
        <v>0.30244426537738384</v>
      </c>
      <c r="G23" s="15">
        <f>Dx_obehova!G23/Px!G23</f>
        <v>0.30381604696673192</v>
      </c>
      <c r="H23" s="15">
        <f>Dx_obehova!H23/Px!H23</f>
        <v>0.2764904386951631</v>
      </c>
      <c r="I23" s="15">
        <f>Dx_obehova!I23/Px!I23</f>
        <v>0.27061961427985226</v>
      </c>
      <c r="J23" s="15">
        <f>Dx_obehova!J23/Px!J23</f>
        <v>0.27759709202219246</v>
      </c>
      <c r="K23" s="15">
        <f>Dx_obehova!K23/Px!K23</f>
        <v>0.28628665088326355</v>
      </c>
      <c r="L23" s="15">
        <f>Dx_obehova!L23/Px!L23</f>
        <v>0.27612481857764876</v>
      </c>
      <c r="M23" s="15">
        <f>Dx_obehova!M23/Px!M23</f>
        <v>0.28116372902951792</v>
      </c>
      <c r="N23" s="15">
        <f>Dx_obehova!N23/Px!N23</f>
        <v>0.31212121212121213</v>
      </c>
      <c r="O23" s="15">
        <f>Dx_obehova!O23/Px!O23</f>
        <v>0.29566563467492263</v>
      </c>
      <c r="P23" s="15">
        <f>Dx_obehova!P23/Px!P23</f>
        <v>0.27154308617234468</v>
      </c>
      <c r="Q23" s="15">
        <f>Dx_obehova!Q23/Px!Q23</f>
        <v>0.2855316428723631</v>
      </c>
      <c r="R23" s="3" t="s">
        <v>24</v>
      </c>
      <c r="S23" s="15">
        <f>Dx_obehova!S23/Px!S23</f>
        <v>0.12777053455019557</v>
      </c>
      <c r="T23" s="15">
        <f>Dx_obehova!T23/Px!T23</f>
        <v>0.31184407796101948</v>
      </c>
      <c r="U23" s="15">
        <f>Dx_obehova!U23/Px!U23</f>
        <v>0.31542699724517909</v>
      </c>
      <c r="V23" s="15">
        <f>Dx_obehova!V23/Px!V23</f>
        <v>0.34320987654320989</v>
      </c>
      <c r="W23" s="15">
        <f>Dx_obehova!W23/Px!W23</f>
        <v>0.27438370846730975</v>
      </c>
      <c r="X23" s="15">
        <f>Dx_obehova!X23/Px!X23</f>
        <v>0.32976653696498054</v>
      </c>
      <c r="Y23" s="15">
        <f>Dx_obehova!Y23/Px!Y23</f>
        <v>0.26585577758470896</v>
      </c>
      <c r="Z23" s="15">
        <f>Dx_obehova!Z23/Px!Z23</f>
        <v>0.23338485316846985</v>
      </c>
      <c r="AA23" s="15">
        <f>Dx_obehova!AA23/Px!AA23</f>
        <v>0.26360424028268553</v>
      </c>
      <c r="AB23" s="15">
        <f>Dx_obehova!AB23/Px!AB23</f>
        <v>0.28703703703703703</v>
      </c>
      <c r="AC23" s="15">
        <f>Dx_obehova!AC23/Px!AC23</f>
        <v>0.26319305277221111</v>
      </c>
      <c r="AD23" s="15">
        <f>Dx_obehova!AD23/Px!AD23</f>
        <v>0.27483443708609273</v>
      </c>
      <c r="AE23" s="15">
        <f>Dx_obehova!AE23/Px!AE23</f>
        <v>0.29572338489535943</v>
      </c>
      <c r="AF23" s="15">
        <f>Dx_obehova!AF23/Px!AF23</f>
        <v>0.30218687872763417</v>
      </c>
      <c r="AG23" s="15">
        <f>Dx_obehova!AG23/Px!AG23</f>
        <v>0.2469597754911132</v>
      </c>
      <c r="AH23" s="15">
        <f>Dx_obehova!AH23/Px!AH23</f>
        <v>0.27396166134185301</v>
      </c>
    </row>
    <row r="24" spans="1:34" x14ac:dyDescent="0.3">
      <c r="A24" s="2" t="s">
        <v>0</v>
      </c>
      <c r="B24" s="10">
        <v>5273177</v>
      </c>
      <c r="C24" s="10">
        <v>5271009</v>
      </c>
      <c r="D24" s="10">
        <v>5236176</v>
      </c>
      <c r="E24" s="10">
        <v>5233462</v>
      </c>
      <c r="F24" s="10">
        <v>5235193</v>
      </c>
      <c r="G24" s="10">
        <v>5242653</v>
      </c>
      <c r="H24" s="10">
        <v>5253606</v>
      </c>
      <c r="I24" s="10">
        <v>5274588</v>
      </c>
      <c r="J24" s="10">
        <v>5316360</v>
      </c>
      <c r="K24" s="10">
        <v>5340983</v>
      </c>
      <c r="L24" s="10">
        <v>5356465</v>
      </c>
      <c r="M24" s="10">
        <v>5343663</v>
      </c>
      <c r="N24" s="10">
        <v>5348373</v>
      </c>
      <c r="O24" s="10">
        <v>5349102</v>
      </c>
      <c r="P24" s="10">
        <v>5355637</v>
      </c>
      <c r="Q24" s="10">
        <v>5362700</v>
      </c>
      <c r="R24" s="2" t="s">
        <v>0</v>
      </c>
      <c r="S24" s="10">
        <v>4999326</v>
      </c>
      <c r="T24" s="10">
        <v>5016473</v>
      </c>
      <c r="U24" s="10">
        <v>4964598</v>
      </c>
      <c r="V24" s="10">
        <v>4968189</v>
      </c>
      <c r="W24" s="10">
        <v>4971730</v>
      </c>
      <c r="X24" s="10">
        <v>4991439</v>
      </c>
      <c r="Y24" s="10">
        <v>5013040</v>
      </c>
      <c r="Z24" s="10">
        <v>5048101</v>
      </c>
      <c r="AA24" s="10">
        <v>5113332</v>
      </c>
      <c r="AB24" s="10">
        <v>5150509</v>
      </c>
      <c r="AC24" s="10">
        <v>5160782</v>
      </c>
      <c r="AD24" s="10">
        <v>5153009</v>
      </c>
      <c r="AE24" s="10">
        <v>5160913</v>
      </c>
      <c r="AF24" s="10">
        <v>5161617</v>
      </c>
      <c r="AG24" s="10">
        <v>5169146</v>
      </c>
      <c r="AH24" s="10">
        <v>5180242</v>
      </c>
    </row>
    <row r="26" spans="1:34" ht="14.4" x14ac:dyDescent="0.3">
      <c r="A26" s="27" t="s">
        <v>35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 t="s">
        <v>36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</row>
    <row r="28" spans="1:34" x14ac:dyDescent="0.3">
      <c r="A28" s="3">
        <v>0</v>
      </c>
      <c r="B28" s="13">
        <f>Dx_obehova!B28/Px!B28</f>
        <v>4.5972784111805812E-5</v>
      </c>
      <c r="C28" s="13">
        <f>Dx_obehova!C28/Px!C28</f>
        <v>2.2626994003846589E-5</v>
      </c>
      <c r="D28" s="13">
        <f>Dx_obehova!D28/Px!D28</f>
        <v>2.1932229411119641E-5</v>
      </c>
      <c r="E28" s="13">
        <f>Dx_obehova!E28/Px!E28</f>
        <v>0</v>
      </c>
      <c r="F28" s="13">
        <f>Dx_obehova!F28/Px!F28</f>
        <v>4.1175138451403043E-5</v>
      </c>
      <c r="G28" s="13">
        <f>Dx_obehova!G28/Px!G28</f>
        <v>4.0619859049089098E-5</v>
      </c>
      <c r="H28" s="13">
        <f>Dx_obehova!H28/Px!H28</f>
        <v>1.9799235749500069E-5</v>
      </c>
      <c r="I28" s="13">
        <f>Dx_obehova!I28/Px!I28</f>
        <v>3.8489665524806587E-5</v>
      </c>
      <c r="J28" s="13">
        <f>Dx_obehova!J28/Px!J28</f>
        <v>3.7926914835112737E-5</v>
      </c>
      <c r="K28" s="13">
        <f>Dx_obehova!K28/Px!K28</f>
        <v>7.4393691414968008E-5</v>
      </c>
      <c r="L28" s="13">
        <f>Dx_obehova!L28/Px!L28</f>
        <v>7.2193044200191309E-5</v>
      </c>
      <c r="M28" s="13">
        <f>Dx_obehova!M28/Px!M28</f>
        <v>1.7990465053521634E-5</v>
      </c>
      <c r="N28" s="13">
        <f>Dx_obehova!N28/Px!N28</f>
        <v>3.6385467644222898E-5</v>
      </c>
      <c r="O28" s="13">
        <f>Dx_obehova!O28/Px!O28</f>
        <v>5.4279976116810509E-5</v>
      </c>
      <c r="P28" s="13">
        <f>Dx_obehova!P28/Px!P28</f>
        <v>5.3736476320126105E-5</v>
      </c>
      <c r="Q28" s="13">
        <f>Dx_obehova!Q28/Px!Q28</f>
        <v>0</v>
      </c>
      <c r="R28" s="3">
        <v>0</v>
      </c>
      <c r="S28" s="13">
        <f>Dx_obehova!S28/Px!S28</f>
        <v>2.1721658665855725E-5</v>
      </c>
      <c r="T28" s="13">
        <f>Dx_obehova!T28/Px!T28</f>
        <v>4.2563153078380049E-5</v>
      </c>
      <c r="U28" s="13">
        <f>Dx_obehova!U28/Px!U28</f>
        <v>2.0727536532283137E-5</v>
      </c>
      <c r="V28" s="13">
        <f>Dx_obehova!V28/Px!V28</f>
        <v>0</v>
      </c>
      <c r="W28" s="13">
        <f>Dx_obehova!W28/Px!W28</f>
        <v>7.7537411801194069E-5</v>
      </c>
      <c r="X28" s="13">
        <f>Dx_obehova!X28/Px!X28</f>
        <v>1.9199017010329072E-5</v>
      </c>
      <c r="Y28" s="13">
        <f>Dx_obehova!Y28/Px!Y28</f>
        <v>3.7446171129002062E-5</v>
      </c>
      <c r="Z28" s="13">
        <f>Dx_obehova!Z28/Px!Z28</f>
        <v>1.8163324614937519E-5</v>
      </c>
      <c r="AA28" s="13">
        <f>Dx_obehova!AA28/Px!AA28</f>
        <v>3.572832184072314E-5</v>
      </c>
      <c r="AB28" s="13">
        <f>Dx_obehova!AB28/Px!AB28</f>
        <v>1.7505776906379107E-5</v>
      </c>
      <c r="AC28" s="13">
        <f>Dx_obehova!AC28/Px!AC28</f>
        <v>5.1187551187551191E-5</v>
      </c>
      <c r="AD28" s="13">
        <f>Dx_obehova!AD28/Px!AD28</f>
        <v>3.4230163620182103E-5</v>
      </c>
      <c r="AE28" s="13">
        <f>Dx_obehova!AE28/Px!AE28</f>
        <v>1.7290866964069578E-5</v>
      </c>
      <c r="AF28" s="13">
        <f>Dx_obehova!AF28/Px!AF28</f>
        <v>3.4200311222832131E-5</v>
      </c>
      <c r="AG28" s="13">
        <f>Dx_obehova!AG28/Px!AG28</f>
        <v>3.3831216063061385E-5</v>
      </c>
      <c r="AH28" s="13">
        <f>Dx_obehova!AH28/Px!AH28</f>
        <v>3.3831216063061385E-5</v>
      </c>
    </row>
    <row r="29" spans="1:34" x14ac:dyDescent="0.3">
      <c r="A29" s="3" t="s">
        <v>1</v>
      </c>
      <c r="B29" s="14">
        <f>Dx_obehova!B29/Px!B29</f>
        <v>5.4910358839195011E-6</v>
      </c>
      <c r="C29" s="14">
        <f>Dx_obehova!C29/Px!C29</f>
        <v>1.1232673600970502E-5</v>
      </c>
      <c r="D29" s="14">
        <f>Dx_obehova!D29/Px!D29</f>
        <v>5.6298381421534133E-6</v>
      </c>
      <c r="E29" s="14">
        <f>Dx_obehova!E29/Px!E29</f>
        <v>5.5531183536114708E-6</v>
      </c>
      <c r="F29" s="14">
        <f>Dx_obehova!F29/Px!F29</f>
        <v>1.6252939073149062E-5</v>
      </c>
      <c r="G29" s="14">
        <f>Dx_obehova!G29/Px!G29</f>
        <v>1.0538851475966149E-5</v>
      </c>
      <c r="H29" s="14">
        <f>Dx_obehova!H29/Px!H29</f>
        <v>5.1215340018642387E-6</v>
      </c>
      <c r="I29" s="14">
        <f>Dx_obehova!I29/Px!I29</f>
        <v>4.9812704232087352E-6</v>
      </c>
      <c r="J29" s="14">
        <f>Dx_obehova!J29/Px!J29</f>
        <v>0</v>
      </c>
      <c r="K29" s="14">
        <f>Dx_obehova!K29/Px!K29</f>
        <v>4.7635152837387879E-6</v>
      </c>
      <c r="L29" s="14">
        <f>Dx_obehova!L29/Px!L29</f>
        <v>4.6680764257472421E-6</v>
      </c>
      <c r="M29" s="14">
        <f>Dx_obehova!M29/Px!M29</f>
        <v>9.1442366162666827E-6</v>
      </c>
      <c r="N29" s="14">
        <f>Dx_obehova!N29/Px!N29</f>
        <v>0</v>
      </c>
      <c r="O29" s="14">
        <f>Dx_obehova!O29/Px!O29</f>
        <v>0</v>
      </c>
      <c r="P29" s="14">
        <f>Dx_obehova!P29/Px!P29</f>
        <v>4.4067811548410698E-6</v>
      </c>
      <c r="Q29" s="14">
        <f>Dx_obehova!Q29/Px!Q29</f>
        <v>8.8135623096821395E-6</v>
      </c>
      <c r="R29" s="3" t="s">
        <v>1</v>
      </c>
      <c r="S29" s="14">
        <f>Dx_obehova!S29/Px!S29</f>
        <v>0</v>
      </c>
      <c r="T29" s="14">
        <f>Dx_obehova!T29/Px!T29</f>
        <v>5.3312292748461944E-6</v>
      </c>
      <c r="U29" s="14">
        <f>Dx_obehova!U29/Px!U29</f>
        <v>5.3285021580433743E-6</v>
      </c>
      <c r="V29" s="14">
        <f>Dx_obehova!V29/Px!V29</f>
        <v>5.2634903257047814E-6</v>
      </c>
      <c r="W29" s="14">
        <f>Dx_obehova!W29/Px!W29</f>
        <v>5.1418375899178851E-6</v>
      </c>
      <c r="X29" s="14">
        <f>Dx_obehova!X29/Px!X29</f>
        <v>3.0021615563205507E-5</v>
      </c>
      <c r="Y29" s="14">
        <f>Dx_obehova!Y29/Px!Y29</f>
        <v>0</v>
      </c>
      <c r="Z29" s="14">
        <f>Dx_obehova!Z29/Px!Z29</f>
        <v>0</v>
      </c>
      <c r="AA29" s="14">
        <f>Dx_obehova!AA29/Px!AA29</f>
        <v>4.6122482865497613E-6</v>
      </c>
      <c r="AB29" s="14">
        <f>Dx_obehova!AB29/Px!AB29</f>
        <v>1.8035647457199155E-5</v>
      </c>
      <c r="AC29" s="14">
        <f>Dx_obehova!AC29/Px!AC29</f>
        <v>4.4097349308333074E-6</v>
      </c>
      <c r="AD29" s="14">
        <f>Dx_obehova!AD29/Px!AD29</f>
        <v>0</v>
      </c>
      <c r="AE29" s="14">
        <f>Dx_obehova!AE29/Px!AE29</f>
        <v>4.2491533561937788E-6</v>
      </c>
      <c r="AF29" s="14">
        <f>Dx_obehova!AF29/Px!AF29</f>
        <v>8.4164457349661238E-6</v>
      </c>
      <c r="AG29" s="14">
        <f>Dx_obehova!AG29/Px!AG29</f>
        <v>0</v>
      </c>
      <c r="AH29" s="14">
        <f>Dx_obehova!AH29/Px!AH29</f>
        <v>0</v>
      </c>
    </row>
    <row r="30" spans="1:34" x14ac:dyDescent="0.3">
      <c r="A30" s="3" t="s">
        <v>2</v>
      </c>
      <c r="B30" s="14">
        <f>Dx_obehova!B30/Px!B30</f>
        <v>0</v>
      </c>
      <c r="C30" s="14">
        <f>Dx_obehova!C30/Px!C30</f>
        <v>3.5867105201806268E-6</v>
      </c>
      <c r="D30" s="14">
        <f>Dx_obehova!D30/Px!D30</f>
        <v>0</v>
      </c>
      <c r="E30" s="14">
        <f>Dx_obehova!E30/Px!E30</f>
        <v>3.9842859761102211E-6</v>
      </c>
      <c r="F30" s="14">
        <f>Dx_obehova!F30/Px!F30</f>
        <v>4.1814935458647117E-6</v>
      </c>
      <c r="G30" s="14">
        <f>Dx_obehova!G30/Px!G30</f>
        <v>4.3291542564244652E-6</v>
      </c>
      <c r="H30" s="14">
        <f>Dx_obehova!H30/Px!H30</f>
        <v>4.3883130446993564E-6</v>
      </c>
      <c r="I30" s="14">
        <f>Dx_obehova!I30/Px!I30</f>
        <v>0</v>
      </c>
      <c r="J30" s="14">
        <f>Dx_obehova!J30/Px!J30</f>
        <v>8.5148776199214073E-6</v>
      </c>
      <c r="K30" s="14">
        <f>Dx_obehova!K30/Px!K30</f>
        <v>0</v>
      </c>
      <c r="L30" s="14">
        <f>Dx_obehova!L30/Px!L30</f>
        <v>0</v>
      </c>
      <c r="M30" s="14">
        <f>Dx_obehova!M30/Px!M30</f>
        <v>7.8447061961411882E-6</v>
      </c>
      <c r="N30" s="14">
        <f>Dx_obehova!N30/Px!N30</f>
        <v>0</v>
      </c>
      <c r="O30" s="14">
        <f>Dx_obehova!O30/Px!O30</f>
        <v>0</v>
      </c>
      <c r="P30" s="14">
        <f>Dx_obehova!P30/Px!P30</f>
        <v>3.6424697401826336E-6</v>
      </c>
      <c r="Q30" s="14">
        <f>Dx_obehova!Q30/Px!Q30</f>
        <v>7.2849394803652673E-6</v>
      </c>
      <c r="R30" s="3" t="s">
        <v>2</v>
      </c>
      <c r="S30" s="14">
        <f>Dx_obehova!S30/Px!S30</f>
        <v>0</v>
      </c>
      <c r="T30" s="14">
        <f>Dx_obehova!T30/Px!T30</f>
        <v>6.8294115437543322E-6</v>
      </c>
      <c r="U30" s="14">
        <f>Dx_obehova!U30/Px!U30</f>
        <v>0</v>
      </c>
      <c r="V30" s="14">
        <f>Dx_obehova!V30/Px!V30</f>
        <v>0</v>
      </c>
      <c r="W30" s="14">
        <f>Dx_obehova!W30/Px!W30</f>
        <v>3.9744048328762769E-6</v>
      </c>
      <c r="X30" s="14">
        <f>Dx_obehova!X30/Px!X30</f>
        <v>8.2198987308476353E-6</v>
      </c>
      <c r="Y30" s="14">
        <f>Dx_obehova!Y30/Px!Y30</f>
        <v>0</v>
      </c>
      <c r="Z30" s="14">
        <f>Dx_obehova!Z30/Px!Z30</f>
        <v>4.1235242937433768E-6</v>
      </c>
      <c r="AA30" s="14">
        <f>Dx_obehova!AA30/Px!AA30</f>
        <v>4.0387069675772601E-6</v>
      </c>
      <c r="AB30" s="14">
        <f>Dx_obehova!AB30/Px!AB30</f>
        <v>7.8546574191166646E-6</v>
      </c>
      <c r="AC30" s="14">
        <f>Dx_obehova!AC30/Px!AC30</f>
        <v>0</v>
      </c>
      <c r="AD30" s="14">
        <f>Dx_obehova!AD30/Px!AD30</f>
        <v>0</v>
      </c>
      <c r="AE30" s="14">
        <f>Dx_obehova!AE30/Px!AE30</f>
        <v>3.6261050555156683E-6</v>
      </c>
      <c r="AF30" s="14">
        <f>Dx_obehova!AF30/Px!AF30</f>
        <v>3.533319200056533E-6</v>
      </c>
      <c r="AG30" s="14">
        <f>Dx_obehova!AG30/Px!AG30</f>
        <v>0</v>
      </c>
      <c r="AH30" s="14">
        <f>Dx_obehova!AH30/Px!AH30</f>
        <v>0</v>
      </c>
    </row>
    <row r="31" spans="1:34" x14ac:dyDescent="0.3">
      <c r="A31" s="3" t="s">
        <v>3</v>
      </c>
      <c r="B31" s="14">
        <f>Dx_obehova!B31/Px!B31</f>
        <v>3.5743902090303394E-6</v>
      </c>
      <c r="C31" s="14">
        <f>Dx_obehova!C31/Px!C31</f>
        <v>1.0325245224574083E-5</v>
      </c>
      <c r="D31" s="14">
        <f>Dx_obehova!D31/Px!D31</f>
        <v>1.3384103700035468E-5</v>
      </c>
      <c r="E31" s="14">
        <f>Dx_obehova!E31/Px!E31</f>
        <v>1.6493049828802142E-5</v>
      </c>
      <c r="F31" s="14">
        <f>Dx_obehova!F31/Px!F31</f>
        <v>3.3046489801853248E-6</v>
      </c>
      <c r="G31" s="14">
        <f>Dx_obehova!G31/Px!G31</f>
        <v>3.3812684490459752E-6</v>
      </c>
      <c r="H31" s="14">
        <f>Dx_obehova!H31/Px!H31</f>
        <v>7.042699889429612E-6</v>
      </c>
      <c r="I31" s="14">
        <f>Dx_obehova!I31/Px!I31</f>
        <v>0</v>
      </c>
      <c r="J31" s="14">
        <f>Dx_obehova!J31/Px!J31</f>
        <v>3.8803155472603031E-6</v>
      </c>
      <c r="K31" s="14">
        <f>Dx_obehova!K31/Px!K31</f>
        <v>4.0507969943086301E-6</v>
      </c>
      <c r="L31" s="14">
        <f>Dx_obehova!L31/Px!L31</f>
        <v>0</v>
      </c>
      <c r="M31" s="14">
        <f>Dx_obehova!M31/Px!M31</f>
        <v>4.2261854450173277E-6</v>
      </c>
      <c r="N31" s="14">
        <f>Dx_obehova!N31/Px!N31</f>
        <v>8.3967286345239889E-6</v>
      </c>
      <c r="O31" s="14">
        <f>Dx_obehova!O31/Px!O31</f>
        <v>4.0973698982623056E-6</v>
      </c>
      <c r="P31" s="14">
        <f>Dx_obehova!P31/Px!P31</f>
        <v>3.9710431533259475E-6</v>
      </c>
      <c r="Q31" s="14">
        <f>Dx_obehova!Q31/Px!Q31</f>
        <v>7.942086306651895E-6</v>
      </c>
      <c r="R31" s="3" t="s">
        <v>3</v>
      </c>
      <c r="S31" s="14">
        <f>Dx_obehova!S31/Px!S31</f>
        <v>3.3870634498596063E-6</v>
      </c>
      <c r="T31" s="14">
        <f>Dx_obehova!T31/Px!T31</f>
        <v>9.7871618535579589E-6</v>
      </c>
      <c r="U31" s="14">
        <f>Dx_obehova!U31/Px!U31</f>
        <v>0</v>
      </c>
      <c r="V31" s="14">
        <f>Dx_obehova!V31/Px!V31</f>
        <v>3.1221705329545098E-6</v>
      </c>
      <c r="W31" s="14">
        <f>Dx_obehova!W31/Px!W31</f>
        <v>6.2754745043159578E-6</v>
      </c>
      <c r="X31" s="14">
        <f>Dx_obehova!X31/Px!X31</f>
        <v>1.6068025593151163E-5</v>
      </c>
      <c r="Y31" s="14">
        <f>Dx_obehova!Y31/Px!Y31</f>
        <v>1.00542257911E-5</v>
      </c>
      <c r="Z31" s="14">
        <f>Dx_obehova!Z31/Px!Z31</f>
        <v>3.5229006154507376E-6</v>
      </c>
      <c r="AA31" s="14">
        <f>Dx_obehova!AA31/Px!AA31</f>
        <v>3.6937579184935379E-6</v>
      </c>
      <c r="AB31" s="14">
        <f>Dx_obehova!AB31/Px!AB31</f>
        <v>7.6887294758977559E-6</v>
      </c>
      <c r="AC31" s="14">
        <f>Dx_obehova!AC31/Px!AC31</f>
        <v>3.955915280118361E-6</v>
      </c>
      <c r="AD31" s="14">
        <f>Dx_obehova!AD31/Px!AD31</f>
        <v>3.9980969058728048E-6</v>
      </c>
      <c r="AE31" s="14">
        <f>Dx_obehova!AE31/Px!AE31</f>
        <v>7.9385240696049792E-6</v>
      </c>
      <c r="AF31" s="14">
        <f>Dx_obehova!AF31/Px!AF31</f>
        <v>1.1643747889570695E-5</v>
      </c>
      <c r="AG31" s="14">
        <f>Dx_obehova!AG31/Px!AG31</f>
        <v>0</v>
      </c>
      <c r="AH31" s="14">
        <f>Dx_obehova!AH31/Px!AH31</f>
        <v>0</v>
      </c>
    </row>
    <row r="32" spans="1:34" x14ac:dyDescent="0.3">
      <c r="A32" s="3" t="s">
        <v>4</v>
      </c>
      <c r="B32" s="14">
        <f>Dx_obehova!B32/Px!B32</f>
        <v>2.4353515632927576E-5</v>
      </c>
      <c r="C32" s="14">
        <f>Dx_obehova!C32/Px!C32</f>
        <v>2.0037831425731781E-5</v>
      </c>
      <c r="D32" s="14">
        <f>Dx_obehova!D32/Px!D32</f>
        <v>3.9165922514138898E-6</v>
      </c>
      <c r="E32" s="14">
        <f>Dx_obehova!E32/Px!E32</f>
        <v>1.8952890694888783E-5</v>
      </c>
      <c r="F32" s="14">
        <f>Dx_obehova!F32/Px!F32</f>
        <v>1.4588530497323004E-5</v>
      </c>
      <c r="G32" s="14">
        <f>Dx_obehova!G32/Px!G32</f>
        <v>0</v>
      </c>
      <c r="H32" s="14">
        <f>Dx_obehova!H32/Px!H32</f>
        <v>2.024148086674021E-5</v>
      </c>
      <c r="I32" s="14">
        <f>Dx_obehova!I32/Px!I32</f>
        <v>9.8227645843497158E-6</v>
      </c>
      <c r="J32" s="14">
        <f>Dx_obehova!J32/Px!J32</f>
        <v>3.2208297501602365E-6</v>
      </c>
      <c r="K32" s="14">
        <f>Dx_obehova!K32/Px!K32</f>
        <v>9.6432015429122462E-6</v>
      </c>
      <c r="L32" s="14">
        <f>Dx_obehova!L32/Px!L32</f>
        <v>9.820706632577902E-6</v>
      </c>
      <c r="M32" s="14">
        <f>Dx_obehova!M32/Px!M32</f>
        <v>1.7005645874430311E-5</v>
      </c>
      <c r="N32" s="14">
        <f>Dx_obehova!N32/Px!N32</f>
        <v>7.1244607673756691E-6</v>
      </c>
      <c r="O32" s="14">
        <f>Dx_obehova!O32/Px!O32</f>
        <v>3.7266710392940194E-6</v>
      </c>
      <c r="P32" s="14">
        <f>Dx_obehova!P32/Px!P32</f>
        <v>7.7367044733625271E-6</v>
      </c>
      <c r="Q32" s="14">
        <f>Dx_obehova!Q32/Px!Q32</f>
        <v>0</v>
      </c>
      <c r="R32" s="3" t="s">
        <v>4</v>
      </c>
      <c r="S32" s="14">
        <f>Dx_obehova!S32/Px!S32</f>
        <v>1.5368832775572777E-5</v>
      </c>
      <c r="T32" s="14">
        <f>Dx_obehova!T32/Px!T32</f>
        <v>7.567301689400102E-6</v>
      </c>
      <c r="U32" s="14">
        <f>Dx_obehova!U32/Px!U32</f>
        <v>2.219591595146493E-5</v>
      </c>
      <c r="V32" s="14">
        <f>Dx_obehova!V32/Px!V32</f>
        <v>2.150907683042244E-5</v>
      </c>
      <c r="W32" s="14">
        <f>Dx_obehova!W32/Px!W32</f>
        <v>2.0703147913640268E-5</v>
      </c>
      <c r="X32" s="14">
        <f>Dx_obehova!X32/Px!X32</f>
        <v>2.988603458810403E-5</v>
      </c>
      <c r="Y32" s="14">
        <f>Dx_obehova!Y32/Px!Y32</f>
        <v>2.5589354828391389E-5</v>
      </c>
      <c r="Z32" s="14">
        <f>Dx_obehova!Z32/Px!Z32</f>
        <v>2.4770639361165213E-5</v>
      </c>
      <c r="AA32" s="14">
        <f>Dx_obehova!AA32/Px!AA32</f>
        <v>1.8251505749224311E-5</v>
      </c>
      <c r="AB32" s="14">
        <f>Dx_obehova!AB32/Px!AB32</f>
        <v>1.8244235581732656E-5</v>
      </c>
      <c r="AC32" s="14">
        <f>Dx_obehova!AC32/Px!AC32</f>
        <v>1.8570504467753866E-5</v>
      </c>
      <c r="AD32" s="14">
        <f>Dx_obehova!AD32/Px!AD32</f>
        <v>6.4211435414532978E-6</v>
      </c>
      <c r="AE32" s="14">
        <f>Dx_obehova!AE32/Px!AE32</f>
        <v>2.6865561372695858E-5</v>
      </c>
      <c r="AF32" s="14">
        <f>Dx_obehova!AF32/Px!AF32</f>
        <v>2.0994289553241517E-5</v>
      </c>
      <c r="AG32" s="14">
        <f>Dx_obehova!AG32/Px!AG32</f>
        <v>7.2221981482283945E-6</v>
      </c>
      <c r="AH32" s="14">
        <f>Dx_obehova!AH32/Px!AH32</f>
        <v>1.0833297222342591E-5</v>
      </c>
    </row>
    <row r="33" spans="1:34" x14ac:dyDescent="0.3">
      <c r="A33" s="3" t="s">
        <v>5</v>
      </c>
      <c r="B33" s="14">
        <f>Dx_obehova!B33/Px!B33</f>
        <v>1.1794029076213016E-5</v>
      </c>
      <c r="C33" s="14">
        <f>Dx_obehova!C33/Px!C33</f>
        <v>3.9467504430227369E-6</v>
      </c>
      <c r="D33" s="14">
        <f>Dx_obehova!D33/Px!D33</f>
        <v>1.577741226772691E-5</v>
      </c>
      <c r="E33" s="14">
        <f>Dx_obehova!E33/Px!E33</f>
        <v>0</v>
      </c>
      <c r="F33" s="14">
        <f>Dx_obehova!F33/Px!F33</f>
        <v>1.566624628905791E-5</v>
      </c>
      <c r="G33" s="14">
        <f>Dx_obehova!G33/Px!G33</f>
        <v>7.7895269809740809E-6</v>
      </c>
      <c r="H33" s="14">
        <f>Dx_obehova!H33/Px!H33</f>
        <v>1.1497336450388993E-5</v>
      </c>
      <c r="I33" s="14">
        <f>Dx_obehova!I33/Px!I33</f>
        <v>3.7297011017537053E-6</v>
      </c>
      <c r="J33" s="14">
        <f>Dx_obehova!J33/Px!J33</f>
        <v>1.7995839361939521E-5</v>
      </c>
      <c r="K33" s="14">
        <f>Dx_obehova!K33/Px!K33</f>
        <v>6.9027642119286667E-6</v>
      </c>
      <c r="L33" s="14">
        <f>Dx_obehova!L33/Px!L33</f>
        <v>9.9179455306431463E-6</v>
      </c>
      <c r="M33" s="14">
        <f>Dx_obehova!M33/Px!M33</f>
        <v>9.5695611399261234E-6</v>
      </c>
      <c r="N33" s="14">
        <f>Dx_obehova!N33/Px!N33</f>
        <v>9.3232559295907715E-6</v>
      </c>
      <c r="O33" s="14">
        <f>Dx_obehova!O33/Px!O33</f>
        <v>1.5301469553135884E-5</v>
      </c>
      <c r="P33" s="14">
        <f>Dx_obehova!P33/Px!P33</f>
        <v>3.0539106853280967E-6</v>
      </c>
      <c r="Q33" s="14">
        <f>Dx_obehova!Q33/Px!Q33</f>
        <v>6.1078213706561935E-6</v>
      </c>
      <c r="R33" s="3" t="s">
        <v>5</v>
      </c>
      <c r="S33" s="14">
        <f>Dx_obehova!S33/Px!S33</f>
        <v>3.4066391612097353E-5</v>
      </c>
      <c r="T33" s="14">
        <f>Dx_obehova!T33/Px!T33</f>
        <v>4.1854377206867164E-5</v>
      </c>
      <c r="U33" s="14">
        <f>Dx_obehova!U33/Px!U33</f>
        <v>2.6637036135042162E-5</v>
      </c>
      <c r="V33" s="14">
        <f>Dx_obehova!V33/Px!V33</f>
        <v>3.407142127040973E-5</v>
      </c>
      <c r="W33" s="14">
        <f>Dx_obehova!W33/Px!W33</f>
        <v>3.3855077697403314E-5</v>
      </c>
      <c r="X33" s="14">
        <f>Dx_obehova!X33/Px!X33</f>
        <v>1.8654210628423046E-5</v>
      </c>
      <c r="Y33" s="14">
        <f>Dx_obehova!Y33/Px!Y33</f>
        <v>4.3876808547202307E-5</v>
      </c>
      <c r="Z33" s="14">
        <f>Dx_obehova!Z33/Px!Z33</f>
        <v>3.197907857614929E-5</v>
      </c>
      <c r="AA33" s="14">
        <f>Dx_obehova!AA33/Px!AA33</f>
        <v>2.7483003480035315E-5</v>
      </c>
      <c r="AB33" s="14">
        <f>Dx_obehova!AB33/Px!AB33</f>
        <v>2.3090422092915857E-5</v>
      </c>
      <c r="AC33" s="14">
        <f>Dx_obehova!AC33/Px!AC33</f>
        <v>4.1106329426124023E-5</v>
      </c>
      <c r="AD33" s="14">
        <f>Dx_obehova!AD33/Px!AD33</f>
        <v>2.1345042613852933E-5</v>
      </c>
      <c r="AE33" s="14">
        <f>Dx_obehova!AE33/Px!AE33</f>
        <v>3.854912938273948E-5</v>
      </c>
      <c r="AF33" s="14">
        <f>Dx_obehova!AF33/Px!AF33</f>
        <v>2.3338516428856909E-5</v>
      </c>
      <c r="AG33" s="14">
        <f>Dx_obehova!AG33/Px!AG33</f>
        <v>2.6141057144350916E-5</v>
      </c>
      <c r="AH33" s="14">
        <f>Dx_obehova!AH33/Px!AH33</f>
        <v>2.9045619049278799E-5</v>
      </c>
    </row>
    <row r="34" spans="1:34" x14ac:dyDescent="0.3">
      <c r="A34" s="3" t="s">
        <v>6</v>
      </c>
      <c r="B34" s="14">
        <f>Dx_obehova!B34/Px!B34</f>
        <v>2.7422992808320136E-5</v>
      </c>
      <c r="C34" s="14">
        <f>Dx_obehova!C34/Px!C34</f>
        <v>2.0821693428326525E-5</v>
      </c>
      <c r="D34" s="14">
        <f>Dx_obehova!D34/Px!D34</f>
        <v>2.4793505518325941E-5</v>
      </c>
      <c r="E34" s="14">
        <f>Dx_obehova!E34/Px!E34</f>
        <v>2.1729367965117121E-5</v>
      </c>
      <c r="F34" s="14">
        <f>Dx_obehova!F34/Px!F34</f>
        <v>1.1089835057186583E-5</v>
      </c>
      <c r="G34" s="14">
        <f>Dx_obehova!G34/Px!G34</f>
        <v>1.4951426552985986E-5</v>
      </c>
      <c r="H34" s="14">
        <f>Dx_obehova!H34/Px!H34</f>
        <v>2.6146525126810647E-5</v>
      </c>
      <c r="I34" s="14">
        <f>Dx_obehova!I34/Px!I34</f>
        <v>7.4165544912799864E-6</v>
      </c>
      <c r="J34" s="14">
        <f>Dx_obehova!J34/Px!J34</f>
        <v>1.0999567350350886E-5</v>
      </c>
      <c r="K34" s="14">
        <f>Dx_obehova!K34/Px!K34</f>
        <v>1.8081678558383932E-5</v>
      </c>
      <c r="L34" s="14">
        <f>Dx_obehova!L34/Px!L34</f>
        <v>1.0691794760307782E-5</v>
      </c>
      <c r="M34" s="14">
        <f>Dx_obehova!M34/Px!M34</f>
        <v>2.4479204915424348E-5</v>
      </c>
      <c r="N34" s="14">
        <f>Dx_obehova!N34/Px!N34</f>
        <v>1.705262439889499E-5</v>
      </c>
      <c r="O34" s="14">
        <f>Dx_obehova!O34/Px!O34</f>
        <v>3.3019646689780417E-5</v>
      </c>
      <c r="P34" s="14">
        <f>Dx_obehova!P34/Px!P34</f>
        <v>1.9077537471463183E-5</v>
      </c>
      <c r="Q34" s="14">
        <f>Dx_obehova!Q34/Px!Q34</f>
        <v>1.5897947892885986E-5</v>
      </c>
      <c r="R34" s="3" t="s">
        <v>6</v>
      </c>
      <c r="S34" s="14">
        <f>Dx_obehova!S34/Px!S34</f>
        <v>4.3054911571835463E-5</v>
      </c>
      <c r="T34" s="14">
        <f>Dx_obehova!T34/Px!T34</f>
        <v>5.3621998424853793E-5</v>
      </c>
      <c r="U34" s="14">
        <f>Dx_obehova!U34/Px!U34</f>
        <v>4.1025360510355483E-5</v>
      </c>
      <c r="V34" s="14">
        <f>Dx_obehova!V34/Px!V34</f>
        <v>2.4456198947684696E-5</v>
      </c>
      <c r="W34" s="14">
        <f>Dx_obehova!W34/Px!W34</f>
        <v>4.6376067095466916E-5</v>
      </c>
      <c r="X34" s="14">
        <f>Dx_obehova!X34/Px!X34</f>
        <v>6.4898073969382527E-5</v>
      </c>
      <c r="Y34" s="14">
        <f>Dx_obehova!Y34/Px!Y34</f>
        <v>2.5163924997124123E-5</v>
      </c>
      <c r="Z34" s="14">
        <f>Dx_obehova!Z34/Px!Z34</f>
        <v>4.6193151332317083E-5</v>
      </c>
      <c r="AA34" s="14">
        <f>Dx_obehova!AA34/Px!AA34</f>
        <v>6.6449133188544165E-5</v>
      </c>
      <c r="AB34" s="14">
        <f>Dx_obehova!AB34/Px!AB34</f>
        <v>4.4704110371009726E-5</v>
      </c>
      <c r="AC34" s="14">
        <f>Dx_obehova!AC34/Px!AC34</f>
        <v>4.0506055655320469E-5</v>
      </c>
      <c r="AD34" s="14">
        <f>Dx_obehova!AD34/Px!AD34</f>
        <v>1.6524937783609244E-5</v>
      </c>
      <c r="AE34" s="14">
        <f>Dx_obehova!AE34/Px!AE34</f>
        <v>4.2086452047344019E-5</v>
      </c>
      <c r="AF34" s="14">
        <f>Dx_obehova!AF34/Px!AF34</f>
        <v>5.3575705623558181E-5</v>
      </c>
      <c r="AG34" s="14">
        <f>Dx_obehova!AG34/Px!AG34</f>
        <v>4.559270516717325E-5</v>
      </c>
      <c r="AH34" s="14">
        <f>Dx_obehova!AH34/Px!AH34</f>
        <v>2.735562310030395E-5</v>
      </c>
    </row>
    <row r="35" spans="1:34" x14ac:dyDescent="0.3">
      <c r="A35" s="3" t="s">
        <v>7</v>
      </c>
      <c r="B35" s="14">
        <f>Dx_obehova!B35/Px!B35</f>
        <v>1.9353340386550718E-5</v>
      </c>
      <c r="C35" s="14">
        <f>Dx_obehova!C35/Px!C35</f>
        <v>1.6372400062870017E-5</v>
      </c>
      <c r="D35" s="14">
        <f>Dx_obehova!D35/Px!D35</f>
        <v>2.3181110706361559E-5</v>
      </c>
      <c r="E35" s="14">
        <f>Dx_obehova!E35/Px!E35</f>
        <v>5.3353785617820163E-5</v>
      </c>
      <c r="F35" s="14">
        <f>Dx_obehova!F35/Px!F35</f>
        <v>3.3290499557236359E-5</v>
      </c>
      <c r="G35" s="14">
        <f>Dx_obehova!G35/Px!G35</f>
        <v>1.9955233758934123E-5</v>
      </c>
      <c r="H35" s="14">
        <f>Dx_obehova!H35/Px!H35</f>
        <v>3.3586237703238718E-5</v>
      </c>
      <c r="I35" s="14">
        <f>Dx_obehova!I35/Px!I35</f>
        <v>3.412142450123008E-5</v>
      </c>
      <c r="J35" s="14">
        <f>Dx_obehova!J35/Px!J35</f>
        <v>1.3859341542683306E-5</v>
      </c>
      <c r="K35" s="14">
        <f>Dx_obehova!K35/Px!K35</f>
        <v>3.8559960738949064E-5</v>
      </c>
      <c r="L35" s="14">
        <f>Dx_obehova!L35/Px!L35</f>
        <v>2.463036854068585E-5</v>
      </c>
      <c r="M35" s="14">
        <f>Dx_obehova!M35/Px!M35</f>
        <v>1.7527009121055548E-5</v>
      </c>
      <c r="N35" s="14">
        <f>Dx_obehova!N35/Px!N35</f>
        <v>2.0857884801902238E-5</v>
      </c>
      <c r="O35" s="14">
        <f>Dx_obehova!O35/Px!O35</f>
        <v>4.121700063886351E-5</v>
      </c>
      <c r="P35" s="14">
        <f>Dx_obehova!P35/Px!P35</f>
        <v>3.050578593073153E-5</v>
      </c>
      <c r="Q35" s="14">
        <f>Dx_obehova!Q35/Px!Q35</f>
        <v>1.6947658850406404E-5</v>
      </c>
      <c r="R35" s="3" t="s">
        <v>7</v>
      </c>
      <c r="S35" s="14">
        <f>Dx_obehova!S35/Px!S35</f>
        <v>6.7781570807093656E-5</v>
      </c>
      <c r="T35" s="14">
        <f>Dx_obehova!T35/Px!T35</f>
        <v>6.6022164583824568E-5</v>
      </c>
      <c r="U35" s="14">
        <f>Dx_obehova!U35/Px!U35</f>
        <v>6.0625785742091525E-5</v>
      </c>
      <c r="V35" s="14">
        <f>Dx_obehova!V35/Px!V35</f>
        <v>6.7638949728155838E-5</v>
      </c>
      <c r="W35" s="14">
        <f>Dx_obehova!W35/Px!W35</f>
        <v>6.4415350177947402E-5</v>
      </c>
      <c r="X35" s="14">
        <f>Dx_obehova!X35/Px!X35</f>
        <v>4.5047364085667218E-5</v>
      </c>
      <c r="Y35" s="14">
        <f>Dx_obehova!Y35/Px!Y35</f>
        <v>5.8361973931651641E-5</v>
      </c>
      <c r="Z35" s="14">
        <f>Dx_obehova!Z35/Px!Z35</f>
        <v>4.5969010320042814E-5</v>
      </c>
      <c r="AA35" s="14">
        <f>Dx_obehova!AA35/Px!AA35</f>
        <v>5.9879243525556797E-5</v>
      </c>
      <c r="AB35" s="14">
        <f>Dx_obehova!AB35/Px!AB35</f>
        <v>4.3714523982460389E-5</v>
      </c>
      <c r="AC35" s="14">
        <f>Dx_obehova!AC35/Px!AC35</f>
        <v>3.7065990942419665E-5</v>
      </c>
      <c r="AD35" s="14">
        <f>Dx_obehova!AD35/Px!AD35</f>
        <v>4.6945837916141323E-5</v>
      </c>
      <c r="AE35" s="14">
        <f>Dx_obehova!AE35/Px!AE35</f>
        <v>2.9936235817708283E-5</v>
      </c>
      <c r="AF35" s="14">
        <f>Dx_obehova!AF35/Px!AF35</f>
        <v>4.5962520847286245E-5</v>
      </c>
      <c r="AG35" s="14">
        <f>Dx_obehova!AG35/Px!AG35</f>
        <v>7.1046121850557717E-5</v>
      </c>
      <c r="AH35" s="14">
        <f>Dx_obehova!AH35/Px!AH35</f>
        <v>5.8128645150456308E-5</v>
      </c>
    </row>
    <row r="36" spans="1:34" x14ac:dyDescent="0.3">
      <c r="A36" s="3" t="s">
        <v>8</v>
      </c>
      <c r="B36" s="14">
        <f>Dx_obehova!B36/Px!B36</f>
        <v>7.9106361799537891E-5</v>
      </c>
      <c r="C36" s="14">
        <f>Dx_obehova!C36/Px!C36</f>
        <v>4.4776787713249452E-5</v>
      </c>
      <c r="D36" s="14">
        <f>Dx_obehova!D36/Px!D36</f>
        <v>6.5502183406113536E-5</v>
      </c>
      <c r="E36" s="14">
        <f>Dx_obehova!E36/Px!E36</f>
        <v>6.7765703161578076E-5</v>
      </c>
      <c r="F36" s="14">
        <f>Dx_obehova!F36/Px!F36</f>
        <v>6.2138238940170201E-5</v>
      </c>
      <c r="G36" s="14">
        <f>Dx_obehova!G36/Px!G36</f>
        <v>4.75187302995264E-5</v>
      </c>
      <c r="H36" s="14">
        <f>Dx_obehova!H36/Px!H36</f>
        <v>5.7778976156542508E-5</v>
      </c>
      <c r="I36" s="14">
        <f>Dx_obehova!I36/Px!I36</f>
        <v>4.8533951116604438E-5</v>
      </c>
      <c r="J36" s="14">
        <f>Dx_obehova!J36/Px!J36</f>
        <v>4.8677118184797813E-5</v>
      </c>
      <c r="K36" s="14">
        <f>Dx_obehova!K36/Px!K36</f>
        <v>4.1896425590336749E-5</v>
      </c>
      <c r="L36" s="14">
        <f>Dx_obehova!L36/Px!L36</f>
        <v>3.8451925480168421E-5</v>
      </c>
      <c r="M36" s="14">
        <f>Dx_obehova!M36/Px!M36</f>
        <v>2.5817528165309631E-5</v>
      </c>
      <c r="N36" s="14">
        <f>Dx_obehova!N36/Px!N36</f>
        <v>3.928488415869784E-5</v>
      </c>
      <c r="O36" s="14">
        <f>Dx_obehova!O36/Px!O36</f>
        <v>3.3216301231992612E-5</v>
      </c>
      <c r="P36" s="14">
        <f>Dx_obehova!P36/Px!P36</f>
        <v>4.0316755307532852E-5</v>
      </c>
      <c r="Q36" s="14">
        <f>Dx_obehova!Q36/Px!Q36</f>
        <v>3.6957025698571782E-5</v>
      </c>
      <c r="R36" s="3" t="s">
        <v>8</v>
      </c>
      <c r="S36" s="14">
        <f>Dx_obehova!S36/Px!S36</f>
        <v>1.3187806930506536E-4</v>
      </c>
      <c r="T36" s="14">
        <f>Dx_obehova!T36/Px!T36</f>
        <v>1.3984738394187213E-4</v>
      </c>
      <c r="U36" s="14">
        <f>Dx_obehova!U36/Px!U36</f>
        <v>1.1559048957018121E-4</v>
      </c>
      <c r="V36" s="14">
        <f>Dx_obehova!V36/Px!V36</f>
        <v>1.6140439430800067E-4</v>
      </c>
      <c r="W36" s="14">
        <f>Dx_obehova!W36/Px!W36</f>
        <v>1.2772454271643368E-4</v>
      </c>
      <c r="X36" s="14">
        <f>Dx_obehova!X36/Px!X36</f>
        <v>1.0944943891961242E-4</v>
      </c>
      <c r="Y36" s="14">
        <f>Dx_obehova!Y36/Px!Y36</f>
        <v>1.3923267326732672E-4</v>
      </c>
      <c r="Z36" s="14">
        <f>Dx_obehova!Z36/Px!Z36</f>
        <v>1.219100491391275E-4</v>
      </c>
      <c r="AA36" s="14">
        <f>Dx_obehova!AA36/Px!AA36</f>
        <v>7.2225065866119844E-5</v>
      </c>
      <c r="AB36" s="14">
        <f>Dx_obehova!AB36/Px!AB36</f>
        <v>8.429176188513843E-5</v>
      </c>
      <c r="AC36" s="14">
        <f>Dx_obehova!AC36/Px!AC36</f>
        <v>5.8985511295725416E-5</v>
      </c>
      <c r="AD36" s="14">
        <f>Dx_obehova!AD36/Px!AD36</f>
        <v>6.8739474268002712E-5</v>
      </c>
      <c r="AE36" s="14">
        <f>Dx_obehova!AE36/Px!AE36</f>
        <v>1.1079385379009946E-4</v>
      </c>
      <c r="AF36" s="14">
        <f>Dx_obehova!AF36/Px!AF36</f>
        <v>1.02633840943205E-4</v>
      </c>
      <c r="AG36" s="14">
        <f>Dx_obehova!AG36/Px!AG36</f>
        <v>8.0906934371531117E-5</v>
      </c>
      <c r="AH36" s="14">
        <f>Dx_obehova!AH36/Px!AH36</f>
        <v>6.1489270122363652E-5</v>
      </c>
    </row>
    <row r="37" spans="1:34" x14ac:dyDescent="0.3">
      <c r="A37" s="3" t="s">
        <v>9</v>
      </c>
      <c r="B37" s="14">
        <f>Dx_obehova!B37/Px!B37</f>
        <v>1.3571967970155591E-4</v>
      </c>
      <c r="C37" s="14">
        <f>Dx_obehova!C37/Px!C37</f>
        <v>1.2559088768337141E-4</v>
      </c>
      <c r="D37" s="14">
        <f>Dx_obehova!D37/Px!D37</f>
        <v>1.1502385873675919E-4</v>
      </c>
      <c r="E37" s="14">
        <f>Dx_obehova!E37/Px!E37</f>
        <v>9.3193749805846359E-5</v>
      </c>
      <c r="F37" s="14">
        <f>Dx_obehova!F37/Px!F37</f>
        <v>9.4311659615747357E-5</v>
      </c>
      <c r="G37" s="14">
        <f>Dx_obehova!G37/Px!G37</f>
        <v>7.5048863336019865E-5</v>
      </c>
      <c r="H37" s="14">
        <f>Dx_obehova!H37/Px!H37</f>
        <v>9.8087918416164894E-5</v>
      </c>
      <c r="I37" s="14">
        <f>Dx_obehova!I37/Px!I37</f>
        <v>7.0881332322503894E-5</v>
      </c>
      <c r="J37" s="14">
        <f>Dx_obehova!J37/Px!J37</f>
        <v>7.2909103612949874E-5</v>
      </c>
      <c r="K37" s="14">
        <f>Dx_obehova!K37/Px!K37</f>
        <v>1.0070401259715649E-4</v>
      </c>
      <c r="L37" s="14">
        <f>Dx_obehova!L37/Px!L37</f>
        <v>8.0524025581863508E-5</v>
      </c>
      <c r="M37" s="14">
        <f>Dx_obehova!M37/Px!M37</f>
        <v>7.2014528148287303E-5</v>
      </c>
      <c r="N37" s="14">
        <f>Dx_obehova!N37/Px!N37</f>
        <v>7.8824816574651825E-5</v>
      </c>
      <c r="O37" s="14">
        <f>Dx_obehova!O37/Px!O37</f>
        <v>7.5864379777085164E-5</v>
      </c>
      <c r="P37" s="14">
        <f>Dx_obehova!P37/Px!P37</f>
        <v>4.3951904059272282E-5</v>
      </c>
      <c r="Q37" s="14">
        <f>Dx_obehova!Q37/Px!Q37</f>
        <v>5.0230747496311178E-5</v>
      </c>
      <c r="R37" s="3" t="s">
        <v>9</v>
      </c>
      <c r="S37" s="14">
        <f>Dx_obehova!S37/Px!S37</f>
        <v>2.8847734278823414E-4</v>
      </c>
      <c r="T37" s="14">
        <f>Dx_obehova!T37/Px!T37</f>
        <v>2.7249331382146643E-4</v>
      </c>
      <c r="U37" s="14">
        <f>Dx_obehova!U37/Px!U37</f>
        <v>3.0213001661715092E-4</v>
      </c>
      <c r="V37" s="14">
        <f>Dx_obehova!V37/Px!V37</f>
        <v>3.015841452906476E-4</v>
      </c>
      <c r="W37" s="14">
        <f>Dx_obehova!W37/Px!W37</f>
        <v>2.9423366679815573E-4</v>
      </c>
      <c r="X37" s="14">
        <f>Dx_obehova!X37/Px!X37</f>
        <v>2.5039280371082136E-4</v>
      </c>
      <c r="Y37" s="14">
        <f>Dx_obehova!Y37/Px!Y37</f>
        <v>2.5441362203221967E-4</v>
      </c>
      <c r="Z37" s="14">
        <f>Dx_obehova!Z37/Px!Z37</f>
        <v>2.8866914686484686E-4</v>
      </c>
      <c r="AA37" s="14">
        <f>Dx_obehova!AA37/Px!AA37</f>
        <v>2.5305998976125096E-4</v>
      </c>
      <c r="AB37" s="14">
        <f>Dx_obehova!AB37/Px!AB37</f>
        <v>2.2289873944897085E-4</v>
      </c>
      <c r="AC37" s="14">
        <f>Dx_obehova!AC37/Px!AC37</f>
        <v>2.0611843146860876E-4</v>
      </c>
      <c r="AD37" s="14">
        <f>Dx_obehova!AD37/Px!AD37</f>
        <v>2.0935101186322401E-4</v>
      </c>
      <c r="AE37" s="14">
        <f>Dx_obehova!AE37/Px!AE37</f>
        <v>2.3002889162878858E-4</v>
      </c>
      <c r="AF37" s="14">
        <f>Dx_obehova!AF37/Px!AF37</f>
        <v>1.7252321361454616E-4</v>
      </c>
      <c r="AG37" s="14">
        <f>Dx_obehova!AG37/Px!AG37</f>
        <v>1.9869958762193276E-4</v>
      </c>
      <c r="AH37" s="14">
        <f>Dx_obehova!AH37/Px!AH37</f>
        <v>1.3450433623638525E-4</v>
      </c>
    </row>
    <row r="38" spans="1:34" x14ac:dyDescent="0.3">
      <c r="A38" s="3" t="s">
        <v>10</v>
      </c>
      <c r="B38" s="14">
        <f>Dx_obehova!B38/Px!B38</f>
        <v>2.3170322620805566E-4</v>
      </c>
      <c r="C38" s="14">
        <f>Dx_obehova!C38/Px!C38</f>
        <v>2.1499186845271739E-4</v>
      </c>
      <c r="D38" s="14">
        <f>Dx_obehova!D38/Px!D38</f>
        <v>2.3188526178807763E-4</v>
      </c>
      <c r="E38" s="14">
        <f>Dx_obehova!E38/Px!E38</f>
        <v>2.7698337407297129E-4</v>
      </c>
      <c r="F38" s="14">
        <f>Dx_obehova!F38/Px!F38</f>
        <v>2.3213271061712655E-4</v>
      </c>
      <c r="G38" s="14">
        <f>Dx_obehova!G38/Px!G38</f>
        <v>2.1492926400593483E-4</v>
      </c>
      <c r="H38" s="14">
        <f>Dx_obehova!H38/Px!H38</f>
        <v>2.152344319546758E-4</v>
      </c>
      <c r="I38" s="14">
        <f>Dx_obehova!I38/Px!I38</f>
        <v>1.8005727206307545E-4</v>
      </c>
      <c r="J38" s="14">
        <f>Dx_obehova!J38/Px!J38</f>
        <v>1.5739679389574173E-4</v>
      </c>
      <c r="K38" s="14">
        <f>Dx_obehova!K38/Px!K38</f>
        <v>1.7990225310914404E-4</v>
      </c>
      <c r="L38" s="14">
        <f>Dx_obehova!L38/Px!L38</f>
        <v>1.3529097222669614E-4</v>
      </c>
      <c r="M38" s="14">
        <f>Dx_obehova!M38/Px!M38</f>
        <v>1.8105423510828917E-4</v>
      </c>
      <c r="N38" s="14">
        <f>Dx_obehova!N38/Px!N38</f>
        <v>1.6422658402622759E-4</v>
      </c>
      <c r="O38" s="14">
        <f>Dx_obehova!O38/Px!O38</f>
        <v>1.6482561449985915E-4</v>
      </c>
      <c r="P38" s="14">
        <f>Dx_obehova!P38/Px!P38</f>
        <v>1.3241405876174799E-4</v>
      </c>
      <c r="Q38" s="14">
        <f>Dx_obehova!Q38/Px!Q38</f>
        <v>1.6551757345218497E-4</v>
      </c>
      <c r="R38" s="3" t="s">
        <v>10</v>
      </c>
      <c r="S38" s="14">
        <f>Dx_obehova!S38/Px!S38</f>
        <v>7.6132470498667686E-4</v>
      </c>
      <c r="T38" s="14">
        <f>Dx_obehova!T38/Px!T38</f>
        <v>7.3932785307968872E-4</v>
      </c>
      <c r="U38" s="14">
        <f>Dx_obehova!U38/Px!U38</f>
        <v>5.3180568224273897E-4</v>
      </c>
      <c r="V38" s="14">
        <f>Dx_obehova!V38/Px!V38</f>
        <v>6.0973966474424618E-4</v>
      </c>
      <c r="W38" s="14">
        <f>Dx_obehova!W38/Px!W38</f>
        <v>5.9590542273934698E-4</v>
      </c>
      <c r="X38" s="14">
        <f>Dx_obehova!X38/Px!X38</f>
        <v>5.2157117427543672E-4</v>
      </c>
      <c r="Y38" s="14">
        <f>Dx_obehova!Y38/Px!Y38</f>
        <v>5.2260520379917121E-4</v>
      </c>
      <c r="Z38" s="14">
        <f>Dx_obehova!Z38/Px!Z38</f>
        <v>4.9707798750587759E-4</v>
      </c>
      <c r="AA38" s="14">
        <f>Dx_obehova!AA38/Px!AA38</f>
        <v>4.7987979838429434E-4</v>
      </c>
      <c r="AB38" s="14">
        <f>Dx_obehova!AB38/Px!AB38</f>
        <v>4.6697368844803711E-4</v>
      </c>
      <c r="AC38" s="14">
        <f>Dx_obehova!AC38/Px!AC38</f>
        <v>4.1070956299880208E-4</v>
      </c>
      <c r="AD38" s="14">
        <f>Dx_obehova!AD38/Px!AD38</f>
        <v>4.456166973780877E-4</v>
      </c>
      <c r="AE38" s="14">
        <f>Dx_obehova!AE38/Px!AE38</f>
        <v>4.0159818489345924E-4</v>
      </c>
      <c r="AF38" s="14">
        <f>Dx_obehova!AF38/Px!AF38</f>
        <v>4.0217114552230167E-4</v>
      </c>
      <c r="AG38" s="14">
        <f>Dx_obehova!AG38/Px!AG38</f>
        <v>4.0448601176792395E-4</v>
      </c>
      <c r="AH38" s="14">
        <f>Dx_obehova!AH38/Px!AH38</f>
        <v>3.6956635607572912E-4</v>
      </c>
    </row>
    <row r="39" spans="1:34" x14ac:dyDescent="0.3">
      <c r="A39" s="3" t="s">
        <v>11</v>
      </c>
      <c r="B39" s="14">
        <f>Dx_obehova!B39/Px!B39</f>
        <v>4.3305823231237517E-4</v>
      </c>
      <c r="C39" s="14">
        <f>Dx_obehova!C39/Px!C39</f>
        <v>4.9103854652590229E-4</v>
      </c>
      <c r="D39" s="14">
        <f>Dx_obehova!D39/Px!D39</f>
        <v>4.6484982404452081E-4</v>
      </c>
      <c r="E39" s="14">
        <f>Dx_obehova!E39/Px!E39</f>
        <v>3.9895935308238007E-4</v>
      </c>
      <c r="F39" s="14">
        <f>Dx_obehova!F39/Px!F39</f>
        <v>3.5284968945801604E-4</v>
      </c>
      <c r="G39" s="14">
        <f>Dx_obehova!G39/Px!G39</f>
        <v>3.5074072273424966E-4</v>
      </c>
      <c r="H39" s="14">
        <f>Dx_obehova!H39/Px!H39</f>
        <v>2.8198433420365535E-4</v>
      </c>
      <c r="I39" s="14">
        <f>Dx_obehova!I39/Px!I39</f>
        <v>3.4716918248600909E-4</v>
      </c>
      <c r="J39" s="14">
        <f>Dx_obehova!J39/Px!J39</f>
        <v>3.1213692406402275E-4</v>
      </c>
      <c r="K39" s="14">
        <f>Dx_obehova!K39/Px!K39</f>
        <v>3.3936338199850403E-4</v>
      </c>
      <c r="L39" s="14">
        <f>Dx_obehova!L39/Px!L39</f>
        <v>2.9730215578632963E-4</v>
      </c>
      <c r="M39" s="14">
        <f>Dx_obehova!M39/Px!M39</f>
        <v>3.0431294436606082E-4</v>
      </c>
      <c r="N39" s="14">
        <f>Dx_obehova!N39/Px!N39</f>
        <v>2.7925545668609964E-4</v>
      </c>
      <c r="O39" s="14">
        <f>Dx_obehova!O39/Px!O39</f>
        <v>3.3722791838403104E-4</v>
      </c>
      <c r="P39" s="14">
        <f>Dx_obehova!P39/Px!P39</f>
        <v>2.5207380455656569E-4</v>
      </c>
      <c r="Q39" s="14">
        <f>Dx_obehova!Q39/Px!Q39</f>
        <v>2.6865760748791869E-4</v>
      </c>
      <c r="R39" s="3" t="s">
        <v>11</v>
      </c>
      <c r="S39" s="14">
        <f>Dx_obehova!S39/Px!S39</f>
        <v>1.283473445851172E-3</v>
      </c>
      <c r="T39" s="14">
        <f>Dx_obehova!T39/Px!T39</f>
        <v>1.2468046714450404E-3</v>
      </c>
      <c r="U39" s="14">
        <f>Dx_obehova!U39/Px!U39</f>
        <v>1.110799872499493E-3</v>
      </c>
      <c r="V39" s="14">
        <f>Dx_obehova!V39/Px!V39</f>
        <v>1.0443021294539322E-3</v>
      </c>
      <c r="W39" s="14">
        <f>Dx_obehova!W39/Px!W39</f>
        <v>1.0386799017119731E-3</v>
      </c>
      <c r="X39" s="14">
        <f>Dx_obehova!X39/Px!X39</f>
        <v>1.053740779768177E-3</v>
      </c>
      <c r="Y39" s="14">
        <f>Dx_obehova!Y39/Px!Y39</f>
        <v>9.9041348055203598E-4</v>
      </c>
      <c r="Z39" s="14">
        <f>Dx_obehova!Z39/Px!Z39</f>
        <v>9.6596996649716844E-4</v>
      </c>
      <c r="AA39" s="14">
        <f>Dx_obehova!AA39/Px!AA39</f>
        <v>9.1124847841905191E-4</v>
      </c>
      <c r="AB39" s="14">
        <f>Dx_obehova!AB39/Px!AB39</f>
        <v>9.7006040830724459E-4</v>
      </c>
      <c r="AC39" s="14">
        <f>Dx_obehova!AC39/Px!AC39</f>
        <v>8.5907456699597863E-4</v>
      </c>
      <c r="AD39" s="14">
        <f>Dx_obehova!AD39/Px!AD39</f>
        <v>8.4618977667359416E-4</v>
      </c>
      <c r="AE39" s="14">
        <f>Dx_obehova!AE39/Px!AE39</f>
        <v>8.0594035366955772E-4</v>
      </c>
      <c r="AF39" s="14">
        <f>Dx_obehova!AF39/Px!AF39</f>
        <v>8.6025933995854812E-4</v>
      </c>
      <c r="AG39" s="14">
        <f>Dx_obehova!AG39/Px!AG39</f>
        <v>6.9397148584136783E-4</v>
      </c>
      <c r="AH39" s="14">
        <f>Dx_obehova!AH39/Px!AH39</f>
        <v>7.4561587548537661E-4</v>
      </c>
    </row>
    <row r="40" spans="1:34" x14ac:dyDescent="0.3">
      <c r="A40" s="3" t="s">
        <v>12</v>
      </c>
      <c r="B40" s="14">
        <f>Dx_obehova!B40/Px!B40</f>
        <v>7.3872211677464739E-4</v>
      </c>
      <c r="C40" s="14">
        <f>Dx_obehova!C40/Px!C40</f>
        <v>8.273616504530472E-4</v>
      </c>
      <c r="D40" s="14">
        <f>Dx_obehova!D40/Px!D40</f>
        <v>8.3476992653384971E-4</v>
      </c>
      <c r="E40" s="14">
        <f>Dx_obehova!E40/Px!E40</f>
        <v>6.9154129221218115E-4</v>
      </c>
      <c r="F40" s="14">
        <f>Dx_obehova!F40/Px!F40</f>
        <v>5.832194963728114E-4</v>
      </c>
      <c r="G40" s="14">
        <f>Dx_obehova!G40/Px!G40</f>
        <v>5.7449494949494951E-4</v>
      </c>
      <c r="H40" s="14">
        <f>Dx_obehova!H40/Px!H40</f>
        <v>6.6826792701352037E-4</v>
      </c>
      <c r="I40" s="14">
        <f>Dx_obehova!I40/Px!I40</f>
        <v>5.9611926359400306E-4</v>
      </c>
      <c r="J40" s="14">
        <f>Dx_obehova!J40/Px!J40</f>
        <v>6.6758162625595149E-4</v>
      </c>
      <c r="K40" s="14">
        <f>Dx_obehova!K40/Px!K40</f>
        <v>5.9839850573321115E-4</v>
      </c>
      <c r="L40" s="14">
        <f>Dx_obehova!L40/Px!L40</f>
        <v>5.8133426720364211E-4</v>
      </c>
      <c r="M40" s="14">
        <f>Dx_obehova!M40/Px!M40</f>
        <v>6.2412342215988775E-4</v>
      </c>
      <c r="N40" s="14">
        <f>Dx_obehova!N40/Px!N40</f>
        <v>4.9967852849914737E-4</v>
      </c>
      <c r="O40" s="14">
        <f>Dx_obehova!O40/Px!O40</f>
        <v>4.8498297325964384E-4</v>
      </c>
      <c r="P40" s="14">
        <f>Dx_obehova!P40/Px!P40</f>
        <v>4.6668918848322529E-4</v>
      </c>
      <c r="Q40" s="14">
        <f>Dx_obehova!Q40/Px!Q40</f>
        <v>5.0151673986257043E-4</v>
      </c>
      <c r="R40" s="3" t="s">
        <v>12</v>
      </c>
      <c r="S40" s="14">
        <f>Dx_obehova!S40/Px!S40</f>
        <v>2.2523375751209683E-3</v>
      </c>
      <c r="T40" s="14">
        <f>Dx_obehova!T40/Px!T40</f>
        <v>2.2045195903105186E-3</v>
      </c>
      <c r="U40" s="14">
        <f>Dx_obehova!U40/Px!U40</f>
        <v>2.166986138168037E-3</v>
      </c>
      <c r="V40" s="14">
        <f>Dx_obehova!V40/Px!V40</f>
        <v>2.0159803318992009E-3</v>
      </c>
      <c r="W40" s="14">
        <f>Dx_obehova!W40/Px!W40</f>
        <v>2.0066230872450171E-3</v>
      </c>
      <c r="X40" s="14">
        <f>Dx_obehova!X40/Px!X40</f>
        <v>1.8387354003471083E-3</v>
      </c>
      <c r="Y40" s="14">
        <f>Dx_obehova!Y40/Px!Y40</f>
        <v>1.7825426239283905E-3</v>
      </c>
      <c r="Z40" s="14">
        <f>Dx_obehova!Z40/Px!Z40</f>
        <v>1.7193279469840945E-3</v>
      </c>
      <c r="AA40" s="14">
        <f>Dx_obehova!AA40/Px!AA40</f>
        <v>1.7273308865618372E-3</v>
      </c>
      <c r="AB40" s="14">
        <f>Dx_obehova!AB40/Px!AB40</f>
        <v>1.5744736318544486E-3</v>
      </c>
      <c r="AC40" s="14">
        <f>Dx_obehova!AC40/Px!AC40</f>
        <v>1.5737527228006545E-3</v>
      </c>
      <c r="AD40" s="14">
        <f>Dx_obehova!AD40/Px!AD40</f>
        <v>1.5673926718310692E-3</v>
      </c>
      <c r="AE40" s="14">
        <f>Dx_obehova!AE40/Px!AE40</f>
        <v>1.3800116211504939E-3</v>
      </c>
      <c r="AF40" s="14">
        <f>Dx_obehova!AF40/Px!AF40</f>
        <v>1.3851324511317672E-3</v>
      </c>
      <c r="AG40" s="14">
        <f>Dx_obehova!AG40/Px!AG40</f>
        <v>1.4077090138120692E-3</v>
      </c>
      <c r="AH40" s="14">
        <f>Dx_obehova!AH40/Px!AH40</f>
        <v>1.3354305558901782E-3</v>
      </c>
    </row>
    <row r="41" spans="1:34" x14ac:dyDescent="0.3">
      <c r="A41" s="3" t="s">
        <v>13</v>
      </c>
      <c r="B41" s="14">
        <f>Dx_obehova!B41/Px!B41</f>
        <v>1.6048817419767247E-3</v>
      </c>
      <c r="C41" s="14">
        <f>Dx_obehova!C41/Px!C41</f>
        <v>1.4571126139891668E-3</v>
      </c>
      <c r="D41" s="14">
        <f>Dx_obehova!D41/Px!D41</f>
        <v>1.4161760679079955E-3</v>
      </c>
      <c r="E41" s="14">
        <f>Dx_obehova!E41/Px!E41</f>
        <v>1.323117509119333E-3</v>
      </c>
      <c r="F41" s="14">
        <f>Dx_obehova!F41/Px!F41</f>
        <v>1.1075048837888974E-3</v>
      </c>
      <c r="G41" s="14">
        <f>Dx_obehova!G41/Px!G41</f>
        <v>1.1724941556232676E-3</v>
      </c>
      <c r="H41" s="14">
        <f>Dx_obehova!H41/Px!H41</f>
        <v>1.2327087836476571E-3</v>
      </c>
      <c r="I41" s="14">
        <f>Dx_obehova!I41/Px!I41</f>
        <v>1.1320359634084099E-3</v>
      </c>
      <c r="J41" s="14">
        <f>Dx_obehova!J41/Px!J41</f>
        <v>1.0651943739823876E-3</v>
      </c>
      <c r="K41" s="14">
        <f>Dx_obehova!K41/Px!K41</f>
        <v>1.1082096681740016E-3</v>
      </c>
      <c r="L41" s="14">
        <f>Dx_obehova!L41/Px!L41</f>
        <v>9.5273960918363732E-4</v>
      </c>
      <c r="M41" s="14">
        <f>Dx_obehova!M41/Px!M41</f>
        <v>8.7817392448362062E-4</v>
      </c>
      <c r="N41" s="14">
        <f>Dx_obehova!N41/Px!N41</f>
        <v>9.7132565716251493E-4</v>
      </c>
      <c r="O41" s="14">
        <f>Dx_obehova!O41/Px!O41</f>
        <v>9.6941679747468651E-4</v>
      </c>
      <c r="P41" s="14">
        <f>Dx_obehova!P41/Px!P41</f>
        <v>9.0085968758467556E-4</v>
      </c>
      <c r="Q41" s="14">
        <f>Dx_obehova!Q41/Px!Q41</f>
        <v>9.1845460335781377E-4</v>
      </c>
      <c r="R41" s="3" t="s">
        <v>13</v>
      </c>
      <c r="S41" s="14">
        <f>Dx_obehova!S41/Px!S41</f>
        <v>4.0812742080109446E-3</v>
      </c>
      <c r="T41" s="14">
        <f>Dx_obehova!T41/Px!T41</f>
        <v>4.0538298378019633E-3</v>
      </c>
      <c r="U41" s="14">
        <f>Dx_obehova!U41/Px!U41</f>
        <v>3.751595394948883E-3</v>
      </c>
      <c r="V41" s="14">
        <f>Dx_obehova!V41/Px!V41</f>
        <v>3.5973121663046346E-3</v>
      </c>
      <c r="W41" s="14">
        <f>Dx_obehova!W41/Px!W41</f>
        <v>3.2261139817339407E-3</v>
      </c>
      <c r="X41" s="14">
        <f>Dx_obehova!X41/Px!X41</f>
        <v>3.1622363163524105E-3</v>
      </c>
      <c r="Y41" s="14">
        <f>Dx_obehova!Y41/Px!Y41</f>
        <v>3.0754688317607142E-3</v>
      </c>
      <c r="Z41" s="14">
        <f>Dx_obehova!Z41/Px!Z41</f>
        <v>3.0084509236301326E-3</v>
      </c>
      <c r="AA41" s="14">
        <f>Dx_obehova!AA41/Px!AA41</f>
        <v>3.1020652804611333E-3</v>
      </c>
      <c r="AB41" s="14">
        <f>Dx_obehova!AB41/Px!AB41</f>
        <v>2.7770958145882023E-3</v>
      </c>
      <c r="AC41" s="14">
        <f>Dx_obehova!AC41/Px!AC41</f>
        <v>2.7303577609772353E-3</v>
      </c>
      <c r="AD41" s="14">
        <f>Dx_obehova!AD41/Px!AD41</f>
        <v>2.4988152169230105E-3</v>
      </c>
      <c r="AE41" s="14">
        <f>Dx_obehova!AE41/Px!AE41</f>
        <v>2.5204681744123159E-3</v>
      </c>
      <c r="AF41" s="14">
        <f>Dx_obehova!AF41/Px!AF41</f>
        <v>2.5115852514711705E-3</v>
      </c>
      <c r="AG41" s="14">
        <f>Dx_obehova!AG41/Px!AG41</f>
        <v>2.4225834288220233E-3</v>
      </c>
      <c r="AH41" s="14">
        <f>Dx_obehova!AH41/Px!AH41</f>
        <v>2.3978271018121632E-3</v>
      </c>
    </row>
    <row r="42" spans="1:34" x14ac:dyDescent="0.3">
      <c r="A42" s="3" t="s">
        <v>14</v>
      </c>
      <c r="B42" s="14">
        <f>Dx_obehova!B42/Px!B42</f>
        <v>3.0186594339385721E-3</v>
      </c>
      <c r="C42" s="14">
        <f>Dx_obehova!C42/Px!C42</f>
        <v>3.1909298703400287E-3</v>
      </c>
      <c r="D42" s="14">
        <f>Dx_obehova!D42/Px!D42</f>
        <v>2.9886401435353649E-3</v>
      </c>
      <c r="E42" s="14">
        <f>Dx_obehova!E42/Px!E42</f>
        <v>2.8786262004615727E-3</v>
      </c>
      <c r="F42" s="14">
        <f>Dx_obehova!F42/Px!F42</f>
        <v>2.4547347871677291E-3</v>
      </c>
      <c r="G42" s="14">
        <f>Dx_obehova!G42/Px!G42</f>
        <v>2.284040443998625E-3</v>
      </c>
      <c r="H42" s="14">
        <f>Dx_obehova!H42/Px!H42</f>
        <v>2.0927815136099789E-3</v>
      </c>
      <c r="I42" s="14">
        <f>Dx_obehova!I42/Px!I42</f>
        <v>2.1819506905807278E-3</v>
      </c>
      <c r="J42" s="14">
        <f>Dx_obehova!J42/Px!J42</f>
        <v>2.0671812778477643E-3</v>
      </c>
      <c r="K42" s="14">
        <f>Dx_obehova!K42/Px!K42</f>
        <v>1.9699483187647546E-3</v>
      </c>
      <c r="L42" s="14">
        <f>Dx_obehova!L42/Px!L42</f>
        <v>1.7955340308052163E-3</v>
      </c>
      <c r="M42" s="14">
        <f>Dx_obehova!M42/Px!M42</f>
        <v>1.5407939329471925E-3</v>
      </c>
      <c r="N42" s="14">
        <f>Dx_obehova!N42/Px!N42</f>
        <v>1.9760171074357795E-3</v>
      </c>
      <c r="O42" s="14">
        <f>Dx_obehova!O42/Px!O42</f>
        <v>1.7958724699034263E-3</v>
      </c>
      <c r="P42" s="14">
        <f>Dx_obehova!P42/Px!P42</f>
        <v>1.7616242504865046E-3</v>
      </c>
      <c r="Q42" s="14">
        <f>Dx_obehova!Q42/Px!Q42</f>
        <v>1.7451604724445747E-3</v>
      </c>
      <c r="R42" s="3" t="s">
        <v>14</v>
      </c>
      <c r="S42" s="14">
        <f>Dx_obehova!S42/Px!S42</f>
        <v>8.0265262854897004E-3</v>
      </c>
      <c r="T42" s="14">
        <f>Dx_obehova!T42/Px!T42</f>
        <v>7.4147115368724901E-3</v>
      </c>
      <c r="U42" s="14">
        <f>Dx_obehova!U42/Px!U42</f>
        <v>7.3871542877022092E-3</v>
      </c>
      <c r="V42" s="14">
        <f>Dx_obehova!V42/Px!V42</f>
        <v>6.8080593849416757E-3</v>
      </c>
      <c r="W42" s="14">
        <f>Dx_obehova!W42/Px!W42</f>
        <v>6.1222610937212299E-3</v>
      </c>
      <c r="X42" s="14">
        <f>Dx_obehova!X42/Px!X42</f>
        <v>5.8494555658755408E-3</v>
      </c>
      <c r="Y42" s="14">
        <f>Dx_obehova!Y42/Px!Y42</f>
        <v>5.545613749677024E-3</v>
      </c>
      <c r="Z42" s="14">
        <f>Dx_obehova!Z42/Px!Z42</f>
        <v>5.4601291574558454E-3</v>
      </c>
      <c r="AA42" s="14">
        <f>Dx_obehova!AA42/Px!AA42</f>
        <v>5.1165803108808288E-3</v>
      </c>
      <c r="AB42" s="14">
        <f>Dx_obehova!AB42/Px!AB42</f>
        <v>4.7080826808948194E-3</v>
      </c>
      <c r="AC42" s="14">
        <f>Dx_obehova!AC42/Px!AC42</f>
        <v>4.3190325367117761E-3</v>
      </c>
      <c r="AD42" s="14">
        <f>Dx_obehova!AD42/Px!AD42</f>
        <v>4.41978693628081E-3</v>
      </c>
      <c r="AE42" s="14">
        <f>Dx_obehova!AE42/Px!AE42</f>
        <v>4.2378983315846863E-3</v>
      </c>
      <c r="AF42" s="14">
        <f>Dx_obehova!AF42/Px!AF42</f>
        <v>4.1206388503922178E-3</v>
      </c>
      <c r="AG42" s="14">
        <f>Dx_obehova!AG42/Px!AG42</f>
        <v>4.0463787598722907E-3</v>
      </c>
      <c r="AH42" s="14">
        <f>Dx_obehova!AH42/Px!AH42</f>
        <v>3.9220299109393383E-3</v>
      </c>
    </row>
    <row r="43" spans="1:34" x14ac:dyDescent="0.3">
      <c r="A43" s="3" t="s">
        <v>15</v>
      </c>
      <c r="B43" s="14">
        <f>Dx_obehova!B43/Px!B43</f>
        <v>6.3613487669854051E-3</v>
      </c>
      <c r="C43" s="14">
        <f>Dx_obehova!C43/Px!C43</f>
        <v>6.1630613606613325E-3</v>
      </c>
      <c r="D43" s="14">
        <f>Dx_obehova!D43/Px!D43</f>
        <v>5.9881472785595496E-3</v>
      </c>
      <c r="E43" s="14">
        <f>Dx_obehova!E43/Px!E43</f>
        <v>5.6246144839050298E-3</v>
      </c>
      <c r="F43" s="14">
        <f>Dx_obehova!F43/Px!F43</f>
        <v>5.3906781101291639E-3</v>
      </c>
      <c r="G43" s="14">
        <f>Dx_obehova!G43/Px!G43</f>
        <v>4.8154438162392246E-3</v>
      </c>
      <c r="H43" s="14">
        <f>Dx_obehova!H43/Px!H43</f>
        <v>4.7756936641023427E-3</v>
      </c>
      <c r="I43" s="14">
        <f>Dx_obehova!I43/Px!I43</f>
        <v>4.4686496299399525E-3</v>
      </c>
      <c r="J43" s="14">
        <f>Dx_obehova!J43/Px!J43</f>
        <v>4.0263427298920327E-3</v>
      </c>
      <c r="K43" s="14">
        <f>Dx_obehova!K43/Px!K43</f>
        <v>4.1497181371920409E-3</v>
      </c>
      <c r="L43" s="14">
        <f>Dx_obehova!L43/Px!L43</f>
        <v>3.8836308454135216E-3</v>
      </c>
      <c r="M43" s="14">
        <f>Dx_obehova!M43/Px!M43</f>
        <v>3.5517315300216319E-3</v>
      </c>
      <c r="N43" s="14">
        <f>Dx_obehova!N43/Px!N43</f>
        <v>3.7031634520823826E-3</v>
      </c>
      <c r="O43" s="14">
        <f>Dx_obehova!O43/Px!O43</f>
        <v>3.5191271491492836E-3</v>
      </c>
      <c r="P43" s="14">
        <f>Dx_obehova!P43/Px!P43</f>
        <v>3.3668614867284979E-3</v>
      </c>
      <c r="Q43" s="14">
        <f>Dx_obehova!Q43/Px!Q43</f>
        <v>3.2151630968383529E-3</v>
      </c>
      <c r="R43" s="3" t="s">
        <v>15</v>
      </c>
      <c r="S43" s="14">
        <f>Dx_obehova!S43/Px!S43</f>
        <v>1.4267828737669123E-2</v>
      </c>
      <c r="T43" s="14">
        <f>Dx_obehova!T43/Px!T43</f>
        <v>1.3353097625844863E-2</v>
      </c>
      <c r="U43" s="14">
        <f>Dx_obehova!U43/Px!U43</f>
        <v>1.2330478885662832E-2</v>
      </c>
      <c r="V43" s="14">
        <f>Dx_obehova!V43/Px!V43</f>
        <v>1.2364941536336277E-2</v>
      </c>
      <c r="W43" s="14">
        <f>Dx_obehova!W43/Px!W43</f>
        <v>1.0993242571797675E-2</v>
      </c>
      <c r="X43" s="14">
        <f>Dx_obehova!X43/Px!X43</f>
        <v>1.0730453249874252E-2</v>
      </c>
      <c r="Y43" s="14">
        <f>Dx_obehova!Y43/Px!Y43</f>
        <v>1.0129327607346843E-2</v>
      </c>
      <c r="Z43" s="14">
        <f>Dx_obehova!Z43/Px!Z43</f>
        <v>9.3684331643745199E-3</v>
      </c>
      <c r="AA43" s="14">
        <f>Dx_obehova!AA43/Px!AA43</f>
        <v>9.0956157484762198E-3</v>
      </c>
      <c r="AB43" s="14">
        <f>Dx_obehova!AB43/Px!AB43</f>
        <v>8.7003222341568206E-3</v>
      </c>
      <c r="AC43" s="14">
        <f>Dx_obehova!AC43/Px!AC43</f>
        <v>8.2169268693508633E-3</v>
      </c>
      <c r="AD43" s="14">
        <f>Dx_obehova!AD43/Px!AD43</f>
        <v>7.5418348469559367E-3</v>
      </c>
      <c r="AE43" s="14">
        <f>Dx_obehova!AE43/Px!AE43</f>
        <v>7.509073045535661E-3</v>
      </c>
      <c r="AF43" s="14">
        <f>Dx_obehova!AF43/Px!AF43</f>
        <v>7.1059096460247932E-3</v>
      </c>
      <c r="AG43" s="14">
        <f>Dx_obehova!AG43/Px!AG43</f>
        <v>6.7260321702810816E-3</v>
      </c>
      <c r="AH43" s="14">
        <f>Dx_obehova!AH43/Px!AH43</f>
        <v>7.4714088501351824E-3</v>
      </c>
    </row>
    <row r="44" spans="1:34" x14ac:dyDescent="0.3">
      <c r="A44" s="3" t="s">
        <v>16</v>
      </c>
      <c r="B44" s="14">
        <f>Dx_obehova!B44/Px!B44</f>
        <v>1.4340933281048681E-2</v>
      </c>
      <c r="C44" s="14">
        <f>Dx_obehova!C44/Px!C44</f>
        <v>1.3436760452274521E-2</v>
      </c>
      <c r="D44" s="14">
        <f>Dx_obehova!D44/Px!D44</f>
        <v>1.3556360812734567E-2</v>
      </c>
      <c r="E44" s="14">
        <f>Dx_obehova!E44/Px!E44</f>
        <v>1.2718644513611854E-2</v>
      </c>
      <c r="F44" s="14">
        <f>Dx_obehova!F44/Px!F44</f>
        <v>1.1849198093002297E-2</v>
      </c>
      <c r="G44" s="14">
        <f>Dx_obehova!G44/Px!G44</f>
        <v>1.0895692505614301E-2</v>
      </c>
      <c r="H44" s="14">
        <f>Dx_obehova!H44/Px!H44</f>
        <v>1.0843229252774943E-2</v>
      </c>
      <c r="I44" s="14">
        <f>Dx_obehova!I44/Px!I44</f>
        <v>9.8890857629380761E-3</v>
      </c>
      <c r="J44" s="14">
        <f>Dx_obehova!J44/Px!J44</f>
        <v>9.8101505622038149E-3</v>
      </c>
      <c r="K44" s="14">
        <f>Dx_obehova!K44/Px!K44</f>
        <v>9.23191418985966E-3</v>
      </c>
      <c r="L44" s="14">
        <f>Dx_obehova!L44/Px!L44</f>
        <v>8.9034397213873379E-3</v>
      </c>
      <c r="M44" s="14">
        <f>Dx_obehova!M44/Px!M44</f>
        <v>8.6734419208383921E-3</v>
      </c>
      <c r="N44" s="14">
        <f>Dx_obehova!N44/Px!N44</f>
        <v>7.8377351320539617E-3</v>
      </c>
      <c r="O44" s="14">
        <f>Dx_obehova!O44/Px!O44</f>
        <v>7.7809899051127221E-3</v>
      </c>
      <c r="P44" s="14">
        <f>Dx_obehova!P44/Px!P44</f>
        <v>7.1688846641318124E-3</v>
      </c>
      <c r="Q44" s="14">
        <f>Dx_obehova!Q44/Px!Q44</f>
        <v>7.4235017200796668E-3</v>
      </c>
      <c r="R44" s="3" t="s">
        <v>16</v>
      </c>
      <c r="S44" s="14">
        <f>Dx_obehova!S44/Px!S44</f>
        <v>2.5827900114896423E-2</v>
      </c>
      <c r="T44" s="14">
        <f>Dx_obehova!T44/Px!T44</f>
        <v>2.4674401093231445E-2</v>
      </c>
      <c r="U44" s="14">
        <f>Dx_obehova!U44/Px!U44</f>
        <v>2.3863652509981671E-2</v>
      </c>
      <c r="V44" s="14">
        <f>Dx_obehova!V44/Px!V44</f>
        <v>2.3110681934465686E-2</v>
      </c>
      <c r="W44" s="14">
        <f>Dx_obehova!W44/Px!W44</f>
        <v>2.1065910267534873E-2</v>
      </c>
      <c r="X44" s="14">
        <f>Dx_obehova!X44/Px!X44</f>
        <v>2.0717236917557454E-2</v>
      </c>
      <c r="Y44" s="14">
        <f>Dx_obehova!Y44/Px!Y44</f>
        <v>1.9265120536175614E-2</v>
      </c>
      <c r="Z44" s="14">
        <f>Dx_obehova!Z44/Px!Z44</f>
        <v>1.856179278316317E-2</v>
      </c>
      <c r="AA44" s="14">
        <f>Dx_obehova!AA44/Px!AA44</f>
        <v>1.7206903421458454E-2</v>
      </c>
      <c r="AB44" s="14">
        <f>Dx_obehova!AB44/Px!AB44</f>
        <v>1.6281563089208473E-2</v>
      </c>
      <c r="AC44" s="14">
        <f>Dx_obehova!AC44/Px!AC44</f>
        <v>1.589089089089089E-2</v>
      </c>
      <c r="AD44" s="14">
        <f>Dx_obehova!AD44/Px!AD44</f>
        <v>1.5513508014706951E-2</v>
      </c>
      <c r="AE44" s="14">
        <f>Dx_obehova!AE44/Px!AE44</f>
        <v>1.459464839195837E-2</v>
      </c>
      <c r="AF44" s="14">
        <f>Dx_obehova!AF44/Px!AF44</f>
        <v>1.359140494958249E-2</v>
      </c>
      <c r="AG44" s="14">
        <f>Dx_obehova!AG44/Px!AG44</f>
        <v>1.2918128154675336E-2</v>
      </c>
      <c r="AH44" s="14">
        <f>Dx_obehova!AH44/Px!AH44</f>
        <v>1.2470633139638186E-2</v>
      </c>
    </row>
    <row r="45" spans="1:34" x14ac:dyDescent="0.3">
      <c r="A45" s="3" t="s">
        <v>17</v>
      </c>
      <c r="B45" s="14">
        <f>Dx_obehova!B45/Px!B45</f>
        <v>3.2498881219403045E-2</v>
      </c>
      <c r="C45" s="14">
        <f>Dx_obehova!C45/Px!C45</f>
        <v>3.0416493019379036E-2</v>
      </c>
      <c r="D45" s="14">
        <f>Dx_obehova!D45/Px!D45</f>
        <v>2.9658638636595572E-2</v>
      </c>
      <c r="E45" s="14">
        <f>Dx_obehova!E45/Px!E45</f>
        <v>2.8377712343135891E-2</v>
      </c>
      <c r="F45" s="14">
        <f>Dx_obehova!F45/Px!F45</f>
        <v>2.6752103024722678E-2</v>
      </c>
      <c r="G45" s="14">
        <f>Dx_obehova!G45/Px!G45</f>
        <v>2.5670066563741743E-2</v>
      </c>
      <c r="H45" s="14">
        <f>Dx_obehova!H45/Px!H45</f>
        <v>2.5333645212012527E-2</v>
      </c>
      <c r="I45" s="14">
        <f>Dx_obehova!I45/Px!I45</f>
        <v>2.4413693416524662E-2</v>
      </c>
      <c r="J45" s="14">
        <f>Dx_obehova!J45/Px!J45</f>
        <v>2.2892100244433104E-2</v>
      </c>
      <c r="K45" s="14">
        <f>Dx_obehova!K45/Px!K45</f>
        <v>2.1579018888435927E-2</v>
      </c>
      <c r="L45" s="14">
        <f>Dx_obehova!L45/Px!L45</f>
        <v>2.1632305707305021E-2</v>
      </c>
      <c r="M45" s="14">
        <f>Dx_obehova!M45/Px!M45</f>
        <v>2.0010644695278319E-2</v>
      </c>
      <c r="N45" s="14">
        <f>Dx_obehova!N45/Px!N45</f>
        <v>1.9724346174450885E-2</v>
      </c>
      <c r="O45" s="14">
        <f>Dx_obehova!O45/Px!O45</f>
        <v>1.8866331827966067E-2</v>
      </c>
      <c r="P45" s="14">
        <f>Dx_obehova!P45/Px!P45</f>
        <v>1.7597997738923926E-2</v>
      </c>
      <c r="Q45" s="14">
        <f>Dx_obehova!Q45/Px!Q45</f>
        <v>1.6346584566378226E-2</v>
      </c>
      <c r="R45" s="3" t="s">
        <v>17</v>
      </c>
      <c r="S45" s="14">
        <f>Dx_obehova!S45/Px!S45</f>
        <v>4.7106598984771576E-2</v>
      </c>
      <c r="T45" s="14">
        <f>Dx_obehova!T45/Px!T45</f>
        <v>4.5288843306694831E-2</v>
      </c>
      <c r="U45" s="14">
        <f>Dx_obehova!U45/Px!U45</f>
        <v>4.4921855716923198E-2</v>
      </c>
      <c r="V45" s="14">
        <f>Dx_obehova!V45/Px!V45</f>
        <v>4.3938468696385471E-2</v>
      </c>
      <c r="W45" s="14">
        <f>Dx_obehova!W45/Px!W45</f>
        <v>4.0472577705249695E-2</v>
      </c>
      <c r="X45" s="14">
        <f>Dx_obehova!X45/Px!X45</f>
        <v>4.0466247797103672E-2</v>
      </c>
      <c r="Y45" s="14">
        <f>Dx_obehova!Y45/Px!Y45</f>
        <v>3.8504643751644557E-2</v>
      </c>
      <c r="Z45" s="14">
        <f>Dx_obehova!Z45/Px!Z45</f>
        <v>3.7515775358889412E-2</v>
      </c>
      <c r="AA45" s="14">
        <f>Dx_obehova!AA45/Px!AA45</f>
        <v>3.6615998649735408E-2</v>
      </c>
      <c r="AB45" s="14">
        <f>Dx_obehova!AB45/Px!AB45</f>
        <v>3.4352020912528564E-2</v>
      </c>
      <c r="AC45" s="14">
        <f>Dx_obehova!AC45/Px!AC45</f>
        <v>3.3060654429369514E-2</v>
      </c>
      <c r="AD45" s="14">
        <f>Dx_obehova!AD45/Px!AD45</f>
        <v>3.1058369857976286E-2</v>
      </c>
      <c r="AE45" s="14">
        <f>Dx_obehova!AE45/Px!AE45</f>
        <v>2.9731997433492918E-2</v>
      </c>
      <c r="AF45" s="14">
        <f>Dx_obehova!AF45/Px!AF45</f>
        <v>2.8267683268321919E-2</v>
      </c>
      <c r="AG45" s="14">
        <f>Dx_obehova!AG45/Px!AG45</f>
        <v>2.6750582385529433E-2</v>
      </c>
      <c r="AH45" s="14">
        <f>Dx_obehova!AH45/Px!AH45</f>
        <v>2.6300334749329524E-2</v>
      </c>
    </row>
    <row r="46" spans="1:34" x14ac:dyDescent="0.3">
      <c r="A46" s="3" t="s">
        <v>22</v>
      </c>
      <c r="B46" s="14">
        <f>Dx_obehova!B46/Px!B46</f>
        <v>6.4037401617019457E-2</v>
      </c>
      <c r="C46" s="14">
        <f>Dx_obehova!C46/Px!C46</f>
        <v>6.4092020805075242E-2</v>
      </c>
      <c r="D46" s="14">
        <f>Dx_obehova!D46/Px!D46</f>
        <v>6.2988093713993082E-2</v>
      </c>
      <c r="E46" s="14">
        <f>Dx_obehova!E46/Px!E46</f>
        <v>6.0190512722158293E-2</v>
      </c>
      <c r="F46" s="14">
        <f>Dx_obehova!F46/Px!F46</f>
        <v>5.7786172064004077E-2</v>
      </c>
      <c r="G46" s="14">
        <f>Dx_obehova!G46/Px!G46</f>
        <v>5.5467853042479906E-2</v>
      </c>
      <c r="H46" s="14">
        <f>Dx_obehova!H46/Px!H46</f>
        <v>5.4567588624853912E-2</v>
      </c>
      <c r="I46" s="14">
        <f>Dx_obehova!I46/Px!I46</f>
        <v>5.4389213312443618E-2</v>
      </c>
      <c r="J46" s="14">
        <f>Dx_obehova!J46/Px!J46</f>
        <v>5.3579472933403406E-2</v>
      </c>
      <c r="K46" s="14">
        <f>Dx_obehova!K46/Px!K46</f>
        <v>5.1111833248224318E-2</v>
      </c>
      <c r="L46" s="14">
        <f>Dx_obehova!L46/Px!L46</f>
        <v>4.9574885546108567E-2</v>
      </c>
      <c r="M46" s="14">
        <f>Dx_obehova!M46/Px!M46</f>
        <v>4.7289635918398458E-2</v>
      </c>
      <c r="N46" s="14">
        <f>Dx_obehova!N46/Px!N46</f>
        <v>4.7132574878105411E-2</v>
      </c>
      <c r="O46" s="14">
        <f>Dx_obehova!O46/Px!O46</f>
        <v>4.3308774802167389E-2</v>
      </c>
      <c r="P46" s="14">
        <f>Dx_obehova!P46/Px!P46</f>
        <v>4.1370660343155029E-2</v>
      </c>
      <c r="Q46" s="14">
        <f>Dx_obehova!Q46/Px!Q46</f>
        <v>3.8871958688132639E-2</v>
      </c>
      <c r="R46" s="3" t="s">
        <v>22</v>
      </c>
      <c r="S46" s="14">
        <f>Dx_obehova!S46/Px!S46</f>
        <v>8.671071157803531E-2</v>
      </c>
      <c r="T46" s="14">
        <f>Dx_obehova!T46/Px!T46</f>
        <v>8.4183673469387751E-2</v>
      </c>
      <c r="U46" s="14">
        <f>Dx_obehova!U46/Px!U46</f>
        <v>8.4534426645251279E-2</v>
      </c>
      <c r="V46" s="14">
        <f>Dx_obehova!V46/Px!V46</f>
        <v>8.0820089267092152E-2</v>
      </c>
      <c r="W46" s="14">
        <f>Dx_obehova!W46/Px!W46</f>
        <v>7.6530403050555584E-2</v>
      </c>
      <c r="X46" s="14">
        <f>Dx_obehova!X46/Px!X46</f>
        <v>7.6852591971614065E-2</v>
      </c>
      <c r="Y46" s="14">
        <f>Dx_obehova!Y46/Px!Y46</f>
        <v>7.375505202904116E-2</v>
      </c>
      <c r="Z46" s="14">
        <f>Dx_obehova!Z46/Px!Z46</f>
        <v>6.9219933086811056E-2</v>
      </c>
      <c r="AA46" s="14">
        <f>Dx_obehova!AA46/Px!AA46</f>
        <v>6.9932704327128892E-2</v>
      </c>
      <c r="AB46" s="14">
        <f>Dx_obehova!AB46/Px!AB46</f>
        <v>6.7932687472763237E-2</v>
      </c>
      <c r="AC46" s="14">
        <f>Dx_obehova!AC46/Px!AC46</f>
        <v>6.5930942228910633E-2</v>
      </c>
      <c r="AD46" s="14">
        <f>Dx_obehova!AD46/Px!AD46</f>
        <v>6.2795431224452039E-2</v>
      </c>
      <c r="AE46" s="14">
        <f>Dx_obehova!AE46/Px!AE46</f>
        <v>6.2695447860849574E-2</v>
      </c>
      <c r="AF46" s="14">
        <f>Dx_obehova!AF46/Px!AF46</f>
        <v>5.6813579913606908E-2</v>
      </c>
      <c r="AG46" s="14">
        <f>Dx_obehova!AG46/Px!AG46</f>
        <v>5.603108929797819E-2</v>
      </c>
      <c r="AH46" s="14">
        <f>Dx_obehova!AH46/Px!AH46</f>
        <v>5.5243806428918407E-2</v>
      </c>
    </row>
    <row r="47" spans="1:34" x14ac:dyDescent="0.3">
      <c r="A47" s="3" t="s">
        <v>23</v>
      </c>
      <c r="B47" s="14">
        <f>Dx_obehova!B47/Px!B47</f>
        <v>0.10577268697131628</v>
      </c>
      <c r="C47" s="14">
        <f>Dx_obehova!C47/Px!C47</f>
        <v>0.11576286183794716</v>
      </c>
      <c r="D47" s="14">
        <f>Dx_obehova!D47/Px!D47</f>
        <v>0.11740317775571003</v>
      </c>
      <c r="E47" s="14">
        <f>Dx_obehova!E47/Px!E47</f>
        <v>0.11300204220558203</v>
      </c>
      <c r="F47" s="14">
        <f>Dx_obehova!F47/Px!F47</f>
        <v>0.10662673512074539</v>
      </c>
      <c r="G47" s="14">
        <f>Dx_obehova!G47/Px!G47</f>
        <v>0.10463458527122724</v>
      </c>
      <c r="H47" s="14">
        <f>Dx_obehova!H47/Px!H47</f>
        <v>0.10477707741682252</v>
      </c>
      <c r="I47" s="14">
        <f>Dx_obehova!I47/Px!I47</f>
        <v>0.10503117363601069</v>
      </c>
      <c r="J47" s="14">
        <f>Dx_obehova!J47/Px!J47</f>
        <v>0.10705767439747405</v>
      </c>
      <c r="K47" s="14">
        <f>Dx_obehova!K47/Px!K47</f>
        <v>9.8293576744081471E-2</v>
      </c>
      <c r="L47" s="14">
        <f>Dx_obehova!L47/Px!L47</f>
        <v>0.10232438459559139</v>
      </c>
      <c r="M47" s="14">
        <f>Dx_obehova!M47/Px!M47</f>
        <v>9.7235097335859097E-2</v>
      </c>
      <c r="N47" s="14">
        <f>Dx_obehova!N47/Px!N47</f>
        <v>9.6646633909519802E-2</v>
      </c>
      <c r="O47" s="14">
        <f>Dx_obehova!O47/Px!O47</f>
        <v>9.2131964979416711E-2</v>
      </c>
      <c r="P47" s="14">
        <f>Dx_obehova!P47/Px!P47</f>
        <v>8.9733825825368416E-2</v>
      </c>
      <c r="Q47" s="14">
        <f>Dx_obehova!Q47/Px!Q47</f>
        <v>8.6763641902440888E-2</v>
      </c>
      <c r="R47" s="3" t="s">
        <v>23</v>
      </c>
      <c r="S47" s="14">
        <f>Dx_obehova!S47/Px!S47</f>
        <v>0.13438127090301002</v>
      </c>
      <c r="T47" s="14">
        <f>Dx_obehova!T47/Px!T47</f>
        <v>0.14176558875699277</v>
      </c>
      <c r="U47" s="14">
        <f>Dx_obehova!U47/Px!U47</f>
        <v>0.1349338298862805</v>
      </c>
      <c r="V47" s="14">
        <f>Dx_obehova!V47/Px!V47</f>
        <v>0.13549593705662324</v>
      </c>
      <c r="W47" s="14">
        <f>Dx_obehova!W47/Px!W47</f>
        <v>0.12684713771265366</v>
      </c>
      <c r="X47" s="14">
        <f>Dx_obehova!X47/Px!X47</f>
        <v>0.1300115592869745</v>
      </c>
      <c r="Y47" s="14">
        <f>Dx_obehova!Y47/Px!Y47</f>
        <v>0.12915173237753882</v>
      </c>
      <c r="Z47" s="14">
        <f>Dx_obehova!Z47/Px!Z47</f>
        <v>0.13024256878599266</v>
      </c>
      <c r="AA47" s="14">
        <f>Dx_obehova!AA47/Px!AA47</f>
        <v>0.12398616073960637</v>
      </c>
      <c r="AB47" s="14">
        <f>Dx_obehova!AB47/Px!AB47</f>
        <v>0.1266330003293446</v>
      </c>
      <c r="AC47" s="14">
        <f>Dx_obehova!AC47/Px!AC47</f>
        <v>0.12498720965926532</v>
      </c>
      <c r="AD47" s="14">
        <f>Dx_obehova!AD47/Px!AD47</f>
        <v>0.11798812105213538</v>
      </c>
      <c r="AE47" s="14">
        <f>Dx_obehova!AE47/Px!AE47</f>
        <v>0.11931869522002349</v>
      </c>
      <c r="AF47" s="14">
        <f>Dx_obehova!AF47/Px!AF47</f>
        <v>0.11436743674367436</v>
      </c>
      <c r="AG47" s="14">
        <f>Dx_obehova!AG47/Px!AG47</f>
        <v>0.10811042157072544</v>
      </c>
      <c r="AH47" s="14">
        <f>Dx_obehova!AH47/Px!AH47</f>
        <v>0.10618446394179328</v>
      </c>
    </row>
    <row r="48" spans="1:34" x14ac:dyDescent="0.3">
      <c r="A48" s="3" t="s">
        <v>24</v>
      </c>
      <c r="B48" s="15">
        <f>Dx_obehova!B48/Px!B48</f>
        <v>0.28082191780821919</v>
      </c>
      <c r="C48" s="15">
        <f>Dx_obehova!C48/Px!C48</f>
        <v>0.18215107763130362</v>
      </c>
      <c r="D48" s="15">
        <f>Dx_obehova!D48/Px!D48</f>
        <v>0.1855</v>
      </c>
      <c r="E48" s="15">
        <f>Dx_obehova!E48/Px!E48</f>
        <v>0.1818093855829705</v>
      </c>
      <c r="F48" s="15">
        <f>Dx_obehova!F48/Px!F48</f>
        <v>0.17407407407407408</v>
      </c>
      <c r="G48" s="15">
        <f>Dx_obehova!G48/Px!G48</f>
        <v>0.16799081920903955</v>
      </c>
      <c r="H48" s="15">
        <f>Dx_obehova!H48/Px!H48</f>
        <v>0.17920504947117025</v>
      </c>
      <c r="I48" s="15">
        <f>Dx_obehova!I48/Px!I48</f>
        <v>0.18614647049099026</v>
      </c>
      <c r="J48" s="15">
        <f>Dx_obehova!J48/Px!J48</f>
        <v>0.17924452642553532</v>
      </c>
      <c r="K48" s="15">
        <f>Dx_obehova!K48/Px!K48</f>
        <v>0.16872074882995319</v>
      </c>
      <c r="L48" s="15">
        <f>Dx_obehova!L48/Px!L48</f>
        <v>0.17186074794770448</v>
      </c>
      <c r="M48" s="15">
        <f>Dx_obehova!M48/Px!M48</f>
        <v>0.17521622427676709</v>
      </c>
      <c r="N48" s="15">
        <f>Dx_obehova!N48/Px!N48</f>
        <v>0.17487702811834668</v>
      </c>
      <c r="O48" s="15">
        <f>Dx_obehova!O48/Px!O48</f>
        <v>0.17463783941180752</v>
      </c>
      <c r="P48" s="15">
        <f>Dx_obehova!P48/Px!P48</f>
        <v>0.16619013581129377</v>
      </c>
      <c r="Q48" s="15">
        <f>Dx_obehova!Q48/Px!Q48</f>
        <v>0.17169406719085062</v>
      </c>
      <c r="R48" s="3" t="s">
        <v>24</v>
      </c>
      <c r="S48" s="15">
        <f>Dx_obehova!S48/Px!S48</f>
        <v>0.34390415785764622</v>
      </c>
      <c r="T48" s="15">
        <f>Dx_obehova!T48/Px!T48</f>
        <v>0.22188841201716739</v>
      </c>
      <c r="U48" s="15">
        <f>Dx_obehova!U48/Px!U48</f>
        <v>0.22153719687628443</v>
      </c>
      <c r="V48" s="15">
        <f>Dx_obehova!V48/Px!V48</f>
        <v>0.2040977147360126</v>
      </c>
      <c r="W48" s="15">
        <f>Dx_obehova!W48/Px!W48</f>
        <v>0.20325805257312107</v>
      </c>
      <c r="X48" s="15">
        <f>Dx_obehova!X48/Px!X48</f>
        <v>0.2024793388429752</v>
      </c>
      <c r="Y48" s="15">
        <f>Dx_obehova!Y48/Px!Y48</f>
        <v>0.2066710268149117</v>
      </c>
      <c r="Z48" s="15">
        <f>Dx_obehova!Z48/Px!Z48</f>
        <v>0.19573400250941028</v>
      </c>
      <c r="AA48" s="15">
        <f>Dx_obehova!AA48/Px!AA48</f>
        <v>0.19711538461538461</v>
      </c>
      <c r="AB48" s="15">
        <f>Dx_obehova!AB48/Px!AB48</f>
        <v>0.20115606936416186</v>
      </c>
      <c r="AC48" s="15">
        <f>Dx_obehova!AC48/Px!AC48</f>
        <v>0.20624113475177305</v>
      </c>
      <c r="AD48" s="15">
        <f>Dx_obehova!AD48/Px!AD48</f>
        <v>0.19421487603305784</v>
      </c>
      <c r="AE48" s="15">
        <f>Dx_obehova!AE48/Px!AE48</f>
        <v>0.20771670190274841</v>
      </c>
      <c r="AF48" s="15">
        <f>Dx_obehova!AF48/Px!AF48</f>
        <v>0.19326874043855177</v>
      </c>
      <c r="AG48" s="15">
        <f>Dx_obehova!AG48/Px!AG48</f>
        <v>0.18595641646489103</v>
      </c>
      <c r="AH48" s="15">
        <f>Dx_obehova!AH48/Px!AH48</f>
        <v>0.20145278450363197</v>
      </c>
    </row>
    <row r="49" spans="1:34" x14ac:dyDescent="0.3">
      <c r="A49" s="2" t="s">
        <v>0</v>
      </c>
      <c r="B49" s="10">
        <v>4485772</v>
      </c>
      <c r="C49" s="10">
        <v>4495447</v>
      </c>
      <c r="D49" s="10">
        <v>4507188</v>
      </c>
      <c r="E49" s="10">
        <v>4521355</v>
      </c>
      <c r="F49" s="10">
        <v>4537053</v>
      </c>
      <c r="G49" s="10">
        <v>4553149</v>
      </c>
      <c r="H49" s="10">
        <v>4575473</v>
      </c>
      <c r="I49" s="10">
        <v>4604377</v>
      </c>
      <c r="J49" s="10">
        <v>4635827</v>
      </c>
      <c r="K49" s="10">
        <v>4672158</v>
      </c>
      <c r="L49" s="10">
        <v>4708503</v>
      </c>
      <c r="M49" s="10">
        <v>4740681</v>
      </c>
      <c r="N49" s="10">
        <v>4773010</v>
      </c>
      <c r="O49" s="10">
        <v>4810254</v>
      </c>
      <c r="P49" s="10">
        <v>4852819</v>
      </c>
      <c r="Q49" s="10">
        <v>4852819</v>
      </c>
      <c r="R49" s="2" t="s">
        <v>0</v>
      </c>
      <c r="S49" s="10">
        <v>4386522</v>
      </c>
      <c r="T49" s="10">
        <v>4400680</v>
      </c>
      <c r="U49" s="10">
        <v>4417782</v>
      </c>
      <c r="V49" s="10">
        <v>4436888</v>
      </c>
      <c r="W49" s="10">
        <v>4456490</v>
      </c>
      <c r="X49" s="10">
        <v>4476437</v>
      </c>
      <c r="Y49" s="10">
        <v>4505043</v>
      </c>
      <c r="Z49" s="10">
        <v>4543729</v>
      </c>
      <c r="AA49" s="10">
        <v>4583822</v>
      </c>
      <c r="AB49" s="10">
        <v>4626368</v>
      </c>
      <c r="AC49" s="10">
        <v>4669635</v>
      </c>
      <c r="AD49" s="10">
        <v>4708545</v>
      </c>
      <c r="AE49" s="10">
        <v>4746377</v>
      </c>
      <c r="AF49" s="10">
        <v>4790137</v>
      </c>
      <c r="AG49" s="10">
        <v>4843305</v>
      </c>
      <c r="AH49" s="10">
        <v>4843305</v>
      </c>
    </row>
    <row r="51" spans="1:34" x14ac:dyDescent="0.3">
      <c r="A51" s="6" t="s">
        <v>25</v>
      </c>
    </row>
  </sheetData>
  <mergeCells count="4">
    <mergeCell ref="A1:Q1"/>
    <mergeCell ref="R1:AH1"/>
    <mergeCell ref="A26:Q26"/>
    <mergeCell ref="R26:AH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0D21-5BA1-4218-8C19-A85821022E1B}">
  <dimension ref="A1:AH51"/>
  <sheetViews>
    <sheetView topLeftCell="H1" zoomScale="85" zoomScaleNormal="85" workbookViewId="0">
      <selection activeCell="X19" sqref="X19"/>
    </sheetView>
  </sheetViews>
  <sheetFormatPr defaultRowHeight="12" x14ac:dyDescent="0.3"/>
  <cols>
    <col min="1" max="16384" width="8.88671875" style="1"/>
  </cols>
  <sheetData>
    <row r="1" spans="1:34" ht="14.4" x14ac:dyDescent="0.3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 t="s">
        <v>34</v>
      </c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x14ac:dyDescent="0.3">
      <c r="A2" s="4"/>
      <c r="B2" s="5">
        <v>2000</v>
      </c>
      <c r="C2" s="5">
        <v>2001</v>
      </c>
      <c r="D2" s="5">
        <v>2002</v>
      </c>
      <c r="E2" s="5">
        <v>2003</v>
      </c>
      <c r="F2" s="5">
        <v>2004</v>
      </c>
      <c r="G2" s="5">
        <v>2005</v>
      </c>
      <c r="H2" s="5">
        <v>2006</v>
      </c>
      <c r="I2" s="5">
        <v>2007</v>
      </c>
      <c r="J2" s="5">
        <v>2008</v>
      </c>
      <c r="K2" s="5">
        <v>2009</v>
      </c>
      <c r="L2" s="5">
        <v>2010</v>
      </c>
      <c r="M2" s="5">
        <v>2011</v>
      </c>
      <c r="N2" s="5">
        <v>2012</v>
      </c>
      <c r="O2" s="5">
        <v>2013</v>
      </c>
      <c r="P2" s="5">
        <v>2014</v>
      </c>
      <c r="Q2" s="5">
        <v>2015</v>
      </c>
      <c r="R2" s="4"/>
      <c r="S2" s="5">
        <v>2000</v>
      </c>
      <c r="T2" s="5">
        <v>2001</v>
      </c>
      <c r="U2" s="5">
        <v>2002</v>
      </c>
      <c r="V2" s="5">
        <v>2003</v>
      </c>
      <c r="W2" s="5">
        <v>2004</v>
      </c>
      <c r="X2" s="5">
        <v>2005</v>
      </c>
      <c r="Y2" s="5">
        <v>2006</v>
      </c>
      <c r="Z2" s="5">
        <v>2007</v>
      </c>
      <c r="AA2" s="5">
        <v>2008</v>
      </c>
      <c r="AB2" s="5">
        <v>2009</v>
      </c>
      <c r="AC2" s="5">
        <v>2010</v>
      </c>
      <c r="AD2" s="5">
        <v>2011</v>
      </c>
      <c r="AE2" s="5">
        <v>2012</v>
      </c>
      <c r="AF2" s="5">
        <v>2013</v>
      </c>
      <c r="AG2" s="5">
        <v>2014</v>
      </c>
      <c r="AH2" s="5">
        <v>2015</v>
      </c>
    </row>
    <row r="3" spans="1:34" x14ac:dyDescent="0.3">
      <c r="A3" s="3">
        <v>0</v>
      </c>
      <c r="B3" s="12">
        <f>mx!B3*Px!$AJ3</f>
        <v>4.585052728106373E-2</v>
      </c>
      <c r="C3" s="12">
        <f>mx!C3*Px!$AJ3</f>
        <v>2.2916857640480338E-2</v>
      </c>
      <c r="D3" s="12">
        <f>mx!D3*Px!$AJ3</f>
        <v>0.15697883028345894</v>
      </c>
      <c r="E3" s="12">
        <f>mx!E3*Px!$AJ3</f>
        <v>4.4090738740327595E-2</v>
      </c>
      <c r="F3" s="12">
        <f>mx!F3*Px!$AJ3</f>
        <v>0</v>
      </c>
      <c r="G3" s="12">
        <f>mx!G3*Px!$AJ3</f>
        <v>2.0559633216143423E-2</v>
      </c>
      <c r="H3" s="12">
        <f>mx!H3*Px!$AJ3</f>
        <v>1.9771051226793731E-2</v>
      </c>
      <c r="I3" s="12">
        <f>mx!I3*Px!$AJ3</f>
        <v>0</v>
      </c>
      <c r="J3" s="12">
        <f>mx!J3*Px!$AJ3</f>
        <v>0</v>
      </c>
      <c r="K3" s="12">
        <f>mx!K3*Px!$AJ3</f>
        <v>0</v>
      </c>
      <c r="L3" s="12">
        <f>mx!L3*Px!$AJ3</f>
        <v>0</v>
      </c>
      <c r="M3" s="12">
        <f>mx!M3*Px!$AJ3</f>
        <v>3.6055525509284293E-2</v>
      </c>
      <c r="N3" s="12">
        <f>mx!N3*Px!$AJ3</f>
        <v>3.7715923662970503E-2</v>
      </c>
      <c r="O3" s="12">
        <f>mx!O3*Px!$AJ3</f>
        <v>5.7022295717625592E-2</v>
      </c>
      <c r="P3" s="12">
        <f>mx!P3*Px!$AJ3</f>
        <v>5.6819257940491301E-2</v>
      </c>
      <c r="Q3" s="12">
        <f>mx!Q3*Px!$AJ3</f>
        <v>0</v>
      </c>
      <c r="R3" s="3">
        <v>0</v>
      </c>
      <c r="S3" s="12">
        <f>mx!S3*Px!$AJ3</f>
        <v>6.480601399809903E-2</v>
      </c>
      <c r="T3" s="12">
        <f>mx!T3*Px!$AJ3</f>
        <v>2.1519259737465032E-2</v>
      </c>
      <c r="U3" s="12">
        <f>mx!U3*Px!$AJ3</f>
        <v>0.12731555159462729</v>
      </c>
      <c r="V3" s="12">
        <f>mx!V3*Px!$AJ3</f>
        <v>0.10436452441086226</v>
      </c>
      <c r="W3" s="12">
        <f>mx!W3*Px!$AJ3</f>
        <v>8.1451465108228635E-2</v>
      </c>
      <c r="X3" s="12">
        <f>mx!X3*Px!$AJ3</f>
        <v>1.9461310913903161E-2</v>
      </c>
      <c r="Y3" s="12">
        <f>mx!Y3*Px!$AJ3</f>
        <v>9.336196433572963E-2</v>
      </c>
      <c r="Z3" s="12">
        <f>mx!Z3*Px!$AJ3</f>
        <v>0</v>
      </c>
      <c r="AA3" s="12">
        <f>mx!AA3*Px!$AJ3</f>
        <v>0</v>
      </c>
      <c r="AB3" s="12">
        <f>mx!AB3*Px!$AJ3</f>
        <v>0</v>
      </c>
      <c r="AC3" s="12">
        <f>mx!AC3*Px!$AJ3</f>
        <v>1.6544513012259482E-2</v>
      </c>
      <c r="AD3" s="12">
        <f>mx!AD3*Px!$AJ3</f>
        <v>5.128205128205128E-2</v>
      </c>
      <c r="AE3" s="12">
        <f>mx!AE3*Px!$AJ3</f>
        <v>5.3863832232117208E-2</v>
      </c>
      <c r="AF3" s="12">
        <f>mx!AF3*Px!$AJ3</f>
        <v>5.4395126196692775E-2</v>
      </c>
      <c r="AG3" s="12">
        <f>mx!AG3*Px!$AJ3</f>
        <v>0.1079427903211298</v>
      </c>
      <c r="AH3" s="12">
        <f>mx!AH3*Px!$AJ3</f>
        <v>7.0637681671287547E-2</v>
      </c>
    </row>
    <row r="4" spans="1:34" x14ac:dyDescent="0.3">
      <c r="A4" s="3" t="s">
        <v>1</v>
      </c>
      <c r="B4" s="22">
        <f>mx!B4*Px!$AJ4</f>
        <v>0</v>
      </c>
      <c r="C4" s="22">
        <f>mx!C4*Px!$AJ4</f>
        <v>6.8745058948888049E-2</v>
      </c>
      <c r="D4" s="22">
        <f>mx!D4*Px!$AJ4</f>
        <v>4.6176579239009974E-2</v>
      </c>
      <c r="E4" s="22">
        <f>mx!E4*Px!$AJ4</f>
        <v>0</v>
      </c>
      <c r="F4" s="22">
        <f>mx!F4*Px!$AJ4</f>
        <v>6.7751825064787691E-2</v>
      </c>
      <c r="G4" s="22">
        <f>mx!G4*Px!$AJ4</f>
        <v>2.2122303152981256E-2</v>
      </c>
      <c r="H4" s="22">
        <f>mx!H4*Px!$AJ4</f>
        <v>4.3056818854580972E-2</v>
      </c>
      <c r="I4" s="22">
        <f>mx!I4*Px!$AJ4</f>
        <v>0</v>
      </c>
      <c r="J4" s="22">
        <f>mx!J4*Px!$AJ4</f>
        <v>0</v>
      </c>
      <c r="K4" s="22">
        <f>mx!K4*Px!$AJ4</f>
        <v>0</v>
      </c>
      <c r="L4" s="22">
        <f>mx!L4*Px!$AJ4</f>
        <v>1.8069622254546766E-2</v>
      </c>
      <c r="M4" s="22">
        <f>mx!M4*Px!$AJ4</f>
        <v>1.7191730777496025E-2</v>
      </c>
      <c r="N4" s="22">
        <f>mx!N4*Px!$AJ4</f>
        <v>1.7161710507686299E-2</v>
      </c>
      <c r="O4" s="22">
        <f>mx!O4*Px!$AJ4</f>
        <v>0</v>
      </c>
      <c r="P4" s="22">
        <f>mx!P4*Px!$AJ4</f>
        <v>3.6182068167016426E-2</v>
      </c>
      <c r="Q4" s="22">
        <f>mx!Q4*Px!$AJ4</f>
        <v>1.8512690449302999E-2</v>
      </c>
      <c r="R4" s="3" t="s">
        <v>1</v>
      </c>
      <c r="S4" s="22">
        <f>mx!S4*Px!$AJ4</f>
        <v>0</v>
      </c>
      <c r="T4" s="22">
        <f>mx!T4*Px!$AJ4</f>
        <v>4.3305275123826023E-2</v>
      </c>
      <c r="U4" s="22">
        <f>mx!U4*Px!$AJ4</f>
        <v>2.1816912470547168E-2</v>
      </c>
      <c r="V4" s="22">
        <f>mx!V4*Px!$AJ4</f>
        <v>0</v>
      </c>
      <c r="W4" s="22">
        <f>mx!W4*Px!$AJ4</f>
        <v>0</v>
      </c>
      <c r="X4" s="22">
        <f>mx!X4*Px!$AJ4</f>
        <v>0</v>
      </c>
      <c r="Y4" s="22">
        <f>mx!Y4*Px!$AJ4</f>
        <v>6.1102285225467429E-2</v>
      </c>
      <c r="Z4" s="22">
        <f>mx!Z4*Px!$AJ4</f>
        <v>0</v>
      </c>
      <c r="AA4" s="22">
        <f>mx!AA4*Px!$AJ4</f>
        <v>0</v>
      </c>
      <c r="AB4" s="22">
        <f>mx!AB4*Px!$AJ4</f>
        <v>0</v>
      </c>
      <c r="AC4" s="22">
        <f>mx!AC4*Px!$AJ4</f>
        <v>3.4402535466863914E-2</v>
      </c>
      <c r="AD4" s="22">
        <f>mx!AD4*Px!$AJ4</f>
        <v>6.5650721747622209E-2</v>
      </c>
      <c r="AE4" s="22">
        <f>mx!AE4*Px!$AJ4</f>
        <v>4.9108275562903612E-2</v>
      </c>
      <c r="AF4" s="22">
        <f>mx!AF4*Px!$AJ4</f>
        <v>3.3516557179246551E-2</v>
      </c>
      <c r="AG4" s="22">
        <f>mx!AG4*Px!$AJ4</f>
        <v>1.7228903208021777E-2</v>
      </c>
      <c r="AH4" s="22">
        <f>mx!AH4*Px!$AJ4</f>
        <v>0</v>
      </c>
    </row>
    <row r="5" spans="1:34" x14ac:dyDescent="0.3">
      <c r="A5" s="3" t="s">
        <v>2</v>
      </c>
      <c r="B5" s="22">
        <f>mx!B5*Px!$AJ5</f>
        <v>1.9250019250019249E-2</v>
      </c>
      <c r="C5" s="22">
        <f>mx!C5*Px!$AJ5</f>
        <v>2.041566289657425E-2</v>
      </c>
      <c r="D5" s="22">
        <f>mx!D5*Px!$AJ5</f>
        <v>4.3731836379322001E-2</v>
      </c>
      <c r="E5" s="22">
        <f>mx!E5*Px!$AJ5</f>
        <v>4.6466242274987225E-2</v>
      </c>
      <c r="F5" s="22">
        <f>mx!F5*Px!$AJ5</f>
        <v>2.4429461041672221E-2</v>
      </c>
      <c r="G5" s="22">
        <f>mx!G5*Px!$AJ5</f>
        <v>2.5062542435441166E-2</v>
      </c>
      <c r="H5" s="22">
        <f>mx!H5*Px!$AJ5</f>
        <v>2.5193762940432782E-2</v>
      </c>
      <c r="I5" s="22">
        <f>mx!I5*Px!$AJ5</f>
        <v>0</v>
      </c>
      <c r="J5" s="22">
        <f>mx!J5*Px!$AJ5</f>
        <v>0</v>
      </c>
      <c r="K5" s="22">
        <f>mx!K5*Px!$AJ5</f>
        <v>0</v>
      </c>
      <c r="L5" s="22">
        <f>mx!L5*Px!$AJ5</f>
        <v>4.7365814799664133E-2</v>
      </c>
      <c r="M5" s="22">
        <f>mx!M5*Px!$AJ5</f>
        <v>0</v>
      </c>
      <c r="N5" s="22">
        <f>mx!N5*Px!$AJ5</f>
        <v>6.648587880228711E-2</v>
      </c>
      <c r="O5" s="22">
        <f>mx!O5*Px!$AJ5</f>
        <v>2.1033550425068933E-2</v>
      </c>
      <c r="P5" s="22">
        <f>mx!P5*Px!$AJ5</f>
        <v>4.006322705651829E-2</v>
      </c>
      <c r="Q5" s="22">
        <f>mx!Q5*Px!$AJ5</f>
        <v>3.8647342995169087E-2</v>
      </c>
      <c r="R5" s="3" t="s">
        <v>2</v>
      </c>
      <c r="S5" s="22">
        <f>mx!S5*Px!$AJ5</f>
        <v>0</v>
      </c>
      <c r="T5" s="22">
        <f>mx!T5*Px!$AJ5</f>
        <v>1.9316070619554183E-2</v>
      </c>
      <c r="U5" s="22">
        <f>mx!U5*Px!$AJ5</f>
        <v>2.0765452328184761E-2</v>
      </c>
      <c r="V5" s="22">
        <f>mx!V5*Px!$AJ5</f>
        <v>8.8188370359087012E-2</v>
      </c>
      <c r="W5" s="22">
        <f>mx!W5*Px!$AJ5</f>
        <v>4.6413697948092608E-2</v>
      </c>
      <c r="X5" s="22">
        <f>mx!X5*Px!$AJ5</f>
        <v>0</v>
      </c>
      <c r="Y5" s="22">
        <f>mx!Y5*Px!$AJ5</f>
        <v>4.7669812874316375E-2</v>
      </c>
      <c r="Z5" s="22">
        <f>mx!Z5*Px!$AJ5</f>
        <v>0</v>
      </c>
      <c r="AA5" s="22">
        <f>mx!AA5*Px!$AJ5</f>
        <v>0</v>
      </c>
      <c r="AB5" s="22">
        <f>mx!AB5*Px!$AJ5</f>
        <v>0</v>
      </c>
      <c r="AC5" s="22">
        <f>mx!AC5*Px!$AJ5</f>
        <v>0</v>
      </c>
      <c r="AD5" s="22">
        <f>mx!AD5*Px!$AJ5</f>
        <v>4.3779700546848259E-2</v>
      </c>
      <c r="AE5" s="22">
        <f>mx!AE5*Px!$AJ5</f>
        <v>0</v>
      </c>
      <c r="AF5" s="22">
        <f>mx!AF5*Px!$AJ5</f>
        <v>1.9965804022928003E-2</v>
      </c>
      <c r="AG5" s="22">
        <f>mx!AG5*Px!$AJ5</f>
        <v>0</v>
      </c>
      <c r="AH5" s="22">
        <f>mx!AH5*Px!$AJ5</f>
        <v>3.6825630638924696E-2</v>
      </c>
    </row>
    <row r="6" spans="1:34" x14ac:dyDescent="0.3">
      <c r="A6" s="3" t="s">
        <v>3</v>
      </c>
      <c r="B6" s="22">
        <f>mx!B6*Px!$AJ6</f>
        <v>1.7453169971662397E-2</v>
      </c>
      <c r="C6" s="22">
        <f>mx!C6*Px!$AJ6</f>
        <v>5.2090568134463118E-2</v>
      </c>
      <c r="D6" s="22">
        <f>mx!D6*Px!$AJ6</f>
        <v>3.5211380318118816E-2</v>
      </c>
      <c r="E6" s="22">
        <f>mx!E6*Px!$AJ6</f>
        <v>5.3557865215951808E-2</v>
      </c>
      <c r="F6" s="22">
        <f>mx!F6*Px!$AJ6</f>
        <v>1.8294488037067961E-2</v>
      </c>
      <c r="G6" s="22">
        <f>mx!G6*Px!$AJ6</f>
        <v>1.9137690463514864E-2</v>
      </c>
      <c r="H6" s="22">
        <f>mx!H6*Px!$AJ6</f>
        <v>4.074224971295233E-2</v>
      </c>
      <c r="I6" s="22">
        <f>mx!I6*Px!$AJ6</f>
        <v>2.1699762091699246E-2</v>
      </c>
      <c r="J6" s="22">
        <f>mx!J6*Px!$AJ6</f>
        <v>0</v>
      </c>
      <c r="K6" s="22">
        <f>mx!K6*Px!$AJ6</f>
        <v>0</v>
      </c>
      <c r="L6" s="22">
        <f>mx!L6*Px!$AJ6</f>
        <v>7.4313277756009238E-2</v>
      </c>
      <c r="M6" s="22">
        <f>mx!M6*Px!$AJ6</f>
        <v>5.0019780549580971E-2</v>
      </c>
      <c r="N6" s="22">
        <f>mx!N6*Px!$AJ6</f>
        <v>0</v>
      </c>
      <c r="O6" s="22">
        <f>mx!O6*Px!$AJ6</f>
        <v>0</v>
      </c>
      <c r="P6" s="22">
        <f>mx!P6*Px!$AJ6</f>
        <v>2.4394462900457287E-2</v>
      </c>
      <c r="Q6" s="22">
        <f>mx!Q6*Px!$AJ6</f>
        <v>7.1480557288417554E-2</v>
      </c>
      <c r="R6" s="3" t="s">
        <v>3</v>
      </c>
      <c r="S6" s="22">
        <f>mx!S6*Px!$AJ6</f>
        <v>8.326142573837747E-2</v>
      </c>
      <c r="T6" s="22">
        <f>mx!T6*Px!$AJ6</f>
        <v>3.3032239465718545E-2</v>
      </c>
      <c r="U6" s="22">
        <f>mx!U6*Px!$AJ6</f>
        <v>5.0324670373409056E-2</v>
      </c>
      <c r="V6" s="22">
        <f>mx!V6*Px!$AJ6</f>
        <v>1.6981965153007504E-2</v>
      </c>
      <c r="W6" s="22">
        <f>mx!W6*Px!$AJ6</f>
        <v>6.9561478118172301E-2</v>
      </c>
      <c r="X6" s="22">
        <f>mx!X6*Px!$AJ6</f>
        <v>1.8136611553351317E-2</v>
      </c>
      <c r="Y6" s="22">
        <f>mx!Y6*Px!$AJ6</f>
        <v>9.6552547407300765E-2</v>
      </c>
      <c r="Z6" s="22">
        <f>mx!Z6*Px!$AJ6</f>
        <v>2.0607895446779174E-2</v>
      </c>
      <c r="AA6" s="22">
        <f>mx!AA6*Px!$AJ6</f>
        <v>0</v>
      </c>
      <c r="AB6" s="22">
        <f>mx!AB6*Px!$AJ6</f>
        <v>0</v>
      </c>
      <c r="AC6" s="22">
        <f>mx!AC6*Px!$AJ6</f>
        <v>0</v>
      </c>
      <c r="AD6" s="22">
        <f>mx!AD6*Px!$AJ6</f>
        <v>2.3640357098339587E-2</v>
      </c>
      <c r="AE6" s="22">
        <f>mx!AE6*Px!$AJ6</f>
        <v>0</v>
      </c>
      <c r="AF6" s="22">
        <f>mx!AF6*Px!$AJ6</f>
        <v>2.3362104118526576E-2</v>
      </c>
      <c r="AG6" s="22">
        <f>mx!AG6*Px!$AJ6</f>
        <v>6.903910123642755E-2</v>
      </c>
      <c r="AH6" s="22">
        <f>mx!AH6*Px!$AJ6</f>
        <v>4.5003763951166821E-2</v>
      </c>
    </row>
    <row r="7" spans="1:34" x14ac:dyDescent="0.3">
      <c r="A7" s="3" t="s">
        <v>4</v>
      </c>
      <c r="B7" s="22">
        <f>mx!B7*Px!$AJ7</f>
        <v>6.5221515985200651E-2</v>
      </c>
      <c r="C7" s="22">
        <f>mx!C7*Px!$AJ7</f>
        <v>0.11516980816000526</v>
      </c>
      <c r="D7" s="22">
        <f>mx!D7*Px!$AJ7</f>
        <v>8.4119725310860635E-2</v>
      </c>
      <c r="E7" s="22">
        <f>mx!E7*Px!$AJ7</f>
        <v>6.787190720059233E-2</v>
      </c>
      <c r="F7" s="22">
        <f>mx!F7*Px!$AJ7</f>
        <v>0.13644214697920187</v>
      </c>
      <c r="G7" s="22">
        <f>mx!G7*Px!$AJ7</f>
        <v>6.8738829940134735E-2</v>
      </c>
      <c r="H7" s="22">
        <f>mx!H7*Px!$AJ7</f>
        <v>3.4528218971686862E-2</v>
      </c>
      <c r="I7" s="22">
        <f>mx!I7*Px!$AJ7</f>
        <v>1.7384213237920342E-2</v>
      </c>
      <c r="J7" s="22">
        <f>mx!J7*Px!$AJ7</f>
        <v>3.5129964901971428E-2</v>
      </c>
      <c r="K7" s="22">
        <f>mx!K7*Px!$AJ7</f>
        <v>1.8008873463106367E-2</v>
      </c>
      <c r="L7" s="22">
        <f>mx!L7*Px!$AJ7</f>
        <v>5.6525433019074763E-2</v>
      </c>
      <c r="M7" s="22">
        <f>mx!M7*Px!$AJ7</f>
        <v>8.0657579246071615E-2</v>
      </c>
      <c r="N7" s="22">
        <f>mx!N7*Px!$AJ7</f>
        <v>0.15032779268040311</v>
      </c>
      <c r="O7" s="22">
        <f>mx!O7*Px!$AJ7</f>
        <v>4.5597366959318861E-2</v>
      </c>
      <c r="P7" s="22">
        <f>mx!P7*Px!$AJ7</f>
        <v>0</v>
      </c>
      <c r="Q7" s="22">
        <f>mx!Q7*Px!$AJ7</f>
        <v>9.8013008999376275E-2</v>
      </c>
      <c r="R7" s="3" t="s">
        <v>4</v>
      </c>
      <c r="S7" s="22">
        <f>mx!S7*Px!$AJ7</f>
        <v>0.12451256161956883</v>
      </c>
      <c r="T7" s="22">
        <f>mx!T7*Px!$AJ7</f>
        <v>7.8512880394905504E-2</v>
      </c>
      <c r="U7" s="22">
        <f>mx!U7*Px!$AJ7</f>
        <v>8.0264551963270939E-2</v>
      </c>
      <c r="V7" s="22">
        <f>mx!V7*Px!$AJ7</f>
        <v>0.11321065415174345</v>
      </c>
      <c r="W7" s="22">
        <f>mx!W7*Px!$AJ7</f>
        <v>0.13039393786728859</v>
      </c>
      <c r="X7" s="22">
        <f>mx!X7*Px!$AJ7</f>
        <v>0.13131192551032589</v>
      </c>
      <c r="Y7" s="22">
        <f>mx!Y7*Px!$AJ7</f>
        <v>0.13189013551711423</v>
      </c>
      <c r="Z7" s="22">
        <f>mx!Z7*Px!$AJ7</f>
        <v>1.6580698258423749E-2</v>
      </c>
      <c r="AA7" s="22">
        <f>mx!AA7*Px!$AJ7</f>
        <v>5.0141764443107334E-2</v>
      </c>
      <c r="AB7" s="22">
        <f>mx!AB7*Px!$AJ7</f>
        <v>0</v>
      </c>
      <c r="AC7" s="22">
        <f>mx!AC7*Px!$AJ7</f>
        <v>1.789776147815985E-2</v>
      </c>
      <c r="AD7" s="22">
        <f>mx!AD7*Px!$AJ7</f>
        <v>0.19139488592864798</v>
      </c>
      <c r="AE7" s="22">
        <f>mx!AE7*Px!$AJ7</f>
        <v>0.18364280546847467</v>
      </c>
      <c r="AF7" s="22">
        <f>mx!AF7*Px!$AJ7</f>
        <v>0.10839617026476257</v>
      </c>
      <c r="AG7" s="22">
        <f>mx!AG7*Px!$AJ7</f>
        <v>0.15938992986843084</v>
      </c>
      <c r="AH7" s="22">
        <f>mx!AH7*Px!$AJ7</f>
        <v>0.11649778018775206</v>
      </c>
    </row>
    <row r="8" spans="1:34" x14ac:dyDescent="0.3">
      <c r="A8" s="3" t="s">
        <v>5</v>
      </c>
      <c r="B8" s="22">
        <f>mx!B8*Px!$AJ8</f>
        <v>0.12660127163943957</v>
      </c>
      <c r="C8" s="22">
        <f>mx!C8*Px!$AJ8</f>
        <v>0.23369434240602932</v>
      </c>
      <c r="D8" s="22">
        <f>mx!D8*Px!$AJ8</f>
        <v>0.24769527289052645</v>
      </c>
      <c r="E8" s="22">
        <f>mx!E8*Px!$AJ8</f>
        <v>0.17839670020164233</v>
      </c>
      <c r="F8" s="22">
        <f>mx!F8*Px!$AJ8</f>
        <v>0.11877727281725552</v>
      </c>
      <c r="G8" s="22">
        <f>mx!G8*Px!$AJ8</f>
        <v>0.15724827172501354</v>
      </c>
      <c r="H8" s="22">
        <f>mx!H8*Px!$AJ8</f>
        <v>0.14136690011839478</v>
      </c>
      <c r="I8" s="22">
        <f>mx!I8*Px!$AJ8</f>
        <v>0</v>
      </c>
      <c r="J8" s="22">
        <f>mx!J8*Px!$AJ8</f>
        <v>3.5256372589345525E-2</v>
      </c>
      <c r="K8" s="22">
        <f>mx!K8*Px!$AJ8</f>
        <v>3.522429067084662E-2</v>
      </c>
      <c r="L8" s="22">
        <f>mx!L8*Px!$AJ8</f>
        <v>7.0998985306168327E-2</v>
      </c>
      <c r="M8" s="22">
        <f>mx!M8*Px!$AJ8</f>
        <v>0.18221851036367778</v>
      </c>
      <c r="N8" s="22">
        <f>mx!N8*Px!$AJ8</f>
        <v>7.3727735759795035E-2</v>
      </c>
      <c r="O8" s="22">
        <f>mx!O8*Px!$AJ8</f>
        <v>0.18799996240000752</v>
      </c>
      <c r="P8" s="22">
        <f>mx!P8*Px!$AJ8</f>
        <v>0.1353943360036105</v>
      </c>
      <c r="Q8" s="22">
        <f>mx!Q8*Px!$AJ8</f>
        <v>0.12137559002022927</v>
      </c>
      <c r="R8" s="3" t="s">
        <v>5</v>
      </c>
      <c r="S8" s="22">
        <f>mx!S8*Px!$AJ8</f>
        <v>0.27017534379812497</v>
      </c>
      <c r="T8" s="22">
        <f>mx!T8*Px!$AJ8</f>
        <v>0.34985096348955341</v>
      </c>
      <c r="U8" s="22">
        <f>mx!U8*Px!$AJ8</f>
        <v>0.31203875224123073</v>
      </c>
      <c r="V8" s="22">
        <f>mx!V8*Px!$AJ8</f>
        <v>0.27940910149276899</v>
      </c>
      <c r="W8" s="22">
        <f>mx!W8*Px!$AJ8</f>
        <v>0.37282384343559871</v>
      </c>
      <c r="X8" s="22">
        <f>mx!X8*Px!$AJ8</f>
        <v>0.31656905787382222</v>
      </c>
      <c r="Y8" s="22">
        <f>mx!Y8*Px!$AJ8</f>
        <v>0.15123042756202548</v>
      </c>
      <c r="Z8" s="22">
        <f>mx!Z8*Px!$AJ8</f>
        <v>8.3692747186528818E-2</v>
      </c>
      <c r="AA8" s="22">
        <f>mx!AA8*Px!$AJ8</f>
        <v>0.21446895561867418</v>
      </c>
      <c r="AB8" s="22">
        <f>mx!AB8*Px!$AJ8</f>
        <v>8.2474907009542353E-2</v>
      </c>
      <c r="AC8" s="22">
        <f>mx!AC8*Px!$AJ8</f>
        <v>3.3497377434491694E-2</v>
      </c>
      <c r="AD8" s="22">
        <f>mx!AD8*Px!$AJ8</f>
        <v>0.29565902977460351</v>
      </c>
      <c r="AE8" s="22">
        <f>mx!AE8*Px!$AJ8</f>
        <v>0.14111048068697285</v>
      </c>
      <c r="AF8" s="22">
        <f>mx!AF8*Px!$AJ8</f>
        <v>0.21610459462379791</v>
      </c>
      <c r="AG8" s="22">
        <f>mx!AG8*Px!$AJ8</f>
        <v>0.18505039539101148</v>
      </c>
      <c r="AH8" s="22">
        <f>mx!AH8*Px!$AJ8</f>
        <v>0.21253232262406574</v>
      </c>
    </row>
    <row r="9" spans="1:34" x14ac:dyDescent="0.3">
      <c r="A9" s="3" t="s">
        <v>6</v>
      </c>
      <c r="B9" s="22">
        <f>mx!B9*Px!$AJ9</f>
        <v>0.26072912416741706</v>
      </c>
      <c r="C9" s="22">
        <f>mx!C9*Px!$AJ9</f>
        <v>0.23633103026427368</v>
      </c>
      <c r="D9" s="22">
        <f>mx!D9*Px!$AJ9</f>
        <v>0.12278057065680785</v>
      </c>
      <c r="E9" s="22">
        <f>mx!E9*Px!$AJ9</f>
        <v>0.26960960529153788</v>
      </c>
      <c r="F9" s="22">
        <f>mx!F9*Px!$AJ9</f>
        <v>0.12232582162176855</v>
      </c>
      <c r="G9" s="22">
        <f>mx!G9*Px!$AJ9</f>
        <v>0.13962060427797532</v>
      </c>
      <c r="H9" s="22">
        <f>mx!H9*Px!$AJ9</f>
        <v>0.33377514197536834</v>
      </c>
      <c r="I9" s="22">
        <f>mx!I9*Px!$AJ9</f>
        <v>1.5060505581172359E-2</v>
      </c>
      <c r="J9" s="22">
        <f>mx!J9*Px!$AJ9</f>
        <v>0.1710252184458472</v>
      </c>
      <c r="K9" s="22">
        <f>mx!K9*Px!$AJ9</f>
        <v>6.4469336771697958E-2</v>
      </c>
      <c r="L9" s="22">
        <f>mx!L9*Px!$AJ9</f>
        <v>0.13229263130043659</v>
      </c>
      <c r="M9" s="22">
        <f>mx!M9*Px!$AJ9</f>
        <v>0.18774695124553037</v>
      </c>
      <c r="N9" s="22">
        <f>mx!N9*Px!$AJ9</f>
        <v>0.20727596203395296</v>
      </c>
      <c r="O9" s="22">
        <f>mx!O9*Px!$AJ9</f>
        <v>0.24427694025683977</v>
      </c>
      <c r="P9" s="22">
        <f>mx!P9*Px!$AJ9</f>
        <v>0.19332388194354944</v>
      </c>
      <c r="Q9" s="22">
        <f>mx!Q9*Px!$AJ9</f>
        <v>0.2127093858016485</v>
      </c>
      <c r="R9" s="3" t="s">
        <v>6</v>
      </c>
      <c r="S9" s="22">
        <f>mx!S9*Px!$AJ9</f>
        <v>0.41679209021233238</v>
      </c>
      <c r="T9" s="22">
        <f>mx!T9*Px!$AJ9</f>
        <v>0.37192086055402923</v>
      </c>
      <c r="U9" s="22">
        <f>mx!U9*Px!$AJ9</f>
        <v>0.31519571684042558</v>
      </c>
      <c r="V9" s="22">
        <f>mx!V9*Px!$AJ9</f>
        <v>0.37683300017542226</v>
      </c>
      <c r="W9" s="22">
        <f>mx!W9*Px!$AJ9</f>
        <v>0.35398848881877104</v>
      </c>
      <c r="X9" s="22">
        <f>mx!X9*Px!$AJ9</f>
        <v>0.34859945698930739</v>
      </c>
      <c r="Y9" s="22">
        <f>mx!Y9*Px!$AJ9</f>
        <v>0.30505066845383222</v>
      </c>
      <c r="Z9" s="22">
        <f>mx!Z9*Px!$AJ9</f>
        <v>8.5815834451720252E-2</v>
      </c>
      <c r="AA9" s="22">
        <f>mx!AA9*Px!$AJ9</f>
        <v>0.21909271273293818</v>
      </c>
      <c r="AB9" s="22">
        <f>mx!AB9*Px!$AJ9</f>
        <v>0.19514587153897536</v>
      </c>
      <c r="AC9" s="22">
        <f>mx!AC9*Px!$AJ9</f>
        <v>0.24637811341092533</v>
      </c>
      <c r="AD9" s="22">
        <f>mx!AD9*Px!$AJ9</f>
        <v>0.28948758017867821</v>
      </c>
      <c r="AE9" s="22">
        <f>mx!AE9*Px!$AJ9</f>
        <v>0.26026910741251841</v>
      </c>
      <c r="AF9" s="22">
        <f>mx!AF9*Px!$AJ9</f>
        <v>0.41210376223261336</v>
      </c>
      <c r="AG9" s="22">
        <f>mx!AG9*Px!$AJ9</f>
        <v>0.43401449497127437</v>
      </c>
      <c r="AH9" s="22">
        <f>mx!AH9*Px!$AJ9</f>
        <v>0.38889562097894609</v>
      </c>
    </row>
    <row r="10" spans="1:34" x14ac:dyDescent="0.3">
      <c r="A10" s="3" t="s">
        <v>7</v>
      </c>
      <c r="B10" s="22">
        <f>mx!B10*Px!$AJ10</f>
        <v>0.30870244053025581</v>
      </c>
      <c r="C10" s="22">
        <f>mx!C10*Px!$AJ10</f>
        <v>0.19058397863113791</v>
      </c>
      <c r="D10" s="22">
        <f>mx!D10*Px!$AJ10</f>
        <v>0.26122627075098248</v>
      </c>
      <c r="E10" s="22">
        <f>mx!E10*Px!$AJ10</f>
        <v>0.26703622654531811</v>
      </c>
      <c r="F10" s="22">
        <f>mx!F10*Px!$AJ10</f>
        <v>0.41840034604927084</v>
      </c>
      <c r="G10" s="22">
        <f>mx!G10*Px!$AJ10</f>
        <v>0.33115153397153796</v>
      </c>
      <c r="H10" s="22">
        <f>mx!H10*Px!$AJ10</f>
        <v>0.45125100663686102</v>
      </c>
      <c r="I10" s="22">
        <f>mx!I10*Px!$AJ10</f>
        <v>0.18874288305312276</v>
      </c>
      <c r="J10" s="22">
        <f>mx!J10*Px!$AJ10</f>
        <v>0.35561877667140823</v>
      </c>
      <c r="K10" s="22">
        <f>mx!K10*Px!$AJ10</f>
        <v>0.42875140993252109</v>
      </c>
      <c r="L10" s="22">
        <f>mx!L10*Px!$AJ10</f>
        <v>0.2788313916734399</v>
      </c>
      <c r="M10" s="22">
        <f>mx!M10*Px!$AJ10</f>
        <v>0.34018541294464966</v>
      </c>
      <c r="N10" s="22">
        <f>mx!N10*Px!$AJ10</f>
        <v>0.29056123019154689</v>
      </c>
      <c r="O10" s="22">
        <f>mx!O10*Px!$AJ10</f>
        <v>0.18547677908548274</v>
      </c>
      <c r="P10" s="22">
        <f>mx!P10*Px!$AJ10</f>
        <v>0.17568612187751703</v>
      </c>
      <c r="Q10" s="22">
        <f>mx!Q10*Px!$AJ10</f>
        <v>0.25271179192099841</v>
      </c>
      <c r="R10" s="3" t="s">
        <v>7</v>
      </c>
      <c r="S10" s="22">
        <f>mx!S10*Px!$AJ10</f>
        <v>0.75803689776599559</v>
      </c>
      <c r="T10" s="22">
        <f>mx!T10*Px!$AJ10</f>
        <v>0.92669726771068028</v>
      </c>
      <c r="U10" s="22">
        <f>mx!U10*Px!$AJ10</f>
        <v>0.98735904241363026</v>
      </c>
      <c r="V10" s="22">
        <f>mx!V10*Px!$AJ10</f>
        <v>0.75157146761410221</v>
      </c>
      <c r="W10" s="22">
        <f>mx!W10*Px!$AJ10</f>
        <v>0.81850437152938094</v>
      </c>
      <c r="X10" s="22">
        <f>mx!X10*Px!$AJ10</f>
        <v>0.84574062714920351</v>
      </c>
      <c r="Y10" s="22">
        <f>mx!Y10*Px!$AJ10</f>
        <v>0.69021967568524212</v>
      </c>
      <c r="Z10" s="22">
        <f>mx!Z10*Px!$AJ10</f>
        <v>0.70610036636278428</v>
      </c>
      <c r="AA10" s="22">
        <f>mx!AA10*Px!$AJ10</f>
        <v>0.79682516596195607</v>
      </c>
      <c r="AB10" s="22">
        <f>mx!AB10*Px!$AJ10</f>
        <v>0.56826815595942604</v>
      </c>
      <c r="AC10" s="22">
        <f>mx!AC10*Px!$AJ10</f>
        <v>0.63783809152016657</v>
      </c>
      <c r="AD10" s="22">
        <f>mx!AD10*Px!$AJ10</f>
        <v>0.70014496591281394</v>
      </c>
      <c r="AE10" s="22">
        <f>mx!AE10*Px!$AJ10</f>
        <v>0.65408728496441715</v>
      </c>
      <c r="AF10" s="22">
        <f>mx!AF10*Px!$AJ10</f>
        <v>0.77845452945662164</v>
      </c>
      <c r="AG10" s="22">
        <f>mx!AG10*Px!$AJ10</f>
        <v>0.66168367957204333</v>
      </c>
      <c r="AH10" s="22">
        <f>mx!AH10*Px!$AJ10</f>
        <v>0.56097497188586964</v>
      </c>
    </row>
    <row r="11" spans="1:34" x14ac:dyDescent="0.3">
      <c r="A11" s="3" t="s">
        <v>8</v>
      </c>
      <c r="B11" s="22">
        <f>mx!B11*Px!$AJ11</f>
        <v>0.54461993308955103</v>
      </c>
      <c r="C11" s="22">
        <f>mx!C11*Px!$AJ11</f>
        <v>0.6579121276114559</v>
      </c>
      <c r="D11" s="22">
        <f>mx!D11*Px!$AJ11</f>
        <v>0.87911959531291994</v>
      </c>
      <c r="E11" s="22">
        <f>mx!E11*Px!$AJ11</f>
        <v>0.69795744805642312</v>
      </c>
      <c r="F11" s="22">
        <f>mx!F11*Px!$AJ11</f>
        <v>0.7690982842278431</v>
      </c>
      <c r="G11" s="22">
        <f>mx!G11*Px!$AJ11</f>
        <v>0.74938220574110037</v>
      </c>
      <c r="H11" s="22">
        <f>mx!H11*Px!$AJ11</f>
        <v>0.65540769869971793</v>
      </c>
      <c r="I11" s="22">
        <f>mx!I11*Px!$AJ11</f>
        <v>0.79210385613130818</v>
      </c>
      <c r="J11" s="22">
        <f>mx!J11*Px!$AJ11</f>
        <v>0.58117579630457894</v>
      </c>
      <c r="K11" s="22">
        <f>mx!K11*Px!$AJ11</f>
        <v>0.68627105947179756</v>
      </c>
      <c r="L11" s="22">
        <f>mx!L11*Px!$AJ11</f>
        <v>0.48177330548699449</v>
      </c>
      <c r="M11" s="22">
        <f>mx!M11*Px!$AJ11</f>
        <v>0.49554127036686035</v>
      </c>
      <c r="N11" s="22">
        <f>mx!N11*Px!$AJ11</f>
        <v>0.59027030385606283</v>
      </c>
      <c r="O11" s="22">
        <f>mx!O11*Px!$AJ11</f>
        <v>0.58457170233433098</v>
      </c>
      <c r="P11" s="22">
        <f>mx!P11*Px!$AJ11</f>
        <v>0.48160897346267978</v>
      </c>
      <c r="Q11" s="22">
        <f>mx!Q11*Px!$AJ11</f>
        <v>0.60765832240614415</v>
      </c>
      <c r="R11" s="3" t="s">
        <v>8</v>
      </c>
      <c r="S11" s="22">
        <f>mx!S11*Px!$AJ11</f>
        <v>2.0977650733641466</v>
      </c>
      <c r="T11" s="22">
        <f>mx!T11*Px!$AJ11</f>
        <v>1.9731149001181052</v>
      </c>
      <c r="U11" s="22">
        <f>mx!U11*Px!$AJ11</f>
        <v>1.6964245457414671</v>
      </c>
      <c r="V11" s="22">
        <f>mx!V11*Px!$AJ11</f>
        <v>2.0154745539280583</v>
      </c>
      <c r="W11" s="22">
        <f>mx!W11*Px!$AJ11</f>
        <v>1.9390083357368662</v>
      </c>
      <c r="X11" s="22">
        <f>mx!X11*Px!$AJ11</f>
        <v>1.6564929677454303</v>
      </c>
      <c r="Y11" s="22">
        <f>mx!Y11*Px!$AJ11</f>
        <v>1.7227540572815725</v>
      </c>
      <c r="Z11" s="22">
        <f>mx!Z11*Px!$AJ11</f>
        <v>2.034577044803755</v>
      </c>
      <c r="AA11" s="22">
        <f>mx!AA11*Px!$AJ11</f>
        <v>1.3448981088002345</v>
      </c>
      <c r="AB11" s="22">
        <f>mx!AB11*Px!$AJ11</f>
        <v>1.4580364793152909</v>
      </c>
      <c r="AC11" s="22">
        <f>mx!AC11*Px!$AJ11</f>
        <v>1.5860944163643664</v>
      </c>
      <c r="AD11" s="22">
        <f>mx!AD11*Px!$AJ11</f>
        <v>1.3902711244573303</v>
      </c>
      <c r="AE11" s="22">
        <f>mx!AE11*Px!$AJ11</f>
        <v>1.4250275981044405</v>
      </c>
      <c r="AF11" s="22">
        <f>mx!AF11*Px!$AJ11</f>
        <v>1.137109118740433</v>
      </c>
      <c r="AG11" s="22">
        <f>mx!AG11*Px!$AJ11</f>
        <v>1.1049188884305523</v>
      </c>
      <c r="AH11" s="22">
        <f>mx!AH11*Px!$AJ11</f>
        <v>1.4815038776096388</v>
      </c>
    </row>
    <row r="12" spans="1:34" x14ac:dyDescent="0.3">
      <c r="A12" s="3" t="s">
        <v>9</v>
      </c>
      <c r="B12" s="22">
        <f>mx!B12*Px!$AJ12</f>
        <v>1.4392197517707905</v>
      </c>
      <c r="C12" s="22">
        <f>mx!C12*Px!$AJ12</f>
        <v>1.6040039798594989</v>
      </c>
      <c r="D12" s="22">
        <f>mx!D12*Px!$AJ12</f>
        <v>1.1215411294578903</v>
      </c>
      <c r="E12" s="22">
        <f>mx!E12*Px!$AJ12</f>
        <v>1.3751932875358057</v>
      </c>
      <c r="F12" s="22">
        <f>mx!F12*Px!$AJ12</f>
        <v>1.3634635064818623</v>
      </c>
      <c r="G12" s="22">
        <f>mx!G12*Px!$AJ12</f>
        <v>1.131235261022062</v>
      </c>
      <c r="H12" s="22">
        <f>mx!H12*Px!$AJ12</f>
        <v>1.5178019414972326</v>
      </c>
      <c r="I12" s="22">
        <f>mx!I12*Px!$AJ12</f>
        <v>1.2956139995719846</v>
      </c>
      <c r="J12" s="22">
        <f>mx!J12*Px!$AJ12</f>
        <v>1.3128130554209081</v>
      </c>
      <c r="K12" s="22">
        <f>mx!K12*Px!$AJ12</f>
        <v>1.2859129836388712</v>
      </c>
      <c r="L12" s="22">
        <f>mx!L12*Px!$AJ12</f>
        <v>1.0434965611380835</v>
      </c>
      <c r="M12" s="22">
        <f>mx!M12*Px!$AJ12</f>
        <v>1.1339311541799248</v>
      </c>
      <c r="N12" s="22">
        <f>mx!N12*Px!$AJ12</f>
        <v>1.0422431544851571</v>
      </c>
      <c r="O12" s="22">
        <f>mx!O12*Px!$AJ12</f>
        <v>1.0331493343566431</v>
      </c>
      <c r="P12" s="22">
        <f>mx!P12*Px!$AJ12</f>
        <v>0.99146129254178295</v>
      </c>
      <c r="Q12" s="22">
        <f>mx!Q12*Px!$AJ12</f>
        <v>1.0720729775391138</v>
      </c>
      <c r="R12" s="3" t="s">
        <v>9</v>
      </c>
      <c r="S12" s="22">
        <f>mx!S12*Px!$AJ12</f>
        <v>5.3018978060621595</v>
      </c>
      <c r="T12" s="22">
        <f>mx!T12*Px!$AJ12</f>
        <v>4.776189635903771</v>
      </c>
      <c r="U12" s="22">
        <f>mx!U12*Px!$AJ12</f>
        <v>4.669607586959529</v>
      </c>
      <c r="V12" s="22">
        <f>mx!V12*Px!$AJ12</f>
        <v>3.9790297716691847</v>
      </c>
      <c r="W12" s="22">
        <f>mx!W12*Px!$AJ12</f>
        <v>4.0558634395883493</v>
      </c>
      <c r="X12" s="22">
        <f>mx!X12*Px!$AJ12</f>
        <v>3.7878349441518608</v>
      </c>
      <c r="Y12" s="22">
        <f>mx!Y12*Px!$AJ12</f>
        <v>3.794434265096569</v>
      </c>
      <c r="Z12" s="22">
        <f>mx!Z12*Px!$AJ12</f>
        <v>3.1631532840239966</v>
      </c>
      <c r="AA12" s="22">
        <f>mx!AA12*Px!$AJ12</f>
        <v>3.748259736550887</v>
      </c>
      <c r="AB12" s="22">
        <f>mx!AB12*Px!$AJ12</f>
        <v>3.0564813433042057</v>
      </c>
      <c r="AC12" s="22">
        <f>mx!AC12*Px!$AJ12</f>
        <v>3.3583569287257378</v>
      </c>
      <c r="AD12" s="22">
        <f>mx!AD12*Px!$AJ12</f>
        <v>3.201327633564373</v>
      </c>
      <c r="AE12" s="22">
        <f>mx!AE12*Px!$AJ12</f>
        <v>3.0886265712258023</v>
      </c>
      <c r="AF12" s="22">
        <f>mx!AF12*Px!$AJ12</f>
        <v>2.9488044907094895</v>
      </c>
      <c r="AG12" s="22">
        <f>mx!AG12*Px!$AJ12</f>
        <v>3.1308524098474755</v>
      </c>
      <c r="AH12" s="22">
        <f>mx!AH12*Px!$AJ12</f>
        <v>2.6315789473684212</v>
      </c>
    </row>
    <row r="13" spans="1:34" x14ac:dyDescent="0.3">
      <c r="A13" s="3" t="s">
        <v>10</v>
      </c>
      <c r="B13" s="22">
        <f>mx!B13*Px!$AJ13</f>
        <v>3.5460638940323319</v>
      </c>
      <c r="C13" s="22">
        <f>mx!C13*Px!$AJ13</f>
        <v>2.8253392057065252</v>
      </c>
      <c r="D13" s="22">
        <f>mx!D13*Px!$AJ13</f>
        <v>3.2755348740478851</v>
      </c>
      <c r="E13" s="22">
        <f>mx!E13*Px!$AJ13</f>
        <v>2.6389033712191092</v>
      </c>
      <c r="F13" s="22">
        <f>mx!F13*Px!$AJ13</f>
        <v>2.9785328709330234</v>
      </c>
      <c r="G13" s="22">
        <f>mx!G13*Px!$AJ13</f>
        <v>2.7093646234390598</v>
      </c>
      <c r="H13" s="22">
        <f>mx!H13*Px!$AJ13</f>
        <v>2.8879114212043073</v>
      </c>
      <c r="I13" s="22">
        <f>mx!I13*Px!$AJ13</f>
        <v>2.5609916259638896</v>
      </c>
      <c r="J13" s="22">
        <f>mx!J13*Px!$AJ13</f>
        <v>2.1040898245965596</v>
      </c>
      <c r="K13" s="22">
        <f>mx!K13*Px!$AJ13</f>
        <v>1.9428254232583959</v>
      </c>
      <c r="L13" s="22">
        <f>mx!L13*Px!$AJ13</f>
        <v>2.3809946346282396</v>
      </c>
      <c r="M13" s="22">
        <f>mx!M13*Px!$AJ13</f>
        <v>2.2414475675927434</v>
      </c>
      <c r="N13" s="22">
        <f>mx!N13*Px!$AJ13</f>
        <v>2.4649167874110294</v>
      </c>
      <c r="O13" s="22">
        <f>mx!O13*Px!$AJ13</f>
        <v>2.0933318235794522</v>
      </c>
      <c r="P13" s="22">
        <f>mx!P13*Px!$AJ13</f>
        <v>1.9566189624329158</v>
      </c>
      <c r="Q13" s="22">
        <f>mx!Q13*Px!$AJ13</f>
        <v>1.5698772426817753</v>
      </c>
      <c r="R13" s="3" t="s">
        <v>10</v>
      </c>
      <c r="S13" s="22">
        <f>mx!S13*Px!$AJ13</f>
        <v>11.095676027361129</v>
      </c>
      <c r="T13" s="22">
        <f>mx!T13*Px!$AJ13</f>
        <v>9.8791504742855256</v>
      </c>
      <c r="U13" s="22">
        <f>mx!U13*Px!$AJ13</f>
        <v>10.204028413772962</v>
      </c>
      <c r="V13" s="22">
        <f>mx!V13*Px!$AJ13</f>
        <v>9.5944061185755096</v>
      </c>
      <c r="W13" s="22">
        <f>mx!W13*Px!$AJ13</f>
        <v>9.9170798783282645</v>
      </c>
      <c r="X13" s="22">
        <f>mx!X13*Px!$AJ13</f>
        <v>9.2763949960013043</v>
      </c>
      <c r="Y13" s="22">
        <f>mx!Y13*Px!$AJ13</f>
        <v>8.7649569073717686</v>
      </c>
      <c r="Z13" s="22">
        <f>mx!Z13*Px!$AJ13</f>
        <v>7.154835787643985</v>
      </c>
      <c r="AA13" s="22">
        <f>mx!AA13*Px!$AJ13</f>
        <v>7.7655089827639143</v>
      </c>
      <c r="AB13" s="22">
        <f>mx!AB13*Px!$AJ13</f>
        <v>6.718938160447772</v>
      </c>
      <c r="AC13" s="22">
        <f>mx!AC13*Px!$AJ13</f>
        <v>6.8</v>
      </c>
      <c r="AD13" s="22">
        <f>mx!AD13*Px!$AJ13</f>
        <v>6.3465590624554018</v>
      </c>
      <c r="AE13" s="22">
        <f>mx!AE13*Px!$AJ13</f>
        <v>6.4881166477602852</v>
      </c>
      <c r="AF13" s="22">
        <f>mx!AF13*Px!$AJ13</f>
        <v>6.4349135022093114</v>
      </c>
      <c r="AG13" s="22">
        <f>mx!AG13*Px!$AJ13</f>
        <v>6.1753889118335401</v>
      </c>
      <c r="AH13" s="22">
        <f>mx!AH13*Px!$AJ13</f>
        <v>6.4804601323668454</v>
      </c>
    </row>
    <row r="14" spans="1:34" x14ac:dyDescent="0.3">
      <c r="A14" s="3" t="s">
        <v>11</v>
      </c>
      <c r="B14" s="22">
        <f>mx!B14*Px!$AJ14</f>
        <v>5.8632081844196353</v>
      </c>
      <c r="C14" s="22">
        <f>mx!C14*Px!$AJ14</f>
        <v>5.7066791264522214</v>
      </c>
      <c r="D14" s="22">
        <f>mx!D14*Px!$AJ14</f>
        <v>5.3627426105249674</v>
      </c>
      <c r="E14" s="22">
        <f>mx!E14*Px!$AJ14</f>
        <v>5.3960065061419176</v>
      </c>
      <c r="F14" s="22">
        <f>mx!F14*Px!$AJ14</f>
        <v>5.0338059545750555</v>
      </c>
      <c r="G14" s="22">
        <f>mx!G14*Px!$AJ14</f>
        <v>4.8440205116765993</v>
      </c>
      <c r="H14" s="22">
        <f>mx!H14*Px!$AJ14</f>
        <v>4.4454043158216798</v>
      </c>
      <c r="I14" s="22">
        <f>mx!I14*Px!$AJ14</f>
        <v>4.4204309330594258</v>
      </c>
      <c r="J14" s="22">
        <f>mx!J14*Px!$AJ14</f>
        <v>4.3352368696211689</v>
      </c>
      <c r="K14" s="22">
        <f>mx!K14*Px!$AJ14</f>
        <v>4.0901502504173619</v>
      </c>
      <c r="L14" s="22">
        <f>mx!L14*Px!$AJ14</f>
        <v>4.1334694673031223</v>
      </c>
      <c r="M14" s="22">
        <f>mx!M14*Px!$AJ14</f>
        <v>3.7189957193600289</v>
      </c>
      <c r="N14" s="22">
        <f>mx!N14*Px!$AJ14</f>
        <v>4.1276432913250485</v>
      </c>
      <c r="O14" s="22">
        <f>mx!O14*Px!$AJ14</f>
        <v>3.8299635346989636</v>
      </c>
      <c r="P14" s="22">
        <f>mx!P14*Px!$AJ14</f>
        <v>3.5655081080580482</v>
      </c>
      <c r="Q14" s="22">
        <f>mx!Q14*Px!$AJ14</f>
        <v>3.2506343980034815</v>
      </c>
      <c r="R14" s="3" t="s">
        <v>11</v>
      </c>
      <c r="S14" s="22">
        <f>mx!S14*Px!$AJ14</f>
        <v>20.761561451940405</v>
      </c>
      <c r="T14" s="22">
        <f>mx!T14*Px!$AJ14</f>
        <v>19.178800014971742</v>
      </c>
      <c r="U14" s="22">
        <f>mx!U14*Px!$AJ14</f>
        <v>19.351274923920123</v>
      </c>
      <c r="V14" s="22">
        <f>mx!V14*Px!$AJ14</f>
        <v>17.904696423165532</v>
      </c>
      <c r="W14" s="22">
        <f>mx!W14*Px!$AJ14</f>
        <v>17.978010495578562</v>
      </c>
      <c r="X14" s="22">
        <f>mx!X14*Px!$AJ14</f>
        <v>16.472601136830502</v>
      </c>
      <c r="Y14" s="22">
        <f>mx!Y14*Px!$AJ14</f>
        <v>16.371816299286262</v>
      </c>
      <c r="Z14" s="22">
        <f>mx!Z14*Px!$AJ14</f>
        <v>15.783918633659567</v>
      </c>
      <c r="AA14" s="22">
        <f>mx!AA14*Px!$AJ14</f>
        <v>14.762080533269643</v>
      </c>
      <c r="AB14" s="22">
        <f>mx!AB14*Px!$AJ14</f>
        <v>14.892322871614331</v>
      </c>
      <c r="AC14" s="22">
        <f>mx!AC14*Px!$AJ14</f>
        <v>14.725748614810946</v>
      </c>
      <c r="AD14" s="22">
        <f>mx!AD14*Px!$AJ14</f>
        <v>14.380557630672095</v>
      </c>
      <c r="AE14" s="22">
        <f>mx!AE14*Px!$AJ14</f>
        <v>13.496533795493935</v>
      </c>
      <c r="AF14" s="22">
        <f>mx!AF14*Px!$AJ14</f>
        <v>11.780852543720192</v>
      </c>
      <c r="AG14" s="22">
        <f>mx!AG14*Px!$AJ14</f>
        <v>10.854906882517808</v>
      </c>
      <c r="AH14" s="22">
        <f>mx!AH14*Px!$AJ14</f>
        <v>10.667305031207851</v>
      </c>
    </row>
    <row r="15" spans="1:34" x14ac:dyDescent="0.3">
      <c r="A15" s="3" t="s">
        <v>12</v>
      </c>
      <c r="B15" s="22">
        <f>mx!B15*Px!$AJ15</f>
        <v>10.571895023690864</v>
      </c>
      <c r="C15" s="22">
        <f>mx!C15*Px!$AJ15</f>
        <v>10.674981443708687</v>
      </c>
      <c r="D15" s="22">
        <f>mx!D15*Px!$AJ15</f>
        <v>10.723088998746885</v>
      </c>
      <c r="E15" s="22">
        <f>mx!E15*Px!$AJ15</f>
        <v>10.187175353752464</v>
      </c>
      <c r="F15" s="22">
        <f>mx!F15*Px!$AJ15</f>
        <v>8.9372845177187905</v>
      </c>
      <c r="G15" s="22">
        <f>mx!G15*Px!$AJ15</f>
        <v>9.1761703926640976</v>
      </c>
      <c r="H15" s="22">
        <f>mx!H15*Px!$AJ15</f>
        <v>8.476031445429637</v>
      </c>
      <c r="I15" s="22">
        <f>mx!I15*Px!$AJ15</f>
        <v>8.2141430484407074</v>
      </c>
      <c r="J15" s="22">
        <f>mx!J15*Px!$AJ15</f>
        <v>7.9462707311938674</v>
      </c>
      <c r="K15" s="22">
        <f>mx!K15*Px!$AJ15</f>
        <v>7.5362318840579707</v>
      </c>
      <c r="L15" s="22">
        <f>mx!L15*Px!$AJ15</f>
        <v>6.8732633528866929</v>
      </c>
      <c r="M15" s="22">
        <f>mx!M15*Px!$AJ15</f>
        <v>6.72930487753995</v>
      </c>
      <c r="N15" s="22">
        <f>mx!N15*Px!$AJ15</f>
        <v>7.0709488662810029</v>
      </c>
      <c r="O15" s="22">
        <f>mx!O15*Px!$AJ15</f>
        <v>6.1801927826714174</v>
      </c>
      <c r="P15" s="22">
        <f>mx!P15*Px!$AJ15</f>
        <v>5.6994245241257193</v>
      </c>
      <c r="Q15" s="22">
        <f>mx!Q15*Px!$AJ15</f>
        <v>5.3264293624614396</v>
      </c>
      <c r="R15" s="3" t="s">
        <v>12</v>
      </c>
      <c r="S15" s="22">
        <f>mx!S15*Px!$AJ15</f>
        <v>33.224826964385159</v>
      </c>
      <c r="T15" s="22">
        <f>mx!T15*Px!$AJ15</f>
        <v>33.705216844751725</v>
      </c>
      <c r="U15" s="22">
        <f>mx!U15*Px!$AJ15</f>
        <v>32.354414768566691</v>
      </c>
      <c r="V15" s="22">
        <f>mx!V15*Px!$AJ15</f>
        <v>32.630945893673427</v>
      </c>
      <c r="W15" s="22">
        <f>mx!W15*Px!$AJ15</f>
        <v>29.589609646141184</v>
      </c>
      <c r="X15" s="22">
        <f>mx!X15*Px!$AJ15</f>
        <v>28.574758093033722</v>
      </c>
      <c r="Y15" s="22">
        <f>mx!Y15*Px!$AJ15</f>
        <v>27.669581153629817</v>
      </c>
      <c r="Z15" s="22">
        <f>mx!Z15*Px!$AJ15</f>
        <v>27.605182557697066</v>
      </c>
      <c r="AA15" s="22">
        <f>mx!AA15*Px!$AJ15</f>
        <v>25.747986576282443</v>
      </c>
      <c r="AB15" s="22">
        <f>mx!AB15*Px!$AJ15</f>
        <v>25.130826663079304</v>
      </c>
      <c r="AC15" s="22">
        <f>mx!AC15*Px!$AJ15</f>
        <v>24.282509874462932</v>
      </c>
      <c r="AD15" s="22">
        <f>mx!AD15*Px!$AJ15</f>
        <v>23.710883095403901</v>
      </c>
      <c r="AE15" s="22">
        <f>mx!AE15*Px!$AJ15</f>
        <v>22.200103262715256</v>
      </c>
      <c r="AF15" s="22">
        <f>mx!AF15*Px!$AJ15</f>
        <v>21.266578061816023</v>
      </c>
      <c r="AG15" s="22">
        <f>mx!AG15*Px!$AJ15</f>
        <v>19.702324058728447</v>
      </c>
      <c r="AH15" s="22">
        <f>mx!AH15*Px!$AJ15</f>
        <v>19.435995256998506</v>
      </c>
    </row>
    <row r="16" spans="1:34" x14ac:dyDescent="0.3">
      <c r="A16" s="3" t="s">
        <v>13</v>
      </c>
      <c r="B16" s="22">
        <f>mx!B16*Px!$AJ16</f>
        <v>19.741593772570422</v>
      </c>
      <c r="C16" s="22">
        <f>mx!C16*Px!$AJ16</f>
        <v>19.063560701167063</v>
      </c>
      <c r="D16" s="22">
        <f>mx!D16*Px!$AJ16</f>
        <v>18.689499452281414</v>
      </c>
      <c r="E16" s="22">
        <f>mx!E16*Px!$AJ16</f>
        <v>17.955249667004665</v>
      </c>
      <c r="F16" s="22">
        <f>mx!F16*Px!$AJ16</f>
        <v>17.420721068683992</v>
      </c>
      <c r="G16" s="22">
        <f>mx!G16*Px!$AJ16</f>
        <v>15.904356951696816</v>
      </c>
      <c r="H16" s="22">
        <f>mx!H16*Px!$AJ16</f>
        <v>15.012312650107924</v>
      </c>
      <c r="I16" s="22">
        <f>mx!I16*Px!$AJ16</f>
        <v>14.553559722040122</v>
      </c>
      <c r="J16" s="22">
        <f>mx!J16*Px!$AJ16</f>
        <v>13.927546316430373</v>
      </c>
      <c r="K16" s="22">
        <f>mx!K16*Px!$AJ16</f>
        <v>13.552681870301948</v>
      </c>
      <c r="L16" s="22">
        <f>mx!L16*Px!$AJ16</f>
        <v>12.757880324859197</v>
      </c>
      <c r="M16" s="22">
        <f>mx!M16*Px!$AJ16</f>
        <v>13.345414337490016</v>
      </c>
      <c r="N16" s="22">
        <f>mx!N16*Px!$AJ16</f>
        <v>11.57989923782457</v>
      </c>
      <c r="O16" s="22">
        <f>mx!O16*Px!$AJ16</f>
        <v>11.920820654390312</v>
      </c>
      <c r="P16" s="22">
        <f>mx!P16*Px!$AJ16</f>
        <v>9.7713699386987294</v>
      </c>
      <c r="Q16" s="22">
        <f>mx!Q16*Px!$AJ16</f>
        <v>9.7473067698464231</v>
      </c>
      <c r="R16" s="3" t="s">
        <v>13</v>
      </c>
      <c r="S16" s="22">
        <f>mx!S16*Px!$AJ16</f>
        <v>54.145310904147408</v>
      </c>
      <c r="T16" s="22">
        <f>mx!T16*Px!$AJ16</f>
        <v>49.603802779846333</v>
      </c>
      <c r="U16" s="22">
        <f>mx!U16*Px!$AJ16</f>
        <v>49.767929330738134</v>
      </c>
      <c r="V16" s="22">
        <f>mx!V16*Px!$AJ16</f>
        <v>48.854493661181898</v>
      </c>
      <c r="W16" s="22">
        <f>mx!W16*Px!$AJ16</f>
        <v>46.565157147940909</v>
      </c>
      <c r="X16" s="22">
        <f>mx!X16*Px!$AJ16</f>
        <v>44.198095458623982</v>
      </c>
      <c r="Y16" s="22">
        <f>mx!Y16*Px!$AJ16</f>
        <v>43.218675756636713</v>
      </c>
      <c r="Z16" s="22">
        <f>mx!Z16*Px!$AJ16</f>
        <v>42.856178496690639</v>
      </c>
      <c r="AA16" s="22">
        <f>mx!AA16*Px!$AJ16</f>
        <v>41.598508594770941</v>
      </c>
      <c r="AB16" s="22">
        <f>mx!AB16*Px!$AJ16</f>
        <v>40.048899321270319</v>
      </c>
      <c r="AC16" s="22">
        <f>mx!AC16*Px!$AJ16</f>
        <v>39.568843212567906</v>
      </c>
      <c r="AD16" s="22">
        <f>mx!AD16*Px!$AJ16</f>
        <v>39.323624631975548</v>
      </c>
      <c r="AE16" s="22">
        <f>mx!AE16*Px!$AJ16</f>
        <v>37.108521279071745</v>
      </c>
      <c r="AF16" s="22">
        <f>mx!AF16*Px!$AJ16</f>
        <v>35.663362594698597</v>
      </c>
      <c r="AG16" s="22">
        <f>mx!AG16*Px!$AJ16</f>
        <v>33.236985915654827</v>
      </c>
      <c r="AH16" s="22">
        <f>mx!AH16*Px!$AJ16</f>
        <v>34.170042820686575</v>
      </c>
    </row>
    <row r="17" spans="1:34" x14ac:dyDescent="0.3">
      <c r="A17" s="3" t="s">
        <v>14</v>
      </c>
      <c r="B17" s="22">
        <f>mx!B17*Px!$AJ17</f>
        <v>40.003027213052064</v>
      </c>
      <c r="C17" s="22">
        <f>mx!C17*Px!$AJ17</f>
        <v>37.221038697801404</v>
      </c>
      <c r="D17" s="22">
        <f>mx!D17*Px!$AJ17</f>
        <v>36.251911592580889</v>
      </c>
      <c r="E17" s="22">
        <f>mx!E17*Px!$AJ17</f>
        <v>34.385909994043665</v>
      </c>
      <c r="F17" s="22">
        <f>mx!F17*Px!$AJ17</f>
        <v>33.009185164567533</v>
      </c>
      <c r="G17" s="22">
        <f>mx!G17*Px!$AJ17</f>
        <v>29.829158145875937</v>
      </c>
      <c r="H17" s="22">
        <f>mx!H17*Px!$AJ17</f>
        <v>27.343637744524496</v>
      </c>
      <c r="I17" s="22">
        <f>mx!I17*Px!$AJ17</f>
        <v>26.461759973563808</v>
      </c>
      <c r="J17" s="22">
        <f>mx!J17*Px!$AJ17</f>
        <v>24.454258862717108</v>
      </c>
      <c r="K17" s="22">
        <f>mx!K17*Px!$AJ17</f>
        <v>25.436219524149617</v>
      </c>
      <c r="L17" s="22">
        <f>mx!L17*Px!$AJ17</f>
        <v>24.979957667911137</v>
      </c>
      <c r="M17" s="22">
        <f>mx!M17*Px!$AJ17</f>
        <v>23.692826099442858</v>
      </c>
      <c r="N17" s="22">
        <f>mx!N17*Px!$AJ17</f>
        <v>22.272393341575732</v>
      </c>
      <c r="O17" s="22">
        <f>mx!O17*Px!$AJ17</f>
        <v>22.031424180824466</v>
      </c>
      <c r="P17" s="22">
        <f>mx!P17*Px!$AJ17</f>
        <v>19.081123639894393</v>
      </c>
      <c r="Q17" s="22">
        <f>mx!Q17*Px!$AJ17</f>
        <v>20.428375022415921</v>
      </c>
      <c r="R17" s="3" t="s">
        <v>14</v>
      </c>
      <c r="S17" s="22">
        <f>mx!S17*Px!$AJ17</f>
        <v>87.265429258066163</v>
      </c>
      <c r="T17" s="22">
        <f>mx!T17*Px!$AJ17</f>
        <v>81.531952420447027</v>
      </c>
      <c r="U17" s="22">
        <f>mx!U17*Px!$AJ17</f>
        <v>79.565250321896542</v>
      </c>
      <c r="V17" s="22">
        <f>mx!V17*Px!$AJ17</f>
        <v>76.876237705232782</v>
      </c>
      <c r="W17" s="22">
        <f>mx!W17*Px!$AJ17</f>
        <v>73.044287513001592</v>
      </c>
      <c r="X17" s="22">
        <f>mx!X17*Px!$AJ17</f>
        <v>68.065762275961376</v>
      </c>
      <c r="Y17" s="22">
        <f>mx!Y17*Px!$AJ17</f>
        <v>63.338554100836845</v>
      </c>
      <c r="Z17" s="22">
        <f>mx!Z17*Px!$AJ17</f>
        <v>60.650259891800147</v>
      </c>
      <c r="AA17" s="22">
        <f>mx!AA17*Px!$AJ17</f>
        <v>58.883634292121421</v>
      </c>
      <c r="AB17" s="22">
        <f>mx!AB17*Px!$AJ17</f>
        <v>59.870947527976192</v>
      </c>
      <c r="AC17" s="22">
        <f>mx!AC17*Px!$AJ17</f>
        <v>56.606453655190883</v>
      </c>
      <c r="AD17" s="22">
        <f>mx!AD17*Px!$AJ17</f>
        <v>58.94217925311839</v>
      </c>
      <c r="AE17" s="22">
        <f>mx!AE17*Px!$AJ17</f>
        <v>57.08297989122299</v>
      </c>
      <c r="AF17" s="22">
        <f>mx!AF17*Px!$AJ17</f>
        <v>54.217804901151545</v>
      </c>
      <c r="AG17" s="22">
        <f>mx!AG17*Px!$AJ17</f>
        <v>50.731345439266818</v>
      </c>
      <c r="AH17" s="22">
        <f>mx!AH17*Px!$AJ17</f>
        <v>50.026292725679227</v>
      </c>
    </row>
    <row r="18" spans="1:34" x14ac:dyDescent="0.3">
      <c r="A18" s="3" t="s">
        <v>15</v>
      </c>
      <c r="B18" s="22">
        <f>mx!B18*Px!$AJ18</f>
        <v>75.387507799415459</v>
      </c>
      <c r="C18" s="22">
        <f>mx!C18*Px!$AJ18</f>
        <v>72.706473168193341</v>
      </c>
      <c r="D18" s="22">
        <f>mx!D18*Px!$AJ18</f>
        <v>73.273363443389343</v>
      </c>
      <c r="E18" s="22">
        <f>mx!E18*Px!$AJ18</f>
        <v>68.145512327470357</v>
      </c>
      <c r="F18" s="22">
        <f>mx!F18*Px!$AJ18</f>
        <v>63.265490884164876</v>
      </c>
      <c r="G18" s="22">
        <f>mx!G18*Px!$AJ18</f>
        <v>60.53456335434521</v>
      </c>
      <c r="H18" s="22">
        <f>mx!H18*Px!$AJ18</f>
        <v>53.57044993697594</v>
      </c>
      <c r="I18" s="22">
        <f>mx!I18*Px!$AJ18</f>
        <v>53.048717539628164</v>
      </c>
      <c r="J18" s="22">
        <f>mx!J18*Px!$AJ18</f>
        <v>48.742153296802435</v>
      </c>
      <c r="K18" s="22">
        <f>mx!K18*Px!$AJ18</f>
        <v>50.792764574235036</v>
      </c>
      <c r="L18" s="22">
        <f>mx!L18*Px!$AJ18</f>
        <v>46.669995284458132</v>
      </c>
      <c r="M18" s="22">
        <f>mx!M18*Px!$AJ18</f>
        <v>43.618926569992496</v>
      </c>
      <c r="N18" s="22">
        <f>mx!N18*Px!$AJ18</f>
        <v>41.720891066370669</v>
      </c>
      <c r="O18" s="22">
        <f>mx!O18*Px!$AJ18</f>
        <v>40.429477715513251</v>
      </c>
      <c r="P18" s="22">
        <f>mx!P18*Px!$AJ18</f>
        <v>34.67246431609793</v>
      </c>
      <c r="Q18" s="22">
        <f>mx!Q18*Px!$AJ18</f>
        <v>36.056517505149635</v>
      </c>
      <c r="R18" s="3" t="s">
        <v>15</v>
      </c>
      <c r="S18" s="22">
        <f>mx!S18*Px!$AJ18</f>
        <v>133.53052257185286</v>
      </c>
      <c r="T18" s="22">
        <f>mx!T18*Px!$AJ18</f>
        <v>123.8453934001686</v>
      </c>
      <c r="U18" s="22">
        <f>mx!U18*Px!$AJ18</f>
        <v>119.83948771645251</v>
      </c>
      <c r="V18" s="22">
        <f>mx!V18*Px!$AJ18</f>
        <v>118.5659426522429</v>
      </c>
      <c r="W18" s="22">
        <f>mx!W18*Px!$AJ18</f>
        <v>110.95504756530646</v>
      </c>
      <c r="X18" s="22">
        <f>mx!X18*Px!$AJ18</f>
        <v>106.47266369001154</v>
      </c>
      <c r="Y18" s="22">
        <f>mx!Y18*Px!$AJ18</f>
        <v>99.690066140524664</v>
      </c>
      <c r="Z18" s="22">
        <f>mx!Z18*Px!$AJ18</f>
        <v>96.389788033831067</v>
      </c>
      <c r="AA18" s="22">
        <f>mx!AA18*Px!$AJ18</f>
        <v>89.722622007065297</v>
      </c>
      <c r="AB18" s="22">
        <f>mx!AB18*Px!$AJ18</f>
        <v>87.251842163198177</v>
      </c>
      <c r="AC18" s="22">
        <f>mx!AC18*Px!$AJ18</f>
        <v>83.730706487639608</v>
      </c>
      <c r="AD18" s="22">
        <f>mx!AD18*Px!$AJ18</f>
        <v>83.437605631297103</v>
      </c>
      <c r="AE18" s="22">
        <f>mx!AE18*Px!$AJ18</f>
        <v>81.519601784329822</v>
      </c>
      <c r="AF18" s="22">
        <f>mx!AF18*Px!$AJ18</f>
        <v>77.330603500588367</v>
      </c>
      <c r="AG18" s="22">
        <f>mx!AG18*Px!$AJ18</f>
        <v>70.3125</v>
      </c>
      <c r="AH18" s="22">
        <f>mx!AH18*Px!$AJ18</f>
        <v>76.401519077998813</v>
      </c>
    </row>
    <row r="19" spans="1:34" x14ac:dyDescent="0.3">
      <c r="A19" s="3" t="s">
        <v>16</v>
      </c>
      <c r="B19" s="22">
        <f>mx!B19*Px!$AJ19</f>
        <v>125.7683260433185</v>
      </c>
      <c r="C19" s="22">
        <f>mx!C19*Px!$AJ19</f>
        <v>129.69746822125086</v>
      </c>
      <c r="D19" s="22">
        <f>mx!D19*Px!$AJ19</f>
        <v>118.40255127926361</v>
      </c>
      <c r="E19" s="22">
        <f>mx!E19*Px!$AJ19</f>
        <v>120.86885494465722</v>
      </c>
      <c r="F19" s="22">
        <f>mx!F19*Px!$AJ19</f>
        <v>110.22259147713505</v>
      </c>
      <c r="G19" s="22">
        <f>mx!G19*Px!$AJ19</f>
        <v>109.73740980435915</v>
      </c>
      <c r="H19" s="22">
        <f>mx!H19*Px!$AJ19</f>
        <v>98.182699776857504</v>
      </c>
      <c r="I19" s="22">
        <f>mx!I19*Px!$AJ19</f>
        <v>96.515329283808342</v>
      </c>
      <c r="J19" s="22">
        <f>mx!J19*Px!$AJ19</f>
        <v>87.418536391224322</v>
      </c>
      <c r="K19" s="22">
        <f>mx!K19*Px!$AJ19</f>
        <v>89.291393436416229</v>
      </c>
      <c r="L19" s="22">
        <f>mx!L19*Px!$AJ19</f>
        <v>83.914928763163317</v>
      </c>
      <c r="M19" s="22">
        <f>mx!M19*Px!$AJ19</f>
        <v>77.507139791555176</v>
      </c>
      <c r="N19" s="22">
        <f>mx!N19*Px!$AJ19</f>
        <v>74.507255793805498</v>
      </c>
      <c r="O19" s="22">
        <f>mx!O19*Px!$AJ19</f>
        <v>68.76646732772852</v>
      </c>
      <c r="P19" s="22">
        <f>mx!P19*Px!$AJ19</f>
        <v>61.884181357742847</v>
      </c>
      <c r="Q19" s="22">
        <f>mx!Q19*Px!$AJ19</f>
        <v>63.665571106761703</v>
      </c>
      <c r="R19" s="3" t="s">
        <v>16</v>
      </c>
      <c r="S19" s="22">
        <f>mx!S19*Px!$AJ19</f>
        <v>182.06829302268889</v>
      </c>
      <c r="T19" s="22">
        <f>mx!T19*Px!$AJ19</f>
        <v>178.34658928987798</v>
      </c>
      <c r="U19" s="22">
        <f>mx!U19*Px!$AJ19</f>
        <v>171.875</v>
      </c>
      <c r="V19" s="22">
        <f>mx!V19*Px!$AJ19</f>
        <v>174.54070496846376</v>
      </c>
      <c r="W19" s="22">
        <f>mx!W19*Px!$AJ19</f>
        <v>158.56585913958358</v>
      </c>
      <c r="X19" s="22">
        <f>mx!X19*Px!$AJ19</f>
        <v>155.95050092330317</v>
      </c>
      <c r="Y19" s="22">
        <f>mx!Y19*Px!$AJ19</f>
        <v>139.99983598894568</v>
      </c>
      <c r="Z19" s="22">
        <f>mx!Z19*Px!$AJ19</f>
        <v>133.50871954614783</v>
      </c>
      <c r="AA19" s="22">
        <f>mx!AA19*Px!$AJ19</f>
        <v>131.64104853625869</v>
      </c>
      <c r="AB19" s="22">
        <f>mx!AB19*Px!$AJ19</f>
        <v>127.17873205397012</v>
      </c>
      <c r="AC19" s="22">
        <f>mx!AC19*Px!$AJ19</f>
        <v>124.55163682988979</v>
      </c>
      <c r="AD19" s="22">
        <f>mx!AD19*Px!$AJ19</f>
        <v>120.4378961231377</v>
      </c>
      <c r="AE19" s="22">
        <f>mx!AE19*Px!$AJ19</f>
        <v>114.81768813033359</v>
      </c>
      <c r="AF19" s="22">
        <f>mx!AF19*Px!$AJ19</f>
        <v>112.3970806820649</v>
      </c>
      <c r="AG19" s="22">
        <f>mx!AG19*Px!$AJ19</f>
        <v>100.49408495630513</v>
      </c>
      <c r="AH19" s="22">
        <f>mx!AH19*Px!$AJ19</f>
        <v>98.28522638332187</v>
      </c>
    </row>
    <row r="20" spans="1:34" x14ac:dyDescent="0.3">
      <c r="A20" s="3" t="s">
        <v>17</v>
      </c>
      <c r="B20" s="22">
        <f>mx!B20*Px!$AJ20</f>
        <v>154.4610717166488</v>
      </c>
      <c r="C20" s="22">
        <f>mx!C20*Px!$AJ20</f>
        <v>147.77653079085283</v>
      </c>
      <c r="D20" s="22">
        <f>mx!D20*Px!$AJ20</f>
        <v>150.01636863945637</v>
      </c>
      <c r="E20" s="22">
        <f>mx!E20*Px!$AJ20</f>
        <v>150.75047266273103</v>
      </c>
      <c r="F20" s="22">
        <f>mx!F20*Px!$AJ20</f>
        <v>144.90073410266166</v>
      </c>
      <c r="G20" s="22">
        <f>mx!G20*Px!$AJ20</f>
        <v>143.00223440991266</v>
      </c>
      <c r="H20" s="22">
        <f>mx!H20*Px!$AJ20</f>
        <v>131.45596325375206</v>
      </c>
      <c r="I20" s="22">
        <f>mx!I20*Px!$AJ20</f>
        <v>128.27001971335713</v>
      </c>
      <c r="J20" s="22">
        <f>mx!J20*Px!$AJ20</f>
        <v>127.52145065018121</v>
      </c>
      <c r="K20" s="22">
        <f>mx!K20*Px!$AJ20</f>
        <v>126.51977205087483</v>
      </c>
      <c r="L20" s="22">
        <f>mx!L20*Px!$AJ20</f>
        <v>120.11056535486308</v>
      </c>
      <c r="M20" s="22">
        <f>mx!M20*Px!$AJ20</f>
        <v>112.77541997651673</v>
      </c>
      <c r="N20" s="22">
        <f>mx!N20*Px!$AJ20</f>
        <v>108.02037002064353</v>
      </c>
      <c r="O20" s="22">
        <f>mx!O20*Px!$AJ20</f>
        <v>101.74892158523713</v>
      </c>
      <c r="P20" s="22">
        <f>mx!P20*Px!$AJ20</f>
        <v>90.861361771944217</v>
      </c>
      <c r="Q20" s="22">
        <f>mx!Q20*Px!$AJ20</f>
        <v>93.929865700277134</v>
      </c>
      <c r="R20" s="3" t="s">
        <v>17</v>
      </c>
      <c r="S20" s="22">
        <f>mx!S20*Px!$AJ20</f>
        <v>194.3994738439745</v>
      </c>
      <c r="T20" s="22">
        <f>mx!T20*Px!$AJ20</f>
        <v>179.06694415539368</v>
      </c>
      <c r="U20" s="22">
        <f>mx!U20*Px!$AJ20</f>
        <v>186.13595205645689</v>
      </c>
      <c r="V20" s="22">
        <f>mx!V20*Px!$AJ20</f>
        <v>187.55516328331862</v>
      </c>
      <c r="W20" s="22">
        <f>mx!W20*Px!$AJ20</f>
        <v>178.6356013416387</v>
      </c>
      <c r="X20" s="22">
        <f>mx!X20*Px!$AJ20</f>
        <v>172.3259152907394</v>
      </c>
      <c r="Y20" s="22">
        <f>mx!Y20*Px!$AJ20</f>
        <v>160.82199466965912</v>
      </c>
      <c r="Z20" s="22">
        <f>mx!Z20*Px!$AJ20</f>
        <v>158.04024593207981</v>
      </c>
      <c r="AA20" s="22">
        <f>mx!AA20*Px!$AJ20</f>
        <v>150.69422064668601</v>
      </c>
      <c r="AB20" s="22">
        <f>mx!AB20*Px!$AJ20</f>
        <v>148.61877730399979</v>
      </c>
      <c r="AC20" s="22">
        <f>mx!AC20*Px!$AJ20</f>
        <v>151.14207545969333</v>
      </c>
      <c r="AD20" s="22">
        <f>mx!AD20*Px!$AJ20</f>
        <v>137.71658415841586</v>
      </c>
      <c r="AE20" s="22">
        <f>mx!AE20*Px!$AJ20</f>
        <v>135.57961568173039</v>
      </c>
      <c r="AF20" s="22">
        <f>mx!AF20*Px!$AJ20</f>
        <v>128.08630973598537</v>
      </c>
      <c r="AG20" s="22">
        <f>mx!AG20*Px!$AJ20</f>
        <v>118.44767008553076</v>
      </c>
      <c r="AH20" s="22">
        <f>mx!AH20*Px!$AJ20</f>
        <v>118.52089726206617</v>
      </c>
    </row>
    <row r="21" spans="1:34" x14ac:dyDescent="0.3">
      <c r="A21" s="3" t="s">
        <v>22</v>
      </c>
      <c r="B21" s="22">
        <f>mx!B21*Px!$AJ21</f>
        <v>180.47678478332989</v>
      </c>
      <c r="C21" s="22">
        <f>mx!C21*Px!$AJ21</f>
        <v>179.10563635422599</v>
      </c>
      <c r="D21" s="22">
        <f>mx!D21*Px!$AJ21</f>
        <v>182.86030516246345</v>
      </c>
      <c r="E21" s="22">
        <f>mx!E21*Px!$AJ21</f>
        <v>191.19525547445258</v>
      </c>
      <c r="F21" s="22">
        <f>mx!F21*Px!$AJ21</f>
        <v>165.22394592228761</v>
      </c>
      <c r="G21" s="22">
        <f>mx!G21*Px!$AJ21</f>
        <v>161.83633706770581</v>
      </c>
      <c r="H21" s="22">
        <f>mx!H21*Px!$AJ21</f>
        <v>149.34653907733551</v>
      </c>
      <c r="I21" s="22">
        <f>mx!I21*Px!$AJ21</f>
        <v>147.98879797237041</v>
      </c>
      <c r="J21" s="22">
        <f>mx!J21*Px!$AJ21</f>
        <v>147.97406807131281</v>
      </c>
      <c r="K21" s="22">
        <f>mx!K21*Px!$AJ21</f>
        <v>153.61512246549145</v>
      </c>
      <c r="L21" s="22">
        <f>mx!L21*Px!$AJ21</f>
        <v>148.13948866625361</v>
      </c>
      <c r="M21" s="22">
        <f>mx!M21*Px!$AJ21</f>
        <v>139.58314277874325</v>
      </c>
      <c r="N21" s="22">
        <f>mx!N21*Px!$AJ21</f>
        <v>138.87131754924994</v>
      </c>
      <c r="O21" s="22">
        <f>mx!O21*Px!$AJ21</f>
        <v>130.9950493940548</v>
      </c>
      <c r="P21" s="22">
        <f>mx!P21*Px!$AJ21</f>
        <v>119.75975045904032</v>
      </c>
      <c r="Q21" s="22">
        <f>mx!Q21*Px!$AJ21</f>
        <v>121.96645447237491</v>
      </c>
      <c r="R21" s="3" t="s">
        <v>22</v>
      </c>
      <c r="S21" s="22">
        <f>mx!S21*Px!$AJ21</f>
        <v>204.08163265306123</v>
      </c>
      <c r="T21" s="22">
        <f>mx!T21*Px!$AJ21</f>
        <v>205.22123893805309</v>
      </c>
      <c r="U21" s="22">
        <f>mx!U21*Px!$AJ21</f>
        <v>206.37712188408014</v>
      </c>
      <c r="V21" s="22">
        <f>mx!V21*Px!$AJ21</f>
        <v>213.39950372208438</v>
      </c>
      <c r="W21" s="22">
        <f>mx!W21*Px!$AJ21</f>
        <v>191.64229261310595</v>
      </c>
      <c r="X21" s="22">
        <f>mx!X21*Px!$AJ21</f>
        <v>178.55156302147068</v>
      </c>
      <c r="Y21" s="22">
        <f>mx!Y21*Px!$AJ21</f>
        <v>174.58399181928047</v>
      </c>
      <c r="Z21" s="22">
        <f>mx!Z21*Px!$AJ21</f>
        <v>164.94582286432163</v>
      </c>
      <c r="AA21" s="22">
        <f>mx!AA21*Px!$AJ21</f>
        <v>162.67885667674949</v>
      </c>
      <c r="AB21" s="22">
        <f>mx!AB21*Px!$AJ21</f>
        <v>177.56011512394392</v>
      </c>
      <c r="AC21" s="22">
        <f>mx!AC21*Px!$AJ21</f>
        <v>165.91203104786547</v>
      </c>
      <c r="AD21" s="22">
        <f>mx!AD21*Px!$AJ21</f>
        <v>158.33568406205924</v>
      </c>
      <c r="AE21" s="22">
        <f>mx!AE21*Px!$AJ21</f>
        <v>160.08825692571708</v>
      </c>
      <c r="AF21" s="22">
        <f>mx!AF21*Px!$AJ21</f>
        <v>149.59558046098539</v>
      </c>
      <c r="AG21" s="22">
        <f>mx!AG21*Px!$AJ21</f>
        <v>134.65011573779665</v>
      </c>
      <c r="AH21" s="22">
        <f>mx!AH21*Px!$AJ21</f>
        <v>138.34738535016325</v>
      </c>
    </row>
    <row r="22" spans="1:34" x14ac:dyDescent="0.3">
      <c r="A22" s="3" t="s">
        <v>23</v>
      </c>
      <c r="B22" s="22">
        <f>mx!B22*Px!$AJ22</f>
        <v>156.53116531165313</v>
      </c>
      <c r="C22" s="22">
        <f>mx!C22*Px!$AJ22</f>
        <v>158.9030513711858</v>
      </c>
      <c r="D22" s="22">
        <f>mx!D22*Px!$AJ22</f>
        <v>157.57462337419295</v>
      </c>
      <c r="E22" s="22">
        <f>mx!E22*Px!$AJ22</f>
        <v>163.96932792061344</v>
      </c>
      <c r="F22" s="22">
        <f>mx!F22*Px!$AJ22</f>
        <v>152.59122968414596</v>
      </c>
      <c r="G22" s="22">
        <f>mx!G22*Px!$AJ22</f>
        <v>162.88992470419507</v>
      </c>
      <c r="H22" s="22">
        <f>mx!H22*Px!$AJ22</f>
        <v>153.4105534105534</v>
      </c>
      <c r="I22" s="22">
        <f>mx!I22*Px!$AJ22</f>
        <v>152.09176788124157</v>
      </c>
      <c r="J22" s="22">
        <f>mx!J22*Px!$AJ22</f>
        <v>146.88907211264032</v>
      </c>
      <c r="K22" s="22">
        <f>mx!K22*Px!$AJ22</f>
        <v>149.87420166440876</v>
      </c>
      <c r="L22" s="22">
        <f>mx!L22*Px!$AJ22</f>
        <v>140.98858460327278</v>
      </c>
      <c r="M22" s="22">
        <f>mx!M22*Px!$AJ22</f>
        <v>133.77256066440864</v>
      </c>
      <c r="N22" s="22">
        <f>mx!N22*Px!$AJ22</f>
        <v>134.40818541198357</v>
      </c>
      <c r="O22" s="22">
        <f>mx!O22*Px!$AJ22</f>
        <v>128.20995962314942</v>
      </c>
      <c r="P22" s="22">
        <f>mx!P22*Px!$AJ22</f>
        <v>122.94777821709906</v>
      </c>
      <c r="Q22" s="22">
        <f>mx!Q22*Px!$AJ22</f>
        <v>125.46712802768165</v>
      </c>
      <c r="R22" s="3" t="s">
        <v>23</v>
      </c>
      <c r="S22" s="22">
        <f>mx!S22*Px!$AJ22</f>
        <v>155.27822639847307</v>
      </c>
      <c r="T22" s="22">
        <f>mx!T22*Px!$AJ22</f>
        <v>175.22178036096665</v>
      </c>
      <c r="U22" s="22">
        <f>mx!U22*Px!$AJ22</f>
        <v>169.84432913269089</v>
      </c>
      <c r="V22" s="22">
        <f>mx!V22*Px!$AJ22</f>
        <v>181.52313167259786</v>
      </c>
      <c r="W22" s="22">
        <f>mx!W22*Px!$AJ22</f>
        <v>169.21151439299123</v>
      </c>
      <c r="X22" s="22">
        <f>mx!X22*Px!$AJ22</f>
        <v>166.80415303655241</v>
      </c>
      <c r="Y22" s="22">
        <f>mx!Y22*Px!$AJ22</f>
        <v>170.46095954844779</v>
      </c>
      <c r="Z22" s="22">
        <f>mx!Z22*Px!$AJ22</f>
        <v>164.14993782199326</v>
      </c>
      <c r="AA22" s="22">
        <f>mx!AA22*Px!$AJ22</f>
        <v>156.86900958466455</v>
      </c>
      <c r="AB22" s="22">
        <f>mx!AB22*Px!$AJ22</f>
        <v>147.17581543357198</v>
      </c>
      <c r="AC22" s="22">
        <f>mx!AC22*Px!$AJ22</f>
        <v>151.28161602444408</v>
      </c>
      <c r="AD22" s="22">
        <f>mx!AD22*Px!$AJ22</f>
        <v>146.3718820861678</v>
      </c>
      <c r="AE22" s="22">
        <f>mx!AE22*Px!$AJ22</f>
        <v>139.62219318046809</v>
      </c>
      <c r="AF22" s="22">
        <f>mx!AF22*Px!$AJ22</f>
        <v>135.32419717733688</v>
      </c>
      <c r="AG22" s="22">
        <f>mx!AG22*Px!$AJ22</f>
        <v>134.72440217893086</v>
      </c>
      <c r="AH22" s="22">
        <f>mx!AH22*Px!$AJ22</f>
        <v>135.13513513513513</v>
      </c>
    </row>
    <row r="23" spans="1:34" x14ac:dyDescent="0.3">
      <c r="A23" s="3" t="s">
        <v>24</v>
      </c>
      <c r="B23" s="23">
        <f>mx!B23*Px!$AJ23</f>
        <v>38.145639288738359</v>
      </c>
      <c r="C23" s="23">
        <f>mx!C23*Px!$AJ23</f>
        <v>65.662228451296428</v>
      </c>
      <c r="D23" s="23">
        <f>mx!D23*Px!$AJ23</f>
        <v>69.25296569413274</v>
      </c>
      <c r="E23" s="23">
        <f>mx!E23*Px!$AJ23</f>
        <v>66.489046773238599</v>
      </c>
      <c r="F23" s="23">
        <f>mx!F23*Px!$AJ23</f>
        <v>60.488853075476769</v>
      </c>
      <c r="G23" s="23">
        <f>mx!G23*Px!$AJ23</f>
        <v>60.763209393346386</v>
      </c>
      <c r="H23" s="23">
        <f>mx!H23*Px!$AJ23</f>
        <v>55.298087739032617</v>
      </c>
      <c r="I23" s="23">
        <f>mx!I23*Px!$AJ23</f>
        <v>54.123922855970449</v>
      </c>
      <c r="J23" s="23">
        <f>mx!J23*Px!$AJ23</f>
        <v>55.51941840443849</v>
      </c>
      <c r="K23" s="23">
        <f>mx!K23*Px!$AJ23</f>
        <v>57.257330176652708</v>
      </c>
      <c r="L23" s="23">
        <f>mx!L23*Px!$AJ23</f>
        <v>55.224963715529753</v>
      </c>
      <c r="M23" s="23">
        <f>mx!M23*Px!$AJ23</f>
        <v>56.232745805903583</v>
      </c>
      <c r="N23" s="23">
        <f>mx!N23*Px!$AJ23</f>
        <v>62.424242424242429</v>
      </c>
      <c r="O23" s="23">
        <f>mx!O23*Px!$AJ23</f>
        <v>59.133126934984524</v>
      </c>
      <c r="P23" s="23">
        <f>mx!P23*Px!$AJ23</f>
        <v>54.30861723446894</v>
      </c>
      <c r="Q23" s="23">
        <f>mx!Q23*Px!$AJ23</f>
        <v>57.10632857447262</v>
      </c>
      <c r="R23" s="3" t="s">
        <v>24</v>
      </c>
      <c r="S23" s="23">
        <f>mx!S23*Px!$AJ23</f>
        <v>25.554106910039113</v>
      </c>
      <c r="T23" s="23">
        <f>mx!T23*Px!$AJ23</f>
        <v>62.368815592203894</v>
      </c>
      <c r="U23" s="23">
        <f>mx!U23*Px!$AJ23</f>
        <v>63.085399449035819</v>
      </c>
      <c r="V23" s="23">
        <f>mx!V23*Px!$AJ23</f>
        <v>68.641975308641975</v>
      </c>
      <c r="W23" s="23">
        <f>mx!W23*Px!$AJ23</f>
        <v>54.876741693461952</v>
      </c>
      <c r="X23" s="23">
        <f>mx!X23*Px!$AJ23</f>
        <v>65.953307392996109</v>
      </c>
      <c r="Y23" s="23">
        <f>mx!Y23*Px!$AJ23</f>
        <v>53.171155516941795</v>
      </c>
      <c r="Z23" s="23">
        <f>mx!Z23*Px!$AJ23</f>
        <v>46.676970633693969</v>
      </c>
      <c r="AA23" s="23">
        <f>mx!AA23*Px!$AJ23</f>
        <v>52.720848056537108</v>
      </c>
      <c r="AB23" s="23">
        <f>mx!AB23*Px!$AJ23</f>
        <v>57.407407407407405</v>
      </c>
      <c r="AC23" s="23">
        <f>mx!AC23*Px!$AJ23</f>
        <v>52.638610554442224</v>
      </c>
      <c r="AD23" s="23">
        <f>mx!AD23*Px!$AJ23</f>
        <v>54.966887417218544</v>
      </c>
      <c r="AE23" s="23">
        <f>mx!AE23*Px!$AJ23</f>
        <v>59.144676979071889</v>
      </c>
      <c r="AF23" s="23">
        <f>mx!AF23*Px!$AJ23</f>
        <v>60.437375745526836</v>
      </c>
      <c r="AG23" s="23">
        <f>mx!AG23*Px!$AJ23</f>
        <v>49.391955098222638</v>
      </c>
      <c r="AH23" s="23">
        <f>mx!AH23*Px!$AJ23</f>
        <v>54.7923322683706</v>
      </c>
    </row>
    <row r="24" spans="1:34" s="6" customFormat="1" ht="36" x14ac:dyDescent="0.3">
      <c r="A24" s="24" t="s">
        <v>39</v>
      </c>
      <c r="B24" s="25">
        <f>SUM(B3:B23)</f>
        <v>813.32393078455493</v>
      </c>
      <c r="C24" s="25">
        <f t="shared" ref="C24:Q24" si="0">SUM(C3:C23)</f>
        <v>832.54485094639404</v>
      </c>
      <c r="D24" s="25">
        <f t="shared" si="0"/>
        <v>828.68153631168036</v>
      </c>
      <c r="E24" s="25">
        <f t="shared" si="0"/>
        <v>834.98189501638751</v>
      </c>
      <c r="F24" s="25">
        <f t="shared" si="0"/>
        <v>767.11135787467106</v>
      </c>
      <c r="G24" s="25">
        <f t="shared" si="0"/>
        <v>763.89100823516276</v>
      </c>
      <c r="H24" s="25">
        <f t="shared" si="0"/>
        <v>702.69248556222908</v>
      </c>
      <c r="I24" s="25">
        <f t="shared" si="0"/>
        <v>690.58004576911128</v>
      </c>
      <c r="J24" s="25">
        <f t="shared" si="0"/>
        <v>669.32312071549268</v>
      </c>
      <c r="K24" s="25">
        <f t="shared" si="0"/>
        <v>682.4273312742132</v>
      </c>
      <c r="L24" s="25">
        <f t="shared" si="0"/>
        <v>648.37775885786345</v>
      </c>
      <c r="M24" s="25">
        <f t="shared" si="0"/>
        <v>615.7414721037286</v>
      </c>
      <c r="N24" s="25">
        <f t="shared" si="0"/>
        <v>609.94383348269287</v>
      </c>
      <c r="O24" s="25">
        <f t="shared" si="0"/>
        <v>577.6978634883676</v>
      </c>
      <c r="P24" s="25">
        <f t="shared" si="0"/>
        <v>526.64313215149673</v>
      </c>
      <c r="Q24" s="25">
        <f t="shared" si="0"/>
        <v>541.00766984954714</v>
      </c>
      <c r="R24" s="24" t="s">
        <v>39</v>
      </c>
      <c r="S24" s="25">
        <f>SUM(S3:S23)</f>
        <v>1110.5223072185486</v>
      </c>
      <c r="T24" s="25">
        <f t="shared" ref="T24" si="1">SUM(T3:T23)</f>
        <v>1126.563143624084</v>
      </c>
      <c r="U24" s="25">
        <f t="shared" ref="U24" si="2">SUM(U3:U23)</f>
        <v>1116.681300780537</v>
      </c>
      <c r="V24" s="25">
        <f t="shared" ref="V24" si="3">SUM(V3:V23)</f>
        <v>1137.8122648181329</v>
      </c>
      <c r="W24" s="25">
        <f t="shared" ref="W24" si="4">SUM(W3:W23)</f>
        <v>1048.8492104852292</v>
      </c>
      <c r="X24" s="25">
        <f t="shared" ref="X24" si="5">SUM(X3:X23)</f>
        <v>1019.7698622174114</v>
      </c>
      <c r="Y24" s="25">
        <f t="shared" ref="Y24" si="6">SUM(Y3:Y23)</f>
        <v>965.18585374100007</v>
      </c>
      <c r="Z24" s="25">
        <f t="shared" ref="Z24" si="7">SUM(Z3:Z23)</f>
        <v>923.87238807009282</v>
      </c>
      <c r="AA24" s="25">
        <f t="shared" ref="AA24" si="8">SUM(AA3:AA23)</f>
        <v>899.45801093127739</v>
      </c>
      <c r="AB24" s="25">
        <f t="shared" ref="AB24" si="9">SUM(AB3:AB23)</f>
        <v>897.21503078760668</v>
      </c>
      <c r="AC24" s="25">
        <f t="shared" ref="AC24" si="10">SUM(AC3:AC23)</f>
        <v>877.17124149842016</v>
      </c>
      <c r="AD24" s="25">
        <f t="shared" ref="AD24" si="11">SUM(AD3:AD23)</f>
        <v>850.22298120241294</v>
      </c>
      <c r="AE24" s="25">
        <f t="shared" ref="AE24" si="12">SUM(AE3:AE23)</f>
        <v>833.00402351357263</v>
      </c>
      <c r="AF24" s="25">
        <f t="shared" ref="AF24" si="13">SUM(AF3:AF23)</f>
        <v>798.26687116362859</v>
      </c>
      <c r="AG24" s="25">
        <f t="shared" ref="AG24" si="14">SUM(AG3:AG23)</f>
        <v>734.59179985763387</v>
      </c>
      <c r="AH24" s="25">
        <f t="shared" ref="AH24" si="15">SUM(AH3:AH23)</f>
        <v>747.80704204091091</v>
      </c>
    </row>
    <row r="26" spans="1:34" ht="14.4" x14ac:dyDescent="0.3">
      <c r="A26" s="27" t="s">
        <v>35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 t="s">
        <v>36</v>
      </c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1:34" x14ac:dyDescent="0.3">
      <c r="A27" s="4"/>
      <c r="B27" s="5">
        <v>2000</v>
      </c>
      <c r="C27" s="5">
        <v>2001</v>
      </c>
      <c r="D27" s="5">
        <v>2002</v>
      </c>
      <c r="E27" s="5">
        <v>2003</v>
      </c>
      <c r="F27" s="5">
        <v>2004</v>
      </c>
      <c r="G27" s="5">
        <v>2005</v>
      </c>
      <c r="H27" s="5">
        <v>2006</v>
      </c>
      <c r="I27" s="5">
        <v>2007</v>
      </c>
      <c r="J27" s="5">
        <v>2008</v>
      </c>
      <c r="K27" s="5">
        <v>2009</v>
      </c>
      <c r="L27" s="5">
        <v>2010</v>
      </c>
      <c r="M27" s="5">
        <v>2011</v>
      </c>
      <c r="N27" s="5">
        <v>2012</v>
      </c>
      <c r="O27" s="5">
        <v>2013</v>
      </c>
      <c r="P27" s="5">
        <v>2014</v>
      </c>
      <c r="Q27" s="5">
        <v>2015</v>
      </c>
      <c r="R27" s="4"/>
      <c r="S27" s="5">
        <v>2000</v>
      </c>
      <c r="T27" s="5">
        <v>2001</v>
      </c>
      <c r="U27" s="5">
        <v>2002</v>
      </c>
      <c r="V27" s="5">
        <v>2003</v>
      </c>
      <c r="W27" s="5">
        <v>2004</v>
      </c>
      <c r="X27" s="5">
        <v>2005</v>
      </c>
      <c r="Y27" s="5">
        <v>2006</v>
      </c>
      <c r="Z27" s="5">
        <v>2007</v>
      </c>
      <c r="AA27" s="5">
        <v>2008</v>
      </c>
      <c r="AB27" s="5">
        <v>2009</v>
      </c>
      <c r="AC27" s="5">
        <v>2010</v>
      </c>
      <c r="AD27" s="5">
        <v>2011</v>
      </c>
      <c r="AE27" s="5">
        <v>2012</v>
      </c>
      <c r="AF27" s="5">
        <v>2013</v>
      </c>
      <c r="AG27" s="5">
        <v>2014</v>
      </c>
      <c r="AH27" s="5">
        <v>2015</v>
      </c>
    </row>
    <row r="28" spans="1:34" x14ac:dyDescent="0.3">
      <c r="A28" s="3">
        <v>0</v>
      </c>
      <c r="B28" s="12">
        <f>mx!B28*Px!$AJ28</f>
        <v>4.597278411180581E-2</v>
      </c>
      <c r="C28" s="12">
        <f>mx!C28*Px!$AJ28</f>
        <v>2.2626994003846591E-2</v>
      </c>
      <c r="D28" s="12">
        <f>mx!D28*Px!$AJ28</f>
        <v>2.1932229411119639E-2</v>
      </c>
      <c r="E28" s="12">
        <f>mx!E28*Px!$AJ28</f>
        <v>0</v>
      </c>
      <c r="F28" s="12">
        <f>mx!F28*Px!$AJ28</f>
        <v>4.117513845140304E-2</v>
      </c>
      <c r="G28" s="12">
        <f>mx!G28*Px!$AJ28</f>
        <v>4.0619859049089095E-2</v>
      </c>
      <c r="H28" s="12">
        <f>mx!H28*Px!$AJ28</f>
        <v>1.9799235749500068E-2</v>
      </c>
      <c r="I28" s="12">
        <f>mx!I28*Px!$AJ28</f>
        <v>3.8489665524806586E-2</v>
      </c>
      <c r="J28" s="12">
        <f>mx!J28*Px!$AJ28</f>
        <v>3.7926914835112735E-2</v>
      </c>
      <c r="K28" s="12">
        <f>mx!K28*Px!$AJ28</f>
        <v>7.4393691414968002E-2</v>
      </c>
      <c r="L28" s="12">
        <f>mx!L28*Px!$AJ28</f>
        <v>7.2193044200191306E-2</v>
      </c>
      <c r="M28" s="12">
        <f>mx!M28*Px!$AJ28</f>
        <v>1.7990465053521636E-2</v>
      </c>
      <c r="N28" s="12">
        <f>mx!N28*Px!$AJ28</f>
        <v>3.6385467644222895E-2</v>
      </c>
      <c r="O28" s="12">
        <f>mx!O28*Px!$AJ28</f>
        <v>5.4279976116810506E-2</v>
      </c>
      <c r="P28" s="12">
        <f>mx!P28*Px!$AJ28</f>
        <v>5.3736476320126104E-2</v>
      </c>
      <c r="Q28" s="12">
        <f>mx!Q28*Px!$AJ28</f>
        <v>0</v>
      </c>
      <c r="R28" s="3">
        <v>0</v>
      </c>
      <c r="S28" s="12">
        <f>mx!S28*Px!$AJ28</f>
        <v>2.1721658665855726E-2</v>
      </c>
      <c r="T28" s="12">
        <f>mx!T28*Px!$AJ28</f>
        <v>4.2563153078380052E-2</v>
      </c>
      <c r="U28" s="12">
        <f>mx!U28*Px!$AJ28</f>
        <v>2.0727536532283136E-2</v>
      </c>
      <c r="V28" s="12">
        <f>mx!V28*Px!$AJ28</f>
        <v>0</v>
      </c>
      <c r="W28" s="12">
        <f>mx!W28*Px!$AJ28</f>
        <v>7.753741180119407E-2</v>
      </c>
      <c r="X28" s="12">
        <f>mx!X28*Px!$AJ28</f>
        <v>1.9199017010329073E-2</v>
      </c>
      <c r="Y28" s="12">
        <f>mx!Y28*Px!$AJ28</f>
        <v>3.7446171129002059E-2</v>
      </c>
      <c r="Z28" s="12">
        <f>mx!Z28*Px!$AJ28</f>
        <v>1.8163324614937519E-2</v>
      </c>
      <c r="AA28" s="12">
        <f>mx!AA28*Px!$AJ28</f>
        <v>3.5728321840723137E-2</v>
      </c>
      <c r="AB28" s="12">
        <f>mx!AB28*Px!$AJ28</f>
        <v>1.7505776906379108E-2</v>
      </c>
      <c r="AC28" s="12">
        <f>mx!AC28*Px!$AJ28</f>
        <v>5.1187551187551188E-2</v>
      </c>
      <c r="AD28" s="12">
        <f>mx!AD28*Px!$AJ28</f>
        <v>3.4230163620182101E-2</v>
      </c>
      <c r="AE28" s="12">
        <f>mx!AE28*Px!$AJ28</f>
        <v>1.7290866964069576E-2</v>
      </c>
      <c r="AF28" s="12">
        <f>mx!AF28*Px!$AJ28</f>
        <v>3.4200311222832132E-2</v>
      </c>
      <c r="AG28" s="12">
        <f>mx!AG28*Px!$AJ28</f>
        <v>3.3831216063061387E-2</v>
      </c>
      <c r="AH28" s="12">
        <f>mx!AH28*Px!$AJ28</f>
        <v>3.3831216063061387E-2</v>
      </c>
    </row>
    <row r="29" spans="1:34" x14ac:dyDescent="0.3">
      <c r="A29" s="3" t="s">
        <v>1</v>
      </c>
      <c r="B29" s="22">
        <f>mx!B29*Px!$AJ29</f>
        <v>2.1964143535678004E-2</v>
      </c>
      <c r="C29" s="22">
        <f>mx!C29*Px!$AJ29</f>
        <v>4.4930694403882011E-2</v>
      </c>
      <c r="D29" s="22">
        <f>mx!D29*Px!$AJ29</f>
        <v>2.2519352568613652E-2</v>
      </c>
      <c r="E29" s="22">
        <f>mx!E29*Px!$AJ29</f>
        <v>2.2212473414445884E-2</v>
      </c>
      <c r="F29" s="22">
        <f>mx!F29*Px!$AJ29</f>
        <v>6.5011756292596243E-2</v>
      </c>
      <c r="G29" s="22">
        <f>mx!G29*Px!$AJ29</f>
        <v>4.2155405903864594E-2</v>
      </c>
      <c r="H29" s="22">
        <f>mx!H29*Px!$AJ29</f>
        <v>2.0486136007456954E-2</v>
      </c>
      <c r="I29" s="22">
        <f>mx!I29*Px!$AJ29</f>
        <v>1.9925081692834939E-2</v>
      </c>
      <c r="J29" s="22">
        <f>mx!J29*Px!$AJ29</f>
        <v>0</v>
      </c>
      <c r="K29" s="22">
        <f>mx!K29*Px!$AJ29</f>
        <v>1.9054061134955152E-2</v>
      </c>
      <c r="L29" s="22">
        <f>mx!L29*Px!$AJ29</f>
        <v>1.8672305702988969E-2</v>
      </c>
      <c r="M29" s="22">
        <f>mx!M29*Px!$AJ29</f>
        <v>3.6576946465066734E-2</v>
      </c>
      <c r="N29" s="22">
        <f>mx!N29*Px!$AJ29</f>
        <v>0</v>
      </c>
      <c r="O29" s="22">
        <f>mx!O29*Px!$AJ29</f>
        <v>0</v>
      </c>
      <c r="P29" s="22">
        <f>mx!P29*Px!$AJ29</f>
        <v>1.762712461936428E-2</v>
      </c>
      <c r="Q29" s="22">
        <f>mx!Q29*Px!$AJ29</f>
        <v>3.5254249238728559E-2</v>
      </c>
      <c r="R29" s="3" t="s">
        <v>1</v>
      </c>
      <c r="S29" s="22">
        <f>mx!S29*Px!$AJ29</f>
        <v>0</v>
      </c>
      <c r="T29" s="22">
        <f>mx!T29*Px!$AJ29</f>
        <v>2.1324917099384777E-2</v>
      </c>
      <c r="U29" s="22">
        <f>mx!U29*Px!$AJ29</f>
        <v>2.1314008632173496E-2</v>
      </c>
      <c r="V29" s="22">
        <f>mx!V29*Px!$AJ29</f>
        <v>2.1053961302819127E-2</v>
      </c>
      <c r="W29" s="22">
        <f>mx!W29*Px!$AJ29</f>
        <v>2.0567350359671541E-2</v>
      </c>
      <c r="X29" s="22">
        <f>mx!X29*Px!$AJ29</f>
        <v>0.12008646225282203</v>
      </c>
      <c r="Y29" s="22">
        <f>mx!Y29*Px!$AJ29</f>
        <v>0</v>
      </c>
      <c r="Z29" s="22">
        <f>mx!Z29*Px!$AJ29</f>
        <v>0</v>
      </c>
      <c r="AA29" s="22">
        <f>mx!AA29*Px!$AJ29</f>
        <v>1.8448993146199046E-2</v>
      </c>
      <c r="AB29" s="22">
        <f>mx!AB29*Px!$AJ29</f>
        <v>7.2142589828796622E-2</v>
      </c>
      <c r="AC29" s="22">
        <f>mx!AC29*Px!$AJ29</f>
        <v>1.7638939723333229E-2</v>
      </c>
      <c r="AD29" s="22">
        <f>mx!AD29*Px!$AJ29</f>
        <v>0</v>
      </c>
      <c r="AE29" s="22">
        <f>mx!AE29*Px!$AJ29</f>
        <v>1.6996613424775115E-2</v>
      </c>
      <c r="AF29" s="22">
        <f>mx!AF29*Px!$AJ29</f>
        <v>3.3665782939864497E-2</v>
      </c>
      <c r="AG29" s="22">
        <f>mx!AG29*Px!$AJ29</f>
        <v>0</v>
      </c>
      <c r="AH29" s="22">
        <f>mx!AH29*Px!$AJ29</f>
        <v>0</v>
      </c>
    </row>
    <row r="30" spans="1:34" x14ac:dyDescent="0.3">
      <c r="A30" s="3" t="s">
        <v>2</v>
      </c>
      <c r="B30" s="22">
        <f>mx!B30*Px!$AJ30</f>
        <v>0</v>
      </c>
      <c r="C30" s="22">
        <f>mx!C30*Px!$AJ30</f>
        <v>1.9726907860993449E-2</v>
      </c>
      <c r="D30" s="22">
        <f>mx!D30*Px!$AJ30</f>
        <v>0</v>
      </c>
      <c r="E30" s="22">
        <f>mx!E30*Px!$AJ30</f>
        <v>2.1913572868606217E-2</v>
      </c>
      <c r="F30" s="22">
        <f>mx!F30*Px!$AJ30</f>
        <v>2.2998214502255913E-2</v>
      </c>
      <c r="G30" s="22">
        <f>mx!G30*Px!$AJ30</f>
        <v>2.381034841033456E-2</v>
      </c>
      <c r="H30" s="22">
        <f>mx!H30*Px!$AJ30</f>
        <v>2.413572174584646E-2</v>
      </c>
      <c r="I30" s="22">
        <f>mx!I30*Px!$AJ30</f>
        <v>0</v>
      </c>
      <c r="J30" s="22">
        <f>mx!J30*Px!$AJ30</f>
        <v>4.6831826909567741E-2</v>
      </c>
      <c r="K30" s="22">
        <f>mx!K30*Px!$AJ30</f>
        <v>0</v>
      </c>
      <c r="L30" s="22">
        <f>mx!L30*Px!$AJ30</f>
        <v>0</v>
      </c>
      <c r="M30" s="22">
        <f>mx!M30*Px!$AJ30</f>
        <v>4.3145884078776536E-2</v>
      </c>
      <c r="N30" s="22">
        <f>mx!N30*Px!$AJ30</f>
        <v>0</v>
      </c>
      <c r="O30" s="22">
        <f>mx!O30*Px!$AJ30</f>
        <v>0</v>
      </c>
      <c r="P30" s="22">
        <f>mx!P30*Px!$AJ30</f>
        <v>2.0033583571004484E-2</v>
      </c>
      <c r="Q30" s="22">
        <f>mx!Q30*Px!$AJ30</f>
        <v>4.0067167142008968E-2</v>
      </c>
      <c r="R30" s="3" t="s">
        <v>2</v>
      </c>
      <c r="S30" s="22">
        <f>mx!S30*Px!$AJ30</f>
        <v>0</v>
      </c>
      <c r="T30" s="22">
        <f>mx!T30*Px!$AJ30</f>
        <v>3.7561763490648825E-2</v>
      </c>
      <c r="U30" s="22">
        <f>mx!U30*Px!$AJ30</f>
        <v>0</v>
      </c>
      <c r="V30" s="22">
        <f>mx!V30*Px!$AJ30</f>
        <v>0</v>
      </c>
      <c r="W30" s="22">
        <f>mx!W30*Px!$AJ30</f>
        <v>2.1859226580819523E-2</v>
      </c>
      <c r="X30" s="22">
        <f>mx!X30*Px!$AJ30</f>
        <v>4.5209443019661996E-2</v>
      </c>
      <c r="Y30" s="22">
        <f>mx!Y30*Px!$AJ30</f>
        <v>0</v>
      </c>
      <c r="Z30" s="22">
        <f>mx!Z30*Px!$AJ30</f>
        <v>2.2679383615588571E-2</v>
      </c>
      <c r="AA30" s="22">
        <f>mx!AA30*Px!$AJ30</f>
        <v>2.221288832167493E-2</v>
      </c>
      <c r="AB30" s="22">
        <f>mx!AB30*Px!$AJ30</f>
        <v>4.3200615805141653E-2</v>
      </c>
      <c r="AC30" s="22">
        <f>mx!AC30*Px!$AJ30</f>
        <v>0</v>
      </c>
      <c r="AD30" s="22">
        <f>mx!AD30*Px!$AJ30</f>
        <v>0</v>
      </c>
      <c r="AE30" s="22">
        <f>mx!AE30*Px!$AJ30</f>
        <v>1.9943577805336177E-2</v>
      </c>
      <c r="AF30" s="22">
        <f>mx!AF30*Px!$AJ30</f>
        <v>1.9433255600310933E-2</v>
      </c>
      <c r="AG30" s="22">
        <f>mx!AG30*Px!$AJ30</f>
        <v>0</v>
      </c>
      <c r="AH30" s="22">
        <f>mx!AH30*Px!$AJ30</f>
        <v>0</v>
      </c>
    </row>
    <row r="31" spans="1:34" x14ac:dyDescent="0.3">
      <c r="A31" s="3" t="s">
        <v>3</v>
      </c>
      <c r="B31" s="22">
        <f>mx!B31*Px!$AJ31</f>
        <v>1.9659146149666868E-2</v>
      </c>
      <c r="C31" s="22">
        <f>mx!C31*Px!$AJ31</f>
        <v>5.6788848735157459E-2</v>
      </c>
      <c r="D31" s="22">
        <f>mx!D31*Px!$AJ31</f>
        <v>7.361257035019507E-2</v>
      </c>
      <c r="E31" s="22">
        <f>mx!E31*Px!$AJ31</f>
        <v>9.0711774058411784E-2</v>
      </c>
      <c r="F31" s="22">
        <f>mx!F31*Px!$AJ31</f>
        <v>1.8175569391019285E-2</v>
      </c>
      <c r="G31" s="22">
        <f>mx!G31*Px!$AJ31</f>
        <v>1.8596976469752863E-2</v>
      </c>
      <c r="H31" s="22">
        <f>mx!H31*Px!$AJ31</f>
        <v>3.8734849391862863E-2</v>
      </c>
      <c r="I31" s="22">
        <f>mx!I31*Px!$AJ31</f>
        <v>0</v>
      </c>
      <c r="J31" s="22">
        <f>mx!J31*Px!$AJ31</f>
        <v>2.1341735509931667E-2</v>
      </c>
      <c r="K31" s="22">
        <f>mx!K31*Px!$AJ31</f>
        <v>2.2279383468697466E-2</v>
      </c>
      <c r="L31" s="22">
        <f>mx!L31*Px!$AJ31</f>
        <v>0</v>
      </c>
      <c r="M31" s="22">
        <f>mx!M31*Px!$AJ31</f>
        <v>2.3244019947595302E-2</v>
      </c>
      <c r="N31" s="22">
        <f>mx!N31*Px!$AJ31</f>
        <v>4.6182007489881938E-2</v>
      </c>
      <c r="O31" s="22">
        <f>mx!O31*Px!$AJ31</f>
        <v>2.2535534440442682E-2</v>
      </c>
      <c r="P31" s="22">
        <f>mx!P31*Px!$AJ31</f>
        <v>2.1840737343292713E-2</v>
      </c>
      <c r="Q31" s="22">
        <f>mx!Q31*Px!$AJ31</f>
        <v>4.3681474686585425E-2</v>
      </c>
      <c r="R31" s="3" t="s">
        <v>3</v>
      </c>
      <c r="S31" s="22">
        <f>mx!S31*Px!$AJ31</f>
        <v>1.8628848974227834E-2</v>
      </c>
      <c r="T31" s="22">
        <f>mx!T31*Px!$AJ31</f>
        <v>5.3829390194568776E-2</v>
      </c>
      <c r="U31" s="22">
        <f>mx!U31*Px!$AJ31</f>
        <v>0</v>
      </c>
      <c r="V31" s="22">
        <f>mx!V31*Px!$AJ31</f>
        <v>1.7171937931249805E-2</v>
      </c>
      <c r="W31" s="22">
        <f>mx!W31*Px!$AJ31</f>
        <v>3.451510977373777E-2</v>
      </c>
      <c r="X31" s="22">
        <f>mx!X31*Px!$AJ31</f>
        <v>8.8374140762331396E-2</v>
      </c>
      <c r="Y31" s="22">
        <f>mx!Y31*Px!$AJ31</f>
        <v>5.5298241851049999E-2</v>
      </c>
      <c r="Z31" s="22">
        <f>mx!Z31*Px!$AJ31</f>
        <v>1.9375953384979057E-2</v>
      </c>
      <c r="AA31" s="22">
        <f>mx!AA31*Px!$AJ31</f>
        <v>2.0315668551714457E-2</v>
      </c>
      <c r="AB31" s="22">
        <f>mx!AB31*Px!$AJ31</f>
        <v>4.2288012117437657E-2</v>
      </c>
      <c r="AC31" s="22">
        <f>mx!AC31*Px!$AJ31</f>
        <v>2.1757534040650985E-2</v>
      </c>
      <c r="AD31" s="22">
        <f>mx!AD31*Px!$AJ31</f>
        <v>2.1989532982300428E-2</v>
      </c>
      <c r="AE31" s="22">
        <f>mx!AE31*Px!$AJ31</f>
        <v>4.3661882382827387E-2</v>
      </c>
      <c r="AF31" s="22">
        <f>mx!AF31*Px!$AJ31</f>
        <v>6.404061339263882E-2</v>
      </c>
      <c r="AG31" s="22">
        <f>mx!AG31*Px!$AJ31</f>
        <v>0</v>
      </c>
      <c r="AH31" s="22">
        <f>mx!AH31*Px!$AJ31</f>
        <v>0</v>
      </c>
    </row>
    <row r="32" spans="1:34" x14ac:dyDescent="0.3">
      <c r="A32" s="3" t="s">
        <v>4</v>
      </c>
      <c r="B32" s="22">
        <f>mx!B32*Px!$AJ32</f>
        <v>0.13394433598110167</v>
      </c>
      <c r="C32" s="22">
        <f>mx!C32*Px!$AJ32</f>
        <v>0.1102080728415248</v>
      </c>
      <c r="D32" s="22">
        <f>mx!D32*Px!$AJ32</f>
        <v>2.1541257382776395E-2</v>
      </c>
      <c r="E32" s="22">
        <f>mx!E32*Px!$AJ32</f>
        <v>0.10424089882188831</v>
      </c>
      <c r="F32" s="22">
        <f>mx!F32*Px!$AJ32</f>
        <v>8.0236917735276525E-2</v>
      </c>
      <c r="G32" s="22">
        <f>mx!G32*Px!$AJ32</f>
        <v>0</v>
      </c>
      <c r="H32" s="22">
        <f>mx!H32*Px!$AJ32</f>
        <v>0.11132814476707116</v>
      </c>
      <c r="I32" s="22">
        <f>mx!I32*Px!$AJ32</f>
        <v>5.4025205213923434E-2</v>
      </c>
      <c r="J32" s="22">
        <f>mx!J32*Px!$AJ32</f>
        <v>1.7714563625881301E-2</v>
      </c>
      <c r="K32" s="22">
        <f>mx!K32*Px!$AJ32</f>
        <v>5.3037608486017351E-2</v>
      </c>
      <c r="L32" s="22">
        <f>mx!L32*Px!$AJ32</f>
        <v>5.4013886479178458E-2</v>
      </c>
      <c r="M32" s="22">
        <f>mx!M32*Px!$AJ32</f>
        <v>9.3531052309366716E-2</v>
      </c>
      <c r="N32" s="22">
        <f>mx!N32*Px!$AJ32</f>
        <v>3.9184534220566183E-2</v>
      </c>
      <c r="O32" s="22">
        <f>mx!O32*Px!$AJ32</f>
        <v>2.0496690716117108E-2</v>
      </c>
      <c r="P32" s="22">
        <f>mx!P32*Px!$AJ32</f>
        <v>4.2551874603493897E-2</v>
      </c>
      <c r="Q32" s="22">
        <f>mx!Q32*Px!$AJ32</f>
        <v>0</v>
      </c>
      <c r="R32" s="3" t="s">
        <v>4</v>
      </c>
      <c r="S32" s="22">
        <f>mx!S32*Px!$AJ32</f>
        <v>8.4528580265650272E-2</v>
      </c>
      <c r="T32" s="22">
        <f>mx!T32*Px!$AJ32</f>
        <v>4.1620159291700563E-2</v>
      </c>
      <c r="U32" s="22">
        <f>mx!U32*Px!$AJ32</f>
        <v>0.12207753773305711</v>
      </c>
      <c r="V32" s="22">
        <f>mx!V32*Px!$AJ32</f>
        <v>0.11829992256732341</v>
      </c>
      <c r="W32" s="22">
        <f>mx!W32*Px!$AJ32</f>
        <v>0.11386731352502147</v>
      </c>
      <c r="X32" s="22">
        <f>mx!X32*Px!$AJ32</f>
        <v>0.16437319023457217</v>
      </c>
      <c r="Y32" s="22">
        <f>mx!Y32*Px!$AJ32</f>
        <v>0.14074145155615264</v>
      </c>
      <c r="Z32" s="22">
        <f>mx!Z32*Px!$AJ32</f>
        <v>0.13623851648640867</v>
      </c>
      <c r="AA32" s="22">
        <f>mx!AA32*Px!$AJ32</f>
        <v>0.10038328162073372</v>
      </c>
      <c r="AB32" s="22">
        <f>mx!AB32*Px!$AJ32</f>
        <v>0.10034329569952961</v>
      </c>
      <c r="AC32" s="22">
        <f>mx!AC32*Px!$AJ32</f>
        <v>0.10213777457264626</v>
      </c>
      <c r="AD32" s="22">
        <f>mx!AD32*Px!$AJ32</f>
        <v>3.5316289477993139E-2</v>
      </c>
      <c r="AE32" s="22">
        <f>mx!AE32*Px!$AJ32</f>
        <v>0.14776058754982721</v>
      </c>
      <c r="AF32" s="22">
        <f>mx!AF32*Px!$AJ32</f>
        <v>0.11546859254282835</v>
      </c>
      <c r="AG32" s="22">
        <f>mx!AG32*Px!$AJ32</f>
        <v>3.972208981525617E-2</v>
      </c>
      <c r="AH32" s="22">
        <f>mx!AH32*Px!$AJ32</f>
        <v>5.9583134722884255E-2</v>
      </c>
    </row>
    <row r="33" spans="1:34" x14ac:dyDescent="0.3">
      <c r="A33" s="3" t="s">
        <v>5</v>
      </c>
      <c r="B33" s="22">
        <f>mx!B33*Px!$AJ33</f>
        <v>7.0764174457278103E-2</v>
      </c>
      <c r="C33" s="22">
        <f>mx!C33*Px!$AJ33</f>
        <v>2.3680502658136423E-2</v>
      </c>
      <c r="D33" s="22">
        <f>mx!D33*Px!$AJ33</f>
        <v>9.466447360636146E-2</v>
      </c>
      <c r="E33" s="22">
        <f>mx!E33*Px!$AJ33</f>
        <v>0</v>
      </c>
      <c r="F33" s="22">
        <f>mx!F33*Px!$AJ33</f>
        <v>9.3997477734347454E-2</v>
      </c>
      <c r="G33" s="22">
        <f>mx!G33*Px!$AJ33</f>
        <v>4.6737161885844487E-2</v>
      </c>
      <c r="H33" s="22">
        <f>mx!H33*Px!$AJ33</f>
        <v>6.8984018702333963E-2</v>
      </c>
      <c r="I33" s="22">
        <f>mx!I33*Px!$AJ33</f>
        <v>2.2378206610522231E-2</v>
      </c>
      <c r="J33" s="22">
        <f>mx!J33*Px!$AJ33</f>
        <v>0.10797503617163713</v>
      </c>
      <c r="K33" s="22">
        <f>mx!K33*Px!$AJ33</f>
        <v>4.1416585271572E-2</v>
      </c>
      <c r="L33" s="22">
        <f>mx!L33*Px!$AJ33</f>
        <v>5.9507673183858877E-2</v>
      </c>
      <c r="M33" s="22">
        <f>mx!M33*Px!$AJ33</f>
        <v>5.7417366839556741E-2</v>
      </c>
      <c r="N33" s="22">
        <f>mx!N33*Px!$AJ33</f>
        <v>5.5939535577544629E-2</v>
      </c>
      <c r="O33" s="22">
        <f>mx!O33*Px!$AJ33</f>
        <v>9.1808817318815295E-2</v>
      </c>
      <c r="P33" s="22">
        <f>mx!P33*Px!$AJ33</f>
        <v>1.8323464111968581E-2</v>
      </c>
      <c r="Q33" s="22">
        <f>mx!Q33*Px!$AJ33</f>
        <v>3.6646928223937163E-2</v>
      </c>
      <c r="R33" s="3" t="s">
        <v>5</v>
      </c>
      <c r="S33" s="22">
        <f>mx!S33*Px!$AJ33</f>
        <v>0.20439834967258411</v>
      </c>
      <c r="T33" s="22">
        <f>mx!T33*Px!$AJ33</f>
        <v>0.25112626324120296</v>
      </c>
      <c r="U33" s="22">
        <f>mx!U33*Px!$AJ33</f>
        <v>0.15982221681025297</v>
      </c>
      <c r="V33" s="22">
        <f>mx!V33*Px!$AJ33</f>
        <v>0.20442852762245839</v>
      </c>
      <c r="W33" s="22">
        <f>mx!W33*Px!$AJ33</f>
        <v>0.20313046618441988</v>
      </c>
      <c r="X33" s="22">
        <f>mx!X33*Px!$AJ33</f>
        <v>0.11192526377053828</v>
      </c>
      <c r="Y33" s="22">
        <f>mx!Y33*Px!$AJ33</f>
        <v>0.26326085128321386</v>
      </c>
      <c r="Z33" s="22">
        <f>mx!Z33*Px!$AJ33</f>
        <v>0.19187447145689573</v>
      </c>
      <c r="AA33" s="22">
        <f>mx!AA33*Px!$AJ33</f>
        <v>0.16489802088021188</v>
      </c>
      <c r="AB33" s="22">
        <f>mx!AB33*Px!$AJ33</f>
        <v>0.13854253255749513</v>
      </c>
      <c r="AC33" s="22">
        <f>mx!AC33*Px!$AJ33</f>
        <v>0.24663797655674413</v>
      </c>
      <c r="AD33" s="22">
        <f>mx!AD33*Px!$AJ33</f>
        <v>0.12807025568311761</v>
      </c>
      <c r="AE33" s="22">
        <f>mx!AE33*Px!$AJ33</f>
        <v>0.23129477629643688</v>
      </c>
      <c r="AF33" s="22">
        <f>mx!AF33*Px!$AJ33</f>
        <v>0.14003109857314144</v>
      </c>
      <c r="AG33" s="22">
        <f>mx!AG33*Px!$AJ33</f>
        <v>0.15684634286610549</v>
      </c>
      <c r="AH33" s="22">
        <f>mx!AH33*Px!$AJ33</f>
        <v>0.17427371429567279</v>
      </c>
    </row>
    <row r="34" spans="1:34" x14ac:dyDescent="0.3">
      <c r="A34" s="3" t="s">
        <v>6</v>
      </c>
      <c r="B34" s="22">
        <f>mx!B34*Px!$AJ34</f>
        <v>0.16453795684992081</v>
      </c>
      <c r="C34" s="22">
        <f>mx!C34*Px!$AJ34</f>
        <v>0.12493016056995915</v>
      </c>
      <c r="D34" s="22">
        <f>mx!D34*Px!$AJ34</f>
        <v>0.14876103310995564</v>
      </c>
      <c r="E34" s="22">
        <f>mx!E34*Px!$AJ34</f>
        <v>0.13037620779070272</v>
      </c>
      <c r="F34" s="22">
        <f>mx!F34*Px!$AJ34</f>
        <v>6.6539010343119501E-2</v>
      </c>
      <c r="G34" s="22">
        <f>mx!G34*Px!$AJ34</f>
        <v>8.9708559317915923E-2</v>
      </c>
      <c r="H34" s="22">
        <f>mx!H34*Px!$AJ34</f>
        <v>0.15687915076086389</v>
      </c>
      <c r="I34" s="22">
        <f>mx!I34*Px!$AJ34</f>
        <v>4.4499326947679919E-2</v>
      </c>
      <c r="J34" s="22">
        <f>mx!J34*Px!$AJ34</f>
        <v>6.599740410210532E-2</v>
      </c>
      <c r="K34" s="22">
        <f>mx!K34*Px!$AJ34</f>
        <v>0.1084900713503036</v>
      </c>
      <c r="L34" s="22">
        <f>mx!L34*Px!$AJ34</f>
        <v>6.4150768561846691E-2</v>
      </c>
      <c r="M34" s="22">
        <f>mx!M34*Px!$AJ34</f>
        <v>0.14687522949254608</v>
      </c>
      <c r="N34" s="22">
        <f>mx!N34*Px!$AJ34</f>
        <v>0.10231574639336995</v>
      </c>
      <c r="O34" s="22">
        <f>mx!O34*Px!$AJ34</f>
        <v>0.19811788013868251</v>
      </c>
      <c r="P34" s="22">
        <f>mx!P34*Px!$AJ34</f>
        <v>0.11446522482877909</v>
      </c>
      <c r="Q34" s="22">
        <f>mx!Q34*Px!$AJ34</f>
        <v>9.5387687357315912E-2</v>
      </c>
      <c r="R34" s="3" t="s">
        <v>6</v>
      </c>
      <c r="S34" s="22">
        <f>mx!S34*Px!$AJ34</f>
        <v>0.25832946943101276</v>
      </c>
      <c r="T34" s="22">
        <f>mx!T34*Px!$AJ34</f>
        <v>0.32173199054912277</v>
      </c>
      <c r="U34" s="22">
        <f>mx!U34*Px!$AJ34</f>
        <v>0.24615216306213289</v>
      </c>
      <c r="V34" s="22">
        <f>mx!V34*Px!$AJ34</f>
        <v>0.14673719368610819</v>
      </c>
      <c r="W34" s="22">
        <f>mx!W34*Px!$AJ34</f>
        <v>0.27825640257280149</v>
      </c>
      <c r="X34" s="22">
        <f>mx!X34*Px!$AJ34</f>
        <v>0.38938844381629517</v>
      </c>
      <c r="Y34" s="22">
        <f>mx!Y34*Px!$AJ34</f>
        <v>0.15098354998274474</v>
      </c>
      <c r="Z34" s="22">
        <f>mx!Z34*Px!$AJ34</f>
        <v>0.27715890799390247</v>
      </c>
      <c r="AA34" s="22">
        <f>mx!AA34*Px!$AJ34</f>
        <v>0.39869479913126499</v>
      </c>
      <c r="AB34" s="22">
        <f>mx!AB34*Px!$AJ34</f>
        <v>0.26822466222605834</v>
      </c>
      <c r="AC34" s="22">
        <f>mx!AC34*Px!$AJ34</f>
        <v>0.24303633393192281</v>
      </c>
      <c r="AD34" s="22">
        <f>mx!AD34*Px!$AJ34</f>
        <v>9.9149626701655461E-2</v>
      </c>
      <c r="AE34" s="22">
        <f>mx!AE34*Px!$AJ34</f>
        <v>0.25251871228406408</v>
      </c>
      <c r="AF34" s="22">
        <f>mx!AF34*Px!$AJ34</f>
        <v>0.32145423374134907</v>
      </c>
      <c r="AG34" s="22">
        <f>mx!AG34*Px!$AJ34</f>
        <v>0.2735562310030395</v>
      </c>
      <c r="AH34" s="22">
        <f>mx!AH34*Px!$AJ34</f>
        <v>0.1641337386018237</v>
      </c>
    </row>
    <row r="35" spans="1:34" x14ac:dyDescent="0.3">
      <c r="A35" s="3" t="s">
        <v>7</v>
      </c>
      <c r="B35" s="22">
        <f>mx!B35*Px!$AJ35</f>
        <v>0.12579671251257968</v>
      </c>
      <c r="C35" s="22">
        <f>mx!C35*Px!$AJ35</f>
        <v>0.10642060040865511</v>
      </c>
      <c r="D35" s="22">
        <f>mx!D35*Px!$AJ35</f>
        <v>0.15067721959135014</v>
      </c>
      <c r="E35" s="22">
        <f>mx!E35*Px!$AJ35</f>
        <v>0.34679960651583108</v>
      </c>
      <c r="F35" s="22">
        <f>mx!F35*Px!$AJ35</f>
        <v>0.21638824712203633</v>
      </c>
      <c r="G35" s="22">
        <f>mx!G35*Px!$AJ35</f>
        <v>0.12970901943307181</v>
      </c>
      <c r="H35" s="22">
        <f>mx!H35*Px!$AJ35</f>
        <v>0.21831054507105166</v>
      </c>
      <c r="I35" s="22">
        <f>mx!I35*Px!$AJ35</f>
        <v>0.22178925925799553</v>
      </c>
      <c r="J35" s="22">
        <f>mx!J35*Px!$AJ35</f>
        <v>9.0085720027441488E-2</v>
      </c>
      <c r="K35" s="22">
        <f>mx!K35*Px!$AJ35</f>
        <v>0.25063974480316892</v>
      </c>
      <c r="L35" s="22">
        <f>mx!L35*Px!$AJ35</f>
        <v>0.16009739551445804</v>
      </c>
      <c r="M35" s="22">
        <f>mx!M35*Px!$AJ35</f>
        <v>0.11392555928686106</v>
      </c>
      <c r="N35" s="22">
        <f>mx!N35*Px!$AJ35</f>
        <v>0.13557625121236455</v>
      </c>
      <c r="O35" s="22">
        <f>mx!O35*Px!$AJ35</f>
        <v>0.26791050415261281</v>
      </c>
      <c r="P35" s="22">
        <f>mx!P35*Px!$AJ35</f>
        <v>0.19828760854975494</v>
      </c>
      <c r="Q35" s="22">
        <f>mx!Q35*Px!$AJ35</f>
        <v>0.11015978252764162</v>
      </c>
      <c r="R35" s="3" t="s">
        <v>7</v>
      </c>
      <c r="S35" s="22">
        <f>mx!S35*Px!$AJ35</f>
        <v>0.44058021024610877</v>
      </c>
      <c r="T35" s="22">
        <f>mx!T35*Px!$AJ35</f>
        <v>0.42914406979485969</v>
      </c>
      <c r="U35" s="22">
        <f>mx!U35*Px!$AJ35</f>
        <v>0.39406760732359492</v>
      </c>
      <c r="V35" s="22">
        <f>mx!V35*Px!$AJ35</f>
        <v>0.43965317323301295</v>
      </c>
      <c r="W35" s="22">
        <f>mx!W35*Px!$AJ35</f>
        <v>0.4186997761566581</v>
      </c>
      <c r="X35" s="22">
        <f>mx!X35*Px!$AJ35</f>
        <v>0.29280786655683694</v>
      </c>
      <c r="Y35" s="22">
        <f>mx!Y35*Px!$AJ35</f>
        <v>0.37935283055573565</v>
      </c>
      <c r="Z35" s="22">
        <f>mx!Z35*Px!$AJ35</f>
        <v>0.2987985670802783</v>
      </c>
      <c r="AA35" s="22">
        <f>mx!AA35*Px!$AJ35</f>
        <v>0.38921508291611917</v>
      </c>
      <c r="AB35" s="22">
        <f>mx!AB35*Px!$AJ35</f>
        <v>0.28414440588599255</v>
      </c>
      <c r="AC35" s="22">
        <f>mx!AC35*Px!$AJ35</f>
        <v>0.24092894112572782</v>
      </c>
      <c r="AD35" s="22">
        <f>mx!AD35*Px!$AJ35</f>
        <v>0.30514794645491861</v>
      </c>
      <c r="AE35" s="22">
        <f>mx!AE35*Px!$AJ35</f>
        <v>0.19458553281510382</v>
      </c>
      <c r="AF35" s="22">
        <f>mx!AF35*Px!$AJ35</f>
        <v>0.29875638550736061</v>
      </c>
      <c r="AG35" s="22">
        <f>mx!AG35*Px!$AJ35</f>
        <v>0.46179979202862514</v>
      </c>
      <c r="AH35" s="22">
        <f>mx!AH35*Px!$AJ35</f>
        <v>0.37783619347796599</v>
      </c>
    </row>
    <row r="36" spans="1:34" x14ac:dyDescent="0.3">
      <c r="A36" s="3" t="s">
        <v>8</v>
      </c>
      <c r="B36" s="22">
        <f>mx!B36*Px!$AJ36</f>
        <v>0.55374453259676526</v>
      </c>
      <c r="C36" s="22">
        <f>mx!C36*Px!$AJ36</f>
        <v>0.31343751399274616</v>
      </c>
      <c r="D36" s="22">
        <f>mx!D36*Px!$AJ36</f>
        <v>0.45851528384279477</v>
      </c>
      <c r="E36" s="22">
        <f>mx!E36*Px!$AJ36</f>
        <v>0.47435992213104655</v>
      </c>
      <c r="F36" s="22">
        <f>mx!F36*Px!$AJ36</f>
        <v>0.4349676725811914</v>
      </c>
      <c r="G36" s="22">
        <f>mx!G36*Px!$AJ36</f>
        <v>0.33263111209668478</v>
      </c>
      <c r="H36" s="22">
        <f>mx!H36*Px!$AJ36</f>
        <v>0.40445283309579755</v>
      </c>
      <c r="I36" s="22">
        <f>mx!I36*Px!$AJ36</f>
        <v>0.33973765781623105</v>
      </c>
      <c r="J36" s="22">
        <f>mx!J36*Px!$AJ36</f>
        <v>0.34073982729358471</v>
      </c>
      <c r="K36" s="22">
        <f>mx!K36*Px!$AJ36</f>
        <v>0.29327497913235723</v>
      </c>
      <c r="L36" s="22">
        <f>mx!L36*Px!$AJ36</f>
        <v>0.26916347836117893</v>
      </c>
      <c r="M36" s="22">
        <f>mx!M36*Px!$AJ36</f>
        <v>0.18072269715716741</v>
      </c>
      <c r="N36" s="22">
        <f>mx!N36*Px!$AJ36</f>
        <v>0.27499418911088486</v>
      </c>
      <c r="O36" s="22">
        <f>mx!O36*Px!$AJ36</f>
        <v>0.23251410862394828</v>
      </c>
      <c r="P36" s="22">
        <f>mx!P36*Px!$AJ36</f>
        <v>0.28221728715272998</v>
      </c>
      <c r="Q36" s="22">
        <f>mx!Q36*Px!$AJ36</f>
        <v>0.25869917989000246</v>
      </c>
      <c r="R36" s="3" t="s">
        <v>8</v>
      </c>
      <c r="S36" s="22">
        <f>mx!S36*Px!$AJ36</f>
        <v>0.9231464851354575</v>
      </c>
      <c r="T36" s="22">
        <f>mx!T36*Px!$AJ36</f>
        <v>0.97893168759310489</v>
      </c>
      <c r="U36" s="22">
        <f>mx!U36*Px!$AJ36</f>
        <v>0.80913342699126845</v>
      </c>
      <c r="V36" s="22">
        <f>mx!V36*Px!$AJ36</f>
        <v>1.1298307601560047</v>
      </c>
      <c r="W36" s="22">
        <f>mx!W36*Px!$AJ36</f>
        <v>0.89407179901503575</v>
      </c>
      <c r="X36" s="22">
        <f>mx!X36*Px!$AJ36</f>
        <v>0.76614607243728694</v>
      </c>
      <c r="Y36" s="22">
        <f>mx!Y36*Px!$AJ36</f>
        <v>0.97462871287128705</v>
      </c>
      <c r="Z36" s="22">
        <f>mx!Z36*Px!$AJ36</f>
        <v>0.85337034397389255</v>
      </c>
      <c r="AA36" s="22">
        <f>mx!AA36*Px!$AJ36</f>
        <v>0.5055754610628389</v>
      </c>
      <c r="AB36" s="22">
        <f>mx!AB36*Px!$AJ36</f>
        <v>0.59004233319596899</v>
      </c>
      <c r="AC36" s="22">
        <f>mx!AC36*Px!$AJ36</f>
        <v>0.41289857907007793</v>
      </c>
      <c r="AD36" s="22">
        <f>mx!AD36*Px!$AJ36</f>
        <v>0.481176319876019</v>
      </c>
      <c r="AE36" s="22">
        <f>mx!AE36*Px!$AJ36</f>
        <v>0.77555697653069622</v>
      </c>
      <c r="AF36" s="22">
        <f>mx!AF36*Px!$AJ36</f>
        <v>0.71843688660243499</v>
      </c>
      <c r="AG36" s="22">
        <f>mx!AG36*Px!$AJ36</f>
        <v>0.56634854060071782</v>
      </c>
      <c r="AH36" s="22">
        <f>mx!AH36*Px!$AJ36</f>
        <v>0.43042489085654556</v>
      </c>
    </row>
    <row r="37" spans="1:34" x14ac:dyDescent="0.3">
      <c r="A37" s="3" t="s">
        <v>9</v>
      </c>
      <c r="B37" s="22">
        <f>mx!B37*Px!$AJ37</f>
        <v>0.9500377579108914</v>
      </c>
      <c r="C37" s="22">
        <f>mx!C37*Px!$AJ37</f>
        <v>0.87913621378359985</v>
      </c>
      <c r="D37" s="22">
        <f>mx!D37*Px!$AJ37</f>
        <v>0.80516701115731437</v>
      </c>
      <c r="E37" s="22">
        <f>mx!E37*Px!$AJ37</f>
        <v>0.65235624864092456</v>
      </c>
      <c r="F37" s="22">
        <f>mx!F37*Px!$AJ37</f>
        <v>0.66018161731023151</v>
      </c>
      <c r="G37" s="22">
        <f>mx!G37*Px!$AJ37</f>
        <v>0.52534204335213908</v>
      </c>
      <c r="H37" s="22">
        <f>mx!H37*Px!$AJ37</f>
        <v>0.6866154289131543</v>
      </c>
      <c r="I37" s="22">
        <f>mx!I37*Px!$AJ37</f>
        <v>0.49616932625752724</v>
      </c>
      <c r="J37" s="22">
        <f>mx!J37*Px!$AJ37</f>
        <v>0.51036372529064911</v>
      </c>
      <c r="K37" s="22">
        <f>mx!K37*Px!$AJ37</f>
        <v>0.70492808818009545</v>
      </c>
      <c r="L37" s="22">
        <f>mx!L37*Px!$AJ37</f>
        <v>0.56366817907304456</v>
      </c>
      <c r="M37" s="22">
        <f>mx!M37*Px!$AJ37</f>
        <v>0.50410169703801111</v>
      </c>
      <c r="N37" s="22">
        <f>mx!N37*Px!$AJ37</f>
        <v>0.55177371602256275</v>
      </c>
      <c r="O37" s="22">
        <f>mx!O37*Px!$AJ37</f>
        <v>0.5310506584395962</v>
      </c>
      <c r="P37" s="22">
        <f>mx!P37*Px!$AJ37</f>
        <v>0.30766332841490596</v>
      </c>
      <c r="Q37" s="22">
        <f>mx!Q37*Px!$AJ37</f>
        <v>0.35161523247417825</v>
      </c>
      <c r="R37" s="3" t="s">
        <v>9</v>
      </c>
      <c r="S37" s="22">
        <f>mx!S37*Px!$AJ37</f>
        <v>2.0193413995176388</v>
      </c>
      <c r="T37" s="22">
        <f>mx!T37*Px!$AJ37</f>
        <v>1.907453196750265</v>
      </c>
      <c r="U37" s="22">
        <f>mx!U37*Px!$AJ37</f>
        <v>2.1149101163200563</v>
      </c>
      <c r="V37" s="22">
        <f>mx!V37*Px!$AJ37</f>
        <v>2.1110890170345331</v>
      </c>
      <c r="W37" s="22">
        <f>mx!W37*Px!$AJ37</f>
        <v>2.0596356675870902</v>
      </c>
      <c r="X37" s="22">
        <f>mx!X37*Px!$AJ37</f>
        <v>1.7527496259757496</v>
      </c>
      <c r="Y37" s="22">
        <f>mx!Y37*Px!$AJ37</f>
        <v>1.7808953542255377</v>
      </c>
      <c r="Z37" s="22">
        <f>mx!Z37*Px!$AJ37</f>
        <v>2.0206840280539282</v>
      </c>
      <c r="AA37" s="22">
        <f>mx!AA37*Px!$AJ37</f>
        <v>1.7714199283287568</v>
      </c>
      <c r="AB37" s="22">
        <f>mx!AB37*Px!$AJ37</f>
        <v>1.560291176142796</v>
      </c>
      <c r="AC37" s="22">
        <f>mx!AC37*Px!$AJ37</f>
        <v>1.4428290202802614</v>
      </c>
      <c r="AD37" s="22">
        <f>mx!AD37*Px!$AJ37</f>
        <v>1.4654570830425682</v>
      </c>
      <c r="AE37" s="22">
        <f>mx!AE37*Px!$AJ37</f>
        <v>1.61020224140152</v>
      </c>
      <c r="AF37" s="22">
        <f>mx!AF37*Px!$AJ37</f>
        <v>1.2076624953018231</v>
      </c>
      <c r="AG37" s="22">
        <f>mx!AG37*Px!$AJ37</f>
        <v>1.3908971133535293</v>
      </c>
      <c r="AH37" s="22">
        <f>mx!AH37*Px!$AJ37</f>
        <v>0.94153035365469673</v>
      </c>
    </row>
    <row r="38" spans="1:34" x14ac:dyDescent="0.3">
      <c r="A38" s="3" t="s">
        <v>10</v>
      </c>
      <c r="B38" s="22">
        <f>mx!B38*Px!$AJ38</f>
        <v>1.6219225834563897</v>
      </c>
      <c r="C38" s="22">
        <f>mx!C38*Px!$AJ38</f>
        <v>1.5049430791690217</v>
      </c>
      <c r="D38" s="22">
        <f>mx!D38*Px!$AJ38</f>
        <v>1.6231968325165433</v>
      </c>
      <c r="E38" s="22">
        <f>mx!E38*Px!$AJ38</f>
        <v>1.9388836185107989</v>
      </c>
      <c r="F38" s="22">
        <f>mx!F38*Px!$AJ38</f>
        <v>1.6249289743198858</v>
      </c>
      <c r="G38" s="22">
        <f>mx!G38*Px!$AJ38</f>
        <v>1.5045048480415437</v>
      </c>
      <c r="H38" s="22">
        <f>mx!H38*Px!$AJ38</f>
        <v>1.5066410236827306</v>
      </c>
      <c r="I38" s="22">
        <f>mx!I38*Px!$AJ38</f>
        <v>1.2604009044415281</v>
      </c>
      <c r="J38" s="22">
        <f>mx!J38*Px!$AJ38</f>
        <v>1.1017775572701922</v>
      </c>
      <c r="K38" s="22">
        <f>mx!K38*Px!$AJ38</f>
        <v>1.2593157717640082</v>
      </c>
      <c r="L38" s="22">
        <f>mx!L38*Px!$AJ38</f>
        <v>0.94703680558687298</v>
      </c>
      <c r="M38" s="22">
        <f>mx!M38*Px!$AJ38</f>
        <v>1.2673796457580242</v>
      </c>
      <c r="N38" s="22">
        <f>mx!N38*Px!$AJ38</f>
        <v>1.1495860881835931</v>
      </c>
      <c r="O38" s="22">
        <f>mx!O38*Px!$AJ38</f>
        <v>1.1537793014990141</v>
      </c>
      <c r="P38" s="22">
        <f>mx!P38*Px!$AJ38</f>
        <v>0.92689841133223594</v>
      </c>
      <c r="Q38" s="22">
        <f>mx!Q38*Px!$AJ38</f>
        <v>1.1586230141652949</v>
      </c>
      <c r="R38" s="3" t="s">
        <v>10</v>
      </c>
      <c r="S38" s="22">
        <f>mx!S38*Px!$AJ38</f>
        <v>5.3292729349067383</v>
      </c>
      <c r="T38" s="22">
        <f>mx!T38*Px!$AJ38</f>
        <v>5.1752949715578209</v>
      </c>
      <c r="U38" s="22">
        <f>mx!U38*Px!$AJ38</f>
        <v>3.7226397756991729</v>
      </c>
      <c r="V38" s="22">
        <f>mx!V38*Px!$AJ38</f>
        <v>4.2681776532097233</v>
      </c>
      <c r="W38" s="22">
        <f>mx!W38*Px!$AJ38</f>
        <v>4.1713379591754292</v>
      </c>
      <c r="X38" s="22">
        <f>mx!X38*Px!$AJ38</f>
        <v>3.6509982199280571</v>
      </c>
      <c r="Y38" s="22">
        <f>mx!Y38*Px!$AJ38</f>
        <v>3.6582364265941987</v>
      </c>
      <c r="Z38" s="22">
        <f>mx!Z38*Px!$AJ38</f>
        <v>3.479545912541143</v>
      </c>
      <c r="AA38" s="22">
        <f>mx!AA38*Px!$AJ38</f>
        <v>3.3591585886900606</v>
      </c>
      <c r="AB38" s="22">
        <f>mx!AB38*Px!$AJ38</f>
        <v>3.2688158191362597</v>
      </c>
      <c r="AC38" s="22">
        <f>mx!AC38*Px!$AJ38</f>
        <v>2.8749669409916145</v>
      </c>
      <c r="AD38" s="22">
        <f>mx!AD38*Px!$AJ38</f>
        <v>3.1193168816466139</v>
      </c>
      <c r="AE38" s="22">
        <f>mx!AE38*Px!$AJ38</f>
        <v>2.8111872942542147</v>
      </c>
      <c r="AF38" s="22">
        <f>mx!AF38*Px!$AJ38</f>
        <v>2.8151980186561119</v>
      </c>
      <c r="AG38" s="22">
        <f>mx!AG38*Px!$AJ38</f>
        <v>2.8314020823754675</v>
      </c>
      <c r="AH38" s="22">
        <f>mx!AH38*Px!$AJ38</f>
        <v>2.5869644925301039</v>
      </c>
    </row>
    <row r="39" spans="1:34" x14ac:dyDescent="0.3">
      <c r="A39" s="3" t="s">
        <v>11</v>
      </c>
      <c r="B39" s="22">
        <f>mx!B39*Px!$AJ39</f>
        <v>3.0314076261866263</v>
      </c>
      <c r="C39" s="22">
        <f>mx!C39*Px!$AJ39</f>
        <v>3.4372698256813159</v>
      </c>
      <c r="D39" s="22">
        <f>mx!D39*Px!$AJ39</f>
        <v>3.2539487683116457</v>
      </c>
      <c r="E39" s="22">
        <f>mx!E39*Px!$AJ39</f>
        <v>2.7927154715766607</v>
      </c>
      <c r="F39" s="22">
        <f>mx!F39*Px!$AJ39</f>
        <v>2.4699478262061123</v>
      </c>
      <c r="G39" s="22">
        <f>mx!G39*Px!$AJ39</f>
        <v>2.4551850591397475</v>
      </c>
      <c r="H39" s="22">
        <f>mx!H39*Px!$AJ39</f>
        <v>1.9738903394255876</v>
      </c>
      <c r="I39" s="22">
        <f>mx!I39*Px!$AJ39</f>
        <v>2.4301842774020637</v>
      </c>
      <c r="J39" s="22">
        <f>mx!J39*Px!$AJ39</f>
        <v>2.1849584684481593</v>
      </c>
      <c r="K39" s="22">
        <f>mx!K39*Px!$AJ39</f>
        <v>2.3755436739895281</v>
      </c>
      <c r="L39" s="22">
        <f>mx!L39*Px!$AJ39</f>
        <v>2.0811150905043072</v>
      </c>
      <c r="M39" s="22">
        <f>mx!M39*Px!$AJ39</f>
        <v>2.1301906105624258</v>
      </c>
      <c r="N39" s="22">
        <f>mx!N39*Px!$AJ39</f>
        <v>1.9547881968026974</v>
      </c>
      <c r="O39" s="22">
        <f>mx!O39*Px!$AJ39</f>
        <v>2.3605954286882174</v>
      </c>
      <c r="P39" s="22">
        <f>mx!P39*Px!$AJ39</f>
        <v>1.76451663189596</v>
      </c>
      <c r="Q39" s="22">
        <f>mx!Q39*Px!$AJ39</f>
        <v>1.8806032524154308</v>
      </c>
      <c r="R39" s="3" t="s">
        <v>11</v>
      </c>
      <c r="S39" s="22">
        <f>mx!S39*Px!$AJ39</f>
        <v>8.9843141209582047</v>
      </c>
      <c r="T39" s="22">
        <f>mx!T39*Px!$AJ39</f>
        <v>8.7276327001152829</v>
      </c>
      <c r="U39" s="22">
        <f>mx!U39*Px!$AJ39</f>
        <v>7.7755991074964506</v>
      </c>
      <c r="V39" s="22">
        <f>mx!V39*Px!$AJ39</f>
        <v>7.3101149061775255</v>
      </c>
      <c r="W39" s="22">
        <f>mx!W39*Px!$AJ39</f>
        <v>7.2707593119838121</v>
      </c>
      <c r="X39" s="22">
        <f>mx!X39*Px!$AJ39</f>
        <v>7.3761854583772388</v>
      </c>
      <c r="Y39" s="22">
        <f>mx!Y39*Px!$AJ39</f>
        <v>6.9328943638642517</v>
      </c>
      <c r="Z39" s="22">
        <f>mx!Z39*Px!$AJ39</f>
        <v>6.7617897654801791</v>
      </c>
      <c r="AA39" s="22">
        <f>mx!AA39*Px!$AJ39</f>
        <v>6.3787393489333635</v>
      </c>
      <c r="AB39" s="22">
        <f>mx!AB39*Px!$AJ39</f>
        <v>6.7904228581507118</v>
      </c>
      <c r="AC39" s="22">
        <f>mx!AC39*Px!$AJ39</f>
        <v>6.0135219689718502</v>
      </c>
      <c r="AD39" s="22">
        <f>mx!AD39*Px!$AJ39</f>
        <v>5.9233284367151589</v>
      </c>
      <c r="AE39" s="22">
        <f>mx!AE39*Px!$AJ39</f>
        <v>5.6415824756869037</v>
      </c>
      <c r="AF39" s="22">
        <f>mx!AF39*Px!$AJ39</f>
        <v>6.021815379709837</v>
      </c>
      <c r="AG39" s="22">
        <f>mx!AG39*Px!$AJ39</f>
        <v>4.857800400889575</v>
      </c>
      <c r="AH39" s="22">
        <f>mx!AH39*Px!$AJ39</f>
        <v>5.2193111283976359</v>
      </c>
    </row>
    <row r="40" spans="1:34" x14ac:dyDescent="0.3">
      <c r="A40" s="3" t="s">
        <v>12</v>
      </c>
      <c r="B40" s="22">
        <f>mx!B40*Px!$AJ40</f>
        <v>4.8016937590352082</v>
      </c>
      <c r="C40" s="22">
        <f>mx!C40*Px!$AJ40</f>
        <v>5.3778507279448071</v>
      </c>
      <c r="D40" s="22">
        <f>mx!D40*Px!$AJ40</f>
        <v>5.4260045224700235</v>
      </c>
      <c r="E40" s="22">
        <f>mx!E40*Px!$AJ40</f>
        <v>4.4950183993791777</v>
      </c>
      <c r="F40" s="22">
        <f>mx!F40*Px!$AJ40</f>
        <v>3.7909267264232742</v>
      </c>
      <c r="G40" s="22">
        <f>mx!G40*Px!$AJ40</f>
        <v>3.7342171717171717</v>
      </c>
      <c r="H40" s="22">
        <f>mx!H40*Px!$AJ40</f>
        <v>4.3437415255878822</v>
      </c>
      <c r="I40" s="22">
        <f>mx!I40*Px!$AJ40</f>
        <v>3.87477521336102</v>
      </c>
      <c r="J40" s="22">
        <f>mx!J40*Px!$AJ40</f>
        <v>4.3392805706636848</v>
      </c>
      <c r="K40" s="22">
        <f>mx!K40*Px!$AJ40</f>
        <v>3.8895902872658725</v>
      </c>
      <c r="L40" s="22">
        <f>mx!L40*Px!$AJ40</f>
        <v>3.7786727368236739</v>
      </c>
      <c r="M40" s="22">
        <f>mx!M40*Px!$AJ40</f>
        <v>4.0568022440392708</v>
      </c>
      <c r="N40" s="22">
        <f>mx!N40*Px!$AJ40</f>
        <v>3.2479104352444579</v>
      </c>
      <c r="O40" s="22">
        <f>mx!O40*Px!$AJ40</f>
        <v>3.1523893261876852</v>
      </c>
      <c r="P40" s="22">
        <f>mx!P40*Px!$AJ40</f>
        <v>3.0334797251409644</v>
      </c>
      <c r="Q40" s="22">
        <f>mx!Q40*Px!$AJ40</f>
        <v>3.2598588091067078</v>
      </c>
      <c r="R40" s="3" t="s">
        <v>12</v>
      </c>
      <c r="S40" s="22">
        <f>mx!S40*Px!$AJ40</f>
        <v>14.640194238286293</v>
      </c>
      <c r="T40" s="22">
        <f>mx!T40*Px!$AJ40</f>
        <v>14.329377337018371</v>
      </c>
      <c r="U40" s="22">
        <f>mx!U40*Px!$AJ40</f>
        <v>14.085409898092241</v>
      </c>
      <c r="V40" s="22">
        <f>mx!V40*Px!$AJ40</f>
        <v>13.103872157344806</v>
      </c>
      <c r="W40" s="22">
        <f>mx!W40*Px!$AJ40</f>
        <v>13.043050067092611</v>
      </c>
      <c r="X40" s="22">
        <f>mx!X40*Px!$AJ40</f>
        <v>11.951780102256205</v>
      </c>
      <c r="Y40" s="22">
        <f>mx!Y40*Px!$AJ40</f>
        <v>11.586527055534539</v>
      </c>
      <c r="Z40" s="22">
        <f>mx!Z40*Px!$AJ40</f>
        <v>11.175631655396614</v>
      </c>
      <c r="AA40" s="22">
        <f>mx!AA40*Px!$AJ40</f>
        <v>11.227650762651942</v>
      </c>
      <c r="AB40" s="22">
        <f>mx!AB40*Px!$AJ40</f>
        <v>10.234078607053917</v>
      </c>
      <c r="AC40" s="22">
        <f>mx!AC40*Px!$AJ40</f>
        <v>10.229392698204254</v>
      </c>
      <c r="AD40" s="22">
        <f>mx!AD40*Px!$AJ40</f>
        <v>10.18805236690195</v>
      </c>
      <c r="AE40" s="22">
        <f>mx!AE40*Px!$AJ40</f>
        <v>8.9700755374782108</v>
      </c>
      <c r="AF40" s="22">
        <f>mx!AF40*Px!$AJ40</f>
        <v>9.003360932356486</v>
      </c>
      <c r="AG40" s="22">
        <f>mx!AG40*Px!$AJ40</f>
        <v>9.1501085897784495</v>
      </c>
      <c r="AH40" s="22">
        <f>mx!AH40*Px!$AJ40</f>
        <v>8.6802986132861584</v>
      </c>
    </row>
    <row r="41" spans="1:34" x14ac:dyDescent="0.3">
      <c r="A41" s="3" t="s">
        <v>13</v>
      </c>
      <c r="B41" s="22">
        <f>mx!B41*Px!$AJ41</f>
        <v>9.6292904518603475</v>
      </c>
      <c r="C41" s="22">
        <f>mx!C41*Px!$AJ41</f>
        <v>8.7426756839350013</v>
      </c>
      <c r="D41" s="22">
        <f>mx!D41*Px!$AJ41</f>
        <v>8.4970564074479729</v>
      </c>
      <c r="E41" s="22">
        <f>mx!E41*Px!$AJ41</f>
        <v>7.9387050547159985</v>
      </c>
      <c r="F41" s="22">
        <f>mx!F41*Px!$AJ41</f>
        <v>6.6450293027333842</v>
      </c>
      <c r="G41" s="22">
        <f>mx!G41*Px!$AJ41</f>
        <v>7.0349649337396052</v>
      </c>
      <c r="H41" s="22">
        <f>mx!H41*Px!$AJ41</f>
        <v>7.3962527018859427</v>
      </c>
      <c r="I41" s="22">
        <f>mx!I41*Px!$AJ41</f>
        <v>6.7922157804504595</v>
      </c>
      <c r="J41" s="22">
        <f>mx!J41*Px!$AJ41</f>
        <v>6.3911662438943253</v>
      </c>
      <c r="K41" s="22">
        <f>mx!K41*Px!$AJ41</f>
        <v>6.6492580090440097</v>
      </c>
      <c r="L41" s="22">
        <f>mx!L41*Px!$AJ41</f>
        <v>5.7164376551018243</v>
      </c>
      <c r="M41" s="22">
        <f>mx!M41*Px!$AJ41</f>
        <v>5.2690435469017238</v>
      </c>
      <c r="N41" s="22">
        <f>mx!N41*Px!$AJ41</f>
        <v>5.82795394297509</v>
      </c>
      <c r="O41" s="22">
        <f>mx!O41*Px!$AJ41</f>
        <v>5.8165007848481194</v>
      </c>
      <c r="P41" s="22">
        <f>mx!P41*Px!$AJ41</f>
        <v>5.405158125508053</v>
      </c>
      <c r="Q41" s="22">
        <f>mx!Q41*Px!$AJ41</f>
        <v>5.5107276201468824</v>
      </c>
      <c r="R41" s="3" t="s">
        <v>13</v>
      </c>
      <c r="S41" s="22">
        <f>mx!S41*Px!$AJ41</f>
        <v>24.487645248065668</v>
      </c>
      <c r="T41" s="22">
        <f>mx!T41*Px!$AJ41</f>
        <v>24.32297902681178</v>
      </c>
      <c r="U41" s="22">
        <f>mx!U41*Px!$AJ41</f>
        <v>22.509572369693299</v>
      </c>
      <c r="V41" s="22">
        <f>mx!V41*Px!$AJ41</f>
        <v>21.583872997827807</v>
      </c>
      <c r="W41" s="22">
        <f>mx!W41*Px!$AJ41</f>
        <v>19.356683890403644</v>
      </c>
      <c r="X41" s="22">
        <f>mx!X41*Px!$AJ41</f>
        <v>18.973417898114462</v>
      </c>
      <c r="Y41" s="22">
        <f>mx!Y41*Px!$AJ41</f>
        <v>18.452812990564286</v>
      </c>
      <c r="Z41" s="22">
        <f>mx!Z41*Px!$AJ41</f>
        <v>18.050705541780797</v>
      </c>
      <c r="AA41" s="22">
        <f>mx!AA41*Px!$AJ41</f>
        <v>18.612391682766798</v>
      </c>
      <c r="AB41" s="22">
        <f>mx!AB41*Px!$AJ41</f>
        <v>16.662574887529214</v>
      </c>
      <c r="AC41" s="22">
        <f>mx!AC41*Px!$AJ41</f>
        <v>16.382146565863412</v>
      </c>
      <c r="AD41" s="22">
        <f>mx!AD41*Px!$AJ41</f>
        <v>14.992891301538062</v>
      </c>
      <c r="AE41" s="22">
        <f>mx!AE41*Px!$AJ41</f>
        <v>15.122809046473895</v>
      </c>
      <c r="AF41" s="22">
        <f>mx!AF41*Px!$AJ41</f>
        <v>15.069511508827024</v>
      </c>
      <c r="AG41" s="22">
        <f>mx!AG41*Px!$AJ41</f>
        <v>14.53550057293214</v>
      </c>
      <c r="AH41" s="22">
        <f>mx!AH41*Px!$AJ41</f>
        <v>14.386962610872979</v>
      </c>
    </row>
    <row r="42" spans="1:34" x14ac:dyDescent="0.3">
      <c r="A42" s="3" t="s">
        <v>14</v>
      </c>
      <c r="B42" s="22">
        <f>mx!B42*Px!$AJ42</f>
        <v>16.602626886662147</v>
      </c>
      <c r="C42" s="22">
        <f>mx!C42*Px!$AJ42</f>
        <v>17.550114286870159</v>
      </c>
      <c r="D42" s="22">
        <f>mx!D42*Px!$AJ42</f>
        <v>16.437520789444505</v>
      </c>
      <c r="E42" s="22">
        <f>mx!E42*Px!$AJ42</f>
        <v>15.83244410253865</v>
      </c>
      <c r="F42" s="22">
        <f>mx!F42*Px!$AJ42</f>
        <v>13.50104132942251</v>
      </c>
      <c r="G42" s="22">
        <f>mx!G42*Px!$AJ42</f>
        <v>12.562222441992438</v>
      </c>
      <c r="H42" s="22">
        <f>mx!H42*Px!$AJ42</f>
        <v>11.510298324854885</v>
      </c>
      <c r="I42" s="22">
        <f>mx!I42*Px!$AJ42</f>
        <v>12.000728798194002</v>
      </c>
      <c r="J42" s="22">
        <f>mx!J42*Px!$AJ42</f>
        <v>11.369497028162703</v>
      </c>
      <c r="K42" s="22">
        <f>mx!K42*Px!$AJ42</f>
        <v>10.834715753206151</v>
      </c>
      <c r="L42" s="22">
        <f>mx!L42*Px!$AJ42</f>
        <v>9.8754371694286895</v>
      </c>
      <c r="M42" s="22">
        <f>mx!M42*Px!$AJ42</f>
        <v>8.4743666312095591</v>
      </c>
      <c r="N42" s="22">
        <f>mx!N42*Px!$AJ42</f>
        <v>10.868094090896788</v>
      </c>
      <c r="O42" s="22">
        <f>mx!O42*Px!$AJ42</f>
        <v>9.8772985844688446</v>
      </c>
      <c r="P42" s="22">
        <f>mx!P42*Px!$AJ42</f>
        <v>9.6889333776757756</v>
      </c>
      <c r="Q42" s="22">
        <f>mx!Q42*Px!$AJ42</f>
        <v>9.598382598445161</v>
      </c>
      <c r="R42" s="3" t="s">
        <v>14</v>
      </c>
      <c r="S42" s="22">
        <f>mx!S42*Px!$AJ42</f>
        <v>44.145894570193356</v>
      </c>
      <c r="T42" s="22">
        <f>mx!T42*Px!$AJ42</f>
        <v>40.780913452798693</v>
      </c>
      <c r="U42" s="22">
        <f>mx!U42*Px!$AJ42</f>
        <v>40.629348582362148</v>
      </c>
      <c r="V42" s="22">
        <f>mx!V42*Px!$AJ42</f>
        <v>37.444326617179215</v>
      </c>
      <c r="W42" s="22">
        <f>mx!W42*Px!$AJ42</f>
        <v>33.672436015466765</v>
      </c>
      <c r="X42" s="22">
        <f>mx!X42*Px!$AJ42</f>
        <v>32.172005612315473</v>
      </c>
      <c r="Y42" s="22">
        <f>mx!Y42*Px!$AJ42</f>
        <v>30.500875623223632</v>
      </c>
      <c r="Z42" s="22">
        <f>mx!Z42*Px!$AJ42</f>
        <v>30.030710366007149</v>
      </c>
      <c r="AA42" s="22">
        <f>mx!AA42*Px!$AJ42</f>
        <v>28.141191709844559</v>
      </c>
      <c r="AB42" s="22">
        <f>mx!AB42*Px!$AJ42</f>
        <v>25.894454744921507</v>
      </c>
      <c r="AC42" s="22">
        <f>mx!AC42*Px!$AJ42</f>
        <v>23.754678951914769</v>
      </c>
      <c r="AD42" s="22">
        <f>mx!AD42*Px!$AJ42</f>
        <v>24.308828149544457</v>
      </c>
      <c r="AE42" s="22">
        <f>mx!AE42*Px!$AJ42</f>
        <v>23.308440823715774</v>
      </c>
      <c r="AF42" s="22">
        <f>mx!AF42*Px!$AJ42</f>
        <v>22.663513677157198</v>
      </c>
      <c r="AG42" s="22">
        <f>mx!AG42*Px!$AJ42</f>
        <v>22.2550831792976</v>
      </c>
      <c r="AH42" s="22">
        <f>mx!AH42*Px!$AJ42</f>
        <v>21.571164510166362</v>
      </c>
    </row>
    <row r="43" spans="1:34" x14ac:dyDescent="0.3">
      <c r="A43" s="3" t="s">
        <v>15</v>
      </c>
      <c r="B43" s="22">
        <f>mx!B43*Px!$AJ43</f>
        <v>31.806743834927026</v>
      </c>
      <c r="C43" s="22">
        <f>mx!C43*Px!$AJ43</f>
        <v>30.815306803306662</v>
      </c>
      <c r="D43" s="22">
        <f>mx!D43*Px!$AJ43</f>
        <v>29.940736392797749</v>
      </c>
      <c r="E43" s="22">
        <f>mx!E43*Px!$AJ43</f>
        <v>28.123072419525148</v>
      </c>
      <c r="F43" s="22">
        <f>mx!F43*Px!$AJ43</f>
        <v>26.953390550645821</v>
      </c>
      <c r="G43" s="22">
        <f>mx!G43*Px!$AJ43</f>
        <v>24.077219081196123</v>
      </c>
      <c r="H43" s="22">
        <f>mx!H43*Px!$AJ43</f>
        <v>23.878468320511715</v>
      </c>
      <c r="I43" s="22">
        <f>mx!I43*Px!$AJ43</f>
        <v>22.343248149699761</v>
      </c>
      <c r="J43" s="22">
        <f>mx!J43*Px!$AJ43</f>
        <v>20.131713649460163</v>
      </c>
      <c r="K43" s="22">
        <f>mx!K43*Px!$AJ43</f>
        <v>20.748590685960206</v>
      </c>
      <c r="L43" s="22">
        <f>mx!L43*Px!$AJ43</f>
        <v>19.418154227067607</v>
      </c>
      <c r="M43" s="22">
        <f>mx!M43*Px!$AJ43</f>
        <v>17.758657650108159</v>
      </c>
      <c r="N43" s="22">
        <f>mx!N43*Px!$AJ43</f>
        <v>18.515817260411914</v>
      </c>
      <c r="O43" s="22">
        <f>mx!O43*Px!$AJ43</f>
        <v>17.595635745746417</v>
      </c>
      <c r="P43" s="22">
        <f>mx!P43*Px!$AJ43</f>
        <v>16.83430743364249</v>
      </c>
      <c r="Q43" s="22">
        <f>mx!Q43*Px!$AJ43</f>
        <v>16.075815484191764</v>
      </c>
      <c r="R43" s="3" t="s">
        <v>15</v>
      </c>
      <c r="S43" s="22">
        <f>mx!S43*Px!$AJ43</f>
        <v>71.339143688345615</v>
      </c>
      <c r="T43" s="22">
        <f>mx!T43*Px!$AJ43</f>
        <v>66.765488129224323</v>
      </c>
      <c r="U43" s="22">
        <f>mx!U43*Px!$AJ43</f>
        <v>61.65239442831416</v>
      </c>
      <c r="V43" s="22">
        <f>mx!V43*Px!$AJ43</f>
        <v>61.824707681681382</v>
      </c>
      <c r="W43" s="22">
        <f>mx!W43*Px!$AJ43</f>
        <v>54.966212858988378</v>
      </c>
      <c r="X43" s="22">
        <f>mx!X43*Px!$AJ43</f>
        <v>53.652266249371259</v>
      </c>
      <c r="Y43" s="22">
        <f>mx!Y43*Px!$AJ43</f>
        <v>50.646638036734217</v>
      </c>
      <c r="Z43" s="22">
        <f>mx!Z43*Px!$AJ43</f>
        <v>46.842165821872598</v>
      </c>
      <c r="AA43" s="22">
        <f>mx!AA43*Px!$AJ43</f>
        <v>45.478078742381101</v>
      </c>
      <c r="AB43" s="22">
        <f>mx!AB43*Px!$AJ43</f>
        <v>43.501611170784102</v>
      </c>
      <c r="AC43" s="22">
        <f>mx!AC43*Px!$AJ43</f>
        <v>41.084634346754314</v>
      </c>
      <c r="AD43" s="22">
        <f>mx!AD43*Px!$AJ43</f>
        <v>37.709174234779681</v>
      </c>
      <c r="AE43" s="22">
        <f>mx!AE43*Px!$AJ43</f>
        <v>37.545365227678303</v>
      </c>
      <c r="AF43" s="22">
        <f>mx!AF43*Px!$AJ43</f>
        <v>35.529548230123964</v>
      </c>
      <c r="AG43" s="22">
        <f>mx!AG43*Px!$AJ43</f>
        <v>33.630160851405407</v>
      </c>
      <c r="AH43" s="22">
        <f>mx!AH43*Px!$AJ43</f>
        <v>37.357044250675912</v>
      </c>
    </row>
    <row r="44" spans="1:34" x14ac:dyDescent="0.3">
      <c r="A44" s="3" t="s">
        <v>16</v>
      </c>
      <c r="B44" s="22">
        <f>mx!B44*Px!$AJ44</f>
        <v>57.363733124194724</v>
      </c>
      <c r="C44" s="22">
        <f>mx!C44*Px!$AJ44</f>
        <v>53.747041809098086</v>
      </c>
      <c r="D44" s="22">
        <f>mx!D44*Px!$AJ44</f>
        <v>54.22544325093827</v>
      </c>
      <c r="E44" s="22">
        <f>mx!E44*Px!$AJ44</f>
        <v>50.874578054447419</v>
      </c>
      <c r="F44" s="22">
        <f>mx!F44*Px!$AJ44</f>
        <v>47.396792372009187</v>
      </c>
      <c r="G44" s="22">
        <f>mx!G44*Px!$AJ44</f>
        <v>43.582770022457204</v>
      </c>
      <c r="H44" s="22">
        <f>mx!H44*Px!$AJ44</f>
        <v>43.372917011099773</v>
      </c>
      <c r="I44" s="22">
        <f>mx!I44*Px!$AJ44</f>
        <v>39.556343051752307</v>
      </c>
      <c r="J44" s="22">
        <f>mx!J44*Px!$AJ44</f>
        <v>39.240602248815257</v>
      </c>
      <c r="K44" s="22">
        <f>mx!K44*Px!$AJ44</f>
        <v>36.927656759438641</v>
      </c>
      <c r="L44" s="22">
        <f>mx!L44*Px!$AJ44</f>
        <v>35.613758885549352</v>
      </c>
      <c r="M44" s="22">
        <f>mx!M44*Px!$AJ44</f>
        <v>34.69376768335357</v>
      </c>
      <c r="N44" s="22">
        <f>mx!N44*Px!$AJ44</f>
        <v>31.350940528215848</v>
      </c>
      <c r="O44" s="22">
        <f>mx!O44*Px!$AJ44</f>
        <v>31.12395962045089</v>
      </c>
      <c r="P44" s="22">
        <f>mx!P44*Px!$AJ44</f>
        <v>28.675538656527248</v>
      </c>
      <c r="Q44" s="22">
        <f>mx!Q44*Px!$AJ44</f>
        <v>29.694006880318668</v>
      </c>
      <c r="R44" s="3" t="s">
        <v>16</v>
      </c>
      <c r="S44" s="22">
        <f>mx!S44*Px!$AJ44</f>
        <v>103.31160045958569</v>
      </c>
      <c r="T44" s="22">
        <f>mx!T44*Px!$AJ44</f>
        <v>98.697604372925781</v>
      </c>
      <c r="U44" s="22">
        <f>mx!U44*Px!$AJ44</f>
        <v>95.454610039926678</v>
      </c>
      <c r="V44" s="22">
        <f>mx!V44*Px!$AJ44</f>
        <v>92.442727737862739</v>
      </c>
      <c r="W44" s="22">
        <f>mx!W44*Px!$AJ44</f>
        <v>84.263641070139485</v>
      </c>
      <c r="X44" s="22">
        <f>mx!X44*Px!$AJ44</f>
        <v>82.868947670229815</v>
      </c>
      <c r="Y44" s="22">
        <f>mx!Y44*Px!$AJ44</f>
        <v>77.060482144702462</v>
      </c>
      <c r="Z44" s="22">
        <f>mx!Z44*Px!$AJ44</f>
        <v>74.247171132652682</v>
      </c>
      <c r="AA44" s="22">
        <f>mx!AA44*Px!$AJ44</f>
        <v>68.827613685833811</v>
      </c>
      <c r="AB44" s="22">
        <f>mx!AB44*Px!$AJ44</f>
        <v>65.126252356833888</v>
      </c>
      <c r="AC44" s="22">
        <f>mx!AC44*Px!$AJ44</f>
        <v>63.563563563563562</v>
      </c>
      <c r="AD44" s="22">
        <f>mx!AD44*Px!$AJ44</f>
        <v>62.054032058827808</v>
      </c>
      <c r="AE44" s="22">
        <f>mx!AE44*Px!$AJ44</f>
        <v>58.378593567833484</v>
      </c>
      <c r="AF44" s="22">
        <f>mx!AF44*Px!$AJ44</f>
        <v>54.365619798329959</v>
      </c>
      <c r="AG44" s="22">
        <f>mx!AG44*Px!$AJ44</f>
        <v>51.672512618701347</v>
      </c>
      <c r="AH44" s="22">
        <f>mx!AH44*Px!$AJ44</f>
        <v>49.882532558552747</v>
      </c>
    </row>
    <row r="45" spans="1:34" x14ac:dyDescent="0.3">
      <c r="A45" s="3" t="s">
        <v>17</v>
      </c>
      <c r="B45" s="22">
        <f>mx!B45*Px!$AJ45</f>
        <v>81.247203048507615</v>
      </c>
      <c r="C45" s="22">
        <f>mx!C45*Px!$AJ45</f>
        <v>76.041232548447596</v>
      </c>
      <c r="D45" s="22">
        <f>mx!D45*Px!$AJ45</f>
        <v>74.14659659148893</v>
      </c>
      <c r="E45" s="22">
        <f>mx!E45*Px!$AJ45</f>
        <v>70.944280857839729</v>
      </c>
      <c r="F45" s="22">
        <f>mx!F45*Px!$AJ45</f>
        <v>66.880257561806701</v>
      </c>
      <c r="G45" s="22">
        <f>mx!G45*Px!$AJ45</f>
        <v>64.175166409354361</v>
      </c>
      <c r="H45" s="22">
        <f>mx!H45*Px!$AJ45</f>
        <v>63.334113030031318</v>
      </c>
      <c r="I45" s="22">
        <f>mx!I45*Px!$AJ45</f>
        <v>61.034233541311657</v>
      </c>
      <c r="J45" s="22">
        <f>mx!J45*Px!$AJ45</f>
        <v>57.230250611082759</v>
      </c>
      <c r="K45" s="22">
        <f>mx!K45*Px!$AJ45</f>
        <v>53.94754722108982</v>
      </c>
      <c r="L45" s="22">
        <f>mx!L45*Px!$AJ45</f>
        <v>54.080764268262556</v>
      </c>
      <c r="M45" s="22">
        <f>mx!M45*Px!$AJ45</f>
        <v>50.026611738195797</v>
      </c>
      <c r="N45" s="22">
        <f>mx!N45*Px!$AJ45</f>
        <v>49.310865436127209</v>
      </c>
      <c r="O45" s="22">
        <f>mx!O45*Px!$AJ45</f>
        <v>47.165829569915168</v>
      </c>
      <c r="P45" s="22">
        <f>mx!P45*Px!$AJ45</f>
        <v>43.994994347309813</v>
      </c>
      <c r="Q45" s="22">
        <f>mx!Q45*Px!$AJ45</f>
        <v>40.866461415945565</v>
      </c>
      <c r="R45" s="3" t="s">
        <v>17</v>
      </c>
      <c r="S45" s="22">
        <f>mx!S45*Px!$AJ45</f>
        <v>117.76649746192894</v>
      </c>
      <c r="T45" s="22">
        <f>mx!T45*Px!$AJ45</f>
        <v>113.22210826673708</v>
      </c>
      <c r="U45" s="22">
        <f>mx!U45*Px!$AJ45</f>
        <v>112.304639292308</v>
      </c>
      <c r="V45" s="22">
        <f>mx!V45*Px!$AJ45</f>
        <v>109.84617174096368</v>
      </c>
      <c r="W45" s="22">
        <f>mx!W45*Px!$AJ45</f>
        <v>101.18144426312423</v>
      </c>
      <c r="X45" s="22">
        <f>mx!X45*Px!$AJ45</f>
        <v>101.16561949275918</v>
      </c>
      <c r="Y45" s="22">
        <f>mx!Y45*Px!$AJ45</f>
        <v>96.261609379111391</v>
      </c>
      <c r="Z45" s="22">
        <f>mx!Z45*Px!$AJ45</f>
        <v>93.789438397223535</v>
      </c>
      <c r="AA45" s="22">
        <f>mx!AA45*Px!$AJ45</f>
        <v>91.539996624338514</v>
      </c>
      <c r="AB45" s="22">
        <f>mx!AB45*Px!$AJ45</f>
        <v>85.880052281321412</v>
      </c>
      <c r="AC45" s="22">
        <f>mx!AC45*Px!$AJ45</f>
        <v>82.651636073423788</v>
      </c>
      <c r="AD45" s="22">
        <f>mx!AD45*Px!$AJ45</f>
        <v>77.64592464494072</v>
      </c>
      <c r="AE45" s="22">
        <f>mx!AE45*Px!$AJ45</f>
        <v>74.329993583732289</v>
      </c>
      <c r="AF45" s="22">
        <f>mx!AF45*Px!$AJ45</f>
        <v>70.669208170804794</v>
      </c>
      <c r="AG45" s="22">
        <f>mx!AG45*Px!$AJ45</f>
        <v>66.876455963823588</v>
      </c>
      <c r="AH45" s="22">
        <f>mx!AH45*Px!$AJ45</f>
        <v>65.750836873323806</v>
      </c>
    </row>
    <row r="46" spans="1:34" x14ac:dyDescent="0.3">
      <c r="A46" s="3" t="s">
        <v>22</v>
      </c>
      <c r="B46" s="22">
        <f>mx!B46*Px!$AJ46</f>
        <v>96.05610242552919</v>
      </c>
      <c r="C46" s="22">
        <f>mx!C46*Px!$AJ46</f>
        <v>96.138031207612869</v>
      </c>
      <c r="D46" s="22">
        <f>mx!D46*Px!$AJ46</f>
        <v>94.482140570989628</v>
      </c>
      <c r="E46" s="22">
        <f>mx!E46*Px!$AJ46</f>
        <v>90.28576908323744</v>
      </c>
      <c r="F46" s="22">
        <f>mx!F46*Px!$AJ46</f>
        <v>86.679258096006109</v>
      </c>
      <c r="G46" s="22">
        <f>mx!G46*Px!$AJ46</f>
        <v>83.201779563719853</v>
      </c>
      <c r="H46" s="22">
        <f>mx!H46*Px!$AJ46</f>
        <v>81.851382937280874</v>
      </c>
      <c r="I46" s="22">
        <f>mx!I46*Px!$AJ46</f>
        <v>81.583819968665424</v>
      </c>
      <c r="J46" s="22">
        <f>mx!J46*Px!$AJ46</f>
        <v>80.369209400105106</v>
      </c>
      <c r="K46" s="22">
        <f>mx!K46*Px!$AJ46</f>
        <v>76.667749872336472</v>
      </c>
      <c r="L46" s="22">
        <f>mx!L46*Px!$AJ46</f>
        <v>74.362328319162856</v>
      </c>
      <c r="M46" s="22">
        <f>mx!M46*Px!$AJ46</f>
        <v>70.93445387759769</v>
      </c>
      <c r="N46" s="22">
        <f>mx!N46*Px!$AJ46</f>
        <v>70.698862317158117</v>
      </c>
      <c r="O46" s="22">
        <f>mx!O46*Px!$AJ46</f>
        <v>64.963162203251088</v>
      </c>
      <c r="P46" s="22">
        <f>mx!P46*Px!$AJ46</f>
        <v>62.055990514732542</v>
      </c>
      <c r="Q46" s="22">
        <f>mx!Q46*Px!$AJ46</f>
        <v>58.307938032198962</v>
      </c>
      <c r="R46" s="3" t="s">
        <v>22</v>
      </c>
      <c r="S46" s="22">
        <f>mx!S46*Px!$AJ46</f>
        <v>130.06606736705297</v>
      </c>
      <c r="T46" s="22">
        <f>mx!T46*Px!$AJ46</f>
        <v>126.27551020408163</v>
      </c>
      <c r="U46" s="22">
        <f>mx!U46*Px!$AJ46</f>
        <v>126.80163996787692</v>
      </c>
      <c r="V46" s="22">
        <f>mx!V46*Px!$AJ46</f>
        <v>121.23013390063822</v>
      </c>
      <c r="W46" s="22">
        <f>mx!W46*Px!$AJ46</f>
        <v>114.79560457583338</v>
      </c>
      <c r="X46" s="22">
        <f>mx!X46*Px!$AJ46</f>
        <v>115.27888795742109</v>
      </c>
      <c r="Y46" s="22">
        <f>mx!Y46*Px!$AJ46</f>
        <v>110.63257804356174</v>
      </c>
      <c r="Z46" s="22">
        <f>mx!Z46*Px!$AJ46</f>
        <v>103.82989963021659</v>
      </c>
      <c r="AA46" s="22">
        <f>mx!AA46*Px!$AJ46</f>
        <v>104.89905649069334</v>
      </c>
      <c r="AB46" s="22">
        <f>mx!AB46*Px!$AJ46</f>
        <v>101.89903120914485</v>
      </c>
      <c r="AC46" s="22">
        <f>mx!AC46*Px!$AJ46</f>
        <v>98.89641334336595</v>
      </c>
      <c r="AD46" s="22">
        <f>mx!AD46*Px!$AJ46</f>
        <v>94.193146836678054</v>
      </c>
      <c r="AE46" s="22">
        <f>mx!AE46*Px!$AJ46</f>
        <v>94.043171791274361</v>
      </c>
      <c r="AF46" s="22">
        <f>mx!AF46*Px!$AJ46</f>
        <v>85.220369870410366</v>
      </c>
      <c r="AG46" s="22">
        <f>mx!AG46*Px!$AJ46</f>
        <v>84.04663394696729</v>
      </c>
      <c r="AH46" s="22">
        <f>mx!AH46*Px!$AJ46</f>
        <v>82.865709643377613</v>
      </c>
    </row>
    <row r="47" spans="1:34" x14ac:dyDescent="0.3">
      <c r="A47" s="3" t="s">
        <v>23</v>
      </c>
      <c r="B47" s="22">
        <f>mx!B47*Px!$AJ47</f>
        <v>84.618149577053032</v>
      </c>
      <c r="C47" s="22">
        <f>mx!C47*Px!$AJ47</f>
        <v>92.610289470357728</v>
      </c>
      <c r="D47" s="22">
        <f>mx!D47*Px!$AJ47</f>
        <v>93.922542204568032</v>
      </c>
      <c r="E47" s="22">
        <f>mx!E47*Px!$AJ47</f>
        <v>90.401633764465629</v>
      </c>
      <c r="F47" s="22">
        <f>mx!F47*Px!$AJ47</f>
        <v>85.301388096596312</v>
      </c>
      <c r="G47" s="22">
        <f>mx!G47*Px!$AJ47</f>
        <v>83.707668216981787</v>
      </c>
      <c r="H47" s="22">
        <f>mx!H47*Px!$AJ47</f>
        <v>83.821661933458017</v>
      </c>
      <c r="I47" s="22">
        <f>mx!I47*Px!$AJ47</f>
        <v>84.024938908808551</v>
      </c>
      <c r="J47" s="22">
        <f>mx!J47*Px!$AJ47</f>
        <v>85.646139517979236</v>
      </c>
      <c r="K47" s="22">
        <f>mx!K47*Px!$AJ47</f>
        <v>78.634861395265176</v>
      </c>
      <c r="L47" s="22">
        <f>mx!L47*Px!$AJ47</f>
        <v>81.859507676473115</v>
      </c>
      <c r="M47" s="22">
        <f>mx!M47*Px!$AJ47</f>
        <v>77.788077868687282</v>
      </c>
      <c r="N47" s="22">
        <f>mx!N47*Px!$AJ47</f>
        <v>77.317307127615848</v>
      </c>
      <c r="O47" s="22">
        <f>mx!O47*Px!$AJ47</f>
        <v>73.705571983533375</v>
      </c>
      <c r="P47" s="22">
        <f>mx!P47*Px!$AJ47</f>
        <v>71.787060660294728</v>
      </c>
      <c r="Q47" s="22">
        <f>mx!Q47*Px!$AJ47</f>
        <v>69.410913521952708</v>
      </c>
      <c r="R47" s="3" t="s">
        <v>23</v>
      </c>
      <c r="S47" s="22">
        <f>mx!S47*Px!$AJ47</f>
        <v>107.50501672240802</v>
      </c>
      <c r="T47" s="22">
        <f>mx!T47*Px!$AJ47</f>
        <v>113.41247100559421</v>
      </c>
      <c r="U47" s="22">
        <f>mx!U47*Px!$AJ47</f>
        <v>107.94706390902439</v>
      </c>
      <c r="V47" s="22">
        <f>mx!V47*Px!$AJ47</f>
        <v>108.3967496452986</v>
      </c>
      <c r="W47" s="22">
        <f>mx!W47*Px!$AJ47</f>
        <v>101.47771017012292</v>
      </c>
      <c r="X47" s="22">
        <f>mx!X47*Px!$AJ47</f>
        <v>104.0092474295796</v>
      </c>
      <c r="Y47" s="22">
        <f>mx!Y47*Px!$AJ47</f>
        <v>103.32138590203105</v>
      </c>
      <c r="Z47" s="22">
        <f>mx!Z47*Px!$AJ47</f>
        <v>104.19405502879412</v>
      </c>
      <c r="AA47" s="22">
        <f>mx!AA47*Px!$AJ47</f>
        <v>99.188928591685098</v>
      </c>
      <c r="AB47" s="22">
        <f>mx!AB47*Px!$AJ47</f>
        <v>101.30640026347568</v>
      </c>
      <c r="AC47" s="22">
        <f>mx!AC47*Px!$AJ47</f>
        <v>99.989767727412257</v>
      </c>
      <c r="AD47" s="22">
        <f>mx!AD47*Px!$AJ47</f>
        <v>94.390496841708298</v>
      </c>
      <c r="AE47" s="22">
        <f>mx!AE47*Px!$AJ47</f>
        <v>95.454956176018797</v>
      </c>
      <c r="AF47" s="22">
        <f>mx!AF47*Px!$AJ47</f>
        <v>91.493949394939492</v>
      </c>
      <c r="AG47" s="22">
        <f>mx!AG47*Px!$AJ47</f>
        <v>86.488337256580351</v>
      </c>
      <c r="AH47" s="22">
        <f>mx!AH47*Px!$AJ47</f>
        <v>84.947571153434623</v>
      </c>
    </row>
    <row r="48" spans="1:34" x14ac:dyDescent="0.3">
      <c r="A48" s="3" t="s">
        <v>24</v>
      </c>
      <c r="B48" s="23">
        <f>mx!B48*Px!$AJ48</f>
        <v>56.164383561643838</v>
      </c>
      <c r="C48" s="23">
        <f>mx!C48*Px!$AJ48</f>
        <v>36.430215526260724</v>
      </c>
      <c r="D48" s="23">
        <f>mx!D48*Px!$AJ48</f>
        <v>37.1</v>
      </c>
      <c r="E48" s="23">
        <f>mx!E48*Px!$AJ48</f>
        <v>36.361877116594101</v>
      </c>
      <c r="F48" s="23">
        <f>mx!F48*Px!$AJ48</f>
        <v>34.814814814814817</v>
      </c>
      <c r="G48" s="23">
        <f>mx!G48*Px!$AJ48</f>
        <v>33.59816384180791</v>
      </c>
      <c r="H48" s="23">
        <f>mx!H48*Px!$AJ48</f>
        <v>35.841009894234048</v>
      </c>
      <c r="I48" s="23">
        <f>mx!I48*Px!$AJ48</f>
        <v>37.229294098198054</v>
      </c>
      <c r="J48" s="23">
        <f>mx!J48*Px!$AJ48</f>
        <v>35.848905285107065</v>
      </c>
      <c r="K48" s="23">
        <f>mx!K48*Px!$AJ48</f>
        <v>33.744149765990642</v>
      </c>
      <c r="L48" s="23">
        <f>mx!L48*Px!$AJ48</f>
        <v>34.372149589540896</v>
      </c>
      <c r="M48" s="23">
        <f>mx!M48*Px!$AJ48</f>
        <v>35.043244855353414</v>
      </c>
      <c r="N48" s="23">
        <f>mx!N48*Px!$AJ48</f>
        <v>34.975405623669339</v>
      </c>
      <c r="O48" s="23">
        <f>mx!O48*Px!$AJ48</f>
        <v>34.927567882361501</v>
      </c>
      <c r="P48" s="23">
        <f>mx!P48*Px!$AJ48</f>
        <v>33.238027162258753</v>
      </c>
      <c r="Q48" s="23">
        <f>mx!Q48*Px!$AJ48</f>
        <v>34.338813438170121</v>
      </c>
      <c r="R48" s="3" t="s">
        <v>24</v>
      </c>
      <c r="S48" s="23">
        <f>mx!S48*Px!$AJ48</f>
        <v>68.780831571529248</v>
      </c>
      <c r="T48" s="23">
        <f>mx!T48*Px!$AJ48</f>
        <v>44.377682403433475</v>
      </c>
      <c r="U48" s="23">
        <f>mx!U48*Px!$AJ48</f>
        <v>44.307439375256884</v>
      </c>
      <c r="V48" s="23">
        <f>mx!V48*Px!$AJ48</f>
        <v>40.819542947202521</v>
      </c>
      <c r="W48" s="23">
        <f>mx!W48*Px!$AJ48</f>
        <v>40.651610514624217</v>
      </c>
      <c r="X48" s="23">
        <f>mx!X48*Px!$AJ48</f>
        <v>40.495867768595041</v>
      </c>
      <c r="Y48" s="23">
        <f>mx!Y48*Px!$AJ48</f>
        <v>41.334205362982338</v>
      </c>
      <c r="Z48" s="23">
        <f>mx!Z48*Px!$AJ48</f>
        <v>39.146800501882055</v>
      </c>
      <c r="AA48" s="23">
        <f>mx!AA48*Px!$AJ48</f>
        <v>39.42307692307692</v>
      </c>
      <c r="AB48" s="23">
        <f>mx!AB48*Px!$AJ48</f>
        <v>40.23121387283237</v>
      </c>
      <c r="AC48" s="23">
        <f>mx!AC48*Px!$AJ48</f>
        <v>41.248226950354614</v>
      </c>
      <c r="AD48" s="23">
        <f>mx!AD48*Px!$AJ48</f>
        <v>38.84297520661157</v>
      </c>
      <c r="AE48" s="23">
        <f>mx!AE48*Px!$AJ48</f>
        <v>41.543340380549679</v>
      </c>
      <c r="AF48" s="23">
        <f>mx!AF48*Px!$AJ48</f>
        <v>38.653748087710355</v>
      </c>
      <c r="AG48" s="23">
        <f>mx!AG48*Px!$AJ48</f>
        <v>37.191283292978206</v>
      </c>
      <c r="AH48" s="23">
        <f>mx!AH48*Px!$AJ48</f>
        <v>40.290556900726394</v>
      </c>
    </row>
    <row r="49" spans="1:34" s="6" customFormat="1" ht="36" x14ac:dyDescent="0.3">
      <c r="A49" s="24" t="s">
        <v>39</v>
      </c>
      <c r="B49" s="25">
        <f>SUM(B28:B48)</f>
        <v>445.02967842316184</v>
      </c>
      <c r="C49" s="25">
        <f t="shared" ref="C49" si="16">SUM(C28:C48)</f>
        <v>424.09685747794242</v>
      </c>
      <c r="D49" s="25">
        <f t="shared" ref="D49" si="17">SUM(D28:D48)</f>
        <v>420.85257676199376</v>
      </c>
      <c r="E49" s="25">
        <f t="shared" ref="E49" si="18">SUM(E28:E48)</f>
        <v>401.83194864707264</v>
      </c>
      <c r="F49" s="25">
        <f t="shared" ref="F49" si="19">SUM(F28:F48)</f>
        <v>377.75744727244762</v>
      </c>
      <c r="G49" s="25">
        <f t="shared" ref="G49" si="20">SUM(G28:G48)</f>
        <v>360.88317207606644</v>
      </c>
      <c r="H49" s="25">
        <f t="shared" ref="H49" si="21">SUM(H28:H48)</f>
        <v>360.58010310625775</v>
      </c>
      <c r="I49" s="25">
        <f t="shared" ref="I49" si="22">SUM(I28:I48)</f>
        <v>353.36719642160637</v>
      </c>
      <c r="J49" s="25">
        <f t="shared" ref="J49" si="23">SUM(J28:J48)</f>
        <v>345.09247733475456</v>
      </c>
      <c r="K49" s="25">
        <f t="shared" ref="K49" si="24">SUM(K28:K48)</f>
        <v>327.24649340859264</v>
      </c>
      <c r="L49" s="25">
        <f t="shared" ref="L49" si="25">SUM(L28:L48)</f>
        <v>323.36682915457845</v>
      </c>
      <c r="M49" s="25">
        <f t="shared" ref="M49" si="26">SUM(M28:M48)</f>
        <v>308.66012726943535</v>
      </c>
      <c r="N49" s="25">
        <f t="shared" ref="N49" si="27">SUM(N28:N48)</f>
        <v>306.45988249497231</v>
      </c>
      <c r="O49" s="25">
        <f t="shared" ref="O49" si="28">SUM(O28:O48)</f>
        <v>293.26100460089731</v>
      </c>
      <c r="P49" s="25">
        <f t="shared" ref="P49" si="29">SUM(P28:P48)</f>
        <v>278.48165175583398</v>
      </c>
      <c r="Q49" s="25">
        <f t="shared" ref="Q49" si="30">SUM(Q28:Q48)</f>
        <v>271.07365576859763</v>
      </c>
      <c r="R49" s="24" t="s">
        <v>39</v>
      </c>
      <c r="S49" s="25">
        <f>SUM(S28:S48)</f>
        <v>700.32715338516914</v>
      </c>
      <c r="T49" s="25">
        <f t="shared" ref="T49" si="31">SUM(T28:T48)</f>
        <v>660.17234846138172</v>
      </c>
      <c r="U49" s="25">
        <f t="shared" ref="U49" si="32">SUM(U28:U48)</f>
        <v>641.07856135945519</v>
      </c>
      <c r="V49" s="25">
        <f t="shared" ref="V49" si="33">SUM(V28:V48)</f>
        <v>622.45866247891979</v>
      </c>
      <c r="W49" s="25">
        <f t="shared" ref="W49" si="34">SUM(W28:W48)</f>
        <v>578.97263122051129</v>
      </c>
      <c r="X49" s="25">
        <f t="shared" ref="X49" si="35">SUM(X28:X48)</f>
        <v>575.34548338478385</v>
      </c>
      <c r="Y49" s="25">
        <f t="shared" ref="Y49" si="36">SUM(Y28:Y48)</f>
        <v>554.17085249235879</v>
      </c>
      <c r="Z49" s="25">
        <f t="shared" ref="Z49" si="37">SUM(Z28:Z48)</f>
        <v>535.38625725050827</v>
      </c>
      <c r="AA49" s="25">
        <f t="shared" ref="AA49" si="38">SUM(AA28:AA48)</f>
        <v>520.50277559669576</v>
      </c>
      <c r="AB49" s="25">
        <f t="shared" ref="AB49" si="39">SUM(AB28:AB48)</f>
        <v>503.91163347154946</v>
      </c>
      <c r="AC49" s="25">
        <f t="shared" ref="AC49" si="40">SUM(AC28:AC48)</f>
        <v>489.46800178130928</v>
      </c>
      <c r="AD49" s="25">
        <f t="shared" ref="AD49" si="41">SUM(AD28:AD48)</f>
        <v>465.9387041777311</v>
      </c>
      <c r="AE49" s="25">
        <f t="shared" ref="AE49" si="42">SUM(AE28:AE48)</f>
        <v>460.45932767215061</v>
      </c>
      <c r="AF49" s="25">
        <f t="shared" ref="AF49" si="43">SUM(AF28:AF48)</f>
        <v>434.45899272445018</v>
      </c>
      <c r="AG49" s="25">
        <f t="shared" ref="AG49" si="44">SUM(AG28:AG48)</f>
        <v>416.45828008145975</v>
      </c>
      <c r="AH49" s="25">
        <f t="shared" ref="AH49" si="45">SUM(AH28:AH48)</f>
        <v>415.72056597701703</v>
      </c>
    </row>
    <row r="51" spans="1:34" x14ac:dyDescent="0.3">
      <c r="A51" s="6" t="s">
        <v>25</v>
      </c>
    </row>
  </sheetData>
  <mergeCells count="4">
    <mergeCell ref="A1:Q1"/>
    <mergeCell ref="R1:AH1"/>
    <mergeCell ref="A26:Q26"/>
    <mergeCell ref="R26:AH2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E4BE-C65A-4B0C-8383-D92F73260A95}">
  <dimension ref="A1:E17"/>
  <sheetViews>
    <sheetView workbookViewId="0">
      <selection sqref="A1:E17"/>
    </sheetView>
  </sheetViews>
  <sheetFormatPr defaultRowHeight="14.4" x14ac:dyDescent="0.3"/>
  <sheetData>
    <row r="1" spans="1:5" x14ac:dyDescent="0.3">
      <c r="B1" t="s">
        <v>40</v>
      </c>
      <c r="C1" t="s">
        <v>41</v>
      </c>
      <c r="D1" t="s">
        <v>42</v>
      </c>
      <c r="E1" t="s">
        <v>43</v>
      </c>
    </row>
    <row r="2" spans="1:5" x14ac:dyDescent="0.3">
      <c r="A2">
        <v>2000</v>
      </c>
      <c r="B2" s="26">
        <v>813.32393078455493</v>
      </c>
      <c r="C2" s="26">
        <v>1110.5223072185486</v>
      </c>
      <c r="D2" s="26">
        <v>445.02967842316184</v>
      </c>
      <c r="E2" s="26">
        <v>700.32715338516914</v>
      </c>
    </row>
    <row r="3" spans="1:5" x14ac:dyDescent="0.3">
      <c r="A3">
        <v>2001</v>
      </c>
      <c r="B3" s="26">
        <v>832.54485094639404</v>
      </c>
      <c r="C3" s="26">
        <v>1126.563143624084</v>
      </c>
      <c r="D3" s="26">
        <v>424.09685747794242</v>
      </c>
      <c r="E3" s="26">
        <v>660.17234846138172</v>
      </c>
    </row>
    <row r="4" spans="1:5" x14ac:dyDescent="0.3">
      <c r="A4">
        <v>2002</v>
      </c>
      <c r="B4" s="26">
        <v>828.68153631168036</v>
      </c>
      <c r="C4" s="26">
        <v>1116.681300780537</v>
      </c>
      <c r="D4" s="26">
        <v>420.85257676199376</v>
      </c>
      <c r="E4" s="26">
        <v>641.07856135945519</v>
      </c>
    </row>
    <row r="5" spans="1:5" x14ac:dyDescent="0.3">
      <c r="A5">
        <v>2003</v>
      </c>
      <c r="B5" s="26">
        <v>834.98189501638751</v>
      </c>
      <c r="C5" s="26">
        <v>1137.8122648181329</v>
      </c>
      <c r="D5" s="26">
        <v>401.83194864707264</v>
      </c>
      <c r="E5" s="26">
        <v>622.45866247891979</v>
      </c>
    </row>
    <row r="6" spans="1:5" x14ac:dyDescent="0.3">
      <c r="A6">
        <v>2004</v>
      </c>
      <c r="B6" s="26">
        <v>767.11135787467106</v>
      </c>
      <c r="C6" s="26">
        <v>1048.8492104852292</v>
      </c>
      <c r="D6" s="26">
        <v>377.75744727244762</v>
      </c>
      <c r="E6" s="26">
        <v>578.97263122051129</v>
      </c>
    </row>
    <row r="7" spans="1:5" x14ac:dyDescent="0.3">
      <c r="A7">
        <v>2005</v>
      </c>
      <c r="B7" s="26">
        <v>763.89100823516276</v>
      </c>
      <c r="C7" s="26">
        <v>1019.7698622174114</v>
      </c>
      <c r="D7" s="26">
        <v>360.88317207606644</v>
      </c>
      <c r="E7" s="26">
        <v>575.34548338478385</v>
      </c>
    </row>
    <row r="8" spans="1:5" x14ac:dyDescent="0.3">
      <c r="A8">
        <v>2006</v>
      </c>
      <c r="B8" s="26">
        <v>702.69248556222908</v>
      </c>
      <c r="C8" s="26">
        <v>965.18585374100007</v>
      </c>
      <c r="D8" s="26">
        <v>360.58010310625775</v>
      </c>
      <c r="E8" s="26">
        <v>554.17085249235879</v>
      </c>
    </row>
    <row r="9" spans="1:5" x14ac:dyDescent="0.3">
      <c r="A9">
        <v>2007</v>
      </c>
      <c r="B9" s="26">
        <v>690.58004576911128</v>
      </c>
      <c r="C9" s="26">
        <v>923.87238807009282</v>
      </c>
      <c r="D9" s="26">
        <v>353.36719642160637</v>
      </c>
      <c r="E9" s="26">
        <v>535.38625725050827</v>
      </c>
    </row>
    <row r="10" spans="1:5" x14ac:dyDescent="0.3">
      <c r="A10">
        <v>2008</v>
      </c>
      <c r="B10" s="26">
        <v>669.32312071549268</v>
      </c>
      <c r="C10" s="26">
        <v>899.45801093127739</v>
      </c>
      <c r="D10" s="26">
        <v>345.09247733475456</v>
      </c>
      <c r="E10" s="26">
        <v>520.50277559669576</v>
      </c>
    </row>
    <row r="11" spans="1:5" x14ac:dyDescent="0.3">
      <c r="A11">
        <v>2009</v>
      </c>
      <c r="B11" s="26">
        <v>682.4273312742132</v>
      </c>
      <c r="C11" s="26">
        <v>897.21503078760668</v>
      </c>
      <c r="D11" s="26">
        <v>327.24649340859264</v>
      </c>
      <c r="E11" s="26">
        <v>503.91163347154946</v>
      </c>
    </row>
    <row r="12" spans="1:5" x14ac:dyDescent="0.3">
      <c r="A12">
        <v>2010</v>
      </c>
      <c r="B12" s="26">
        <v>648.37775885786345</v>
      </c>
      <c r="C12" s="26">
        <v>877.17124149842016</v>
      </c>
      <c r="D12" s="26">
        <v>323.36682915457845</v>
      </c>
      <c r="E12" s="26">
        <v>489.46800178130928</v>
      </c>
    </row>
    <row r="13" spans="1:5" x14ac:dyDescent="0.3">
      <c r="A13">
        <v>2011</v>
      </c>
      <c r="B13" s="26">
        <v>615.7414721037286</v>
      </c>
      <c r="C13" s="26">
        <v>850.22298120241294</v>
      </c>
      <c r="D13" s="26">
        <v>308.66012726943535</v>
      </c>
      <c r="E13" s="26">
        <v>465.9387041777311</v>
      </c>
    </row>
    <row r="14" spans="1:5" x14ac:dyDescent="0.3">
      <c r="A14">
        <v>2012</v>
      </c>
      <c r="B14" s="26">
        <v>609.94383348269287</v>
      </c>
      <c r="C14" s="26">
        <v>833.00402351357263</v>
      </c>
      <c r="D14" s="26">
        <v>306.45988249497231</v>
      </c>
      <c r="E14" s="26">
        <v>460.45932767215061</v>
      </c>
    </row>
    <row r="15" spans="1:5" x14ac:dyDescent="0.3">
      <c r="A15">
        <v>2013</v>
      </c>
      <c r="B15" s="26">
        <v>577.6978634883676</v>
      </c>
      <c r="C15" s="26">
        <v>798.26687116362859</v>
      </c>
      <c r="D15" s="26">
        <v>293.26100460089731</v>
      </c>
      <c r="E15" s="26">
        <v>434.45899272445018</v>
      </c>
    </row>
    <row r="16" spans="1:5" x14ac:dyDescent="0.3">
      <c r="A16">
        <v>2014</v>
      </c>
      <c r="B16" s="26">
        <v>526.64313215149673</v>
      </c>
      <c r="C16" s="26">
        <v>734.59179985763387</v>
      </c>
      <c r="D16" s="26">
        <v>278.48165175583398</v>
      </c>
      <c r="E16" s="26">
        <v>416.45828008145975</v>
      </c>
    </row>
    <row r="17" spans="1:5" x14ac:dyDescent="0.3">
      <c r="A17">
        <v>2015</v>
      </c>
      <c r="B17" s="26">
        <v>541.00766984954714</v>
      </c>
      <c r="C17" s="26">
        <v>747.80704204091091</v>
      </c>
      <c r="D17" s="26">
        <v>271.07365576859763</v>
      </c>
      <c r="E17" s="26">
        <v>415.72056597701703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ex_12</vt:lpstr>
      <vt:lpstr>Dx_obehova</vt:lpstr>
      <vt:lpstr>Px</vt:lpstr>
      <vt:lpstr>mx</vt:lpstr>
      <vt:lpstr>ASMR(dir)</vt:lpstr>
      <vt:lpstr>data_chart</vt:lpstr>
      <vt:lpstr>chart_ACMR(dir)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Bety Ukolova</cp:lastModifiedBy>
  <dcterms:created xsi:type="dcterms:W3CDTF">2015-10-09T21:17:14Z</dcterms:created>
  <dcterms:modified xsi:type="dcterms:W3CDTF">2023-01-05T12:48:55Z</dcterms:modified>
</cp:coreProperties>
</file>