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02-04 bp\"/>
    </mc:Choice>
  </mc:AlternateContent>
  <xr:revisionPtr revIDLastSave="0" documentId="13_ncr:1_{0960F7BE-AA26-4152-9617-1C7D800285FC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T36" i="8"/>
  <c r="T35" i="8"/>
  <c r="T34" i="8"/>
  <c r="T33" i="8"/>
  <c r="T32" i="8"/>
  <c r="T31" i="8"/>
  <c r="T30" i="8"/>
  <c r="T29" i="8"/>
  <c r="T28" i="8"/>
  <c r="T27" i="8"/>
  <c r="T26" i="8"/>
  <c r="T25" i="8"/>
  <c r="T24" i="8"/>
  <c r="T23" i="8"/>
  <c r="T22" i="8"/>
  <c r="T21" i="8"/>
  <c r="T20" i="8"/>
  <c r="T19" i="8"/>
  <c r="T18" i="8"/>
  <c r="U17" i="8"/>
  <c r="T17" i="8"/>
  <c r="T16" i="8"/>
  <c r="T15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33" i="8" s="1"/>
  <c r="C6" i="8"/>
  <c r="AJ181" i="7"/>
  <c r="AG162" i="7"/>
  <c r="AK152" i="7"/>
  <c r="T145" i="7"/>
  <c r="X144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AC131" i="7"/>
  <c r="T131" i="7"/>
  <c r="T130" i="7"/>
  <c r="T129" i="7"/>
  <c r="T128" i="7"/>
  <c r="Y127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Z114" i="7"/>
  <c r="T114" i="7"/>
  <c r="T113" i="7"/>
  <c r="T112" i="7"/>
  <c r="T111" i="7"/>
  <c r="V110" i="7"/>
  <c r="T110" i="7"/>
  <c r="T109" i="7"/>
  <c r="T108" i="7"/>
  <c r="T107" i="7"/>
  <c r="T106" i="7"/>
  <c r="T105" i="7"/>
  <c r="T104" i="7"/>
  <c r="T103" i="7"/>
  <c r="T102" i="7"/>
  <c r="AJ101" i="7"/>
  <c r="T101" i="7"/>
  <c r="T100" i="7"/>
  <c r="T99" i="7"/>
  <c r="T98" i="7"/>
  <c r="T97" i="7"/>
  <c r="U96" i="7"/>
  <c r="T96" i="7"/>
  <c r="T95" i="7"/>
  <c r="AA94" i="7"/>
  <c r="T94" i="7"/>
  <c r="T93" i="7"/>
  <c r="AG92" i="7"/>
  <c r="T92" i="7"/>
  <c r="T91" i="7"/>
  <c r="AE90" i="7"/>
  <c r="T90" i="7"/>
  <c r="T89" i="7"/>
  <c r="AK88" i="7"/>
  <c r="T88" i="7"/>
  <c r="T87" i="7"/>
  <c r="T86" i="7"/>
  <c r="T85" i="7"/>
  <c r="T84" i="7"/>
  <c r="T83" i="7"/>
  <c r="T82" i="7"/>
  <c r="T81" i="7"/>
  <c r="T80" i="7"/>
  <c r="X79" i="7"/>
  <c r="T79" i="7"/>
  <c r="T78" i="7"/>
  <c r="AD77" i="7"/>
  <c r="T77" i="7"/>
  <c r="T76" i="7"/>
  <c r="AJ75" i="7"/>
  <c r="T75" i="7"/>
  <c r="T74" i="7"/>
  <c r="AH73" i="7"/>
  <c r="T73" i="7"/>
  <c r="T72" i="7"/>
  <c r="T71" i="7"/>
  <c r="T70" i="7"/>
  <c r="T69" i="7"/>
  <c r="T68" i="7"/>
  <c r="T67" i="7"/>
  <c r="T66" i="7"/>
  <c r="T65" i="7"/>
  <c r="U64" i="7"/>
  <c r="T64" i="7"/>
  <c r="T63" i="7"/>
  <c r="AA62" i="7"/>
  <c r="T62" i="7"/>
  <c r="T61" i="7"/>
  <c r="AG60" i="7"/>
  <c r="T60" i="7"/>
  <c r="T59" i="7"/>
  <c r="AE58" i="7"/>
  <c r="T58" i="7"/>
  <c r="T57" i="7"/>
  <c r="AK56" i="7"/>
  <c r="T56" i="7"/>
  <c r="T55" i="7"/>
  <c r="T54" i="7"/>
  <c r="T53" i="7"/>
  <c r="T52" i="7"/>
  <c r="T51" i="7"/>
  <c r="T50" i="7"/>
  <c r="T49" i="7"/>
  <c r="T48" i="7"/>
  <c r="X47" i="7"/>
  <c r="T47" i="7"/>
  <c r="T46" i="7"/>
  <c r="AD45" i="7"/>
  <c r="T45" i="7"/>
  <c r="T44" i="7"/>
  <c r="AJ43" i="7"/>
  <c r="T43" i="7"/>
  <c r="T42" i="7"/>
  <c r="AH41" i="7"/>
  <c r="T41" i="7"/>
  <c r="T40" i="7"/>
  <c r="T39" i="7"/>
  <c r="T38" i="7"/>
  <c r="T37" i="7"/>
  <c r="T36" i="7"/>
  <c r="T35" i="7"/>
  <c r="T34" i="7"/>
  <c r="T33" i="7"/>
  <c r="U32" i="7"/>
  <c r="T32" i="7"/>
  <c r="T31" i="7"/>
  <c r="AA30" i="7"/>
  <c r="T30" i="7"/>
  <c r="T29" i="7"/>
  <c r="AG28" i="7"/>
  <c r="T28" i="7"/>
  <c r="T27" i="7"/>
  <c r="AE26" i="7"/>
  <c r="T26" i="7"/>
  <c r="T25" i="7"/>
  <c r="AK24" i="7"/>
  <c r="T24" i="7"/>
  <c r="W23" i="7"/>
  <c r="T23" i="7"/>
  <c r="AA22" i="7"/>
  <c r="T22" i="7"/>
  <c r="AK21" i="7"/>
  <c r="T21" i="7"/>
  <c r="X20" i="7"/>
  <c r="T20" i="7"/>
  <c r="AI19" i="7"/>
  <c r="T19" i="7"/>
  <c r="AD18" i="7"/>
  <c r="T18" i="7"/>
  <c r="AC17" i="7"/>
  <c r="T17" i="7"/>
  <c r="AE16" i="7"/>
  <c r="AB16" i="7"/>
  <c r="T16" i="7"/>
  <c r="AF15" i="7"/>
  <c r="AD15" i="7"/>
  <c r="V15" i="7"/>
  <c r="T15" i="7"/>
  <c r="AH14" i="7"/>
  <c r="AF14" i="7"/>
  <c r="Z14" i="7"/>
  <c r="X14" i="7"/>
  <c r="T14" i="7"/>
  <c r="K9" i="7"/>
  <c r="J9" i="7"/>
  <c r="I9" i="7"/>
  <c r="AC156" i="7" s="1"/>
  <c r="H9" i="7"/>
  <c r="G9" i="7"/>
  <c r="F9" i="7"/>
  <c r="E9" i="7"/>
  <c r="D9" i="7"/>
  <c r="C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K5" i="7"/>
  <c r="AJ5" i="7"/>
  <c r="AI5" i="7"/>
  <c r="AH5" i="7"/>
  <c r="AG5" i="7"/>
  <c r="AF5" i="7"/>
  <c r="AE5" i="7"/>
  <c r="AC5" i="7"/>
  <c r="AB5" i="7"/>
  <c r="AA5" i="7"/>
  <c r="Z5" i="7"/>
  <c r="Y5" i="7"/>
  <c r="X5" i="7"/>
  <c r="W5" i="7"/>
  <c r="AK4" i="7"/>
  <c r="AJ4" i="7"/>
  <c r="AI4" i="7"/>
  <c r="AH4" i="7"/>
  <c r="AG4" i="7"/>
  <c r="AF4" i="7"/>
  <c r="AE4" i="7"/>
  <c r="AC4" i="7"/>
  <c r="AB4" i="7"/>
  <c r="AA4" i="7"/>
  <c r="Z4" i="7"/>
  <c r="Y4" i="7"/>
  <c r="X4" i="7"/>
  <c r="W4" i="7"/>
  <c r="AK3" i="7"/>
  <c r="AK6" i="7" s="1"/>
  <c r="AJ3" i="7"/>
  <c r="AJ6" i="7" s="1"/>
  <c r="AI3" i="7"/>
  <c r="AI6" i="7" s="1"/>
  <c r="AH3" i="7"/>
  <c r="AH6" i="7" s="1"/>
  <c r="AG3" i="7"/>
  <c r="AF3" i="7"/>
  <c r="AF6" i="7" s="1"/>
  <c r="AE3" i="7"/>
  <c r="AE6" i="7" s="1"/>
  <c r="AC3" i="7"/>
  <c r="AC6" i="7" s="1"/>
  <c r="AB3" i="7"/>
  <c r="AB6" i="7" s="1"/>
  <c r="AA3" i="7"/>
  <c r="AA6" i="7" s="1"/>
  <c r="Z3" i="7"/>
  <c r="Z6" i="7" s="1"/>
  <c r="Y3" i="7"/>
  <c r="X3" i="7"/>
  <c r="X6" i="7" s="1"/>
  <c r="W3" i="7"/>
  <c r="W6" i="7" s="1"/>
  <c r="AH233" i="6"/>
  <c r="X194" i="6"/>
  <c r="AB184" i="6"/>
  <c r="AF174" i="6"/>
  <c r="AJ164" i="6"/>
  <c r="AH152" i="6"/>
  <c r="AB150" i="6"/>
  <c r="AJ148" i="6"/>
  <c r="AD147" i="6"/>
  <c r="X146" i="6"/>
  <c r="T145" i="6"/>
  <c r="T144" i="6"/>
  <c r="T143" i="6"/>
  <c r="T142" i="6"/>
  <c r="T141" i="6"/>
  <c r="T140" i="6"/>
  <c r="AK139" i="6"/>
  <c r="T139" i="6"/>
  <c r="AF138" i="6"/>
  <c r="T138" i="6"/>
  <c r="AH137" i="6"/>
  <c r="T137" i="6"/>
  <c r="AD136" i="6"/>
  <c r="T136" i="6"/>
  <c r="AF135" i="6"/>
  <c r="T135" i="6"/>
  <c r="AB134" i="6"/>
  <c r="T134" i="6"/>
  <c r="W133" i="6"/>
  <c r="T133" i="6"/>
  <c r="Y132" i="6"/>
  <c r="T132" i="6"/>
  <c r="U131" i="6"/>
  <c r="T131" i="6"/>
  <c r="T130" i="6"/>
  <c r="T129" i="6"/>
  <c r="T128" i="6"/>
  <c r="T127" i="6"/>
  <c r="T126" i="6"/>
  <c r="T125" i="6"/>
  <c r="T124" i="6"/>
  <c r="AK123" i="6"/>
  <c r="T123" i="6"/>
  <c r="AF122" i="6"/>
  <c r="T122" i="6"/>
  <c r="AH121" i="6"/>
  <c r="T121" i="6"/>
  <c r="AD120" i="6"/>
  <c r="T120" i="6"/>
  <c r="AF119" i="6"/>
  <c r="T119" i="6"/>
  <c r="AB118" i="6"/>
  <c r="T118" i="6"/>
  <c r="W117" i="6"/>
  <c r="T117" i="6"/>
  <c r="Y116" i="6"/>
  <c r="T116" i="6"/>
  <c r="U115" i="6"/>
  <c r="T115" i="6"/>
  <c r="T114" i="6"/>
  <c r="T113" i="6"/>
  <c r="T112" i="6"/>
  <c r="T111" i="6"/>
  <c r="T110" i="6"/>
  <c r="T109" i="6"/>
  <c r="T108" i="6"/>
  <c r="AK107" i="6"/>
  <c r="T107" i="6"/>
  <c r="AF106" i="6"/>
  <c r="T106" i="6"/>
  <c r="AH105" i="6"/>
  <c r="T105" i="6"/>
  <c r="AD104" i="6"/>
  <c r="T104" i="6"/>
  <c r="AF103" i="6"/>
  <c r="T103" i="6"/>
  <c r="AB102" i="6"/>
  <c r="T102" i="6"/>
  <c r="W101" i="6"/>
  <c r="T101" i="6"/>
  <c r="Y100" i="6"/>
  <c r="T100" i="6"/>
  <c r="U99" i="6"/>
  <c r="T99" i="6"/>
  <c r="T98" i="6"/>
  <c r="T97" i="6"/>
  <c r="T96" i="6"/>
  <c r="T95" i="6"/>
  <c r="T94" i="6"/>
  <c r="T93" i="6"/>
  <c r="T92" i="6"/>
  <c r="AK91" i="6"/>
  <c r="T91" i="6"/>
  <c r="AF90" i="6"/>
  <c r="T90" i="6"/>
  <c r="AH89" i="6"/>
  <c r="T89" i="6"/>
  <c r="AD88" i="6"/>
  <c r="T88" i="6"/>
  <c r="AF87" i="6"/>
  <c r="T87" i="6"/>
  <c r="AI86" i="6"/>
  <c r="T86" i="6"/>
  <c r="T85" i="6"/>
  <c r="Y84" i="6"/>
  <c r="T84" i="6"/>
  <c r="AH83" i="6"/>
  <c r="T83" i="6"/>
  <c r="T82" i="6"/>
  <c r="Z81" i="6"/>
  <c r="T81" i="6"/>
  <c r="AI80" i="6"/>
  <c r="T80" i="6"/>
  <c r="V79" i="6"/>
  <c r="T79" i="6"/>
  <c r="AB78" i="6"/>
  <c r="T78" i="6"/>
  <c r="AJ77" i="6"/>
  <c r="T77" i="6"/>
  <c r="T76" i="6"/>
  <c r="AB75" i="6"/>
  <c r="T75" i="6"/>
  <c r="AF74" i="6"/>
  <c r="T74" i="6"/>
  <c r="T73" i="6"/>
  <c r="AC72" i="6"/>
  <c r="T72" i="6"/>
  <c r="T71" i="6"/>
  <c r="Y70" i="6"/>
  <c r="T70" i="6"/>
  <c r="AD69" i="6"/>
  <c r="T69" i="6"/>
  <c r="AH68" i="6"/>
  <c r="T68" i="6"/>
  <c r="U67" i="6"/>
  <c r="T67" i="6"/>
  <c r="AC66" i="6"/>
  <c r="T66" i="6"/>
  <c r="X65" i="6"/>
  <c r="T65" i="6"/>
  <c r="AI64" i="6"/>
  <c r="T64" i="6"/>
  <c r="AF63" i="6"/>
  <c r="T63" i="6"/>
  <c r="AB62" i="6"/>
  <c r="T62" i="6"/>
  <c r="W61" i="6"/>
  <c r="T61" i="6"/>
  <c r="AH60" i="6"/>
  <c r="T60" i="6"/>
  <c r="AD59" i="6"/>
  <c r="T59" i="6"/>
  <c r="AF58" i="6"/>
  <c r="X58" i="6"/>
  <c r="T58" i="6"/>
  <c r="AI57" i="6"/>
  <c r="AA57" i="6"/>
  <c r="T57" i="6"/>
  <c r="AD56" i="6"/>
  <c r="V56" i="6"/>
  <c r="T56" i="6"/>
  <c r="AG55" i="6"/>
  <c r="Y55" i="6"/>
  <c r="T55" i="6"/>
  <c r="AJ54" i="6"/>
  <c r="AB54" i="6"/>
  <c r="T54" i="6"/>
  <c r="AE53" i="6"/>
  <c r="W53" i="6"/>
  <c r="T53" i="6"/>
  <c r="AH52" i="6"/>
  <c r="Z52" i="6"/>
  <c r="T52" i="6"/>
  <c r="AK51" i="6"/>
  <c r="AC51" i="6"/>
  <c r="U51" i="6"/>
  <c r="T51" i="6"/>
  <c r="AF50" i="6"/>
  <c r="X50" i="6"/>
  <c r="T50" i="6"/>
  <c r="AI49" i="6"/>
  <c r="AA49" i="6"/>
  <c r="T49" i="6"/>
  <c r="AD48" i="6"/>
  <c r="V48" i="6"/>
  <c r="T48" i="6"/>
  <c r="AG47" i="6"/>
  <c r="Y47" i="6"/>
  <c r="T47" i="6"/>
  <c r="AJ46" i="6"/>
  <c r="AB46" i="6"/>
  <c r="T46" i="6"/>
  <c r="AE45" i="6"/>
  <c r="W45" i="6"/>
  <c r="T45" i="6"/>
  <c r="AH44" i="6"/>
  <c r="Z44" i="6"/>
  <c r="T44" i="6"/>
  <c r="AK43" i="6"/>
  <c r="AC43" i="6"/>
  <c r="U43" i="6"/>
  <c r="T43" i="6"/>
  <c r="AF42" i="6"/>
  <c r="X42" i="6"/>
  <c r="T42" i="6"/>
  <c r="AI41" i="6"/>
  <c r="AA41" i="6"/>
  <c r="T41" i="6"/>
  <c r="AD40" i="6"/>
  <c r="V40" i="6"/>
  <c r="T40" i="6"/>
  <c r="AG39" i="6"/>
  <c r="Y39" i="6"/>
  <c r="T39" i="6"/>
  <c r="AJ38" i="6"/>
  <c r="AB38" i="6"/>
  <c r="T38" i="6"/>
  <c r="AE37" i="6"/>
  <c r="W37" i="6"/>
  <c r="T37" i="6"/>
  <c r="AH36" i="6"/>
  <c r="Z36" i="6"/>
  <c r="T36" i="6"/>
  <c r="AK35" i="6"/>
  <c r="AC35" i="6"/>
  <c r="U35" i="6"/>
  <c r="T35" i="6"/>
  <c r="AF34" i="6"/>
  <c r="X34" i="6"/>
  <c r="T34" i="6"/>
  <c r="AI33" i="6"/>
  <c r="AA33" i="6"/>
  <c r="T33" i="6"/>
  <c r="AD32" i="6"/>
  <c r="V32" i="6"/>
  <c r="T32" i="6"/>
  <c r="AG31" i="6"/>
  <c r="Y31" i="6"/>
  <c r="T31" i="6"/>
  <c r="AJ30" i="6"/>
  <c r="AB30" i="6"/>
  <c r="T30" i="6"/>
  <c r="AE29" i="6"/>
  <c r="W29" i="6"/>
  <c r="T29" i="6"/>
  <c r="AH28" i="6"/>
  <c r="Z28" i="6"/>
  <c r="T28" i="6"/>
  <c r="AK27" i="6"/>
  <c r="AC27" i="6"/>
  <c r="U27" i="6"/>
  <c r="T27" i="6"/>
  <c r="AF26" i="6"/>
  <c r="X26" i="6"/>
  <c r="T26" i="6"/>
  <c r="AI25" i="6"/>
  <c r="AA25" i="6"/>
  <c r="T25" i="6"/>
  <c r="AD24" i="6"/>
  <c r="V24" i="6"/>
  <c r="T24" i="6"/>
  <c r="AG23" i="6"/>
  <c r="Y23" i="6"/>
  <c r="T23" i="6"/>
  <c r="AJ22" i="6"/>
  <c r="AB22" i="6"/>
  <c r="T22" i="6"/>
  <c r="AE21" i="6"/>
  <c r="W21" i="6"/>
  <c r="T21" i="6"/>
  <c r="AH20" i="6"/>
  <c r="Z20" i="6"/>
  <c r="T20" i="6"/>
  <c r="AK19" i="6"/>
  <c r="AC19" i="6"/>
  <c r="U19" i="6"/>
  <c r="T19" i="6"/>
  <c r="AF18" i="6"/>
  <c r="X18" i="6"/>
  <c r="T18" i="6"/>
  <c r="AI17" i="6"/>
  <c r="AA17" i="6"/>
  <c r="T17" i="6"/>
  <c r="AD16" i="6"/>
  <c r="V16" i="6"/>
  <c r="T16" i="6"/>
  <c r="AG15" i="6"/>
  <c r="Y15" i="6"/>
  <c r="T15" i="6"/>
  <c r="AK14" i="6"/>
  <c r="AC14" i="6"/>
  <c r="U14" i="6"/>
  <c r="T14" i="6"/>
  <c r="I9" i="6"/>
  <c r="X226" i="6" s="1"/>
  <c r="H9" i="6"/>
  <c r="G9" i="6"/>
  <c r="J9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7" i="6" s="1"/>
  <c r="C6" i="6"/>
  <c r="AJ5" i="6"/>
  <c r="AI5" i="6"/>
  <c r="AH5" i="6"/>
  <c r="AG5" i="6"/>
  <c r="AE5" i="6"/>
  <c r="AB5" i="6"/>
  <c r="AA5" i="6"/>
  <c r="Z5" i="6"/>
  <c r="Y5" i="6"/>
  <c r="W5" i="6"/>
  <c r="AJ4" i="6"/>
  <c r="AI4" i="6"/>
  <c r="AH4" i="6"/>
  <c r="AG4" i="6"/>
  <c r="AE4" i="6"/>
  <c r="AD4" i="6"/>
  <c r="AB4" i="6"/>
  <c r="AA4" i="6"/>
  <c r="Z4" i="6"/>
  <c r="Y4" i="6"/>
  <c r="W4" i="6"/>
  <c r="V4" i="6"/>
  <c r="AJ3" i="6"/>
  <c r="AJ6" i="6" s="1"/>
  <c r="AI3" i="6"/>
  <c r="AI6" i="6" s="1"/>
  <c r="AH3" i="6"/>
  <c r="AH6" i="6" s="1"/>
  <c r="AG3" i="6"/>
  <c r="AG6" i="6" s="1"/>
  <c r="AE3" i="6"/>
  <c r="AE6" i="6" s="1"/>
  <c r="AD3" i="6"/>
  <c r="AB3" i="6"/>
  <c r="AB6" i="6" s="1"/>
  <c r="AA3" i="6"/>
  <c r="AA6" i="6" s="1"/>
  <c r="Z3" i="6"/>
  <c r="Z6" i="6" s="1"/>
  <c r="Y3" i="6"/>
  <c r="Y6" i="6" s="1"/>
  <c r="W3" i="6"/>
  <c r="W6" i="6" s="1"/>
  <c r="V3" i="6"/>
  <c r="U189" i="5"/>
  <c r="U157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U125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U107" i="5"/>
  <c r="T107" i="5"/>
  <c r="T106" i="5"/>
  <c r="T105" i="5"/>
  <c r="T104" i="5"/>
  <c r="T103" i="5"/>
  <c r="T102" i="5"/>
  <c r="T101" i="5"/>
  <c r="T100" i="5"/>
  <c r="U99" i="5"/>
  <c r="T99" i="5"/>
  <c r="T98" i="5"/>
  <c r="T97" i="5"/>
  <c r="T96" i="5"/>
  <c r="T95" i="5"/>
  <c r="T94" i="5"/>
  <c r="T93" i="5"/>
  <c r="T92" i="5"/>
  <c r="U91" i="5"/>
  <c r="T91" i="5"/>
  <c r="T90" i="5"/>
  <c r="T89" i="5"/>
  <c r="T88" i="5"/>
  <c r="T87" i="5"/>
  <c r="T86" i="5"/>
  <c r="T85" i="5"/>
  <c r="T84" i="5"/>
  <c r="U83" i="5"/>
  <c r="T83" i="5"/>
  <c r="T82" i="5"/>
  <c r="T81" i="5"/>
  <c r="T80" i="5"/>
  <c r="T79" i="5"/>
  <c r="T78" i="5"/>
  <c r="T77" i="5"/>
  <c r="T76" i="5"/>
  <c r="U75" i="5"/>
  <c r="T75" i="5"/>
  <c r="T74" i="5"/>
  <c r="T73" i="5"/>
  <c r="T72" i="5"/>
  <c r="T71" i="5"/>
  <c r="T70" i="5"/>
  <c r="T69" i="5"/>
  <c r="T68" i="5"/>
  <c r="U67" i="5"/>
  <c r="T67" i="5"/>
  <c r="T66" i="5"/>
  <c r="T65" i="5"/>
  <c r="T64" i="5"/>
  <c r="T63" i="5"/>
  <c r="T62" i="5"/>
  <c r="T61" i="5"/>
  <c r="T60" i="5"/>
  <c r="U59" i="5"/>
  <c r="T59" i="5"/>
  <c r="T58" i="5"/>
  <c r="T57" i="5"/>
  <c r="T56" i="5"/>
  <c r="T55" i="5"/>
  <c r="T54" i="5"/>
  <c r="T53" i="5"/>
  <c r="T52" i="5"/>
  <c r="U51" i="5"/>
  <c r="T51" i="5"/>
  <c r="T50" i="5"/>
  <c r="T49" i="5"/>
  <c r="T48" i="5"/>
  <c r="T47" i="5"/>
  <c r="T46" i="5"/>
  <c r="T45" i="5"/>
  <c r="T44" i="5"/>
  <c r="U43" i="5"/>
  <c r="T43" i="5"/>
  <c r="T42" i="5"/>
  <c r="T41" i="5"/>
  <c r="T40" i="5"/>
  <c r="T39" i="5"/>
  <c r="T38" i="5"/>
  <c r="T37" i="5"/>
  <c r="T36" i="5"/>
  <c r="U35" i="5"/>
  <c r="T35" i="5"/>
  <c r="T34" i="5"/>
  <c r="T33" i="5"/>
  <c r="T32" i="5"/>
  <c r="T31" i="5"/>
  <c r="T30" i="5"/>
  <c r="T29" i="5"/>
  <c r="T28" i="5"/>
  <c r="U27" i="5"/>
  <c r="T27" i="5"/>
  <c r="T26" i="5"/>
  <c r="T25" i="5"/>
  <c r="T24" i="5"/>
  <c r="T23" i="5"/>
  <c r="T22" i="5"/>
  <c r="T21" i="5"/>
  <c r="T20" i="5"/>
  <c r="U19" i="5"/>
  <c r="T19" i="5"/>
  <c r="T18" i="5"/>
  <c r="T17" i="5"/>
  <c r="T16" i="5"/>
  <c r="T15" i="5"/>
  <c r="U14" i="5"/>
  <c r="T14" i="5"/>
  <c r="H9" i="5"/>
  <c r="G9" i="5"/>
  <c r="J9" i="5" s="1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233" i="5" s="1"/>
  <c r="C6" i="5"/>
  <c r="W232" i="4"/>
  <c r="Y227" i="4"/>
  <c r="AC217" i="4"/>
  <c r="AE212" i="4"/>
  <c r="AG207" i="4"/>
  <c r="U205" i="4"/>
  <c r="W200" i="4"/>
  <c r="AK197" i="4"/>
  <c r="AE180" i="4"/>
  <c r="U173" i="4"/>
  <c r="W168" i="4"/>
  <c r="AA158" i="4"/>
  <c r="AC153" i="4"/>
  <c r="AE148" i="4"/>
  <c r="T145" i="4"/>
  <c r="T144" i="4"/>
  <c r="W143" i="4"/>
  <c r="T143" i="4"/>
  <c r="X142" i="4"/>
  <c r="T142" i="4"/>
  <c r="AI141" i="4"/>
  <c r="AA141" i="4"/>
  <c r="T141" i="4"/>
  <c r="AD140" i="4"/>
  <c r="T140" i="4"/>
  <c r="AG139" i="4"/>
  <c r="T139" i="4"/>
  <c r="AJ138" i="4"/>
  <c r="T138" i="4"/>
  <c r="AE137" i="4"/>
  <c r="T137" i="4"/>
  <c r="AH136" i="4"/>
  <c r="T136" i="4"/>
  <c r="AK135" i="4"/>
  <c r="U135" i="4"/>
  <c r="T135" i="4"/>
  <c r="T134" i="4"/>
  <c r="AA133" i="4"/>
  <c r="T133" i="4"/>
  <c r="V132" i="4"/>
  <c r="T132" i="4"/>
  <c r="AG131" i="4"/>
  <c r="T131" i="4"/>
  <c r="AB130" i="4"/>
  <c r="T130" i="4"/>
  <c r="AE129" i="4"/>
  <c r="T129" i="4"/>
  <c r="Z128" i="4"/>
  <c r="T128" i="4"/>
  <c r="AK127" i="4"/>
  <c r="U127" i="4"/>
  <c r="T127" i="4"/>
  <c r="AF126" i="4"/>
  <c r="X126" i="4"/>
  <c r="T126" i="4"/>
  <c r="AA125" i="4"/>
  <c r="T125" i="4"/>
  <c r="AD124" i="4"/>
  <c r="T124" i="4"/>
  <c r="AG123" i="4"/>
  <c r="T123" i="4"/>
  <c r="AJ122" i="4"/>
  <c r="T122" i="4"/>
  <c r="AE121" i="4"/>
  <c r="T121" i="4"/>
  <c r="AH120" i="4"/>
  <c r="T120" i="4"/>
  <c r="AK119" i="4"/>
  <c r="U119" i="4"/>
  <c r="T119" i="4"/>
  <c r="X118" i="4"/>
  <c r="T118" i="4"/>
  <c r="T117" i="4"/>
  <c r="AD116" i="4"/>
  <c r="T116" i="4"/>
  <c r="Y115" i="4"/>
  <c r="T115" i="4"/>
  <c r="AJ114" i="4"/>
  <c r="T114" i="4"/>
  <c r="W113" i="4"/>
  <c r="T113" i="4"/>
  <c r="AH112" i="4"/>
  <c r="Z112" i="4"/>
  <c r="T112" i="4"/>
  <c r="AC111" i="4"/>
  <c r="U111" i="4"/>
  <c r="T111" i="4"/>
  <c r="AF110" i="4"/>
  <c r="X110" i="4"/>
  <c r="T110" i="4"/>
  <c r="AI109" i="4"/>
  <c r="AA109" i="4"/>
  <c r="T109" i="4"/>
  <c r="AD108" i="4"/>
  <c r="T108" i="4"/>
  <c r="AG107" i="4"/>
  <c r="T107" i="4"/>
  <c r="AJ106" i="4"/>
  <c r="T106" i="4"/>
  <c r="AE105" i="4"/>
  <c r="T105" i="4"/>
  <c r="AH104" i="4"/>
  <c r="T104" i="4"/>
  <c r="AK103" i="4"/>
  <c r="U103" i="4"/>
  <c r="T103" i="4"/>
  <c r="X102" i="4"/>
  <c r="T102" i="4"/>
  <c r="AA101" i="4"/>
  <c r="T101" i="4"/>
  <c r="AD100" i="4"/>
  <c r="V100" i="4"/>
  <c r="T100" i="4"/>
  <c r="AG99" i="4"/>
  <c r="Y99" i="4"/>
  <c r="T99" i="4"/>
  <c r="AJ98" i="4"/>
  <c r="AB98" i="4"/>
  <c r="T98" i="4"/>
  <c r="AE97" i="4"/>
  <c r="W97" i="4"/>
  <c r="T97" i="4"/>
  <c r="AH96" i="4"/>
  <c r="Z96" i="4"/>
  <c r="T96" i="4"/>
  <c r="AK95" i="4"/>
  <c r="AC95" i="4"/>
  <c r="U95" i="4"/>
  <c r="T95" i="4"/>
  <c r="AF94" i="4"/>
  <c r="X94" i="4"/>
  <c r="T94" i="4"/>
  <c r="AI93" i="4"/>
  <c r="AA93" i="4"/>
  <c r="T93" i="4"/>
  <c r="AD92" i="4"/>
  <c r="T92" i="4"/>
  <c r="AG91" i="4"/>
  <c r="T91" i="4"/>
  <c r="AJ90" i="4"/>
  <c r="T90" i="4"/>
  <c r="AE89" i="4"/>
  <c r="T89" i="4"/>
  <c r="AH88" i="4"/>
  <c r="T88" i="4"/>
  <c r="AK87" i="4"/>
  <c r="U87" i="4"/>
  <c r="T87" i="4"/>
  <c r="X86" i="4"/>
  <c r="T86" i="4"/>
  <c r="AA85" i="4"/>
  <c r="T85" i="4"/>
  <c r="AD84" i="4"/>
  <c r="V84" i="4"/>
  <c r="T84" i="4"/>
  <c r="AG83" i="4"/>
  <c r="Y83" i="4"/>
  <c r="T83" i="4"/>
  <c r="AJ82" i="4"/>
  <c r="AB82" i="4"/>
  <c r="T82" i="4"/>
  <c r="AE81" i="4"/>
  <c r="W81" i="4"/>
  <c r="T81" i="4"/>
  <c r="AH80" i="4"/>
  <c r="Z80" i="4"/>
  <c r="T80" i="4"/>
  <c r="AK79" i="4"/>
  <c r="AC79" i="4"/>
  <c r="U79" i="4"/>
  <c r="T79" i="4"/>
  <c r="AF78" i="4"/>
  <c r="X78" i="4"/>
  <c r="T78" i="4"/>
  <c r="AI77" i="4"/>
  <c r="AA77" i="4"/>
  <c r="T77" i="4"/>
  <c r="AD76" i="4"/>
  <c r="T76" i="4"/>
  <c r="AG75" i="4"/>
  <c r="T75" i="4"/>
  <c r="AJ74" i="4"/>
  <c r="T74" i="4"/>
  <c r="AE73" i="4"/>
  <c r="T73" i="4"/>
  <c r="AH72" i="4"/>
  <c r="T72" i="4"/>
  <c r="AK71" i="4"/>
  <c r="U71" i="4"/>
  <c r="T71" i="4"/>
  <c r="X70" i="4"/>
  <c r="T70" i="4"/>
  <c r="AA69" i="4"/>
  <c r="T69" i="4"/>
  <c r="AD68" i="4"/>
  <c r="V68" i="4"/>
  <c r="T68" i="4"/>
  <c r="AG67" i="4"/>
  <c r="Y67" i="4"/>
  <c r="T67" i="4"/>
  <c r="AJ66" i="4"/>
  <c r="AB66" i="4"/>
  <c r="T66" i="4"/>
  <c r="AE65" i="4"/>
  <c r="W65" i="4"/>
  <c r="T65" i="4"/>
  <c r="AH64" i="4"/>
  <c r="Z64" i="4"/>
  <c r="T64" i="4"/>
  <c r="AK63" i="4"/>
  <c r="AC63" i="4"/>
  <c r="U63" i="4"/>
  <c r="T63" i="4"/>
  <c r="AF62" i="4"/>
  <c r="X62" i="4"/>
  <c r="T62" i="4"/>
  <c r="AI61" i="4"/>
  <c r="AA61" i="4"/>
  <c r="T61" i="4"/>
  <c r="AD60" i="4"/>
  <c r="T60" i="4"/>
  <c r="AG59" i="4"/>
  <c r="T59" i="4"/>
  <c r="AJ58" i="4"/>
  <c r="T58" i="4"/>
  <c r="AE57" i="4"/>
  <c r="T57" i="4"/>
  <c r="AH56" i="4"/>
  <c r="T56" i="4"/>
  <c r="AK55" i="4"/>
  <c r="U55" i="4"/>
  <c r="T55" i="4"/>
  <c r="X54" i="4"/>
  <c r="T54" i="4"/>
  <c r="AA53" i="4"/>
  <c r="T53" i="4"/>
  <c r="AD52" i="4"/>
  <c r="V52" i="4"/>
  <c r="T52" i="4"/>
  <c r="AG51" i="4"/>
  <c r="Y51" i="4"/>
  <c r="T51" i="4"/>
  <c r="AJ50" i="4"/>
  <c r="AB50" i="4"/>
  <c r="T50" i="4"/>
  <c r="AE49" i="4"/>
  <c r="W49" i="4"/>
  <c r="T49" i="4"/>
  <c r="AH48" i="4"/>
  <c r="Z48" i="4"/>
  <c r="T48" i="4"/>
  <c r="AK47" i="4"/>
  <c r="AC47" i="4"/>
  <c r="U47" i="4"/>
  <c r="T47" i="4"/>
  <c r="AF46" i="4"/>
  <c r="X46" i="4"/>
  <c r="T46" i="4"/>
  <c r="AI45" i="4"/>
  <c r="AA45" i="4"/>
  <c r="T45" i="4"/>
  <c r="AD44" i="4"/>
  <c r="T44" i="4"/>
  <c r="AG43" i="4"/>
  <c r="T43" i="4"/>
  <c r="AJ42" i="4"/>
  <c r="T42" i="4"/>
  <c r="AE41" i="4"/>
  <c r="T41" i="4"/>
  <c r="AH40" i="4"/>
  <c r="T40" i="4"/>
  <c r="AK39" i="4"/>
  <c r="U39" i="4"/>
  <c r="T39" i="4"/>
  <c r="X38" i="4"/>
  <c r="T38" i="4"/>
  <c r="AA37" i="4"/>
  <c r="T37" i="4"/>
  <c r="AD36" i="4"/>
  <c r="V36" i="4"/>
  <c r="T36" i="4"/>
  <c r="AG35" i="4"/>
  <c r="Y35" i="4"/>
  <c r="T35" i="4"/>
  <c r="AJ34" i="4"/>
  <c r="AB34" i="4"/>
  <c r="T34" i="4"/>
  <c r="AE33" i="4"/>
  <c r="W33" i="4"/>
  <c r="T33" i="4"/>
  <c r="AH32" i="4"/>
  <c r="Z32" i="4"/>
  <c r="T32" i="4"/>
  <c r="AK31" i="4"/>
  <c r="AC31" i="4"/>
  <c r="U31" i="4"/>
  <c r="T31" i="4"/>
  <c r="AF30" i="4"/>
  <c r="X30" i="4"/>
  <c r="T30" i="4"/>
  <c r="AI29" i="4"/>
  <c r="AA29" i="4"/>
  <c r="T29" i="4"/>
  <c r="AD28" i="4"/>
  <c r="T28" i="4"/>
  <c r="AG27" i="4"/>
  <c r="T27" i="4"/>
  <c r="AJ26" i="4"/>
  <c r="T26" i="4"/>
  <c r="AE25" i="4"/>
  <c r="U25" i="4"/>
  <c r="T25" i="4"/>
  <c r="Z24" i="4"/>
  <c r="U24" i="4"/>
  <c r="T24" i="4"/>
  <c r="AK23" i="4"/>
  <c r="AC23" i="4"/>
  <c r="U23" i="4"/>
  <c r="T23" i="4"/>
  <c r="AF22" i="4"/>
  <c r="X22" i="4"/>
  <c r="T22" i="4"/>
  <c r="AI21" i="4"/>
  <c r="AA21" i="4"/>
  <c r="T21" i="4"/>
  <c r="AD20" i="4"/>
  <c r="T20" i="4"/>
  <c r="AG19" i="4"/>
  <c r="T19" i="4"/>
  <c r="AJ18" i="4"/>
  <c r="U18" i="4"/>
  <c r="T18" i="4"/>
  <c r="W17" i="4"/>
  <c r="U17" i="4"/>
  <c r="T17" i="4"/>
  <c r="AH16" i="4"/>
  <c r="Z16" i="4"/>
  <c r="U16" i="4"/>
  <c r="T16" i="4"/>
  <c r="AK15" i="4"/>
  <c r="AC15" i="4"/>
  <c r="U15" i="4"/>
  <c r="T15" i="4"/>
  <c r="AG14" i="4"/>
  <c r="U14" i="4"/>
  <c r="T14" i="4"/>
  <c r="J9" i="4"/>
  <c r="H9" i="4"/>
  <c r="I9" i="4" s="1"/>
  <c r="AA222" i="4" s="1"/>
  <c r="G9" i="4"/>
  <c r="F9" i="4"/>
  <c r="E9" i="4"/>
  <c r="D9" i="4"/>
  <c r="C9" i="4"/>
  <c r="B9" i="4"/>
  <c r="A9" i="4"/>
  <c r="X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29" i="4" s="1"/>
  <c r="C6" i="4"/>
  <c r="X5" i="4"/>
  <c r="AF4" i="4"/>
  <c r="X4" i="4"/>
  <c r="AF3" i="4"/>
  <c r="X3" i="4"/>
  <c r="U198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U46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U30" i="3"/>
  <c r="T30" i="3"/>
  <c r="T29" i="3"/>
  <c r="T28" i="3"/>
  <c r="T27" i="3"/>
  <c r="U26" i="3"/>
  <c r="T26" i="3"/>
  <c r="T25" i="3"/>
  <c r="T24" i="3"/>
  <c r="T23" i="3"/>
  <c r="T22" i="3"/>
  <c r="T21" i="3"/>
  <c r="U20" i="3"/>
  <c r="T20" i="3"/>
  <c r="T19" i="3"/>
  <c r="U18" i="3"/>
  <c r="T18" i="3"/>
  <c r="T17" i="3"/>
  <c r="T16" i="3"/>
  <c r="T15" i="3"/>
  <c r="T14" i="3"/>
  <c r="L9" i="3"/>
  <c r="H9" i="3"/>
  <c r="G9" i="3"/>
  <c r="J9" i="3" s="1"/>
  <c r="K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81" i="3" s="1"/>
  <c r="C6" i="3"/>
  <c r="AF50" i="2"/>
  <c r="AE50" i="2" s="1"/>
  <c r="AG50" i="2" s="1"/>
  <c r="Z50" i="2"/>
  <c r="Y50" i="2"/>
  <c r="AA50" i="2" s="1"/>
  <c r="T50" i="2"/>
  <c r="S50" i="2" s="1"/>
  <c r="U50" i="2" s="1"/>
  <c r="N50" i="2"/>
  <c r="M50" i="2" s="1"/>
  <c r="O50" i="2" s="1"/>
  <c r="I50" i="2"/>
  <c r="H50" i="2"/>
  <c r="G50" i="2" s="1"/>
  <c r="B50" i="2"/>
  <c r="A50" i="2"/>
  <c r="C50" i="2" s="1"/>
  <c r="AF49" i="2"/>
  <c r="AE49" i="2" s="1"/>
  <c r="AG49" i="2" s="1"/>
  <c r="Z49" i="2"/>
  <c r="Y49" i="2"/>
  <c r="AA49" i="2" s="1"/>
  <c r="U49" i="2"/>
  <c r="T49" i="2"/>
  <c r="S49" i="2" s="1"/>
  <c r="N49" i="2"/>
  <c r="M49" i="2"/>
  <c r="O49" i="2" s="1"/>
  <c r="H49" i="2"/>
  <c r="G49" i="2" s="1"/>
  <c r="I49" i="2" s="1"/>
  <c r="B49" i="2"/>
  <c r="A49" i="2" s="1"/>
  <c r="C49" i="2" s="1"/>
  <c r="AG48" i="2"/>
  <c r="AF48" i="2"/>
  <c r="AE48" i="2" s="1"/>
  <c r="Z48" i="2"/>
  <c r="Y48" i="2"/>
  <c r="AA48" i="2" s="1"/>
  <c r="T48" i="2"/>
  <c r="S48" i="2" s="1"/>
  <c r="U48" i="2" s="1"/>
  <c r="N48" i="2"/>
  <c r="M48" i="2" s="1"/>
  <c r="O48" i="2" s="1"/>
  <c r="H48" i="2"/>
  <c r="G48" i="2"/>
  <c r="I48" i="2" s="1"/>
  <c r="B48" i="2"/>
  <c r="A48" i="2" s="1"/>
  <c r="C48" i="2" s="1"/>
  <c r="AF47" i="2"/>
  <c r="AE47" i="2" s="1"/>
  <c r="AG47" i="2" s="1"/>
  <c r="Z47" i="2"/>
  <c r="Y47" i="2" s="1"/>
  <c r="AA47" i="2" s="1"/>
  <c r="T47" i="2"/>
  <c r="S47" i="2"/>
  <c r="U47" i="2" s="1"/>
  <c r="N47" i="2"/>
  <c r="M47" i="2" s="1"/>
  <c r="O47" i="2" s="1"/>
  <c r="H47" i="2"/>
  <c r="G47" i="2" s="1"/>
  <c r="I47" i="2" s="1"/>
  <c r="B47" i="2"/>
  <c r="A47" i="2" s="1"/>
  <c r="C47" i="2" s="1"/>
  <c r="AF46" i="2"/>
  <c r="AE46" i="2"/>
  <c r="AG46" i="2" s="1"/>
  <c r="Z46" i="2"/>
  <c r="Y46" i="2" s="1"/>
  <c r="AA46" i="2" s="1"/>
  <c r="T46" i="2"/>
  <c r="S46" i="2" s="1"/>
  <c r="U46" i="2" s="1"/>
  <c r="N46" i="2"/>
  <c r="M46" i="2" s="1"/>
  <c r="O46" i="2" s="1"/>
  <c r="H46" i="2"/>
  <c r="G46" i="2"/>
  <c r="I46" i="2" s="1"/>
  <c r="B46" i="2"/>
  <c r="A46" i="2" s="1"/>
  <c r="C46" i="2" s="1"/>
  <c r="AF45" i="2"/>
  <c r="AE45" i="2" s="1"/>
  <c r="AG45" i="2" s="1"/>
  <c r="Z45" i="2"/>
  <c r="Y45" i="2" s="1"/>
  <c r="AA45" i="2" s="1"/>
  <c r="T45" i="2"/>
  <c r="S45" i="2"/>
  <c r="U45" i="2" s="1"/>
  <c r="N45" i="2"/>
  <c r="M45" i="2" s="1"/>
  <c r="O45" i="2" s="1"/>
  <c r="H45" i="2"/>
  <c r="G45" i="2" s="1"/>
  <c r="I45" i="2" s="1"/>
  <c r="B45" i="2"/>
  <c r="A45" i="2" s="1"/>
  <c r="C45" i="2" s="1"/>
  <c r="AF44" i="2"/>
  <c r="AE44" i="2"/>
  <c r="AG44" i="2" s="1"/>
  <c r="Z44" i="2"/>
  <c r="Y44" i="2" s="1"/>
  <c r="AA44" i="2" s="1"/>
  <c r="T44" i="2"/>
  <c r="S44" i="2" s="1"/>
  <c r="U44" i="2" s="1"/>
  <c r="N44" i="2"/>
  <c r="M44" i="2" s="1"/>
  <c r="O44" i="2" s="1"/>
  <c r="H44" i="2"/>
  <c r="G44" i="2"/>
  <c r="I44" i="2" s="1"/>
  <c r="B44" i="2"/>
  <c r="A44" i="2" s="1"/>
  <c r="C44" i="2" s="1"/>
  <c r="AF43" i="2"/>
  <c r="AE43" i="2" s="1"/>
  <c r="AG43" i="2" s="1"/>
  <c r="Z43" i="2"/>
  <c r="Y43" i="2" s="1"/>
  <c r="AA43" i="2" s="1"/>
  <c r="T43" i="2"/>
  <c r="S43" i="2"/>
  <c r="U43" i="2" s="1"/>
  <c r="N43" i="2"/>
  <c r="M43" i="2" s="1"/>
  <c r="O43" i="2" s="1"/>
  <c r="H43" i="2"/>
  <c r="G43" i="2" s="1"/>
  <c r="I43" i="2" s="1"/>
  <c r="B43" i="2"/>
  <c r="A43" i="2" s="1"/>
  <c r="C43" i="2" s="1"/>
  <c r="AF42" i="2"/>
  <c r="AE42" i="2"/>
  <c r="AG42" i="2" s="1"/>
  <c r="Z42" i="2"/>
  <c r="Y42" i="2" s="1"/>
  <c r="AA42" i="2" s="1"/>
  <c r="T42" i="2"/>
  <c r="S42" i="2" s="1"/>
  <c r="U42" i="2" s="1"/>
  <c r="N42" i="2"/>
  <c r="M42" i="2" s="1"/>
  <c r="O42" i="2" s="1"/>
  <c r="H42" i="2"/>
  <c r="G42" i="2"/>
  <c r="I42" i="2" s="1"/>
  <c r="B42" i="2"/>
  <c r="A42" i="2" s="1"/>
  <c r="C42" i="2" s="1"/>
  <c r="AF41" i="2"/>
  <c r="AE41" i="2" s="1"/>
  <c r="AG41" i="2" s="1"/>
  <c r="Z41" i="2"/>
  <c r="Y41" i="2" s="1"/>
  <c r="AA41" i="2" s="1"/>
  <c r="T41" i="2"/>
  <c r="S41" i="2"/>
  <c r="U41" i="2" s="1"/>
  <c r="N41" i="2"/>
  <c r="M41" i="2" s="1"/>
  <c r="O41" i="2" s="1"/>
  <c r="H41" i="2"/>
  <c r="G41" i="2" s="1"/>
  <c r="I41" i="2" s="1"/>
  <c r="B41" i="2"/>
  <c r="A41" i="2" s="1"/>
  <c r="C41" i="2" s="1"/>
  <c r="AF40" i="2"/>
  <c r="AE40" i="2"/>
  <c r="AG40" i="2" s="1"/>
  <c r="Z40" i="2"/>
  <c r="Y40" i="2" s="1"/>
  <c r="AA40" i="2" s="1"/>
  <c r="T40" i="2"/>
  <c r="S40" i="2" s="1"/>
  <c r="U40" i="2" s="1"/>
  <c r="N40" i="2"/>
  <c r="M40" i="2" s="1"/>
  <c r="O40" i="2" s="1"/>
  <c r="H40" i="2"/>
  <c r="G40" i="2"/>
  <c r="I40" i="2" s="1"/>
  <c r="B40" i="2"/>
  <c r="A40" i="2" s="1"/>
  <c r="C40" i="2" s="1"/>
  <c r="AF39" i="2"/>
  <c r="AE39" i="2" s="1"/>
  <c r="AG39" i="2" s="1"/>
  <c r="Z39" i="2"/>
  <c r="Y39" i="2" s="1"/>
  <c r="AA39" i="2" s="1"/>
  <c r="T39" i="2"/>
  <c r="S39" i="2"/>
  <c r="U39" i="2" s="1"/>
  <c r="N39" i="2"/>
  <c r="M39" i="2" s="1"/>
  <c r="O39" i="2" s="1"/>
  <c r="H39" i="2"/>
  <c r="G39" i="2" s="1"/>
  <c r="I39" i="2" s="1"/>
  <c r="B39" i="2"/>
  <c r="A39" i="2" s="1"/>
  <c r="C39" i="2" s="1"/>
  <c r="AF38" i="2"/>
  <c r="AE38" i="2"/>
  <c r="AG38" i="2" s="1"/>
  <c r="Z38" i="2"/>
  <c r="Y38" i="2" s="1"/>
  <c r="AA38" i="2" s="1"/>
  <c r="T38" i="2"/>
  <c r="S38" i="2" s="1"/>
  <c r="U38" i="2" s="1"/>
  <c r="N38" i="2"/>
  <c r="M38" i="2" s="1"/>
  <c r="O38" i="2" s="1"/>
  <c r="H38" i="2"/>
  <c r="G38" i="2"/>
  <c r="I38" i="2" s="1"/>
  <c r="B38" i="2"/>
  <c r="A38" i="2" s="1"/>
  <c r="C38" i="2" s="1"/>
  <c r="AF37" i="2"/>
  <c r="AE37" i="2" s="1"/>
  <c r="AG37" i="2" s="1"/>
  <c r="Z37" i="2"/>
  <c r="Y37" i="2" s="1"/>
  <c r="AA37" i="2" s="1"/>
  <c r="T37" i="2"/>
  <c r="S37" i="2"/>
  <c r="U37" i="2" s="1"/>
  <c r="N37" i="2"/>
  <c r="M37" i="2" s="1"/>
  <c r="O37" i="2" s="1"/>
  <c r="H37" i="2"/>
  <c r="G37" i="2" s="1"/>
  <c r="I37" i="2" s="1"/>
  <c r="B37" i="2"/>
  <c r="A37" i="2" s="1"/>
  <c r="C37" i="2" s="1"/>
  <c r="AF36" i="2"/>
  <c r="AE36" i="2"/>
  <c r="AG36" i="2" s="1"/>
  <c r="Z36" i="2"/>
  <c r="Y36" i="2" s="1"/>
  <c r="AA36" i="2" s="1"/>
  <c r="T36" i="2"/>
  <c r="S36" i="2" s="1"/>
  <c r="U36" i="2" s="1"/>
  <c r="N36" i="2"/>
  <c r="M36" i="2" s="1"/>
  <c r="O36" i="2" s="1"/>
  <c r="H36" i="2"/>
  <c r="G36" i="2"/>
  <c r="I36" i="2" s="1"/>
  <c r="B36" i="2"/>
  <c r="A36" i="2" s="1"/>
  <c r="C36" i="2" s="1"/>
  <c r="AF35" i="2"/>
  <c r="AE35" i="2" s="1"/>
  <c r="AG35" i="2" s="1"/>
  <c r="Z35" i="2"/>
  <c r="Y35" i="2" s="1"/>
  <c r="AA35" i="2" s="1"/>
  <c r="T35" i="2"/>
  <c r="S35" i="2"/>
  <c r="U35" i="2" s="1"/>
  <c r="N35" i="2"/>
  <c r="M35" i="2" s="1"/>
  <c r="O35" i="2" s="1"/>
  <c r="H35" i="2"/>
  <c r="G35" i="2" s="1"/>
  <c r="I35" i="2" s="1"/>
  <c r="B35" i="2"/>
  <c r="A35" i="2" s="1"/>
  <c r="C35" i="2" s="1"/>
  <c r="AF34" i="2"/>
  <c r="AE34" i="2"/>
  <c r="AG34" i="2" s="1"/>
  <c r="Z34" i="2"/>
  <c r="Y34" i="2" s="1"/>
  <c r="AA34" i="2" s="1"/>
  <c r="T34" i="2"/>
  <c r="S34" i="2" s="1"/>
  <c r="U34" i="2" s="1"/>
  <c r="N34" i="2"/>
  <c r="M34" i="2" s="1"/>
  <c r="O34" i="2" s="1"/>
  <c r="H34" i="2"/>
  <c r="G34" i="2"/>
  <c r="I34" i="2" s="1"/>
  <c r="B34" i="2"/>
  <c r="A34" i="2" s="1"/>
  <c r="C34" i="2" s="1"/>
  <c r="AF33" i="2"/>
  <c r="AE33" i="2" s="1"/>
  <c r="AG33" i="2" s="1"/>
  <c r="Z33" i="2"/>
  <c r="Y33" i="2" s="1"/>
  <c r="AA33" i="2" s="1"/>
  <c r="T33" i="2"/>
  <c r="S33" i="2"/>
  <c r="U33" i="2" s="1"/>
  <c r="N33" i="2"/>
  <c r="M33" i="2" s="1"/>
  <c r="O33" i="2" s="1"/>
  <c r="H33" i="2"/>
  <c r="G33" i="2" s="1"/>
  <c r="I33" i="2" s="1"/>
  <c r="B33" i="2"/>
  <c r="A33" i="2" s="1"/>
  <c r="C33" i="2" s="1"/>
  <c r="AF32" i="2"/>
  <c r="AE32" i="2"/>
  <c r="AG32" i="2" s="1"/>
  <c r="Z32" i="2"/>
  <c r="Y32" i="2" s="1"/>
  <c r="AA32" i="2" s="1"/>
  <c r="T32" i="2"/>
  <c r="S32" i="2" s="1"/>
  <c r="U32" i="2" s="1"/>
  <c r="N32" i="2"/>
  <c r="M32" i="2" s="1"/>
  <c r="O32" i="2" s="1"/>
  <c r="H32" i="2"/>
  <c r="G32" i="2"/>
  <c r="I32" i="2" s="1"/>
  <c r="B32" i="2"/>
  <c r="A32" i="2" s="1"/>
  <c r="C32" i="2" s="1"/>
  <c r="AF31" i="2"/>
  <c r="AE31" i="2" s="1"/>
  <c r="AG31" i="2" s="1"/>
  <c r="Z31" i="2"/>
  <c r="Y31" i="2" s="1"/>
  <c r="AA31" i="2" s="1"/>
  <c r="T31" i="2"/>
  <c r="S31" i="2"/>
  <c r="U31" i="2" s="1"/>
  <c r="N31" i="2"/>
  <c r="M31" i="2" s="1"/>
  <c r="O31" i="2" s="1"/>
  <c r="H31" i="2"/>
  <c r="G31" i="2" s="1"/>
  <c r="I31" i="2" s="1"/>
  <c r="B31" i="2"/>
  <c r="A31" i="2" s="1"/>
  <c r="C31" i="2" s="1"/>
  <c r="AF30" i="2"/>
  <c r="AE30" i="2"/>
  <c r="AG30" i="2" s="1"/>
  <c r="Z30" i="2"/>
  <c r="Y30" i="2" s="1"/>
  <c r="AA30" i="2" s="1"/>
  <c r="T30" i="2"/>
  <c r="S30" i="2" s="1"/>
  <c r="U30" i="2" s="1"/>
  <c r="N30" i="2"/>
  <c r="M30" i="2" s="1"/>
  <c r="O30" i="2" s="1"/>
  <c r="H30" i="2"/>
  <c r="G30" i="2"/>
  <c r="I30" i="2" s="1"/>
  <c r="B30" i="2"/>
  <c r="A30" i="2" s="1"/>
  <c r="C30" i="2" s="1"/>
  <c r="AF29" i="2"/>
  <c r="AE29" i="2" s="1"/>
  <c r="AG29" i="2" s="1"/>
  <c r="Z29" i="2"/>
  <c r="Y29" i="2" s="1"/>
  <c r="AA29" i="2" s="1"/>
  <c r="T29" i="2"/>
  <c r="S29" i="2"/>
  <c r="U29" i="2" s="1"/>
  <c r="N29" i="2"/>
  <c r="M29" i="2" s="1"/>
  <c r="O29" i="2" s="1"/>
  <c r="H29" i="2"/>
  <c r="G29" i="2" s="1"/>
  <c r="I29" i="2" s="1"/>
  <c r="B29" i="2"/>
  <c r="A29" i="2" s="1"/>
  <c r="C29" i="2" s="1"/>
  <c r="AF28" i="2"/>
  <c r="AE28" i="2"/>
  <c r="AG28" i="2" s="1"/>
  <c r="Z28" i="2"/>
  <c r="Y28" i="2" s="1"/>
  <c r="AA28" i="2" s="1"/>
  <c r="T28" i="2"/>
  <c r="S28" i="2" s="1"/>
  <c r="U28" i="2" s="1"/>
  <c r="N28" i="2"/>
  <c r="M28" i="2" s="1"/>
  <c r="O28" i="2" s="1"/>
  <c r="H28" i="2"/>
  <c r="G28" i="2"/>
  <c r="I28" i="2" s="1"/>
  <c r="B28" i="2"/>
  <c r="A28" i="2" s="1"/>
  <c r="C28" i="2" s="1"/>
  <c r="AF27" i="2"/>
  <c r="AE27" i="2" s="1"/>
  <c r="AG27" i="2" s="1"/>
  <c r="Z27" i="2"/>
  <c r="Y27" i="2" s="1"/>
  <c r="AA27" i="2" s="1"/>
  <c r="T27" i="2"/>
  <c r="S27" i="2"/>
  <c r="U27" i="2" s="1"/>
  <c r="N27" i="2"/>
  <c r="M27" i="2" s="1"/>
  <c r="O27" i="2" s="1"/>
  <c r="H27" i="2"/>
  <c r="G27" i="2" s="1"/>
  <c r="I27" i="2" s="1"/>
  <c r="B27" i="2"/>
  <c r="A27" i="2" s="1"/>
  <c r="C27" i="2" s="1"/>
  <c r="AF26" i="2"/>
  <c r="AE26" i="2"/>
  <c r="AG26" i="2" s="1"/>
  <c r="Z26" i="2"/>
  <c r="Y26" i="2" s="1"/>
  <c r="AA26" i="2" s="1"/>
  <c r="T26" i="2"/>
  <c r="S26" i="2" s="1"/>
  <c r="U26" i="2" s="1"/>
  <c r="N26" i="2"/>
  <c r="M26" i="2" s="1"/>
  <c r="O26" i="2" s="1"/>
  <c r="H26" i="2"/>
  <c r="G26" i="2"/>
  <c r="I26" i="2" s="1"/>
  <c r="B26" i="2"/>
  <c r="A26" i="2" s="1"/>
  <c r="C26" i="2" s="1"/>
  <c r="AF25" i="2"/>
  <c r="AE25" i="2" s="1"/>
  <c r="AG25" i="2" s="1"/>
  <c r="Z25" i="2"/>
  <c r="Y25" i="2" s="1"/>
  <c r="AA25" i="2" s="1"/>
  <c r="T25" i="2"/>
  <c r="S25" i="2"/>
  <c r="U25" i="2" s="1"/>
  <c r="N25" i="2"/>
  <c r="M25" i="2" s="1"/>
  <c r="O25" i="2" s="1"/>
  <c r="H25" i="2"/>
  <c r="G25" i="2" s="1"/>
  <c r="I25" i="2" s="1"/>
  <c r="B25" i="2"/>
  <c r="A25" i="2" s="1"/>
  <c r="C25" i="2" s="1"/>
  <c r="AF24" i="2"/>
  <c r="AE24" i="2"/>
  <c r="AG24" i="2" s="1"/>
  <c r="Z24" i="2"/>
  <c r="Y24" i="2" s="1"/>
  <c r="AA24" i="2" s="1"/>
  <c r="T24" i="2"/>
  <c r="S24" i="2" s="1"/>
  <c r="U24" i="2" s="1"/>
  <c r="N24" i="2"/>
  <c r="M24" i="2" s="1"/>
  <c r="O24" i="2" s="1"/>
  <c r="H24" i="2"/>
  <c r="G24" i="2"/>
  <c r="I24" i="2" s="1"/>
  <c r="B24" i="2"/>
  <c r="A24" i="2" s="1"/>
  <c r="C24" i="2" s="1"/>
  <c r="AF23" i="2"/>
  <c r="AE23" i="2" s="1"/>
  <c r="AG23" i="2" s="1"/>
  <c r="Z23" i="2"/>
  <c r="Y23" i="2" s="1"/>
  <c r="AA23" i="2" s="1"/>
  <c r="T23" i="2"/>
  <c r="S23" i="2"/>
  <c r="U23" i="2" s="1"/>
  <c r="N23" i="2"/>
  <c r="M23" i="2" s="1"/>
  <c r="O23" i="2" s="1"/>
  <c r="H23" i="2"/>
  <c r="G23" i="2" s="1"/>
  <c r="I23" i="2" s="1"/>
  <c r="B23" i="2"/>
  <c r="A23" i="2" s="1"/>
  <c r="C23" i="2" s="1"/>
  <c r="AF22" i="2"/>
  <c r="AE22" i="2"/>
  <c r="AG22" i="2" s="1"/>
  <c r="Z22" i="2"/>
  <c r="Y22" i="2" s="1"/>
  <c r="AA22" i="2" s="1"/>
  <c r="T22" i="2"/>
  <c r="S22" i="2" s="1"/>
  <c r="U22" i="2" s="1"/>
  <c r="N22" i="2"/>
  <c r="M22" i="2" s="1"/>
  <c r="O22" i="2" s="1"/>
  <c r="H22" i="2"/>
  <c r="G22" i="2"/>
  <c r="I22" i="2" s="1"/>
  <c r="B22" i="2"/>
  <c r="A22" i="2" s="1"/>
  <c r="C22" i="2" s="1"/>
  <c r="AF21" i="2"/>
  <c r="AE21" i="2" s="1"/>
  <c r="AG21" i="2" s="1"/>
  <c r="Z21" i="2"/>
  <c r="Y21" i="2" s="1"/>
  <c r="AA21" i="2" s="1"/>
  <c r="T21" i="2"/>
  <c r="S21" i="2"/>
  <c r="U21" i="2" s="1"/>
  <c r="N21" i="2"/>
  <c r="M21" i="2" s="1"/>
  <c r="O21" i="2" s="1"/>
  <c r="H21" i="2"/>
  <c r="G21" i="2" s="1"/>
  <c r="I21" i="2" s="1"/>
  <c r="B21" i="2"/>
  <c r="A21" i="2" s="1"/>
  <c r="C21" i="2" s="1"/>
  <c r="AF20" i="2"/>
  <c r="AE20" i="2"/>
  <c r="AG20" i="2" s="1"/>
  <c r="Z20" i="2"/>
  <c r="Y20" i="2" s="1"/>
  <c r="AA20" i="2" s="1"/>
  <c r="T20" i="2"/>
  <c r="S20" i="2" s="1"/>
  <c r="U20" i="2" s="1"/>
  <c r="N20" i="2"/>
  <c r="M20" i="2" s="1"/>
  <c r="O20" i="2" s="1"/>
  <c r="H20" i="2"/>
  <c r="G20" i="2"/>
  <c r="I20" i="2" s="1"/>
  <c r="B20" i="2"/>
  <c r="A20" i="2" s="1"/>
  <c r="C20" i="2" s="1"/>
  <c r="AF19" i="2"/>
  <c r="AE19" i="2" s="1"/>
  <c r="AG19" i="2" s="1"/>
  <c r="Z19" i="2"/>
  <c r="Y19" i="2" s="1"/>
  <c r="AA19" i="2" s="1"/>
  <c r="T19" i="2"/>
  <c r="S19" i="2"/>
  <c r="U19" i="2" s="1"/>
  <c r="N19" i="2"/>
  <c r="M19" i="2" s="1"/>
  <c r="O19" i="2" s="1"/>
  <c r="H19" i="2"/>
  <c r="G19" i="2" s="1"/>
  <c r="I19" i="2" s="1"/>
  <c r="B19" i="2"/>
  <c r="A19" i="2" s="1"/>
  <c r="C19" i="2" s="1"/>
  <c r="AF18" i="2"/>
  <c r="AE18" i="2"/>
  <c r="AG18" i="2" s="1"/>
  <c r="Z18" i="2"/>
  <c r="Y18" i="2" s="1"/>
  <c r="AA18" i="2" s="1"/>
  <c r="T18" i="2"/>
  <c r="S18" i="2" s="1"/>
  <c r="N18" i="2"/>
  <c r="M18" i="2" s="1"/>
  <c r="H18" i="2"/>
  <c r="G18" i="2"/>
  <c r="B18" i="2"/>
  <c r="A18" i="2" s="1"/>
  <c r="AF17" i="2"/>
  <c r="AE17" i="2" s="1"/>
  <c r="AG17" i="2" s="1"/>
  <c r="Z17" i="2"/>
  <c r="Y17" i="2" s="1"/>
  <c r="AA17" i="2" s="1"/>
  <c r="T17" i="2"/>
  <c r="S17" i="2"/>
  <c r="N17" i="2"/>
  <c r="M17" i="2" s="1"/>
  <c r="H17" i="2"/>
  <c r="G17" i="2" s="1"/>
  <c r="B17" i="2"/>
  <c r="A17" i="2" s="1"/>
  <c r="AF16" i="2"/>
  <c r="AE16" i="2"/>
  <c r="AG16" i="2" s="1"/>
  <c r="Z16" i="2"/>
  <c r="Y16" i="2" s="1"/>
  <c r="T16" i="2"/>
  <c r="S16" i="2" s="1"/>
  <c r="N16" i="2"/>
  <c r="M16" i="2" s="1"/>
  <c r="H16" i="2"/>
  <c r="G16" i="2"/>
  <c r="B16" i="2"/>
  <c r="A16" i="2" s="1"/>
  <c r="AF15" i="2"/>
  <c r="AE15" i="2" s="1"/>
  <c r="AG15" i="2" s="1"/>
  <c r="Z15" i="2"/>
  <c r="Y15" i="2" s="1"/>
  <c r="T15" i="2"/>
  <c r="S15" i="2"/>
  <c r="N15" i="2"/>
  <c r="M15" i="2" s="1"/>
  <c r="H15" i="2"/>
  <c r="G15" i="2" s="1"/>
  <c r="B15" i="2"/>
  <c r="A15" i="2" s="1"/>
  <c r="AF14" i="2"/>
  <c r="AE14" i="2"/>
  <c r="AG14" i="2" s="1"/>
  <c r="Z14" i="2"/>
  <c r="Y14" i="2" s="1"/>
  <c r="T14" i="2"/>
  <c r="S14" i="2" s="1"/>
  <c r="N14" i="2"/>
  <c r="M14" i="2" s="1"/>
  <c r="H14" i="2"/>
  <c r="G14" i="2"/>
  <c r="B14" i="2"/>
  <c r="A14" i="2" s="1"/>
  <c r="AF13" i="2"/>
  <c r="AE13" i="2" s="1"/>
  <c r="AG13" i="2" s="1"/>
  <c r="Z13" i="2"/>
  <c r="Y13" i="2" s="1"/>
  <c r="T13" i="2"/>
  <c r="S13" i="2"/>
  <c r="N13" i="2"/>
  <c r="M13" i="2" s="1"/>
  <c r="H13" i="2"/>
  <c r="G13" i="2" s="1"/>
  <c r="B13" i="2"/>
  <c r="A13" i="2" s="1"/>
  <c r="AF12" i="2"/>
  <c r="AE12" i="2"/>
  <c r="AG12" i="2" s="1"/>
  <c r="Z12" i="2"/>
  <c r="Y12" i="2" s="1"/>
  <c r="T12" i="2"/>
  <c r="S12" i="2" s="1"/>
  <c r="N12" i="2"/>
  <c r="M12" i="2" s="1"/>
  <c r="H12" i="2"/>
  <c r="G12" i="2"/>
  <c r="B12" i="2"/>
  <c r="A12" i="2" s="1"/>
  <c r="AF11" i="2"/>
  <c r="AE11" i="2" s="1"/>
  <c r="AG11" i="2" s="1"/>
  <c r="Z11" i="2"/>
  <c r="Y11" i="2" s="1"/>
  <c r="T11" i="2"/>
  <c r="S11" i="2"/>
  <c r="N11" i="2"/>
  <c r="M11" i="2" s="1"/>
  <c r="H11" i="2"/>
  <c r="G11" i="2" s="1"/>
  <c r="B11" i="2"/>
  <c r="A11" i="2" s="1"/>
  <c r="AF10" i="2"/>
  <c r="AE10" i="2"/>
  <c r="AG10" i="2" s="1"/>
  <c r="Z10" i="2"/>
  <c r="Y10" i="2" s="1"/>
  <c r="T10" i="2"/>
  <c r="S10" i="2" s="1"/>
  <c r="N10" i="2"/>
  <c r="M10" i="2" s="1"/>
  <c r="H10" i="2"/>
  <c r="G10" i="2"/>
  <c r="B10" i="2"/>
  <c r="A10" i="2" s="1"/>
  <c r="AE7" i="2"/>
  <c r="Y7" i="2"/>
  <c r="S7" i="2"/>
  <c r="M7" i="2"/>
  <c r="G7" i="2"/>
  <c r="F3" i="2" l="1"/>
  <c r="I17" i="2" s="1"/>
  <c r="U42" i="3"/>
  <c r="U54" i="3"/>
  <c r="U70" i="3"/>
  <c r="U86" i="3"/>
  <c r="U102" i="3"/>
  <c r="U118" i="3"/>
  <c r="U134" i="3"/>
  <c r="U231" i="3"/>
  <c r="U21" i="3"/>
  <c r="U28" i="3"/>
  <c r="U37" i="3"/>
  <c r="U44" i="3"/>
  <c r="U157" i="3"/>
  <c r="U173" i="3"/>
  <c r="U194" i="3"/>
  <c r="U16" i="3"/>
  <c r="U25" i="3"/>
  <c r="U32" i="3"/>
  <c r="U41" i="3"/>
  <c r="U49" i="3"/>
  <c r="U65" i="3"/>
  <c r="U81" i="3"/>
  <c r="U97" i="3"/>
  <c r="U113" i="3"/>
  <c r="U129" i="3"/>
  <c r="U145" i="3"/>
  <c r="U161" i="3"/>
  <c r="U177" i="3"/>
  <c r="U34" i="3"/>
  <c r="U45" i="3"/>
  <c r="U62" i="3"/>
  <c r="U78" i="3"/>
  <c r="U94" i="3"/>
  <c r="U110" i="3"/>
  <c r="U126" i="3"/>
  <c r="U142" i="3"/>
  <c r="U29" i="3"/>
  <c r="U36" i="3"/>
  <c r="U149" i="3"/>
  <c r="U165" i="3"/>
  <c r="U230" i="3"/>
  <c r="U226" i="3"/>
  <c r="U222" i="3"/>
  <c r="U218" i="3"/>
  <c r="U214" i="3"/>
  <c r="U210" i="3"/>
  <c r="U206" i="3"/>
  <c r="U202" i="3"/>
  <c r="U233" i="3"/>
  <c r="U229" i="3"/>
  <c r="U225" i="3"/>
  <c r="U221" i="3"/>
  <c r="U217" i="3"/>
  <c r="U213" i="3"/>
  <c r="U209" i="3"/>
  <c r="U205" i="3"/>
  <c r="U201" i="3"/>
  <c r="U197" i="3"/>
  <c r="U193" i="3"/>
  <c r="U232" i="3"/>
  <c r="U228" i="3"/>
  <c r="U224" i="3"/>
  <c r="U220" i="3"/>
  <c r="U216" i="3"/>
  <c r="U212" i="3"/>
  <c r="U208" i="3"/>
  <c r="U204" i="3"/>
  <c r="U200" i="3"/>
  <c r="U196" i="3"/>
  <c r="U192" i="3"/>
  <c r="U211" i="3"/>
  <c r="U190" i="3"/>
  <c r="U189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75" i="3"/>
  <c r="U67" i="3"/>
  <c r="U59" i="3"/>
  <c r="U51" i="3"/>
  <c r="U43" i="3"/>
  <c r="U35" i="3"/>
  <c r="U27" i="3"/>
  <c r="U19" i="3"/>
  <c r="U14" i="3"/>
  <c r="U223" i="3"/>
  <c r="U144" i="3"/>
  <c r="U136" i="3"/>
  <c r="U128" i="3"/>
  <c r="U120" i="3"/>
  <c r="U112" i="3"/>
  <c r="U104" i="3"/>
  <c r="U96" i="3"/>
  <c r="U88" i="3"/>
  <c r="U80" i="3"/>
  <c r="U72" i="3"/>
  <c r="U64" i="3"/>
  <c r="U56" i="3"/>
  <c r="U48" i="3"/>
  <c r="U203" i="3"/>
  <c r="U191" i="3"/>
  <c r="U186" i="3"/>
  <c r="U184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215" i="3"/>
  <c r="U188" i="3"/>
  <c r="U138" i="3"/>
  <c r="U130" i="3"/>
  <c r="U122" i="3"/>
  <c r="U114" i="3"/>
  <c r="U106" i="3"/>
  <c r="U98" i="3"/>
  <c r="U90" i="3"/>
  <c r="U82" i="3"/>
  <c r="U74" i="3"/>
  <c r="U66" i="3"/>
  <c r="U58" i="3"/>
  <c r="U50" i="3"/>
  <c r="U227" i="3"/>
  <c r="U195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15" i="3"/>
  <c r="U207" i="3"/>
  <c r="U199" i="3"/>
  <c r="U185" i="3"/>
  <c r="U140" i="3"/>
  <c r="U132" i="3"/>
  <c r="U124" i="3"/>
  <c r="U116" i="3"/>
  <c r="U108" i="3"/>
  <c r="U100" i="3"/>
  <c r="U92" i="3"/>
  <c r="U84" i="3"/>
  <c r="U76" i="3"/>
  <c r="U68" i="3"/>
  <c r="U60" i="3"/>
  <c r="U52" i="3"/>
  <c r="I9" i="3"/>
  <c r="U22" i="3"/>
  <c r="U38" i="3"/>
  <c r="U187" i="3"/>
  <c r="U17" i="3"/>
  <c r="U24" i="3"/>
  <c r="U33" i="3"/>
  <c r="U40" i="3"/>
  <c r="U57" i="3"/>
  <c r="U73" i="3"/>
  <c r="U89" i="3"/>
  <c r="U105" i="3"/>
  <c r="U121" i="3"/>
  <c r="U137" i="3"/>
  <c r="U153" i="3"/>
  <c r="U169" i="3"/>
  <c r="U219" i="3"/>
  <c r="AK111" i="4"/>
  <c r="AE113" i="4"/>
  <c r="AG115" i="4"/>
  <c r="AA117" i="4"/>
  <c r="AH128" i="4"/>
  <c r="AJ130" i="4"/>
  <c r="AD132" i="4"/>
  <c r="X134" i="4"/>
  <c r="Y163" i="4"/>
  <c r="AI202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J145" i="4"/>
  <c r="AB145" i="4"/>
  <c r="AE144" i="4"/>
  <c r="W144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E159" i="4"/>
  <c r="W159" i="4"/>
  <c r="AG158" i="4"/>
  <c r="Y158" i="4"/>
  <c r="AI157" i="4"/>
  <c r="AA157" i="4"/>
  <c r="AK156" i="4"/>
  <c r="AC156" i="4"/>
  <c r="AE155" i="4"/>
  <c r="W155" i="4"/>
  <c r="AG154" i="4"/>
  <c r="Y154" i="4"/>
  <c r="AI153" i="4"/>
  <c r="AA153" i="4"/>
  <c r="AK152" i="4"/>
  <c r="AC152" i="4"/>
  <c r="AE151" i="4"/>
  <c r="W151" i="4"/>
  <c r="AG150" i="4"/>
  <c r="Y150" i="4"/>
  <c r="AI149" i="4"/>
  <c r="AA149" i="4"/>
  <c r="AK148" i="4"/>
  <c r="AC148" i="4"/>
  <c r="AE147" i="4"/>
  <c r="W147" i="4"/>
  <c r="AG146" i="4"/>
  <c r="Y146" i="4"/>
  <c r="AI145" i="4"/>
  <c r="AA145" i="4"/>
  <c r="AD144" i="4"/>
  <c r="V144" i="4"/>
  <c r="AG143" i="4"/>
  <c r="Y143" i="4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D167" i="4"/>
  <c r="V167" i="4"/>
  <c r="AF166" i="4"/>
  <c r="X166" i="4"/>
  <c r="AH165" i="4"/>
  <c r="Z165" i="4"/>
  <c r="AJ164" i="4"/>
  <c r="AB164" i="4"/>
  <c r="AD163" i="4"/>
  <c r="V163" i="4"/>
  <c r="AF162" i="4"/>
  <c r="X162" i="4"/>
  <c r="AH161" i="4"/>
  <c r="Z161" i="4"/>
  <c r="AJ160" i="4"/>
  <c r="AB160" i="4"/>
  <c r="AD159" i="4"/>
  <c r="V159" i="4"/>
  <c r="AF158" i="4"/>
  <c r="X158" i="4"/>
  <c r="AH157" i="4"/>
  <c r="Z157" i="4"/>
  <c r="AJ156" i="4"/>
  <c r="AB156" i="4"/>
  <c r="AD155" i="4"/>
  <c r="V155" i="4"/>
  <c r="AF154" i="4"/>
  <c r="X154" i="4"/>
  <c r="AH153" i="4"/>
  <c r="Z153" i="4"/>
  <c r="AJ152" i="4"/>
  <c r="AB152" i="4"/>
  <c r="AD151" i="4"/>
  <c r="V151" i="4"/>
  <c r="AF150" i="4"/>
  <c r="X150" i="4"/>
  <c r="AH149" i="4"/>
  <c r="Z149" i="4"/>
  <c r="AJ148" i="4"/>
  <c r="AB148" i="4"/>
  <c r="AD147" i="4"/>
  <c r="V147" i="4"/>
  <c r="AF146" i="4"/>
  <c r="X146" i="4"/>
  <c r="AH145" i="4"/>
  <c r="Z145" i="4"/>
  <c r="AK144" i="4"/>
  <c r="AC144" i="4"/>
  <c r="AF143" i="4"/>
  <c r="X143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E146" i="4"/>
  <c r="W146" i="4"/>
  <c r="AG145" i="4"/>
  <c r="Y145" i="4"/>
  <c r="AJ144" i="4"/>
  <c r="AB144" i="4"/>
  <c r="AE143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D146" i="4"/>
  <c r="V146" i="4"/>
  <c r="AF145" i="4"/>
  <c r="X145" i="4"/>
  <c r="AI144" i="4"/>
  <c r="AA144" i="4"/>
  <c r="AD143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J146" i="4"/>
  <c r="AB146" i="4"/>
  <c r="AD145" i="4"/>
  <c r="V145" i="4"/>
  <c r="AG144" i="4"/>
  <c r="Y144" i="4"/>
  <c r="AJ143" i="4"/>
  <c r="AC229" i="4"/>
  <c r="AE224" i="4"/>
  <c r="AG219" i="4"/>
  <c r="AI214" i="4"/>
  <c r="W212" i="4"/>
  <c r="AK209" i="4"/>
  <c r="Y207" i="4"/>
  <c r="AA202" i="4"/>
  <c r="AC197" i="4"/>
  <c r="AE192" i="4"/>
  <c r="AG187" i="4"/>
  <c r="AI182" i="4"/>
  <c r="W180" i="4"/>
  <c r="AK177" i="4"/>
  <c r="Y175" i="4"/>
  <c r="AA170" i="4"/>
  <c r="AC165" i="4"/>
  <c r="AE160" i="4"/>
  <c r="AG155" i="4"/>
  <c r="AI150" i="4"/>
  <c r="W148" i="4"/>
  <c r="AK145" i="4"/>
  <c r="V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W6" i="4" s="1"/>
  <c r="AG231" i="4"/>
  <c r="AI226" i="4"/>
  <c r="W224" i="4"/>
  <c r="AK221" i="4"/>
  <c r="Y219" i="4"/>
  <c r="AA214" i="4"/>
  <c r="AC209" i="4"/>
  <c r="AE204" i="4"/>
  <c r="AG199" i="4"/>
  <c r="AI194" i="4"/>
  <c r="W192" i="4"/>
  <c r="AK189" i="4"/>
  <c r="Y187" i="4"/>
  <c r="AA182" i="4"/>
  <c r="AC177" i="4"/>
  <c r="AE172" i="4"/>
  <c r="AG167" i="4"/>
  <c r="AI162" i="4"/>
  <c r="W160" i="4"/>
  <c r="AK157" i="4"/>
  <c r="Y155" i="4"/>
  <c r="AA150" i="4"/>
  <c r="AC145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AD6" i="4" s="1"/>
  <c r="V3" i="4"/>
  <c r="AK233" i="4"/>
  <c r="Y231" i="4"/>
  <c r="AA226" i="4"/>
  <c r="AC221" i="4"/>
  <c r="AE216" i="4"/>
  <c r="AG211" i="4"/>
  <c r="AI206" i="4"/>
  <c r="W204" i="4"/>
  <c r="AK201" i="4"/>
  <c r="Y199" i="4"/>
  <c r="AA194" i="4"/>
  <c r="AC189" i="4"/>
  <c r="AE184" i="4"/>
  <c r="AG179" i="4"/>
  <c r="AI174" i="4"/>
  <c r="W172" i="4"/>
  <c r="AK169" i="4"/>
  <c r="Y167" i="4"/>
  <c r="AA162" i="4"/>
  <c r="AC157" i="4"/>
  <c r="AE152" i="4"/>
  <c r="AG147" i="4"/>
  <c r="AI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K22" i="4"/>
  <c r="AC22" i="4"/>
  <c r="AF21" i="4"/>
  <c r="X21" i="4"/>
  <c r="AI20" i="4"/>
  <c r="AA20" i="4"/>
  <c r="AD19" i="4"/>
  <c r="V19" i="4"/>
  <c r="AG18" i="4"/>
  <c r="Y18" i="4"/>
  <c r="AJ17" i="4"/>
  <c r="AB17" i="4"/>
  <c r="AE16" i="4"/>
  <c r="W16" i="4"/>
  <c r="AH15" i="4"/>
  <c r="Z15" i="4"/>
  <c r="AD14" i="4"/>
  <c r="V14" i="4"/>
  <c r="AK5" i="4"/>
  <c r="AC5" i="4"/>
  <c r="AK4" i="4"/>
  <c r="AC4" i="4"/>
  <c r="AK3" i="4"/>
  <c r="AK6" i="4" s="1"/>
  <c r="AC3" i="4"/>
  <c r="AC6" i="4" s="1"/>
  <c r="AC233" i="4"/>
  <c r="AE228" i="4"/>
  <c r="AG223" i="4"/>
  <c r="AI218" i="4"/>
  <c r="W216" i="4"/>
  <c r="AK213" i="4"/>
  <c r="Y211" i="4"/>
  <c r="AA206" i="4"/>
  <c r="AC201" i="4"/>
  <c r="AE196" i="4"/>
  <c r="AG191" i="4"/>
  <c r="AI186" i="4"/>
  <c r="W184" i="4"/>
  <c r="AK181" i="4"/>
  <c r="Y179" i="4"/>
  <c r="AA174" i="4"/>
  <c r="AC169" i="4"/>
  <c r="AE164" i="4"/>
  <c r="AG159" i="4"/>
  <c r="AI154" i="4"/>
  <c r="W152" i="4"/>
  <c r="AK149" i="4"/>
  <c r="Y147" i="4"/>
  <c r="AH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J6" i="4" s="1"/>
  <c r="AB3" i="4"/>
  <c r="AB6" i="4" s="1"/>
  <c r="AI230" i="4"/>
  <c r="W228" i="4"/>
  <c r="AK225" i="4"/>
  <c r="Y223" i="4"/>
  <c r="AA218" i="4"/>
  <c r="AC213" i="4"/>
  <c r="AE208" i="4"/>
  <c r="AG203" i="4"/>
  <c r="AI198" i="4"/>
  <c r="W196" i="4"/>
  <c r="AK193" i="4"/>
  <c r="Y191" i="4"/>
  <c r="AA186" i="4"/>
  <c r="AC181" i="4"/>
  <c r="AE176" i="4"/>
  <c r="AG171" i="4"/>
  <c r="AI166" i="4"/>
  <c r="W164" i="4"/>
  <c r="AK161" i="4"/>
  <c r="Y159" i="4"/>
  <c r="AA154" i="4"/>
  <c r="AC149" i="4"/>
  <c r="AB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A6" i="4" s="1"/>
  <c r="AA230" i="4"/>
  <c r="AC225" i="4"/>
  <c r="AE220" i="4"/>
  <c r="AG215" i="4"/>
  <c r="AI210" i="4"/>
  <c r="W208" i="4"/>
  <c r="AK205" i="4"/>
  <c r="Y203" i="4"/>
  <c r="AA198" i="4"/>
  <c r="AC193" i="4"/>
  <c r="AE188" i="4"/>
  <c r="AG183" i="4"/>
  <c r="AI178" i="4"/>
  <c r="W176" i="4"/>
  <c r="AK173" i="4"/>
  <c r="Y171" i="4"/>
  <c r="AA166" i="4"/>
  <c r="AC161" i="4"/>
  <c r="AE156" i="4"/>
  <c r="AG151" i="4"/>
  <c r="AI146" i="4"/>
  <c r="AF144" i="4"/>
  <c r="AA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AL22" i="4" s="1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AE232" i="4"/>
  <c r="AG227" i="4"/>
  <c r="AI222" i="4"/>
  <c r="W220" i="4"/>
  <c r="AK217" i="4"/>
  <c r="Y215" i="4"/>
  <c r="AA210" i="4"/>
  <c r="AC205" i="4"/>
  <c r="AE200" i="4"/>
  <c r="AG195" i="4"/>
  <c r="AI190" i="4"/>
  <c r="W188" i="4"/>
  <c r="AK185" i="4"/>
  <c r="Y183" i="4"/>
  <c r="AA178" i="4"/>
  <c r="AC173" i="4"/>
  <c r="AE168" i="4"/>
  <c r="AG163" i="4"/>
  <c r="AI158" i="4"/>
  <c r="W156" i="4"/>
  <c r="AK153" i="4"/>
  <c r="Y151" i="4"/>
  <c r="AA146" i="4"/>
  <c r="X144" i="4"/>
  <c r="Z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L126" i="4" s="1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L118" i="4" s="1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L110" i="4" s="1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L102" i="4" s="1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L94" i="4" s="1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L70" i="4" s="1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L62" i="4" s="1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L54" i="4" s="1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L46" i="4" s="1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L38" i="4" s="1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L30" i="4" s="1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Y3" i="4"/>
  <c r="Y6" i="4" s="1"/>
  <c r="AB18" i="4"/>
  <c r="V20" i="4"/>
  <c r="W25" i="4"/>
  <c r="Y27" i="4"/>
  <c r="AF38" i="4"/>
  <c r="Z40" i="4"/>
  <c r="AB42" i="4"/>
  <c r="V44" i="4"/>
  <c r="AI53" i="4"/>
  <c r="AC55" i="4"/>
  <c r="W57" i="4"/>
  <c r="Y59" i="4"/>
  <c r="AF70" i="4"/>
  <c r="Z72" i="4"/>
  <c r="AB74" i="4"/>
  <c r="V76" i="4"/>
  <c r="AI85" i="4"/>
  <c r="AC87" i="4"/>
  <c r="W89" i="4"/>
  <c r="Y91" i="4"/>
  <c r="AF102" i="4"/>
  <c r="Z104" i="4"/>
  <c r="AB106" i="4"/>
  <c r="V108" i="4"/>
  <c r="AI117" i="4"/>
  <c r="AC119" i="4"/>
  <c r="W121" i="4"/>
  <c r="Y123" i="4"/>
  <c r="AF134" i="4"/>
  <c r="Z136" i="4"/>
  <c r="AB138" i="4"/>
  <c r="V140" i="4"/>
  <c r="AK165" i="4"/>
  <c r="AC185" i="4"/>
  <c r="L9" i="4"/>
  <c r="K9" i="4"/>
  <c r="AL78" i="4"/>
  <c r="AQ78" i="4" s="1"/>
  <c r="AQ142" i="4"/>
  <c r="AL142" i="4"/>
  <c r="AB114" i="4"/>
  <c r="V116" i="4"/>
  <c r="AI125" i="4"/>
  <c r="AC127" i="4"/>
  <c r="W129" i="4"/>
  <c r="Y131" i="4"/>
  <c r="AF142" i="4"/>
  <c r="AI170" i="4"/>
  <c r="AA190" i="4"/>
  <c r="AK229" i="4"/>
  <c r="AL86" i="4"/>
  <c r="AQ86" i="4" s="1"/>
  <c r="AF5" i="4"/>
  <c r="AF6" i="4" s="1"/>
  <c r="Y14" i="4"/>
  <c r="AE17" i="4"/>
  <c r="Y19" i="4"/>
  <c r="AH24" i="4"/>
  <c r="AB26" i="4"/>
  <c r="V28" i="4"/>
  <c r="AI37" i="4"/>
  <c r="AC39" i="4"/>
  <c r="W41" i="4"/>
  <c r="Y43" i="4"/>
  <c r="AF54" i="4"/>
  <c r="Z56" i="4"/>
  <c r="AB58" i="4"/>
  <c r="V60" i="4"/>
  <c r="AI69" i="4"/>
  <c r="AC71" i="4"/>
  <c r="W73" i="4"/>
  <c r="Y75" i="4"/>
  <c r="AF86" i="4"/>
  <c r="Z88" i="4"/>
  <c r="AB90" i="4"/>
  <c r="V92" i="4"/>
  <c r="AI101" i="4"/>
  <c r="AC103" i="4"/>
  <c r="W105" i="4"/>
  <c r="Y107" i="4"/>
  <c r="AF118" i="4"/>
  <c r="Z120" i="4"/>
  <c r="AB122" i="4"/>
  <c r="V124" i="4"/>
  <c r="AI133" i="4"/>
  <c r="AC135" i="4"/>
  <c r="W137" i="4"/>
  <c r="Y139" i="4"/>
  <c r="AG175" i="4"/>
  <c r="Y195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161" i="4"/>
  <c r="U193" i="4"/>
  <c r="U225" i="4"/>
  <c r="U21" i="4"/>
  <c r="U29" i="4"/>
  <c r="U37" i="4"/>
  <c r="U45" i="4"/>
  <c r="U53" i="4"/>
  <c r="U61" i="4"/>
  <c r="U69" i="4"/>
  <c r="U77" i="4"/>
  <c r="U85" i="4"/>
  <c r="U93" i="4"/>
  <c r="U101" i="4"/>
  <c r="U109" i="4"/>
  <c r="U117" i="4"/>
  <c r="U125" i="4"/>
  <c r="U133" i="4"/>
  <c r="U141" i="4"/>
  <c r="U149" i="4"/>
  <c r="U181" i="4"/>
  <c r="U213" i="4"/>
  <c r="U32" i="4"/>
  <c r="U40" i="4"/>
  <c r="U48" i="4"/>
  <c r="U56" i="4"/>
  <c r="U64" i="4"/>
  <c r="U72" i="4"/>
  <c r="U80" i="4"/>
  <c r="U88" i="4"/>
  <c r="U96" i="4"/>
  <c r="U104" i="4"/>
  <c r="U112" i="4"/>
  <c r="U120" i="4"/>
  <c r="U128" i="4"/>
  <c r="U136" i="4"/>
  <c r="U169" i="4"/>
  <c r="U201" i="4"/>
  <c r="U233" i="4"/>
  <c r="U19" i="4"/>
  <c r="U27" i="4"/>
  <c r="U35" i="4"/>
  <c r="U43" i="4"/>
  <c r="U51" i="4"/>
  <c r="U59" i="4"/>
  <c r="U67" i="4"/>
  <c r="U75" i="4"/>
  <c r="U83" i="4"/>
  <c r="U91" i="4"/>
  <c r="U99" i="4"/>
  <c r="U107" i="4"/>
  <c r="U115" i="4"/>
  <c r="U123" i="4"/>
  <c r="U131" i="4"/>
  <c r="U139" i="4"/>
  <c r="U157" i="4"/>
  <c r="U189" i="4"/>
  <c r="U221" i="4"/>
  <c r="U22" i="4"/>
  <c r="U30" i="4"/>
  <c r="U38" i="4"/>
  <c r="U46" i="4"/>
  <c r="U54" i="4"/>
  <c r="U62" i="4"/>
  <c r="U70" i="4"/>
  <c r="U78" i="4"/>
  <c r="U86" i="4"/>
  <c r="U94" i="4"/>
  <c r="U102" i="4"/>
  <c r="U110" i="4"/>
  <c r="U118" i="4"/>
  <c r="U126" i="4"/>
  <c r="U134" i="4"/>
  <c r="U142" i="4"/>
  <c r="U145" i="4"/>
  <c r="U177" i="4"/>
  <c r="U209" i="4"/>
  <c r="U33" i="4"/>
  <c r="U41" i="4"/>
  <c r="U49" i="4"/>
  <c r="U57" i="4"/>
  <c r="U65" i="4"/>
  <c r="U73" i="4"/>
  <c r="U81" i="4"/>
  <c r="U89" i="4"/>
  <c r="U97" i="4"/>
  <c r="U105" i="4"/>
  <c r="U113" i="4"/>
  <c r="U121" i="4"/>
  <c r="U129" i="4"/>
  <c r="U137" i="4"/>
  <c r="U143" i="4"/>
  <c r="U165" i="4"/>
  <c r="U197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156" i="4"/>
  <c r="U152" i="4"/>
  <c r="U148" i="4"/>
  <c r="U144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153" i="4"/>
  <c r="U185" i="4"/>
  <c r="U217" i="4"/>
  <c r="L9" i="5"/>
  <c r="K9" i="5"/>
  <c r="U22" i="5"/>
  <c r="U30" i="5"/>
  <c r="U38" i="5"/>
  <c r="U46" i="5"/>
  <c r="U54" i="5"/>
  <c r="U62" i="5"/>
  <c r="U70" i="5"/>
  <c r="U78" i="5"/>
  <c r="U86" i="5"/>
  <c r="U94" i="5"/>
  <c r="U102" i="5"/>
  <c r="U145" i="5"/>
  <c r="U177" i="5"/>
  <c r="U17" i="5"/>
  <c r="U25" i="5"/>
  <c r="U33" i="5"/>
  <c r="U41" i="5"/>
  <c r="U49" i="5"/>
  <c r="U57" i="5"/>
  <c r="U65" i="5"/>
  <c r="U73" i="5"/>
  <c r="U81" i="5"/>
  <c r="U89" i="5"/>
  <c r="U97" i="5"/>
  <c r="U105" i="5"/>
  <c r="U117" i="5"/>
  <c r="U165" i="5"/>
  <c r="U197" i="5"/>
  <c r="U231" i="5"/>
  <c r="U227" i="5"/>
  <c r="U223" i="5"/>
  <c r="U219" i="5"/>
  <c r="U215" i="5"/>
  <c r="U211" i="5"/>
  <c r="U207" i="5"/>
  <c r="U203" i="5"/>
  <c r="U230" i="5"/>
  <c r="U226" i="5"/>
  <c r="U222" i="5"/>
  <c r="U218" i="5"/>
  <c r="U214" i="5"/>
  <c r="U210" i="5"/>
  <c r="U206" i="5"/>
  <c r="U232" i="5"/>
  <c r="U228" i="5"/>
  <c r="U224" i="5"/>
  <c r="U220" i="5"/>
  <c r="U216" i="5"/>
  <c r="U212" i="5"/>
  <c r="U208" i="5"/>
  <c r="U213" i="5"/>
  <c r="U209" i="5"/>
  <c r="U205" i="5"/>
  <c r="U142" i="5"/>
  <c r="U134" i="5"/>
  <c r="U225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200" i="5"/>
  <c r="U144" i="5"/>
  <c r="U136" i="5"/>
  <c r="U128" i="5"/>
  <c r="U120" i="5"/>
  <c r="U217" i="5"/>
  <c r="U202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229" i="5"/>
  <c r="U204" i="5"/>
  <c r="U138" i="5"/>
  <c r="U130" i="5"/>
  <c r="U122" i="5"/>
  <c r="U114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11" i="5"/>
  <c r="U221" i="5"/>
  <c r="U201" i="5"/>
  <c r="U140" i="5"/>
  <c r="U132" i="5"/>
  <c r="U124" i="5"/>
  <c r="U116" i="5"/>
  <c r="I9" i="5"/>
  <c r="U20" i="5"/>
  <c r="U28" i="5"/>
  <c r="U36" i="5"/>
  <c r="U44" i="5"/>
  <c r="U52" i="5"/>
  <c r="U60" i="5"/>
  <c r="U68" i="5"/>
  <c r="U76" i="5"/>
  <c r="U84" i="5"/>
  <c r="U92" i="5"/>
  <c r="U100" i="5"/>
  <c r="U108" i="5"/>
  <c r="U126" i="5"/>
  <c r="U129" i="5"/>
  <c r="U153" i="5"/>
  <c r="U185" i="5"/>
  <c r="U15" i="5"/>
  <c r="U23" i="5"/>
  <c r="U31" i="5"/>
  <c r="U39" i="5"/>
  <c r="U47" i="5"/>
  <c r="U55" i="5"/>
  <c r="U63" i="5"/>
  <c r="U71" i="5"/>
  <c r="U79" i="5"/>
  <c r="U87" i="5"/>
  <c r="U95" i="5"/>
  <c r="U103" i="5"/>
  <c r="U113" i="5"/>
  <c r="U173" i="5"/>
  <c r="K9" i="6"/>
  <c r="L9" i="6"/>
  <c r="U18" i="5"/>
  <c r="U26" i="5"/>
  <c r="U34" i="5"/>
  <c r="U42" i="5"/>
  <c r="U50" i="5"/>
  <c r="U58" i="5"/>
  <c r="U66" i="5"/>
  <c r="U74" i="5"/>
  <c r="U82" i="5"/>
  <c r="U90" i="5"/>
  <c r="U98" i="5"/>
  <c r="U106" i="5"/>
  <c r="U118" i="5"/>
  <c r="U121" i="5"/>
  <c r="U161" i="5"/>
  <c r="U193" i="5"/>
  <c r="U21" i="5"/>
  <c r="U29" i="5"/>
  <c r="U37" i="5"/>
  <c r="U45" i="5"/>
  <c r="U53" i="5"/>
  <c r="U61" i="5"/>
  <c r="U69" i="5"/>
  <c r="U77" i="5"/>
  <c r="U85" i="5"/>
  <c r="U93" i="5"/>
  <c r="U101" i="5"/>
  <c r="U109" i="5"/>
  <c r="U110" i="5"/>
  <c r="U112" i="5"/>
  <c r="U149" i="5"/>
  <c r="U181" i="5"/>
  <c r="U16" i="5"/>
  <c r="U24" i="5"/>
  <c r="U32" i="5"/>
  <c r="U40" i="5"/>
  <c r="U48" i="5"/>
  <c r="U56" i="5"/>
  <c r="U64" i="5"/>
  <c r="U72" i="5"/>
  <c r="U80" i="5"/>
  <c r="U88" i="5"/>
  <c r="U96" i="5"/>
  <c r="U104" i="5"/>
  <c r="U137" i="5"/>
  <c r="U169" i="5"/>
  <c r="AM227" i="7"/>
  <c r="AM195" i="7"/>
  <c r="AM217" i="7"/>
  <c r="AM185" i="7"/>
  <c r="AM106" i="7"/>
  <c r="AM162" i="7"/>
  <c r="AM119" i="7"/>
  <c r="AM177" i="7"/>
  <c r="AM145" i="7"/>
  <c r="AM194" i="7"/>
  <c r="AM206" i="7"/>
  <c r="AM228" i="7"/>
  <c r="AM216" i="7"/>
  <c r="AM65" i="7"/>
  <c r="AM94" i="7"/>
  <c r="AM30" i="7"/>
  <c r="AM156" i="7"/>
  <c r="AM131" i="7"/>
  <c r="AM75" i="7"/>
  <c r="AM186" i="7"/>
  <c r="AM56" i="7"/>
  <c r="AM117" i="7"/>
  <c r="AM45" i="7"/>
  <c r="AM107" i="7"/>
  <c r="AM47" i="7"/>
  <c r="AM15" i="7"/>
  <c r="AM26" i="7"/>
  <c r="AM17" i="7"/>
  <c r="AL50" i="6"/>
  <c r="AQ50" i="6" s="1"/>
  <c r="AA14" i="6"/>
  <c r="AI14" i="6"/>
  <c r="W15" i="6"/>
  <c r="AE15" i="6"/>
  <c r="AB16" i="6"/>
  <c r="AJ16" i="6"/>
  <c r="Y17" i="6"/>
  <c r="AG17" i="6"/>
  <c r="V18" i="6"/>
  <c r="AD18" i="6"/>
  <c r="AA19" i="6"/>
  <c r="AI19" i="6"/>
  <c r="X20" i="6"/>
  <c r="AF20" i="6"/>
  <c r="U21" i="6"/>
  <c r="AC21" i="6"/>
  <c r="AK21" i="6"/>
  <c r="Z22" i="6"/>
  <c r="AH22" i="6"/>
  <c r="W23" i="6"/>
  <c r="AE23" i="6"/>
  <c r="AB24" i="6"/>
  <c r="AJ24" i="6"/>
  <c r="Y25" i="6"/>
  <c r="AG25" i="6"/>
  <c r="V26" i="6"/>
  <c r="AD26" i="6"/>
  <c r="AA27" i="6"/>
  <c r="AI27" i="6"/>
  <c r="X28" i="6"/>
  <c r="AF28" i="6"/>
  <c r="U29" i="6"/>
  <c r="AC29" i="6"/>
  <c r="AK29" i="6"/>
  <c r="Z30" i="6"/>
  <c r="AH30" i="6"/>
  <c r="W31" i="6"/>
  <c r="AE31" i="6"/>
  <c r="AB32" i="6"/>
  <c r="AJ32" i="6"/>
  <c r="Y33" i="6"/>
  <c r="AG33" i="6"/>
  <c r="V34" i="6"/>
  <c r="AD34" i="6"/>
  <c r="AA35" i="6"/>
  <c r="AI35" i="6"/>
  <c r="X36" i="6"/>
  <c r="AF36" i="6"/>
  <c r="U37" i="6"/>
  <c r="AC37" i="6"/>
  <c r="AK37" i="6"/>
  <c r="Z38" i="6"/>
  <c r="AH38" i="6"/>
  <c r="W39" i="6"/>
  <c r="AE39" i="6"/>
  <c r="AB40" i="6"/>
  <c r="AJ40" i="6"/>
  <c r="Y41" i="6"/>
  <c r="AG41" i="6"/>
  <c r="V42" i="6"/>
  <c r="AD42" i="6"/>
  <c r="AA43" i="6"/>
  <c r="AI43" i="6"/>
  <c r="X44" i="6"/>
  <c r="AF44" i="6"/>
  <c r="U45" i="6"/>
  <c r="AC45" i="6"/>
  <c r="AK45" i="6"/>
  <c r="Z46" i="6"/>
  <c r="AH46" i="6"/>
  <c r="W47" i="6"/>
  <c r="AE47" i="6"/>
  <c r="AB48" i="6"/>
  <c r="AJ48" i="6"/>
  <c r="Y49" i="6"/>
  <c r="AG49" i="6"/>
  <c r="V50" i="6"/>
  <c r="AD50" i="6"/>
  <c r="AA51" i="6"/>
  <c r="AI51" i="6"/>
  <c r="X52" i="6"/>
  <c r="AF52" i="6"/>
  <c r="U53" i="6"/>
  <c r="AC53" i="6"/>
  <c r="AK53" i="6"/>
  <c r="Z54" i="6"/>
  <c r="AH54" i="6"/>
  <c r="W55" i="6"/>
  <c r="AE55" i="6"/>
  <c r="AB56" i="6"/>
  <c r="AJ56" i="6"/>
  <c r="Y57" i="6"/>
  <c r="AG57" i="6"/>
  <c r="V58" i="6"/>
  <c r="AD58" i="6"/>
  <c r="AB59" i="6"/>
  <c r="AE60" i="6"/>
  <c r="AJ61" i="6"/>
  <c r="Y62" i="6"/>
  <c r="Z63" i="6"/>
  <c r="AD64" i="6"/>
  <c r="AI65" i="6"/>
  <c r="W66" i="6"/>
  <c r="AK67" i="6"/>
  <c r="AE68" i="6"/>
  <c r="W69" i="6"/>
  <c r="AF71" i="6"/>
  <c r="V72" i="6"/>
  <c r="AI73" i="6"/>
  <c r="AC74" i="6"/>
  <c r="U75" i="6"/>
  <c r="AH76" i="6"/>
  <c r="AD77" i="6"/>
  <c r="Y78" i="6"/>
  <c r="AC80" i="6"/>
  <c r="AF82" i="6"/>
  <c r="AB83" i="6"/>
  <c r="AJ85" i="6"/>
  <c r="AB86" i="6"/>
  <c r="X87" i="6"/>
  <c r="V88" i="6"/>
  <c r="Z89" i="6"/>
  <c r="X90" i="6"/>
  <c r="AC91" i="6"/>
  <c r="AG92" i="6"/>
  <c r="AE93" i="6"/>
  <c r="AJ94" i="6"/>
  <c r="X103" i="6"/>
  <c r="V104" i="6"/>
  <c r="Z105" i="6"/>
  <c r="X106" i="6"/>
  <c r="AC107" i="6"/>
  <c r="AG108" i="6"/>
  <c r="AE109" i="6"/>
  <c r="AJ110" i="6"/>
  <c r="X119" i="6"/>
  <c r="V120" i="6"/>
  <c r="Z121" i="6"/>
  <c r="X122" i="6"/>
  <c r="AC123" i="6"/>
  <c r="AG124" i="6"/>
  <c r="AE125" i="6"/>
  <c r="AJ126" i="6"/>
  <c r="X135" i="6"/>
  <c r="V136" i="6"/>
  <c r="Z137" i="6"/>
  <c r="X138" i="6"/>
  <c r="AC139" i="6"/>
  <c r="AG140" i="6"/>
  <c r="AE141" i="6"/>
  <c r="AJ142" i="6"/>
  <c r="V147" i="6"/>
  <c r="AB148" i="6"/>
  <c r="X162" i="6"/>
  <c r="AH201" i="6"/>
  <c r="AD211" i="6"/>
  <c r="Z221" i="6"/>
  <c r="V231" i="6"/>
  <c r="AB14" i="6"/>
  <c r="AJ14" i="6"/>
  <c r="X15" i="6"/>
  <c r="AF15" i="6"/>
  <c r="U16" i="6"/>
  <c r="AC16" i="6"/>
  <c r="AK16" i="6"/>
  <c r="Z17" i="6"/>
  <c r="AH17" i="6"/>
  <c r="W18" i="6"/>
  <c r="AE18" i="6"/>
  <c r="AB19" i="6"/>
  <c r="AJ19" i="6"/>
  <c r="Y20" i="6"/>
  <c r="AG20" i="6"/>
  <c r="V21" i="6"/>
  <c r="AD21" i="6"/>
  <c r="AA22" i="6"/>
  <c r="AI22" i="6"/>
  <c r="X23" i="6"/>
  <c r="AF23" i="6"/>
  <c r="U24" i="6"/>
  <c r="AC24" i="6"/>
  <c r="AK24" i="6"/>
  <c r="Z25" i="6"/>
  <c r="AH25" i="6"/>
  <c r="W26" i="6"/>
  <c r="AE26" i="6"/>
  <c r="AB27" i="6"/>
  <c r="AJ27" i="6"/>
  <c r="Y28" i="6"/>
  <c r="AG28" i="6"/>
  <c r="V29" i="6"/>
  <c r="AD29" i="6"/>
  <c r="AA30" i="6"/>
  <c r="AI30" i="6"/>
  <c r="X31" i="6"/>
  <c r="AF31" i="6"/>
  <c r="U32" i="6"/>
  <c r="AC32" i="6"/>
  <c r="AK32" i="6"/>
  <c r="Z33" i="6"/>
  <c r="AH33" i="6"/>
  <c r="W34" i="6"/>
  <c r="AE34" i="6"/>
  <c r="AB35" i="6"/>
  <c r="AJ35" i="6"/>
  <c r="Y36" i="6"/>
  <c r="AG36" i="6"/>
  <c r="V37" i="6"/>
  <c r="AD37" i="6"/>
  <c r="AA38" i="6"/>
  <c r="AI38" i="6"/>
  <c r="X39" i="6"/>
  <c r="AF39" i="6"/>
  <c r="U40" i="6"/>
  <c r="AC40" i="6"/>
  <c r="AK40" i="6"/>
  <c r="Z41" i="6"/>
  <c r="AH41" i="6"/>
  <c r="W42" i="6"/>
  <c r="AE42" i="6"/>
  <c r="AB43" i="6"/>
  <c r="AJ43" i="6"/>
  <c r="Y44" i="6"/>
  <c r="AG44" i="6"/>
  <c r="V45" i="6"/>
  <c r="AD45" i="6"/>
  <c r="AA46" i="6"/>
  <c r="AI46" i="6"/>
  <c r="X47" i="6"/>
  <c r="AF47" i="6"/>
  <c r="U48" i="6"/>
  <c r="AC48" i="6"/>
  <c r="AK48" i="6"/>
  <c r="Z49" i="6"/>
  <c r="AH49" i="6"/>
  <c r="W50" i="6"/>
  <c r="AE50" i="6"/>
  <c r="AB51" i="6"/>
  <c r="AJ51" i="6"/>
  <c r="Y52" i="6"/>
  <c r="AG52" i="6"/>
  <c r="V53" i="6"/>
  <c r="AD53" i="6"/>
  <c r="AA54" i="6"/>
  <c r="AI54" i="6"/>
  <c r="X55" i="6"/>
  <c r="AF55" i="6"/>
  <c r="U56" i="6"/>
  <c r="AC56" i="6"/>
  <c r="AK56" i="6"/>
  <c r="Z57" i="6"/>
  <c r="AH57" i="6"/>
  <c r="W58" i="6"/>
  <c r="AE58" i="6"/>
  <c r="AC59" i="6"/>
  <c r="AG60" i="6"/>
  <c r="V61" i="6"/>
  <c r="AA62" i="6"/>
  <c r="AD63" i="6"/>
  <c r="AE64" i="6"/>
  <c r="AJ65" i="6"/>
  <c r="X66" i="6"/>
  <c r="AG68" i="6"/>
  <c r="AB69" i="6"/>
  <c r="AG71" i="6"/>
  <c r="AA72" i="6"/>
  <c r="AE74" i="6"/>
  <c r="Z75" i="6"/>
  <c r="AE77" i="6"/>
  <c r="AA78" i="6"/>
  <c r="AD80" i="6"/>
  <c r="X81" i="6"/>
  <c r="AK82" i="6"/>
  <c r="AC83" i="6"/>
  <c r="W84" i="6"/>
  <c r="AG86" i="6"/>
  <c r="Y87" i="6"/>
  <c r="AC88" i="6"/>
  <c r="AA89" i="6"/>
  <c r="AE90" i="6"/>
  <c r="AJ91" i="6"/>
  <c r="AH92" i="6"/>
  <c r="V101" i="6"/>
  <c r="AA102" i="6"/>
  <c r="Y103" i="6"/>
  <c r="AC104" i="6"/>
  <c r="AA105" i="6"/>
  <c r="AE106" i="6"/>
  <c r="AJ107" i="6"/>
  <c r="AH108" i="6"/>
  <c r="V117" i="6"/>
  <c r="AA118" i="6"/>
  <c r="Y119" i="6"/>
  <c r="AC120" i="6"/>
  <c r="AA121" i="6"/>
  <c r="AE122" i="6"/>
  <c r="AJ123" i="6"/>
  <c r="AH124" i="6"/>
  <c r="V133" i="6"/>
  <c r="AA134" i="6"/>
  <c r="Y135" i="6"/>
  <c r="AC136" i="6"/>
  <c r="AA137" i="6"/>
  <c r="AE138" i="6"/>
  <c r="AJ139" i="6"/>
  <c r="AH140" i="6"/>
  <c r="W147" i="6"/>
  <c r="AC148" i="6"/>
  <c r="AF162" i="6"/>
  <c r="AB172" i="6"/>
  <c r="X182" i="6"/>
  <c r="AH221" i="6"/>
  <c r="AD231" i="6"/>
  <c r="AC3" i="6"/>
  <c r="AC6" i="6" s="1"/>
  <c r="AK3" i="6"/>
  <c r="AC4" i="6"/>
  <c r="AK4" i="6"/>
  <c r="AC5" i="6"/>
  <c r="AK5" i="6"/>
  <c r="V14" i="6"/>
  <c r="AD14" i="6"/>
  <c r="Z15" i="6"/>
  <c r="AH15" i="6"/>
  <c r="W16" i="6"/>
  <c r="AE16" i="6"/>
  <c r="AB17" i="6"/>
  <c r="AJ17" i="6"/>
  <c r="Y18" i="6"/>
  <c r="AL18" i="6" s="1"/>
  <c r="AG18" i="6"/>
  <c r="V19" i="6"/>
  <c r="AD19" i="6"/>
  <c r="AA20" i="6"/>
  <c r="AI20" i="6"/>
  <c r="X21" i="6"/>
  <c r="AF21" i="6"/>
  <c r="U22" i="6"/>
  <c r="AC22" i="6"/>
  <c r="AK22" i="6"/>
  <c r="Z23" i="6"/>
  <c r="AH23" i="6"/>
  <c r="W24" i="6"/>
  <c r="AE24" i="6"/>
  <c r="AB25" i="6"/>
  <c r="AJ25" i="6"/>
  <c r="Y26" i="6"/>
  <c r="AG26" i="6"/>
  <c r="V27" i="6"/>
  <c r="AD27" i="6"/>
  <c r="AA28" i="6"/>
  <c r="AI28" i="6"/>
  <c r="X29" i="6"/>
  <c r="AF29" i="6"/>
  <c r="U30" i="6"/>
  <c r="AC30" i="6"/>
  <c r="AK30" i="6"/>
  <c r="Z31" i="6"/>
  <c r="AH31" i="6"/>
  <c r="W32" i="6"/>
  <c r="AE32" i="6"/>
  <c r="AB33" i="6"/>
  <c r="AJ33" i="6"/>
  <c r="Y34" i="6"/>
  <c r="AL34" i="6" s="1"/>
  <c r="AG34" i="6"/>
  <c r="V35" i="6"/>
  <c r="AD35" i="6"/>
  <c r="AA36" i="6"/>
  <c r="AI36" i="6"/>
  <c r="X37" i="6"/>
  <c r="AF37" i="6"/>
  <c r="U38" i="6"/>
  <c r="AC38" i="6"/>
  <c r="AK38" i="6"/>
  <c r="Z39" i="6"/>
  <c r="AH39" i="6"/>
  <c r="W40" i="6"/>
  <c r="AE40" i="6"/>
  <c r="AB41" i="6"/>
  <c r="AJ41" i="6"/>
  <c r="Y42" i="6"/>
  <c r="AL42" i="6" s="1"/>
  <c r="AG42" i="6"/>
  <c r="V43" i="6"/>
  <c r="AD43" i="6"/>
  <c r="AA44" i="6"/>
  <c r="AI44" i="6"/>
  <c r="X45" i="6"/>
  <c r="AF45" i="6"/>
  <c r="U46" i="6"/>
  <c r="AC46" i="6"/>
  <c r="AK46" i="6"/>
  <c r="Z47" i="6"/>
  <c r="AH47" i="6"/>
  <c r="W48" i="6"/>
  <c r="AE48" i="6"/>
  <c r="AB49" i="6"/>
  <c r="AJ49" i="6"/>
  <c r="Y50" i="6"/>
  <c r="AG50" i="6"/>
  <c r="V51" i="6"/>
  <c r="AD51" i="6"/>
  <c r="AA52" i="6"/>
  <c r="AI52" i="6"/>
  <c r="X53" i="6"/>
  <c r="AF53" i="6"/>
  <c r="U54" i="6"/>
  <c r="AC54" i="6"/>
  <c r="AK54" i="6"/>
  <c r="Z55" i="6"/>
  <c r="AH55" i="6"/>
  <c r="W56" i="6"/>
  <c r="AE56" i="6"/>
  <c r="AB57" i="6"/>
  <c r="AJ57" i="6"/>
  <c r="Y58" i="6"/>
  <c r="AG58" i="6"/>
  <c r="AH59" i="6"/>
  <c r="AI60" i="6"/>
  <c r="X61" i="6"/>
  <c r="AC62" i="6"/>
  <c r="AG63" i="6"/>
  <c r="U64" i="6"/>
  <c r="AK64" i="6"/>
  <c r="Z65" i="6"/>
  <c r="AE66" i="6"/>
  <c r="Z67" i="6"/>
  <c r="AE69" i="6"/>
  <c r="AA70" i="6"/>
  <c r="AD72" i="6"/>
  <c r="X73" i="6"/>
  <c r="AK74" i="6"/>
  <c r="AC75" i="6"/>
  <c r="W76" i="6"/>
  <c r="AG78" i="6"/>
  <c r="X79" i="6"/>
  <c r="AK80" i="6"/>
  <c r="AA81" i="6"/>
  <c r="U82" i="6"/>
  <c r="AJ83" i="6"/>
  <c r="Z84" i="6"/>
  <c r="V85" i="6"/>
  <c r="AJ86" i="6"/>
  <c r="AG87" i="6"/>
  <c r="AK88" i="6"/>
  <c r="AI89" i="6"/>
  <c r="U96" i="6"/>
  <c r="W98" i="6"/>
  <c r="AB99" i="6"/>
  <c r="Z100" i="6"/>
  <c r="AD101" i="6"/>
  <c r="AI102" i="6"/>
  <c r="AG103" i="6"/>
  <c r="AK104" i="6"/>
  <c r="AI105" i="6"/>
  <c r="U112" i="6"/>
  <c r="W114" i="6"/>
  <c r="AB115" i="6"/>
  <c r="Z116" i="6"/>
  <c r="AD117" i="6"/>
  <c r="AI118" i="6"/>
  <c r="AG119" i="6"/>
  <c r="AK120" i="6"/>
  <c r="AI121" i="6"/>
  <c r="U128" i="6"/>
  <c r="W130" i="6"/>
  <c r="AB131" i="6"/>
  <c r="Z132" i="6"/>
  <c r="AD133" i="6"/>
  <c r="AI134" i="6"/>
  <c r="AG135" i="6"/>
  <c r="AK136" i="6"/>
  <c r="AI137" i="6"/>
  <c r="U144" i="6"/>
  <c r="Y146" i="6"/>
  <c r="AL146" i="6" s="1"/>
  <c r="AE147" i="6"/>
  <c r="AK148" i="6"/>
  <c r="AD150" i="6"/>
  <c r="AJ152" i="6"/>
  <c r="AJ184" i="6"/>
  <c r="AF194" i="6"/>
  <c r="AB204" i="6"/>
  <c r="X214" i="6"/>
  <c r="V5" i="6"/>
  <c r="V6" i="6" s="1"/>
  <c r="AD5" i="6"/>
  <c r="AD6" i="6" s="1"/>
  <c r="W14" i="6"/>
  <c r="AE14" i="6"/>
  <c r="AA15" i="6"/>
  <c r="AI15" i="6"/>
  <c r="X16" i="6"/>
  <c r="AF16" i="6"/>
  <c r="U17" i="6"/>
  <c r="AC17" i="6"/>
  <c r="AK17" i="6"/>
  <c r="Z18" i="6"/>
  <c r="AH18" i="6"/>
  <c r="W19" i="6"/>
  <c r="AE19" i="6"/>
  <c r="AB20" i="6"/>
  <c r="AJ20" i="6"/>
  <c r="Y21" i="6"/>
  <c r="AG21" i="6"/>
  <c r="V22" i="6"/>
  <c r="AD22" i="6"/>
  <c r="AA23" i="6"/>
  <c r="AI23" i="6"/>
  <c r="X24" i="6"/>
  <c r="AF24" i="6"/>
  <c r="U25" i="6"/>
  <c r="AC25" i="6"/>
  <c r="AK25" i="6"/>
  <c r="Z26" i="6"/>
  <c r="AH26" i="6"/>
  <c r="W27" i="6"/>
  <c r="AE27" i="6"/>
  <c r="AB28" i="6"/>
  <c r="AJ28" i="6"/>
  <c r="Y29" i="6"/>
  <c r="AG29" i="6"/>
  <c r="V30" i="6"/>
  <c r="AD30" i="6"/>
  <c r="AA31" i="6"/>
  <c r="AI31" i="6"/>
  <c r="X32" i="6"/>
  <c r="AF32" i="6"/>
  <c r="U33" i="6"/>
  <c r="AC33" i="6"/>
  <c r="AK33" i="6"/>
  <c r="Z34" i="6"/>
  <c r="AH34" i="6"/>
  <c r="W35" i="6"/>
  <c r="AE35" i="6"/>
  <c r="AB36" i="6"/>
  <c r="AJ36" i="6"/>
  <c r="Y37" i="6"/>
  <c r="AG37" i="6"/>
  <c r="V38" i="6"/>
  <c r="AD38" i="6"/>
  <c r="AA39" i="6"/>
  <c r="AI39" i="6"/>
  <c r="X40" i="6"/>
  <c r="AF40" i="6"/>
  <c r="U41" i="6"/>
  <c r="AC41" i="6"/>
  <c r="AK41" i="6"/>
  <c r="Z42" i="6"/>
  <c r="AH42" i="6"/>
  <c r="W43" i="6"/>
  <c r="AE43" i="6"/>
  <c r="AB44" i="6"/>
  <c r="AJ44" i="6"/>
  <c r="Y45" i="6"/>
  <c r="AG45" i="6"/>
  <c r="V46" i="6"/>
  <c r="AD46" i="6"/>
  <c r="AA47" i="6"/>
  <c r="AI47" i="6"/>
  <c r="X48" i="6"/>
  <c r="AF48" i="6"/>
  <c r="U49" i="6"/>
  <c r="AC49" i="6"/>
  <c r="AK49" i="6"/>
  <c r="Z50" i="6"/>
  <c r="AH50" i="6"/>
  <c r="W51" i="6"/>
  <c r="AE51" i="6"/>
  <c r="AB52" i="6"/>
  <c r="AJ52" i="6"/>
  <c r="Y53" i="6"/>
  <c r="AG53" i="6"/>
  <c r="V54" i="6"/>
  <c r="AD54" i="6"/>
  <c r="AA55" i="6"/>
  <c r="AI55" i="6"/>
  <c r="X56" i="6"/>
  <c r="AF56" i="6"/>
  <c r="AC57" i="6"/>
  <c r="AK57" i="6"/>
  <c r="Z58" i="6"/>
  <c r="AH58" i="6"/>
  <c r="AJ59" i="6"/>
  <c r="W60" i="6"/>
  <c r="AB61" i="6"/>
  <c r="AG62" i="6"/>
  <c r="AH63" i="6"/>
  <c r="V64" i="6"/>
  <c r="AA65" i="6"/>
  <c r="AF66" i="6"/>
  <c r="AB67" i="6"/>
  <c r="AJ69" i="6"/>
  <c r="AB70" i="6"/>
  <c r="V71" i="6"/>
  <c r="AI72" i="6"/>
  <c r="Z73" i="6"/>
  <c r="AH75" i="6"/>
  <c r="Y76" i="6"/>
  <c r="AI78" i="6"/>
  <c r="Y79" i="6"/>
  <c r="AF81" i="6"/>
  <c r="W82" i="6"/>
  <c r="AK83" i="6"/>
  <c r="AE84" i="6"/>
  <c r="W85" i="6"/>
  <c r="X95" i="6"/>
  <c r="V96" i="6"/>
  <c r="Z97" i="6"/>
  <c r="X98" i="6"/>
  <c r="AC99" i="6"/>
  <c r="AG100" i="6"/>
  <c r="AE101" i="6"/>
  <c r="AJ102" i="6"/>
  <c r="X111" i="6"/>
  <c r="V112" i="6"/>
  <c r="Z113" i="6"/>
  <c r="X114" i="6"/>
  <c r="AC115" i="6"/>
  <c r="AG116" i="6"/>
  <c r="AE117" i="6"/>
  <c r="AJ118" i="6"/>
  <c r="X127" i="6"/>
  <c r="V128" i="6"/>
  <c r="Z129" i="6"/>
  <c r="X130" i="6"/>
  <c r="AC131" i="6"/>
  <c r="AG132" i="6"/>
  <c r="AE133" i="6"/>
  <c r="AJ134" i="6"/>
  <c r="X143" i="6"/>
  <c r="V144" i="6"/>
  <c r="Z145" i="6"/>
  <c r="AF146" i="6"/>
  <c r="X153" i="6"/>
  <c r="Z157" i="6"/>
  <c r="V167" i="6"/>
  <c r="AJ196" i="6"/>
  <c r="AF206" i="6"/>
  <c r="AB216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154" i="6"/>
  <c r="U150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157" i="6"/>
  <c r="U153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231" i="6"/>
  <c r="U227" i="6"/>
  <c r="U223" i="6"/>
  <c r="U219" i="6"/>
  <c r="U215" i="6"/>
  <c r="U211" i="6"/>
  <c r="U207" i="6"/>
  <c r="U203" i="6"/>
  <c r="U199" i="6"/>
  <c r="U195" i="6"/>
  <c r="U191" i="6"/>
  <c r="U187" i="6"/>
  <c r="U183" i="6"/>
  <c r="U179" i="6"/>
  <c r="U175" i="6"/>
  <c r="U171" i="6"/>
  <c r="U167" i="6"/>
  <c r="U163" i="6"/>
  <c r="U159" i="6"/>
  <c r="U155" i="6"/>
  <c r="U146" i="6"/>
  <c r="U143" i="6"/>
  <c r="U135" i="6"/>
  <c r="U127" i="6"/>
  <c r="U119" i="6"/>
  <c r="U111" i="6"/>
  <c r="U103" i="6"/>
  <c r="U95" i="6"/>
  <c r="U87" i="6"/>
  <c r="U79" i="6"/>
  <c r="U71" i="6"/>
  <c r="U63" i="6"/>
  <c r="U151" i="6"/>
  <c r="U140" i="6"/>
  <c r="U132" i="6"/>
  <c r="U124" i="6"/>
  <c r="U116" i="6"/>
  <c r="U108" i="6"/>
  <c r="U100" i="6"/>
  <c r="U92" i="6"/>
  <c r="U84" i="6"/>
  <c r="U76" i="6"/>
  <c r="U68" i="6"/>
  <c r="U60" i="6"/>
  <c r="U145" i="6"/>
  <c r="U137" i="6"/>
  <c r="U129" i="6"/>
  <c r="U121" i="6"/>
  <c r="U113" i="6"/>
  <c r="U105" i="6"/>
  <c r="U97" i="6"/>
  <c r="U89" i="6"/>
  <c r="U81" i="6"/>
  <c r="U73" i="6"/>
  <c r="U65" i="6"/>
  <c r="U156" i="6"/>
  <c r="U152" i="6"/>
  <c r="U142" i="6"/>
  <c r="U134" i="6"/>
  <c r="U126" i="6"/>
  <c r="U118" i="6"/>
  <c r="U110" i="6"/>
  <c r="U102" i="6"/>
  <c r="U94" i="6"/>
  <c r="U86" i="6"/>
  <c r="U78" i="6"/>
  <c r="U70" i="6"/>
  <c r="U147" i="6"/>
  <c r="U141" i="6"/>
  <c r="U133" i="6"/>
  <c r="U125" i="6"/>
  <c r="U117" i="6"/>
  <c r="U109" i="6"/>
  <c r="U101" i="6"/>
  <c r="U93" i="6"/>
  <c r="U85" i="6"/>
  <c r="U77" i="6"/>
  <c r="U69" i="6"/>
  <c r="U61" i="6"/>
  <c r="U138" i="6"/>
  <c r="U130" i="6"/>
  <c r="U122" i="6"/>
  <c r="U114" i="6"/>
  <c r="U106" i="6"/>
  <c r="U98" i="6"/>
  <c r="U90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F156" i="6"/>
  <c r="X156" i="6"/>
  <c r="AH155" i="6"/>
  <c r="Z155" i="6"/>
  <c r="AJ154" i="6"/>
  <c r="AB154" i="6"/>
  <c r="AD153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L226" i="6" s="1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L194" i="6" s="1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G233" i="6"/>
  <c r="Y233" i="6"/>
  <c r="AI232" i="6"/>
  <c r="AA232" i="6"/>
  <c r="AK231" i="6"/>
  <c r="AC231" i="6"/>
  <c r="AE230" i="6"/>
  <c r="W230" i="6"/>
  <c r="AG229" i="6"/>
  <c r="Y229" i="6"/>
  <c r="AI228" i="6"/>
  <c r="AA228" i="6"/>
  <c r="AK227" i="6"/>
  <c r="AC227" i="6"/>
  <c r="AE226" i="6"/>
  <c r="W226" i="6"/>
  <c r="AG225" i="6"/>
  <c r="Y225" i="6"/>
  <c r="AI224" i="6"/>
  <c r="AA224" i="6"/>
  <c r="AK223" i="6"/>
  <c r="AC223" i="6"/>
  <c r="AE222" i="6"/>
  <c r="W222" i="6"/>
  <c r="AG221" i="6"/>
  <c r="Y221" i="6"/>
  <c r="AI220" i="6"/>
  <c r="AA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184" i="6"/>
  <c r="AA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J232" i="6"/>
  <c r="X230" i="6"/>
  <c r="Z225" i="6"/>
  <c r="AB220" i="6"/>
  <c r="AD215" i="6"/>
  <c r="AF210" i="6"/>
  <c r="AH205" i="6"/>
  <c r="V203" i="6"/>
  <c r="AJ200" i="6"/>
  <c r="X198" i="6"/>
  <c r="Z193" i="6"/>
  <c r="AB188" i="6"/>
  <c r="AD183" i="6"/>
  <c r="AF178" i="6"/>
  <c r="AH173" i="6"/>
  <c r="V171" i="6"/>
  <c r="AJ168" i="6"/>
  <c r="X166" i="6"/>
  <c r="Z161" i="6"/>
  <c r="AJ156" i="6"/>
  <c r="AD155" i="6"/>
  <c r="AF154" i="6"/>
  <c r="AI153" i="6"/>
  <c r="AB152" i="6"/>
  <c r="V151" i="6"/>
  <c r="AJ150" i="6"/>
  <c r="W150" i="6"/>
  <c r="AI149" i="6"/>
  <c r="Y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232" i="6"/>
  <c r="AD227" i="6"/>
  <c r="AF222" i="6"/>
  <c r="AH217" i="6"/>
  <c r="V215" i="6"/>
  <c r="AJ212" i="6"/>
  <c r="X210" i="6"/>
  <c r="Z205" i="6"/>
  <c r="AB200" i="6"/>
  <c r="AD195" i="6"/>
  <c r="AF190" i="6"/>
  <c r="AH185" i="6"/>
  <c r="V183" i="6"/>
  <c r="AJ180" i="6"/>
  <c r="X178" i="6"/>
  <c r="Z173" i="6"/>
  <c r="AB168" i="6"/>
  <c r="AD163" i="6"/>
  <c r="AF158" i="6"/>
  <c r="AC156" i="6"/>
  <c r="W155" i="6"/>
  <c r="AD154" i="6"/>
  <c r="AH153" i="6"/>
  <c r="Z152" i="6"/>
  <c r="AJ151" i="6"/>
  <c r="AG150" i="6"/>
  <c r="V150" i="6"/>
  <c r="AH149" i="6"/>
  <c r="X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H229" i="6"/>
  <c r="V227" i="6"/>
  <c r="AJ224" i="6"/>
  <c r="X222" i="6"/>
  <c r="Z217" i="6"/>
  <c r="AB212" i="6"/>
  <c r="AD207" i="6"/>
  <c r="AF202" i="6"/>
  <c r="AH197" i="6"/>
  <c r="V195" i="6"/>
  <c r="AJ192" i="6"/>
  <c r="X190" i="6"/>
  <c r="Z185" i="6"/>
  <c r="AB180" i="6"/>
  <c r="AD175" i="6"/>
  <c r="AF170" i="6"/>
  <c r="AH165" i="6"/>
  <c r="V163" i="6"/>
  <c r="AJ160" i="6"/>
  <c r="X158" i="6"/>
  <c r="AB156" i="6"/>
  <c r="V155" i="6"/>
  <c r="Y154" i="6"/>
  <c r="AF153" i="6"/>
  <c r="X152" i="6"/>
  <c r="AH151" i="6"/>
  <c r="AF150" i="6"/>
  <c r="AG149" i="6"/>
  <c r="W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Z229" i="6"/>
  <c r="AB224" i="6"/>
  <c r="AD219" i="6"/>
  <c r="AF214" i="6"/>
  <c r="AH209" i="6"/>
  <c r="V207" i="6"/>
  <c r="AJ204" i="6"/>
  <c r="X202" i="6"/>
  <c r="Z197" i="6"/>
  <c r="AB192" i="6"/>
  <c r="AD187" i="6"/>
  <c r="AF182" i="6"/>
  <c r="AH177" i="6"/>
  <c r="V175" i="6"/>
  <c r="AJ172" i="6"/>
  <c r="X170" i="6"/>
  <c r="Z165" i="6"/>
  <c r="AB160" i="6"/>
  <c r="X154" i="6"/>
  <c r="AA153" i="6"/>
  <c r="AK152" i="6"/>
  <c r="AE151" i="6"/>
  <c r="AE150" i="6"/>
  <c r="AF149" i="6"/>
  <c r="V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Z233" i="6"/>
  <c r="AB228" i="6"/>
  <c r="AD223" i="6"/>
  <c r="AF218" i="6"/>
  <c r="AH213" i="6"/>
  <c r="V211" i="6"/>
  <c r="AJ208" i="6"/>
  <c r="X206" i="6"/>
  <c r="Z201" i="6"/>
  <c r="AB196" i="6"/>
  <c r="AD191" i="6"/>
  <c r="AF186" i="6"/>
  <c r="AH181" i="6"/>
  <c r="V179" i="6"/>
  <c r="AJ176" i="6"/>
  <c r="X174" i="6"/>
  <c r="Z169" i="6"/>
  <c r="AB164" i="6"/>
  <c r="AD159" i="6"/>
  <c r="V153" i="6"/>
  <c r="AF152" i="6"/>
  <c r="Z151" i="6"/>
  <c r="Y150" i="6"/>
  <c r="AA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I67" i="6"/>
  <c r="AA67" i="6"/>
  <c r="AD66" i="6"/>
  <c r="V66" i="6"/>
  <c r="AG65" i="6"/>
  <c r="Y65" i="6"/>
  <c r="AL65" i="6" s="1"/>
  <c r="AJ64" i="6"/>
  <c r="AB64" i="6"/>
  <c r="AE63" i="6"/>
  <c r="W63" i="6"/>
  <c r="AH62" i="6"/>
  <c r="Z62" i="6"/>
  <c r="AK61" i="6"/>
  <c r="AC61" i="6"/>
  <c r="AF60" i="6"/>
  <c r="X60" i="6"/>
  <c r="AI59" i="6"/>
  <c r="AA59" i="6"/>
  <c r="AF230" i="6"/>
  <c r="AH225" i="6"/>
  <c r="V223" i="6"/>
  <c r="AJ220" i="6"/>
  <c r="X218" i="6"/>
  <c r="Z213" i="6"/>
  <c r="AB208" i="6"/>
  <c r="AD203" i="6"/>
  <c r="AF198" i="6"/>
  <c r="AH193" i="6"/>
  <c r="V191" i="6"/>
  <c r="AJ188" i="6"/>
  <c r="X186" i="6"/>
  <c r="Z181" i="6"/>
  <c r="AB176" i="6"/>
  <c r="AD171" i="6"/>
  <c r="AF166" i="6"/>
  <c r="AH161" i="6"/>
  <c r="V159" i="6"/>
  <c r="AK156" i="6"/>
  <c r="AE155" i="6"/>
  <c r="AG154" i="6"/>
  <c r="AC152" i="6"/>
  <c r="W151" i="6"/>
  <c r="X150" i="6"/>
  <c r="Z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AF105" i="6"/>
  <c r="X105" i="6"/>
  <c r="AI104" i="6"/>
  <c r="AA104" i="6"/>
  <c r="AD103" i="6"/>
  <c r="V103" i="6"/>
  <c r="AG102" i="6"/>
  <c r="Y102" i="6"/>
  <c r="AJ101" i="6"/>
  <c r="AB101" i="6"/>
  <c r="AE100" i="6"/>
  <c r="W100" i="6"/>
  <c r="AH99" i="6"/>
  <c r="Z99" i="6"/>
  <c r="AK98" i="6"/>
  <c r="AC98" i="6"/>
  <c r="AF97" i="6"/>
  <c r="X97" i="6"/>
  <c r="AI96" i="6"/>
  <c r="AA96" i="6"/>
  <c r="AD95" i="6"/>
  <c r="V95" i="6"/>
  <c r="AG94" i="6"/>
  <c r="Y94" i="6"/>
  <c r="AJ93" i="6"/>
  <c r="AB93" i="6"/>
  <c r="AE92" i="6"/>
  <c r="W92" i="6"/>
  <c r="AH91" i="6"/>
  <c r="Z91" i="6"/>
  <c r="AK90" i="6"/>
  <c r="AC90" i="6"/>
  <c r="AF89" i="6"/>
  <c r="X89" i="6"/>
  <c r="AI88" i="6"/>
  <c r="AA88" i="6"/>
  <c r="AD87" i="6"/>
  <c r="V87" i="6"/>
  <c r="X14" i="6"/>
  <c r="AF14" i="6"/>
  <c r="AB15" i="6"/>
  <c r="AJ15" i="6"/>
  <c r="Y16" i="6"/>
  <c r="AG16" i="6"/>
  <c r="V17" i="6"/>
  <c r="AD17" i="6"/>
  <c r="AA18" i="6"/>
  <c r="AI18" i="6"/>
  <c r="X19" i="6"/>
  <c r="AF19" i="6"/>
  <c r="U20" i="6"/>
  <c r="AC20" i="6"/>
  <c r="AK20" i="6"/>
  <c r="Z21" i="6"/>
  <c r="AH21" i="6"/>
  <c r="W22" i="6"/>
  <c r="AE22" i="6"/>
  <c r="AB23" i="6"/>
  <c r="AJ23" i="6"/>
  <c r="Y24" i="6"/>
  <c r="AG24" i="6"/>
  <c r="V25" i="6"/>
  <c r="AD25" i="6"/>
  <c r="AA26" i="6"/>
  <c r="AI26" i="6"/>
  <c r="X27" i="6"/>
  <c r="AF27" i="6"/>
  <c r="U28" i="6"/>
  <c r="AC28" i="6"/>
  <c r="AK28" i="6"/>
  <c r="Z29" i="6"/>
  <c r="AH29" i="6"/>
  <c r="W30" i="6"/>
  <c r="AE30" i="6"/>
  <c r="AB31" i="6"/>
  <c r="AJ31" i="6"/>
  <c r="Y32" i="6"/>
  <c r="AG32" i="6"/>
  <c r="V33" i="6"/>
  <c r="AD33" i="6"/>
  <c r="AA34" i="6"/>
  <c r="AI34" i="6"/>
  <c r="X35" i="6"/>
  <c r="AF35" i="6"/>
  <c r="U36" i="6"/>
  <c r="AC36" i="6"/>
  <c r="AK36" i="6"/>
  <c r="Z37" i="6"/>
  <c r="AH37" i="6"/>
  <c r="W38" i="6"/>
  <c r="AE38" i="6"/>
  <c r="AB39" i="6"/>
  <c r="AJ39" i="6"/>
  <c r="Y40" i="6"/>
  <c r="AG40" i="6"/>
  <c r="V41" i="6"/>
  <c r="AD41" i="6"/>
  <c r="AA42" i="6"/>
  <c r="AI42" i="6"/>
  <c r="X43" i="6"/>
  <c r="AF43" i="6"/>
  <c r="U44" i="6"/>
  <c r="AC44" i="6"/>
  <c r="AK44" i="6"/>
  <c r="Z45" i="6"/>
  <c r="AH45" i="6"/>
  <c r="W46" i="6"/>
  <c r="AE46" i="6"/>
  <c r="AB47" i="6"/>
  <c r="AJ47" i="6"/>
  <c r="Y48" i="6"/>
  <c r="AG48" i="6"/>
  <c r="V49" i="6"/>
  <c r="AD49" i="6"/>
  <c r="AA50" i="6"/>
  <c r="AI50" i="6"/>
  <c r="X51" i="6"/>
  <c r="AF51" i="6"/>
  <c r="U52" i="6"/>
  <c r="AC52" i="6"/>
  <c r="AK52" i="6"/>
  <c r="Z53" i="6"/>
  <c r="AH53" i="6"/>
  <c r="W54" i="6"/>
  <c r="AE54" i="6"/>
  <c r="AB55" i="6"/>
  <c r="AJ55" i="6"/>
  <c r="Y56" i="6"/>
  <c r="AG56" i="6"/>
  <c r="V57" i="6"/>
  <c r="AD57" i="6"/>
  <c r="AA58" i="6"/>
  <c r="AL58" i="6" s="1"/>
  <c r="AI58" i="6"/>
  <c r="U59" i="6"/>
  <c r="AK59" i="6"/>
  <c r="Y60" i="6"/>
  <c r="AD61" i="6"/>
  <c r="AI62" i="6"/>
  <c r="V63" i="6"/>
  <c r="W64" i="6"/>
  <c r="AB65" i="6"/>
  <c r="AK66" i="6"/>
  <c r="AC67" i="6"/>
  <c r="W68" i="6"/>
  <c r="AG70" i="6"/>
  <c r="X71" i="6"/>
  <c r="AK72" i="6"/>
  <c r="AA73" i="6"/>
  <c r="U74" i="6"/>
  <c r="AJ75" i="6"/>
  <c r="Z76" i="6"/>
  <c r="V77" i="6"/>
  <c r="AJ78" i="6"/>
  <c r="AD79" i="6"/>
  <c r="U80" i="6"/>
  <c r="AH81" i="6"/>
  <c r="X82" i="6"/>
  <c r="AG84" i="6"/>
  <c r="AB85" i="6"/>
  <c r="V93" i="6"/>
  <c r="AA94" i="6"/>
  <c r="Y95" i="6"/>
  <c r="AC96" i="6"/>
  <c r="AA97" i="6"/>
  <c r="AE98" i="6"/>
  <c r="AJ99" i="6"/>
  <c r="AH100" i="6"/>
  <c r="V109" i="6"/>
  <c r="AA110" i="6"/>
  <c r="Y111" i="6"/>
  <c r="AC112" i="6"/>
  <c r="AA113" i="6"/>
  <c r="AE114" i="6"/>
  <c r="AJ115" i="6"/>
  <c r="AH116" i="6"/>
  <c r="V125" i="6"/>
  <c r="AA126" i="6"/>
  <c r="Y127" i="6"/>
  <c r="AC128" i="6"/>
  <c r="AA129" i="6"/>
  <c r="AE130" i="6"/>
  <c r="AJ131" i="6"/>
  <c r="AH132" i="6"/>
  <c r="V141" i="6"/>
  <c r="AA142" i="6"/>
  <c r="Y143" i="6"/>
  <c r="AC144" i="6"/>
  <c r="AA145" i="6"/>
  <c r="AG146" i="6"/>
  <c r="U149" i="6"/>
  <c r="Z153" i="6"/>
  <c r="AH157" i="6"/>
  <c r="AD167" i="6"/>
  <c r="Z177" i="6"/>
  <c r="V187" i="6"/>
  <c r="AJ216" i="6"/>
  <c r="AF226" i="6"/>
  <c r="AG6" i="7"/>
  <c r="X3" i="6"/>
  <c r="X6" i="6" s="1"/>
  <c r="AF3" i="6"/>
  <c r="X4" i="6"/>
  <c r="AF4" i="6"/>
  <c r="X5" i="6"/>
  <c r="AF5" i="6"/>
  <c r="Y14" i="6"/>
  <c r="AG14" i="6"/>
  <c r="U15" i="6"/>
  <c r="AC15" i="6"/>
  <c r="AK15" i="6"/>
  <c r="Z16" i="6"/>
  <c r="AH16" i="6"/>
  <c r="W17" i="6"/>
  <c r="AE17" i="6"/>
  <c r="AB18" i="6"/>
  <c r="AJ18" i="6"/>
  <c r="Y19" i="6"/>
  <c r="AG19" i="6"/>
  <c r="V20" i="6"/>
  <c r="AD20" i="6"/>
  <c r="AA21" i="6"/>
  <c r="AI21" i="6"/>
  <c r="X22" i="6"/>
  <c r="AF22" i="6"/>
  <c r="U23" i="6"/>
  <c r="AC23" i="6"/>
  <c r="AK23" i="6"/>
  <c r="Z24" i="6"/>
  <c r="AH24" i="6"/>
  <c r="W25" i="6"/>
  <c r="AE25" i="6"/>
  <c r="AB26" i="6"/>
  <c r="AJ26" i="6"/>
  <c r="Y27" i="6"/>
  <c r="AG27" i="6"/>
  <c r="V28" i="6"/>
  <c r="AD28" i="6"/>
  <c r="AA29" i="6"/>
  <c r="AI29" i="6"/>
  <c r="X30" i="6"/>
  <c r="AF30" i="6"/>
  <c r="U31" i="6"/>
  <c r="AC31" i="6"/>
  <c r="AK31" i="6"/>
  <c r="Z32" i="6"/>
  <c r="AH32" i="6"/>
  <c r="W33" i="6"/>
  <c r="AE33" i="6"/>
  <c r="AB34" i="6"/>
  <c r="AJ34" i="6"/>
  <c r="Y35" i="6"/>
  <c r="AG35" i="6"/>
  <c r="V36" i="6"/>
  <c r="AD36" i="6"/>
  <c r="AA37" i="6"/>
  <c r="AI37" i="6"/>
  <c r="X38" i="6"/>
  <c r="AF38" i="6"/>
  <c r="U39" i="6"/>
  <c r="AC39" i="6"/>
  <c r="AK39" i="6"/>
  <c r="Z40" i="6"/>
  <c r="AH40" i="6"/>
  <c r="W41" i="6"/>
  <c r="AE41" i="6"/>
  <c r="AB42" i="6"/>
  <c r="AJ42" i="6"/>
  <c r="Y43" i="6"/>
  <c r="AG43" i="6"/>
  <c r="V44" i="6"/>
  <c r="AD44" i="6"/>
  <c r="AA45" i="6"/>
  <c r="AI45" i="6"/>
  <c r="X46" i="6"/>
  <c r="AF46" i="6"/>
  <c r="U47" i="6"/>
  <c r="AC47" i="6"/>
  <c r="AK47" i="6"/>
  <c r="Z48" i="6"/>
  <c r="AH48" i="6"/>
  <c r="W49" i="6"/>
  <c r="AE49" i="6"/>
  <c r="AB50" i="6"/>
  <c r="AJ50" i="6"/>
  <c r="Y51" i="6"/>
  <c r="AG51" i="6"/>
  <c r="V52" i="6"/>
  <c r="AD52" i="6"/>
  <c r="AA53" i="6"/>
  <c r="AI53" i="6"/>
  <c r="X54" i="6"/>
  <c r="AF54" i="6"/>
  <c r="U55" i="6"/>
  <c r="AC55" i="6"/>
  <c r="AK55" i="6"/>
  <c r="Z56" i="6"/>
  <c r="AH56" i="6"/>
  <c r="W57" i="6"/>
  <c r="AE57" i="6"/>
  <c r="AB58" i="6"/>
  <c r="AK58" i="6"/>
  <c r="V59" i="6"/>
  <c r="Z60" i="6"/>
  <c r="AE61" i="6"/>
  <c r="AJ62" i="6"/>
  <c r="X63" i="6"/>
  <c r="AA64" i="6"/>
  <c r="AF65" i="6"/>
  <c r="AH67" i="6"/>
  <c r="Y68" i="6"/>
  <c r="AI70" i="6"/>
  <c r="Y71" i="6"/>
  <c r="AF73" i="6"/>
  <c r="W74" i="6"/>
  <c r="AK75" i="6"/>
  <c r="AE76" i="6"/>
  <c r="W77" i="6"/>
  <c r="AF79" i="6"/>
  <c r="V80" i="6"/>
  <c r="AI81" i="6"/>
  <c r="AC82" i="6"/>
  <c r="U83" i="6"/>
  <c r="AH84" i="6"/>
  <c r="AD85" i="6"/>
  <c r="Y86" i="6"/>
  <c r="U91" i="6"/>
  <c r="Y92" i="6"/>
  <c r="W93" i="6"/>
  <c r="AB94" i="6"/>
  <c r="AF95" i="6"/>
  <c r="AD96" i="6"/>
  <c r="AH97" i="6"/>
  <c r="AF98" i="6"/>
  <c r="AK99" i="6"/>
  <c r="U107" i="6"/>
  <c r="Y108" i="6"/>
  <c r="W109" i="6"/>
  <c r="AB110" i="6"/>
  <c r="AF111" i="6"/>
  <c r="AD112" i="6"/>
  <c r="AH113" i="6"/>
  <c r="AF114" i="6"/>
  <c r="AK115" i="6"/>
  <c r="U123" i="6"/>
  <c r="Y124" i="6"/>
  <c r="W125" i="6"/>
  <c r="AB126" i="6"/>
  <c r="AF127" i="6"/>
  <c r="AD128" i="6"/>
  <c r="AH129" i="6"/>
  <c r="AF130" i="6"/>
  <c r="AK131" i="6"/>
  <c r="U139" i="6"/>
  <c r="Y140" i="6"/>
  <c r="W141" i="6"/>
  <c r="AB142" i="6"/>
  <c r="AF143" i="6"/>
  <c r="AD144" i="6"/>
  <c r="AH145" i="6"/>
  <c r="AC149" i="6"/>
  <c r="AB151" i="6"/>
  <c r="AH169" i="6"/>
  <c r="AD179" i="6"/>
  <c r="Z189" i="6"/>
  <c r="V199" i="6"/>
  <c r="AJ228" i="6"/>
  <c r="Y6" i="7"/>
  <c r="Z14" i="6"/>
  <c r="AH14" i="6"/>
  <c r="V15" i="6"/>
  <c r="AD15" i="6"/>
  <c r="AA16" i="6"/>
  <c r="AI16" i="6"/>
  <c r="X17" i="6"/>
  <c r="AF17" i="6"/>
  <c r="U18" i="6"/>
  <c r="AC18" i="6"/>
  <c r="AK18" i="6"/>
  <c r="Z19" i="6"/>
  <c r="AH19" i="6"/>
  <c r="W20" i="6"/>
  <c r="AE20" i="6"/>
  <c r="AB21" i="6"/>
  <c r="AJ21" i="6"/>
  <c r="Y22" i="6"/>
  <c r="AG22" i="6"/>
  <c r="V23" i="6"/>
  <c r="AD23" i="6"/>
  <c r="AA24" i="6"/>
  <c r="AI24" i="6"/>
  <c r="X25" i="6"/>
  <c r="AF25" i="6"/>
  <c r="U26" i="6"/>
  <c r="AC26" i="6"/>
  <c r="AK26" i="6"/>
  <c r="Z27" i="6"/>
  <c r="AH27" i="6"/>
  <c r="W28" i="6"/>
  <c r="AE28" i="6"/>
  <c r="AB29" i="6"/>
  <c r="AJ29" i="6"/>
  <c r="Y30" i="6"/>
  <c r="AG30" i="6"/>
  <c r="V31" i="6"/>
  <c r="AD31" i="6"/>
  <c r="AA32" i="6"/>
  <c r="AI32" i="6"/>
  <c r="X33" i="6"/>
  <c r="AF33" i="6"/>
  <c r="U34" i="6"/>
  <c r="AC34" i="6"/>
  <c r="AK34" i="6"/>
  <c r="Z35" i="6"/>
  <c r="AH35" i="6"/>
  <c r="W36" i="6"/>
  <c r="AE36" i="6"/>
  <c r="AB37" i="6"/>
  <c r="AJ37" i="6"/>
  <c r="Y38" i="6"/>
  <c r="AG38" i="6"/>
  <c r="V39" i="6"/>
  <c r="AD39" i="6"/>
  <c r="AA40" i="6"/>
  <c r="AI40" i="6"/>
  <c r="X41" i="6"/>
  <c r="AF41" i="6"/>
  <c r="U42" i="6"/>
  <c r="AC42" i="6"/>
  <c r="AK42" i="6"/>
  <c r="Z43" i="6"/>
  <c r="AH43" i="6"/>
  <c r="W44" i="6"/>
  <c r="AE44" i="6"/>
  <c r="AB45" i="6"/>
  <c r="AJ45" i="6"/>
  <c r="Y46" i="6"/>
  <c r="AG46" i="6"/>
  <c r="V47" i="6"/>
  <c r="AD47" i="6"/>
  <c r="AA48" i="6"/>
  <c r="AI48" i="6"/>
  <c r="X49" i="6"/>
  <c r="AF49" i="6"/>
  <c r="U50" i="6"/>
  <c r="AC50" i="6"/>
  <c r="AK50" i="6"/>
  <c r="Z51" i="6"/>
  <c r="AH51" i="6"/>
  <c r="W52" i="6"/>
  <c r="AE52" i="6"/>
  <c r="AB53" i="6"/>
  <c r="AJ53" i="6"/>
  <c r="Y54" i="6"/>
  <c r="AG54" i="6"/>
  <c r="V55" i="6"/>
  <c r="AD55" i="6"/>
  <c r="AA56" i="6"/>
  <c r="AI56" i="6"/>
  <c r="X57" i="6"/>
  <c r="AF57" i="6"/>
  <c r="U58" i="6"/>
  <c r="AC58" i="6"/>
  <c r="Z59" i="6"/>
  <c r="AA60" i="6"/>
  <c r="AF61" i="6"/>
  <c r="U62" i="6"/>
  <c r="AK62" i="6"/>
  <c r="Y63" i="6"/>
  <c r="AC64" i="6"/>
  <c r="AH65" i="6"/>
  <c r="U66" i="6"/>
  <c r="AJ67" i="6"/>
  <c r="Z68" i="6"/>
  <c r="V69" i="6"/>
  <c r="AJ70" i="6"/>
  <c r="AD71" i="6"/>
  <c r="U72" i="6"/>
  <c r="AH73" i="6"/>
  <c r="X74" i="6"/>
  <c r="AG76" i="6"/>
  <c r="AB77" i="6"/>
  <c r="AG79" i="6"/>
  <c r="AA80" i="6"/>
  <c r="AE82" i="6"/>
  <c r="Z83" i="6"/>
  <c r="AE85" i="6"/>
  <c r="AA86" i="6"/>
  <c r="U88" i="6"/>
  <c r="W90" i="6"/>
  <c r="AB91" i="6"/>
  <c r="Z92" i="6"/>
  <c r="AD93" i="6"/>
  <c r="AI94" i="6"/>
  <c r="AG95" i="6"/>
  <c r="AK96" i="6"/>
  <c r="AI97" i="6"/>
  <c r="U104" i="6"/>
  <c r="W106" i="6"/>
  <c r="AB107" i="6"/>
  <c r="Z108" i="6"/>
  <c r="AD109" i="6"/>
  <c r="AI110" i="6"/>
  <c r="AG111" i="6"/>
  <c r="AK112" i="6"/>
  <c r="AI113" i="6"/>
  <c r="U120" i="6"/>
  <c r="W122" i="6"/>
  <c r="AB123" i="6"/>
  <c r="Z124" i="6"/>
  <c r="AD125" i="6"/>
  <c r="AI126" i="6"/>
  <c r="AG127" i="6"/>
  <c r="AK128" i="6"/>
  <c r="AI129" i="6"/>
  <c r="U136" i="6"/>
  <c r="W138" i="6"/>
  <c r="AB139" i="6"/>
  <c r="Z140" i="6"/>
  <c r="AD141" i="6"/>
  <c r="AI142" i="6"/>
  <c r="AG143" i="6"/>
  <c r="AK144" i="6"/>
  <c r="AI145" i="6"/>
  <c r="U148" i="6"/>
  <c r="AD149" i="6"/>
  <c r="AD151" i="6"/>
  <c r="V154" i="6"/>
  <c r="AH189" i="6"/>
  <c r="AD199" i="6"/>
  <c r="Z209" i="6"/>
  <c r="V219" i="6"/>
  <c r="AL14" i="7"/>
  <c r="AQ14" i="7" s="1"/>
  <c r="U232" i="7"/>
  <c r="U228" i="7"/>
  <c r="U224" i="7"/>
  <c r="U220" i="7"/>
  <c r="U216" i="7"/>
  <c r="U212" i="7"/>
  <c r="U208" i="7"/>
  <c r="U204" i="7"/>
  <c r="U200" i="7"/>
  <c r="U196" i="7"/>
  <c r="U192" i="7"/>
  <c r="U188" i="7"/>
  <c r="U184" i="7"/>
  <c r="U230" i="7"/>
  <c r="U226" i="7"/>
  <c r="U222" i="7"/>
  <c r="U218" i="7"/>
  <c r="U214" i="7"/>
  <c r="U210" i="7"/>
  <c r="U206" i="7"/>
  <c r="U202" i="7"/>
  <c r="U198" i="7"/>
  <c r="U194" i="7"/>
  <c r="U190" i="7"/>
  <c r="U186" i="7"/>
  <c r="U182" i="7"/>
  <c r="U231" i="7"/>
  <c r="U215" i="7"/>
  <c r="U199" i="7"/>
  <c r="U144" i="7"/>
  <c r="U136" i="7"/>
  <c r="U128" i="7"/>
  <c r="U120" i="7"/>
  <c r="U112" i="7"/>
  <c r="U104" i="7"/>
  <c r="U221" i="7"/>
  <c r="U205" i="7"/>
  <c r="U187" i="7"/>
  <c r="U179" i="7"/>
  <c r="U175" i="7"/>
  <c r="U171" i="7"/>
  <c r="U167" i="7"/>
  <c r="U163" i="7"/>
  <c r="U159" i="7"/>
  <c r="U155" i="7"/>
  <c r="U151" i="7"/>
  <c r="U147" i="7"/>
  <c r="U141" i="7"/>
  <c r="U133" i="7"/>
  <c r="U125" i="7"/>
  <c r="U117" i="7"/>
  <c r="U109" i="7"/>
  <c r="U101" i="7"/>
  <c r="U227" i="7"/>
  <c r="U211" i="7"/>
  <c r="U195" i="7"/>
  <c r="U138" i="7"/>
  <c r="U130" i="7"/>
  <c r="U122" i="7"/>
  <c r="U114" i="7"/>
  <c r="U106" i="7"/>
  <c r="U233" i="7"/>
  <c r="U217" i="7"/>
  <c r="U201" i="7"/>
  <c r="U189" i="7"/>
  <c r="U178" i="7"/>
  <c r="U174" i="7"/>
  <c r="U170" i="7"/>
  <c r="U166" i="7"/>
  <c r="U162" i="7"/>
  <c r="U158" i="7"/>
  <c r="U154" i="7"/>
  <c r="U150" i="7"/>
  <c r="U146" i="7"/>
  <c r="U143" i="7"/>
  <c r="U135" i="7"/>
  <c r="U127" i="7"/>
  <c r="U119" i="7"/>
  <c r="U111" i="7"/>
  <c r="U103" i="7"/>
  <c r="U223" i="7"/>
  <c r="U207" i="7"/>
  <c r="U140" i="7"/>
  <c r="U132" i="7"/>
  <c r="U124" i="7"/>
  <c r="U116" i="7"/>
  <c r="U108" i="7"/>
  <c r="U100" i="7"/>
  <c r="U219" i="7"/>
  <c r="U203" i="7"/>
  <c r="U183" i="7"/>
  <c r="U181" i="7"/>
  <c r="U142" i="7"/>
  <c r="U134" i="7"/>
  <c r="U126" i="7"/>
  <c r="U118" i="7"/>
  <c r="U110" i="7"/>
  <c r="U102" i="7"/>
  <c r="U225" i="7"/>
  <c r="U209" i="7"/>
  <c r="U193" i="7"/>
  <c r="U191" i="7"/>
  <c r="U180" i="7"/>
  <c r="U176" i="7"/>
  <c r="U172" i="7"/>
  <c r="U168" i="7"/>
  <c r="U164" i="7"/>
  <c r="U197" i="7"/>
  <c r="U173" i="7"/>
  <c r="U157" i="7"/>
  <c r="U99" i="7"/>
  <c r="U97" i="7"/>
  <c r="U95" i="7"/>
  <c r="U87" i="7"/>
  <c r="U79" i="7"/>
  <c r="U71" i="7"/>
  <c r="U63" i="7"/>
  <c r="U55" i="7"/>
  <c r="U47" i="7"/>
  <c r="U39" i="7"/>
  <c r="U31" i="7"/>
  <c r="U23" i="7"/>
  <c r="U152" i="7"/>
  <c r="U92" i="7"/>
  <c r="U84" i="7"/>
  <c r="U76" i="7"/>
  <c r="U68" i="7"/>
  <c r="U60" i="7"/>
  <c r="U52" i="7"/>
  <c r="U44" i="7"/>
  <c r="U36" i="7"/>
  <c r="U28" i="7"/>
  <c r="U20" i="7"/>
  <c r="U165" i="7"/>
  <c r="U153" i="7"/>
  <c r="U137" i="7"/>
  <c r="U121" i="7"/>
  <c r="U105" i="7"/>
  <c r="U89" i="7"/>
  <c r="U81" i="7"/>
  <c r="U73" i="7"/>
  <c r="U65" i="7"/>
  <c r="U57" i="7"/>
  <c r="U49" i="7"/>
  <c r="U41" i="7"/>
  <c r="U33" i="7"/>
  <c r="U25" i="7"/>
  <c r="U213" i="7"/>
  <c r="U177" i="7"/>
  <c r="U148" i="7"/>
  <c r="U139" i="7"/>
  <c r="U123" i="7"/>
  <c r="U107" i="7"/>
  <c r="U94" i="7"/>
  <c r="U86" i="7"/>
  <c r="U78" i="7"/>
  <c r="U70" i="7"/>
  <c r="U62" i="7"/>
  <c r="U54" i="7"/>
  <c r="U46" i="7"/>
  <c r="U38" i="7"/>
  <c r="U30" i="7"/>
  <c r="U22" i="7"/>
  <c r="U149" i="7"/>
  <c r="U98" i="7"/>
  <c r="U91" i="7"/>
  <c r="U83" i="7"/>
  <c r="U75" i="7"/>
  <c r="U67" i="7"/>
  <c r="U59" i="7"/>
  <c r="U51" i="7"/>
  <c r="U43" i="7"/>
  <c r="U35" i="7"/>
  <c r="U27" i="7"/>
  <c r="U19" i="7"/>
  <c r="U229" i="7"/>
  <c r="U185" i="7"/>
  <c r="U161" i="7"/>
  <c r="U145" i="7"/>
  <c r="U129" i="7"/>
  <c r="U113" i="7"/>
  <c r="U93" i="7"/>
  <c r="U85" i="7"/>
  <c r="U77" i="7"/>
  <c r="U69" i="7"/>
  <c r="U61" i="7"/>
  <c r="U53" i="7"/>
  <c r="U45" i="7"/>
  <c r="U37" i="7"/>
  <c r="U29" i="7"/>
  <c r="U156" i="7"/>
  <c r="U131" i="7"/>
  <c r="U115" i="7"/>
  <c r="U90" i="7"/>
  <c r="U82" i="7"/>
  <c r="U74" i="7"/>
  <c r="U66" i="7"/>
  <c r="U58" i="7"/>
  <c r="U50" i="7"/>
  <c r="U42" i="7"/>
  <c r="U34" i="7"/>
  <c r="U26" i="7"/>
  <c r="U18" i="7"/>
  <c r="Z17" i="7"/>
  <c r="Y18" i="7"/>
  <c r="AD19" i="7"/>
  <c r="AD21" i="7"/>
  <c r="V22" i="7"/>
  <c r="U24" i="7"/>
  <c r="AH33" i="7"/>
  <c r="AJ35" i="7"/>
  <c r="AD37" i="7"/>
  <c r="X39" i="7"/>
  <c r="AK48" i="7"/>
  <c r="AE50" i="7"/>
  <c r="AG52" i="7"/>
  <c r="AA54" i="7"/>
  <c r="U56" i="7"/>
  <c r="AH65" i="7"/>
  <c r="AJ67" i="7"/>
  <c r="AD69" i="7"/>
  <c r="X71" i="7"/>
  <c r="AK80" i="7"/>
  <c r="AE82" i="7"/>
  <c r="AG84" i="7"/>
  <c r="AA86" i="7"/>
  <c r="U88" i="7"/>
  <c r="AA113" i="7"/>
  <c r="AG117" i="7"/>
  <c r="V126" i="7"/>
  <c r="Z130" i="7"/>
  <c r="Y143" i="7"/>
  <c r="Y150" i="7"/>
  <c r="U160" i="7"/>
  <c r="AE176" i="7"/>
  <c r="AA230" i="7"/>
  <c r="L9" i="7"/>
  <c r="Y14" i="7"/>
  <c r="AG14" i="7"/>
  <c r="U15" i="7"/>
  <c r="AE15" i="7"/>
  <c r="AC16" i="7"/>
  <c r="AM16" i="7" s="1"/>
  <c r="AB17" i="7"/>
  <c r="Z18" i="7"/>
  <c r="AE19" i="7"/>
  <c r="AG21" i="7"/>
  <c r="Z22" i="7"/>
  <c r="AC24" i="7"/>
  <c r="AM24" i="7" s="1"/>
  <c r="W26" i="7"/>
  <c r="Y28" i="7"/>
  <c r="AF39" i="7"/>
  <c r="Z41" i="7"/>
  <c r="AB43" i="7"/>
  <c r="V45" i="7"/>
  <c r="AI54" i="7"/>
  <c r="AC56" i="7"/>
  <c r="W58" i="7"/>
  <c r="Y60" i="7"/>
  <c r="AF71" i="7"/>
  <c r="Z73" i="7"/>
  <c r="AB75" i="7"/>
  <c r="V77" i="7"/>
  <c r="AI86" i="7"/>
  <c r="AC88" i="7"/>
  <c r="AM88" i="7" s="1"/>
  <c r="W90" i="7"/>
  <c r="Y92" i="7"/>
  <c r="AE98" i="7"/>
  <c r="AE151" i="7"/>
  <c r="AA161" i="7"/>
  <c r="AA14" i="7"/>
  <c r="AI14" i="7"/>
  <c r="W15" i="7"/>
  <c r="AH15" i="7"/>
  <c r="AF16" i="7"/>
  <c r="AE17" i="7"/>
  <c r="AE18" i="7"/>
  <c r="AJ19" i="7"/>
  <c r="Y20" i="7"/>
  <c r="AL20" i="7" s="1"/>
  <c r="AD22" i="7"/>
  <c r="X23" i="7"/>
  <c r="AI30" i="7"/>
  <c r="AC32" i="7"/>
  <c r="AM32" i="7" s="1"/>
  <c r="W34" i="7"/>
  <c r="Y36" i="7"/>
  <c r="AF47" i="7"/>
  <c r="Z49" i="7"/>
  <c r="AB51" i="7"/>
  <c r="V53" i="7"/>
  <c r="AI62" i="7"/>
  <c r="AC64" i="7"/>
  <c r="AM64" i="7" s="1"/>
  <c r="W66" i="7"/>
  <c r="Y68" i="7"/>
  <c r="AF79" i="7"/>
  <c r="Z81" i="7"/>
  <c r="AB83" i="7"/>
  <c r="V85" i="7"/>
  <c r="AI94" i="7"/>
  <c r="AE96" i="7"/>
  <c r="W164" i="7"/>
  <c r="AH185" i="7"/>
  <c r="AB14" i="7"/>
  <c r="AJ14" i="7"/>
  <c r="X15" i="7"/>
  <c r="AI15" i="7"/>
  <c r="U16" i="7"/>
  <c r="AH16" i="7"/>
  <c r="AG17" i="7"/>
  <c r="AG18" i="7"/>
  <c r="V19" i="7"/>
  <c r="AB20" i="7"/>
  <c r="U21" i="7"/>
  <c r="AH22" i="7"/>
  <c r="AE23" i="7"/>
  <c r="AK32" i="7"/>
  <c r="AE34" i="7"/>
  <c r="AG36" i="7"/>
  <c r="AA38" i="7"/>
  <c r="U40" i="7"/>
  <c r="AH49" i="7"/>
  <c r="AJ51" i="7"/>
  <c r="AD53" i="7"/>
  <c r="X55" i="7"/>
  <c r="AK64" i="7"/>
  <c r="AE66" i="7"/>
  <c r="AG68" i="7"/>
  <c r="AA70" i="7"/>
  <c r="U72" i="7"/>
  <c r="AH81" i="7"/>
  <c r="AJ83" i="7"/>
  <c r="AD85" i="7"/>
  <c r="X87" i="7"/>
  <c r="Y99" i="7"/>
  <c r="Y111" i="7"/>
  <c r="AC115" i="7"/>
  <c r="AM115" i="7" s="1"/>
  <c r="X128" i="7"/>
  <c r="AH132" i="7"/>
  <c r="AA145" i="7"/>
  <c r="W155" i="7"/>
  <c r="AI166" i="7"/>
  <c r="AB191" i="7"/>
  <c r="U14" i="7"/>
  <c r="AC14" i="7"/>
  <c r="AM14" i="7" s="1"/>
  <c r="AK14" i="7"/>
  <c r="Z15" i="7"/>
  <c r="AK15" i="7"/>
  <c r="W16" i="7"/>
  <c r="AJ16" i="7"/>
  <c r="U17" i="7"/>
  <c r="AH17" i="7"/>
  <c r="AH18" i="7"/>
  <c r="W19" i="7"/>
  <c r="AF20" i="7"/>
  <c r="V21" i="7"/>
  <c r="AI22" i="7"/>
  <c r="AF23" i="7"/>
  <c r="Z25" i="7"/>
  <c r="AB27" i="7"/>
  <c r="V29" i="7"/>
  <c r="AI38" i="7"/>
  <c r="AC40" i="7"/>
  <c r="AM40" i="7" s="1"/>
  <c r="W42" i="7"/>
  <c r="Y44" i="7"/>
  <c r="AF55" i="7"/>
  <c r="Z57" i="7"/>
  <c r="AB59" i="7"/>
  <c r="V61" i="7"/>
  <c r="AI70" i="7"/>
  <c r="AC72" i="7"/>
  <c r="AM72" i="7" s="1"/>
  <c r="W74" i="7"/>
  <c r="Y76" i="7"/>
  <c r="AF87" i="7"/>
  <c r="Z89" i="7"/>
  <c r="AB91" i="7"/>
  <c r="V93" i="7"/>
  <c r="AJ99" i="7"/>
  <c r="AG146" i="7"/>
  <c r="U169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V212" i="7"/>
  <c r="AF211" i="7"/>
  <c r="X211" i="7"/>
  <c r="AH210" i="7"/>
  <c r="Z210" i="7"/>
  <c r="AJ209" i="7"/>
  <c r="AB209" i="7"/>
  <c r="AD208" i="7"/>
  <c r="V208" i="7"/>
  <c r="AF207" i="7"/>
  <c r="X207" i="7"/>
  <c r="AH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I233" i="7"/>
  <c r="AA233" i="7"/>
  <c r="AK232" i="7"/>
  <c r="AC232" i="7"/>
  <c r="AM232" i="7" s="1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M224" i="7" s="1"/>
  <c r="AE223" i="7"/>
  <c r="W223" i="7"/>
  <c r="AG222" i="7"/>
  <c r="Y222" i="7"/>
  <c r="AI221" i="7"/>
  <c r="AA221" i="7"/>
  <c r="AK220" i="7"/>
  <c r="AC220" i="7"/>
  <c r="AM220" i="7" s="1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M212" i="7" s="1"/>
  <c r="AE211" i="7"/>
  <c r="W211" i="7"/>
  <c r="AG210" i="7"/>
  <c r="Y210" i="7"/>
  <c r="AI209" i="7"/>
  <c r="AA209" i="7"/>
  <c r="AK208" i="7"/>
  <c r="AC208" i="7"/>
  <c r="AM208" i="7" s="1"/>
  <c r="AE207" i="7"/>
  <c r="W207" i="7"/>
  <c r="AG206" i="7"/>
  <c r="Y206" i="7"/>
  <c r="AI205" i="7"/>
  <c r="AA205" i="7"/>
  <c r="AK204" i="7"/>
  <c r="AC204" i="7"/>
  <c r="AM204" i="7" s="1"/>
  <c r="AE203" i="7"/>
  <c r="W203" i="7"/>
  <c r="AG202" i="7"/>
  <c r="Y202" i="7"/>
  <c r="AI201" i="7"/>
  <c r="AA201" i="7"/>
  <c r="AK200" i="7"/>
  <c r="AC200" i="7"/>
  <c r="AM200" i="7" s="1"/>
  <c r="AE199" i="7"/>
  <c r="W199" i="7"/>
  <c r="AG198" i="7"/>
  <c r="Y198" i="7"/>
  <c r="AI197" i="7"/>
  <c r="AA197" i="7"/>
  <c r="AK196" i="7"/>
  <c r="AC196" i="7"/>
  <c r="AM196" i="7" s="1"/>
  <c r="AE195" i="7"/>
  <c r="W195" i="7"/>
  <c r="AG194" i="7"/>
  <c r="Y194" i="7"/>
  <c r="AI193" i="7"/>
  <c r="AA193" i="7"/>
  <c r="AK192" i="7"/>
  <c r="AC192" i="7"/>
  <c r="AM192" i="7" s="1"/>
  <c r="AE191" i="7"/>
  <c r="W191" i="7"/>
  <c r="AG190" i="7"/>
  <c r="Y190" i="7"/>
  <c r="AI189" i="7"/>
  <c r="AA189" i="7"/>
  <c r="AK188" i="7"/>
  <c r="AC188" i="7"/>
  <c r="AM188" i="7" s="1"/>
  <c r="AE187" i="7"/>
  <c r="W187" i="7"/>
  <c r="AG186" i="7"/>
  <c r="Y186" i="7"/>
  <c r="AI185" i="7"/>
  <c r="AA185" i="7"/>
  <c r="AK184" i="7"/>
  <c r="AC184" i="7"/>
  <c r="AM184" i="7" s="1"/>
  <c r="AE183" i="7"/>
  <c r="W183" i="7"/>
  <c r="AG182" i="7"/>
  <c r="Y182" i="7"/>
  <c r="AI181" i="7"/>
  <c r="AA181" i="7"/>
  <c r="AH233" i="7"/>
  <c r="Z233" i="7"/>
  <c r="AJ232" i="7"/>
  <c r="AB232" i="7"/>
  <c r="AD231" i="7"/>
  <c r="V231" i="7"/>
  <c r="AF230" i="7"/>
  <c r="X230" i="7"/>
  <c r="AH229" i="7"/>
  <c r="Z229" i="7"/>
  <c r="AJ228" i="7"/>
  <c r="AB228" i="7"/>
  <c r="AD227" i="7"/>
  <c r="V227" i="7"/>
  <c r="AF226" i="7"/>
  <c r="X226" i="7"/>
  <c r="AH225" i="7"/>
  <c r="Z225" i="7"/>
  <c r="AJ224" i="7"/>
  <c r="AB224" i="7"/>
  <c r="AD223" i="7"/>
  <c r="V223" i="7"/>
  <c r="AF222" i="7"/>
  <c r="X222" i="7"/>
  <c r="AH221" i="7"/>
  <c r="Z221" i="7"/>
  <c r="AJ220" i="7"/>
  <c r="AB220" i="7"/>
  <c r="AD219" i="7"/>
  <c r="V219" i="7"/>
  <c r="AF218" i="7"/>
  <c r="X218" i="7"/>
  <c r="AH217" i="7"/>
  <c r="Z217" i="7"/>
  <c r="AJ216" i="7"/>
  <c r="AB216" i="7"/>
  <c r="AD215" i="7"/>
  <c r="V215" i="7"/>
  <c r="AF214" i="7"/>
  <c r="X214" i="7"/>
  <c r="AH213" i="7"/>
  <c r="Z213" i="7"/>
  <c r="AJ212" i="7"/>
  <c r="AB212" i="7"/>
  <c r="AD211" i="7"/>
  <c r="V211" i="7"/>
  <c r="AF210" i="7"/>
  <c r="X210" i="7"/>
  <c r="AH209" i="7"/>
  <c r="Z209" i="7"/>
  <c r="AJ208" i="7"/>
  <c r="AB208" i="7"/>
  <c r="AD207" i="7"/>
  <c r="V207" i="7"/>
  <c r="AF206" i="7"/>
  <c r="X206" i="7"/>
  <c r="AH205" i="7"/>
  <c r="Z205" i="7"/>
  <c r="AJ204" i="7"/>
  <c r="AB204" i="7"/>
  <c r="AD203" i="7"/>
  <c r="V203" i="7"/>
  <c r="AF202" i="7"/>
  <c r="X202" i="7"/>
  <c r="AH201" i="7"/>
  <c r="Z201" i="7"/>
  <c r="AJ200" i="7"/>
  <c r="AB200" i="7"/>
  <c r="AD199" i="7"/>
  <c r="V199" i="7"/>
  <c r="AF198" i="7"/>
  <c r="X198" i="7"/>
  <c r="AH197" i="7"/>
  <c r="Z197" i="7"/>
  <c r="AJ196" i="7"/>
  <c r="AB196" i="7"/>
  <c r="AD195" i="7"/>
  <c r="V195" i="7"/>
  <c r="AF194" i="7"/>
  <c r="X194" i="7"/>
  <c r="AH193" i="7"/>
  <c r="Z193" i="7"/>
  <c r="AJ192" i="7"/>
  <c r="AB192" i="7"/>
  <c r="AD191" i="7"/>
  <c r="V191" i="7"/>
  <c r="AF190" i="7"/>
  <c r="X190" i="7"/>
  <c r="AH189" i="7"/>
  <c r="Z189" i="7"/>
  <c r="AJ188" i="7"/>
  <c r="AB188" i="7"/>
  <c r="AD187" i="7"/>
  <c r="V187" i="7"/>
  <c r="AF186" i="7"/>
  <c r="X186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E233" i="7"/>
  <c r="W233" i="7"/>
  <c r="AG232" i="7"/>
  <c r="Y232" i="7"/>
  <c r="AI231" i="7"/>
  <c r="AA231" i="7"/>
  <c r="AK230" i="7"/>
  <c r="AC230" i="7"/>
  <c r="AM230" i="7" s="1"/>
  <c r="AE229" i="7"/>
  <c r="W229" i="7"/>
  <c r="AG228" i="7"/>
  <c r="Y228" i="7"/>
  <c r="AI227" i="7"/>
  <c r="AA227" i="7"/>
  <c r="AK226" i="7"/>
  <c r="AC226" i="7"/>
  <c r="AM226" i="7" s="1"/>
  <c r="AE225" i="7"/>
  <c r="W225" i="7"/>
  <c r="AG224" i="7"/>
  <c r="Y224" i="7"/>
  <c r="AI223" i="7"/>
  <c r="AA223" i="7"/>
  <c r="AK222" i="7"/>
  <c r="AC222" i="7"/>
  <c r="AM222" i="7" s="1"/>
  <c r="AE221" i="7"/>
  <c r="W221" i="7"/>
  <c r="AG220" i="7"/>
  <c r="Y220" i="7"/>
  <c r="AI219" i="7"/>
  <c r="AA219" i="7"/>
  <c r="AK218" i="7"/>
  <c r="AC218" i="7"/>
  <c r="AM218" i="7" s="1"/>
  <c r="AE217" i="7"/>
  <c r="W217" i="7"/>
  <c r="AG216" i="7"/>
  <c r="Y216" i="7"/>
  <c r="AI215" i="7"/>
  <c r="AA215" i="7"/>
  <c r="AK214" i="7"/>
  <c r="AC214" i="7"/>
  <c r="AM214" i="7" s="1"/>
  <c r="AE213" i="7"/>
  <c r="W213" i="7"/>
  <c r="AG212" i="7"/>
  <c r="Y212" i="7"/>
  <c r="AI211" i="7"/>
  <c r="AA211" i="7"/>
  <c r="AK210" i="7"/>
  <c r="AC210" i="7"/>
  <c r="AM210" i="7" s="1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M202" i="7" s="1"/>
  <c r="AE201" i="7"/>
  <c r="W201" i="7"/>
  <c r="AG200" i="7"/>
  <c r="Y200" i="7"/>
  <c r="AI199" i="7"/>
  <c r="AA199" i="7"/>
  <c r="AK198" i="7"/>
  <c r="AC198" i="7"/>
  <c r="AM198" i="7" s="1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M190" i="7" s="1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M182" i="7" s="1"/>
  <c r="AE181" i="7"/>
  <c r="W181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F184" i="7"/>
  <c r="X184" i="7"/>
  <c r="AH183" i="7"/>
  <c r="Z183" i="7"/>
  <c r="AJ182" i="7"/>
  <c r="AB182" i="7"/>
  <c r="AD181" i="7"/>
  <c r="V181" i="7"/>
  <c r="AG233" i="7"/>
  <c r="AA232" i="7"/>
  <c r="AI228" i="7"/>
  <c r="AC227" i="7"/>
  <c r="W226" i="7"/>
  <c r="AK223" i="7"/>
  <c r="AE222" i="7"/>
  <c r="Y221" i="7"/>
  <c r="AG217" i="7"/>
  <c r="AA216" i="7"/>
  <c r="AI212" i="7"/>
  <c r="AC211" i="7"/>
  <c r="AM211" i="7" s="1"/>
  <c r="W210" i="7"/>
  <c r="AK207" i="7"/>
  <c r="AE206" i="7"/>
  <c r="Y205" i="7"/>
  <c r="AG201" i="7"/>
  <c r="AA200" i="7"/>
  <c r="AI196" i="7"/>
  <c r="AC195" i="7"/>
  <c r="W194" i="7"/>
  <c r="W190" i="7"/>
  <c r="AC189" i="7"/>
  <c r="AM189" i="7" s="1"/>
  <c r="AH188" i="7"/>
  <c r="X187" i="7"/>
  <c r="AH186" i="7"/>
  <c r="AC185" i="7"/>
  <c r="AD184" i="7"/>
  <c r="AD183" i="7"/>
  <c r="AE182" i="7"/>
  <c r="AF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M144" i="7" s="1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M136" i="7" s="1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M128" i="7" s="1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M120" i="7" s="1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M112" i="7" s="1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M104" i="7" s="1"/>
  <c r="AF103" i="7"/>
  <c r="X103" i="7"/>
  <c r="AI102" i="7"/>
  <c r="AA102" i="7"/>
  <c r="AD101" i="7"/>
  <c r="V101" i="7"/>
  <c r="AG100" i="7"/>
  <c r="Y100" i="7"/>
  <c r="AC233" i="7"/>
  <c r="AM233" i="7" s="1"/>
  <c r="W232" i="7"/>
  <c r="AK229" i="7"/>
  <c r="AE228" i="7"/>
  <c r="Y227" i="7"/>
  <c r="AG223" i="7"/>
  <c r="AA222" i="7"/>
  <c r="AI218" i="7"/>
  <c r="AC217" i="7"/>
  <c r="W216" i="7"/>
  <c r="AK213" i="7"/>
  <c r="AE212" i="7"/>
  <c r="Y211" i="7"/>
  <c r="AG207" i="7"/>
  <c r="AA206" i="7"/>
  <c r="AI202" i="7"/>
  <c r="AC201" i="7"/>
  <c r="AM201" i="7" s="1"/>
  <c r="W200" i="7"/>
  <c r="AK197" i="7"/>
  <c r="AE196" i="7"/>
  <c r="Y195" i="7"/>
  <c r="AK191" i="7"/>
  <c r="V190" i="7"/>
  <c r="Y189" i="7"/>
  <c r="AE188" i="7"/>
  <c r="AK187" i="7"/>
  <c r="AE186" i="7"/>
  <c r="AB185" i="7"/>
  <c r="AB184" i="7"/>
  <c r="AC183" i="7"/>
  <c r="AM183" i="7" s="1"/>
  <c r="AD182" i="7"/>
  <c r="AC181" i="7"/>
  <c r="AM181" i="7" s="1"/>
  <c r="AI180" i="7"/>
  <c r="AA180" i="7"/>
  <c r="AK179" i="7"/>
  <c r="AC179" i="7"/>
  <c r="AM179" i="7" s="1"/>
  <c r="AE178" i="7"/>
  <c r="W178" i="7"/>
  <c r="AG177" i="7"/>
  <c r="Y177" i="7"/>
  <c r="AI176" i="7"/>
  <c r="AA176" i="7"/>
  <c r="AK175" i="7"/>
  <c r="AC175" i="7"/>
  <c r="AM175" i="7" s="1"/>
  <c r="AE174" i="7"/>
  <c r="W174" i="7"/>
  <c r="AG173" i="7"/>
  <c r="Y173" i="7"/>
  <c r="AI172" i="7"/>
  <c r="AA172" i="7"/>
  <c r="AK171" i="7"/>
  <c r="AC171" i="7"/>
  <c r="AM171" i="7" s="1"/>
  <c r="AE170" i="7"/>
  <c r="W170" i="7"/>
  <c r="AG169" i="7"/>
  <c r="Y169" i="7"/>
  <c r="AI168" i="7"/>
  <c r="AA168" i="7"/>
  <c r="AK167" i="7"/>
  <c r="AC167" i="7"/>
  <c r="AM167" i="7" s="1"/>
  <c r="AE166" i="7"/>
  <c r="W166" i="7"/>
  <c r="AG165" i="7"/>
  <c r="Y165" i="7"/>
  <c r="AI164" i="7"/>
  <c r="AA164" i="7"/>
  <c r="AK163" i="7"/>
  <c r="AC163" i="7"/>
  <c r="AM163" i="7" s="1"/>
  <c r="AE162" i="7"/>
  <c r="W162" i="7"/>
  <c r="AG161" i="7"/>
  <c r="Y161" i="7"/>
  <c r="AI160" i="7"/>
  <c r="AA160" i="7"/>
  <c r="AK159" i="7"/>
  <c r="AC159" i="7"/>
  <c r="AM159" i="7" s="1"/>
  <c r="AE158" i="7"/>
  <c r="W158" i="7"/>
  <c r="AG157" i="7"/>
  <c r="Y157" i="7"/>
  <c r="AI156" i="7"/>
  <c r="AA156" i="7"/>
  <c r="AK155" i="7"/>
  <c r="AC155" i="7"/>
  <c r="AM155" i="7" s="1"/>
  <c r="AE154" i="7"/>
  <c r="W154" i="7"/>
  <c r="AG153" i="7"/>
  <c r="Y153" i="7"/>
  <c r="AI152" i="7"/>
  <c r="AA152" i="7"/>
  <c r="AK151" i="7"/>
  <c r="AC151" i="7"/>
  <c r="AM151" i="7" s="1"/>
  <c r="AE150" i="7"/>
  <c r="W150" i="7"/>
  <c r="AG149" i="7"/>
  <c r="Y149" i="7"/>
  <c r="AI148" i="7"/>
  <c r="AA148" i="7"/>
  <c r="AK147" i="7"/>
  <c r="AC147" i="7"/>
  <c r="AM147" i="7" s="1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M141" i="7" s="1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M133" i="7" s="1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M125" i="7" s="1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M109" i="7" s="1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M101" i="7" s="1"/>
  <c r="AF100" i="7"/>
  <c r="X100" i="7"/>
  <c r="AI99" i="7"/>
  <c r="AA99" i="7"/>
  <c r="AD98" i="7"/>
  <c r="V98" i="7"/>
  <c r="AG97" i="7"/>
  <c r="Y97" i="7"/>
  <c r="AJ96" i="7"/>
  <c r="AB96" i="7"/>
  <c r="Y233" i="7"/>
  <c r="AG229" i="7"/>
  <c r="AA228" i="7"/>
  <c r="AI224" i="7"/>
  <c r="AC223" i="7"/>
  <c r="AM223" i="7" s="1"/>
  <c r="W222" i="7"/>
  <c r="AK219" i="7"/>
  <c r="AE218" i="7"/>
  <c r="Y217" i="7"/>
  <c r="AG213" i="7"/>
  <c r="AA212" i="7"/>
  <c r="AI208" i="7"/>
  <c r="AC207" i="7"/>
  <c r="AM207" i="7" s="1"/>
  <c r="W206" i="7"/>
  <c r="AK203" i="7"/>
  <c r="AE202" i="7"/>
  <c r="Y201" i="7"/>
  <c r="AG197" i="7"/>
  <c r="AA196" i="7"/>
  <c r="AI192" i="7"/>
  <c r="AJ191" i="7"/>
  <c r="X189" i="7"/>
  <c r="AA188" i="7"/>
  <c r="AJ187" i="7"/>
  <c r="AD186" i="7"/>
  <c r="Z185" i="7"/>
  <c r="AA184" i="7"/>
  <c r="AB183" i="7"/>
  <c r="AA182" i="7"/>
  <c r="AB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M138" i="7" s="1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M130" i="7" s="1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M122" i="7" s="1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M114" i="7" s="1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I230" i="7"/>
  <c r="AC229" i="7"/>
  <c r="AM229" i="7" s="1"/>
  <c r="W228" i="7"/>
  <c r="AK225" i="7"/>
  <c r="AE224" i="7"/>
  <c r="Y223" i="7"/>
  <c r="AG219" i="7"/>
  <c r="AA218" i="7"/>
  <c r="AI214" i="7"/>
  <c r="AC213" i="7"/>
  <c r="AM213" i="7" s="1"/>
  <c r="W212" i="7"/>
  <c r="AK209" i="7"/>
  <c r="AE208" i="7"/>
  <c r="Y207" i="7"/>
  <c r="AG203" i="7"/>
  <c r="AA202" i="7"/>
  <c r="AI198" i="7"/>
  <c r="AC197" i="7"/>
  <c r="AM197" i="7" s="1"/>
  <c r="W196" i="7"/>
  <c r="AK193" i="7"/>
  <c r="AE192" i="7"/>
  <c r="AG191" i="7"/>
  <c r="Z188" i="7"/>
  <c r="AG187" i="7"/>
  <c r="AA186" i="7"/>
  <c r="AK185" i="7"/>
  <c r="Y185" i="7"/>
  <c r="Z184" i="7"/>
  <c r="Y183" i="7"/>
  <c r="Z182" i="7"/>
  <c r="Z181" i="7"/>
  <c r="AG180" i="7"/>
  <c r="Y180" i="7"/>
  <c r="AI179" i="7"/>
  <c r="AA179" i="7"/>
  <c r="AK178" i="7"/>
  <c r="AC178" i="7"/>
  <c r="AM178" i="7" s="1"/>
  <c r="AE177" i="7"/>
  <c r="W177" i="7"/>
  <c r="AG176" i="7"/>
  <c r="Y176" i="7"/>
  <c r="AI175" i="7"/>
  <c r="AA175" i="7"/>
  <c r="AK174" i="7"/>
  <c r="AC174" i="7"/>
  <c r="AM174" i="7" s="1"/>
  <c r="AE173" i="7"/>
  <c r="W173" i="7"/>
  <c r="AG172" i="7"/>
  <c r="Y172" i="7"/>
  <c r="AI171" i="7"/>
  <c r="AA171" i="7"/>
  <c r="AK170" i="7"/>
  <c r="AC170" i="7"/>
  <c r="AM170" i="7" s="1"/>
  <c r="AE169" i="7"/>
  <c r="W169" i="7"/>
  <c r="AG168" i="7"/>
  <c r="Y168" i="7"/>
  <c r="AI167" i="7"/>
  <c r="AA167" i="7"/>
  <c r="AK166" i="7"/>
  <c r="AC166" i="7"/>
  <c r="AM166" i="7" s="1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M158" i="7" s="1"/>
  <c r="AE157" i="7"/>
  <c r="W157" i="7"/>
  <c r="AG156" i="7"/>
  <c r="Y156" i="7"/>
  <c r="AI155" i="7"/>
  <c r="AA155" i="7"/>
  <c r="AK154" i="7"/>
  <c r="AC154" i="7"/>
  <c r="AM154" i="7" s="1"/>
  <c r="AE153" i="7"/>
  <c r="W153" i="7"/>
  <c r="AG152" i="7"/>
  <c r="Y152" i="7"/>
  <c r="AI151" i="7"/>
  <c r="AA151" i="7"/>
  <c r="AK150" i="7"/>
  <c r="AC150" i="7"/>
  <c r="AM150" i="7" s="1"/>
  <c r="AE149" i="7"/>
  <c r="W149" i="7"/>
  <c r="AG148" i="7"/>
  <c r="Y148" i="7"/>
  <c r="AI147" i="7"/>
  <c r="AA147" i="7"/>
  <c r="AK146" i="7"/>
  <c r="AC146" i="7"/>
  <c r="AM146" i="7" s="1"/>
  <c r="AE145" i="7"/>
  <c r="W145" i="7"/>
  <c r="AH144" i="7"/>
  <c r="Z144" i="7"/>
  <c r="AK143" i="7"/>
  <c r="AC143" i="7"/>
  <c r="AM143" i="7" s="1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M135" i="7" s="1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M127" i="7" s="1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M111" i="7" s="1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M103" i="7" s="1"/>
  <c r="AF102" i="7"/>
  <c r="X102" i="7"/>
  <c r="AI101" i="7"/>
  <c r="AA101" i="7"/>
  <c r="AD100" i="7"/>
  <c r="V100" i="7"/>
  <c r="AK231" i="7"/>
  <c r="AE230" i="7"/>
  <c r="Y229" i="7"/>
  <c r="AG225" i="7"/>
  <c r="AA224" i="7"/>
  <c r="AI220" i="7"/>
  <c r="AC219" i="7"/>
  <c r="AM219" i="7" s="1"/>
  <c r="W218" i="7"/>
  <c r="AK215" i="7"/>
  <c r="AE214" i="7"/>
  <c r="Y213" i="7"/>
  <c r="AG209" i="7"/>
  <c r="AA208" i="7"/>
  <c r="AI204" i="7"/>
  <c r="AC203" i="7"/>
  <c r="AM203" i="7" s="1"/>
  <c r="W202" i="7"/>
  <c r="AK199" i="7"/>
  <c r="AE198" i="7"/>
  <c r="Y197" i="7"/>
  <c r="AG193" i="7"/>
  <c r="AA192" i="7"/>
  <c r="AC191" i="7"/>
  <c r="AM191" i="7" s="1"/>
  <c r="AI190" i="7"/>
  <c r="W188" i="7"/>
  <c r="AF187" i="7"/>
  <c r="Z186" i="7"/>
  <c r="AJ185" i="7"/>
  <c r="X185" i="7"/>
  <c r="AJ184" i="7"/>
  <c r="W184" i="7"/>
  <c r="AK183" i="7"/>
  <c r="X183" i="7"/>
  <c r="X182" i="7"/>
  <c r="AK181" i="7"/>
  <c r="Y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L144" i="7" s="1"/>
  <c r="AJ143" i="7"/>
  <c r="AB143" i="7"/>
  <c r="AE142" i="7"/>
  <c r="W142" i="7"/>
  <c r="AH141" i="7"/>
  <c r="Z141" i="7"/>
  <c r="AK140" i="7"/>
  <c r="AC140" i="7"/>
  <c r="AM140" i="7" s="1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M132" i="7" s="1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M124" i="7" s="1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M116" i="7" s="1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M108" i="7" s="1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M100" i="7" s="1"/>
  <c r="AF99" i="7"/>
  <c r="X99" i="7"/>
  <c r="AI98" i="7"/>
  <c r="AA98" i="7"/>
  <c r="AD97" i="7"/>
  <c r="V97" i="7"/>
  <c r="AG96" i="7"/>
  <c r="Y96" i="7"/>
  <c r="AI232" i="7"/>
  <c r="AC231" i="7"/>
  <c r="AM231" i="7" s="1"/>
  <c r="W230" i="7"/>
  <c r="AK227" i="7"/>
  <c r="AE226" i="7"/>
  <c r="Y225" i="7"/>
  <c r="AG221" i="7"/>
  <c r="AA220" i="7"/>
  <c r="AI216" i="7"/>
  <c r="AC215" i="7"/>
  <c r="AM215" i="7" s="1"/>
  <c r="W214" i="7"/>
  <c r="AK211" i="7"/>
  <c r="AE210" i="7"/>
  <c r="Y209" i="7"/>
  <c r="AG205" i="7"/>
  <c r="AA204" i="7"/>
  <c r="AI200" i="7"/>
  <c r="AC199" i="7"/>
  <c r="AM199" i="7" s="1"/>
  <c r="W198" i="7"/>
  <c r="AK195" i="7"/>
  <c r="AE194" i="7"/>
  <c r="Y193" i="7"/>
  <c r="Y191" i="7"/>
  <c r="AD190" i="7"/>
  <c r="AG189" i="7"/>
  <c r="AB187" i="7"/>
  <c r="V186" i="7"/>
  <c r="AG185" i="7"/>
  <c r="AH184" i="7"/>
  <c r="AG183" i="7"/>
  <c r="AH182" i="7"/>
  <c r="V182" i="7"/>
  <c r="AH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D164" i="7"/>
  <c r="V164" i="7"/>
  <c r="AF163" i="7"/>
  <c r="X163" i="7"/>
  <c r="AH162" i="7"/>
  <c r="Z162" i="7"/>
  <c r="AJ161" i="7"/>
  <c r="AB161" i="7"/>
  <c r="AD160" i="7"/>
  <c r="V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M142" i="7" s="1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M134" i="7" s="1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M126" i="7" s="1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M118" i="7" s="1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M110" i="7" s="1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M102" i="7" s="1"/>
  <c r="AF101" i="7"/>
  <c r="X101" i="7"/>
  <c r="AI100" i="7"/>
  <c r="AK233" i="7"/>
  <c r="AE232" i="7"/>
  <c r="Y231" i="7"/>
  <c r="AG227" i="7"/>
  <c r="AA226" i="7"/>
  <c r="AI222" i="7"/>
  <c r="AC221" i="7"/>
  <c r="AM221" i="7" s="1"/>
  <c r="W220" i="7"/>
  <c r="AK217" i="7"/>
  <c r="AE216" i="7"/>
  <c r="Y215" i="7"/>
  <c r="AG211" i="7"/>
  <c r="AA210" i="7"/>
  <c r="AI206" i="7"/>
  <c r="AC205" i="7"/>
  <c r="AM205" i="7" s="1"/>
  <c r="W204" i="7"/>
  <c r="AK201" i="7"/>
  <c r="AE200" i="7"/>
  <c r="Y199" i="7"/>
  <c r="AG195" i="7"/>
  <c r="AA194" i="7"/>
  <c r="AA190" i="7"/>
  <c r="AF189" i="7"/>
  <c r="AI188" i="7"/>
  <c r="Y187" i="7"/>
  <c r="AI186" i="7"/>
  <c r="AF185" i="7"/>
  <c r="AE184" i="7"/>
  <c r="AF183" i="7"/>
  <c r="AF182" i="7"/>
  <c r="AG181" i="7"/>
  <c r="AK180" i="7"/>
  <c r="AC180" i="7"/>
  <c r="AM180" i="7" s="1"/>
  <c r="AE179" i="7"/>
  <c r="W179" i="7"/>
  <c r="AG178" i="7"/>
  <c r="Y178" i="7"/>
  <c r="AI177" i="7"/>
  <c r="AA177" i="7"/>
  <c r="AK176" i="7"/>
  <c r="AC176" i="7"/>
  <c r="AM176" i="7" s="1"/>
  <c r="AE175" i="7"/>
  <c r="W175" i="7"/>
  <c r="AG174" i="7"/>
  <c r="Y174" i="7"/>
  <c r="AI173" i="7"/>
  <c r="AA173" i="7"/>
  <c r="AK172" i="7"/>
  <c r="AC172" i="7"/>
  <c r="AM172" i="7" s="1"/>
  <c r="AE171" i="7"/>
  <c r="W171" i="7"/>
  <c r="AG170" i="7"/>
  <c r="Y170" i="7"/>
  <c r="AI169" i="7"/>
  <c r="AA169" i="7"/>
  <c r="AK168" i="7"/>
  <c r="AC168" i="7"/>
  <c r="AM168" i="7" s="1"/>
  <c r="AE167" i="7"/>
  <c r="W167" i="7"/>
  <c r="AG166" i="7"/>
  <c r="Y166" i="7"/>
  <c r="AI165" i="7"/>
  <c r="AA165" i="7"/>
  <c r="AK164" i="7"/>
  <c r="AC164" i="7"/>
  <c r="AM164" i="7" s="1"/>
  <c r="AE163" i="7"/>
  <c r="AI226" i="7"/>
  <c r="V184" i="7"/>
  <c r="AE180" i="7"/>
  <c r="AG175" i="7"/>
  <c r="AI170" i="7"/>
  <c r="W168" i="7"/>
  <c r="AK165" i="7"/>
  <c r="Y163" i="7"/>
  <c r="AG159" i="7"/>
  <c r="AA158" i="7"/>
  <c r="AI154" i="7"/>
  <c r="AC153" i="7"/>
  <c r="AM153" i="7" s="1"/>
  <c r="W152" i="7"/>
  <c r="AK149" i="7"/>
  <c r="AE148" i="7"/>
  <c r="Y147" i="7"/>
  <c r="AJ140" i="7"/>
  <c r="AE139" i="7"/>
  <c r="AF138" i="7"/>
  <c r="AC137" i="7"/>
  <c r="AM137" i="7" s="1"/>
  <c r="AD136" i="7"/>
  <c r="AA135" i="7"/>
  <c r="AB134" i="7"/>
  <c r="W133" i="7"/>
  <c r="AJ124" i="7"/>
  <c r="AE123" i="7"/>
  <c r="AF122" i="7"/>
  <c r="AC121" i="7"/>
  <c r="AM121" i="7" s="1"/>
  <c r="AD120" i="7"/>
  <c r="AA119" i="7"/>
  <c r="AB118" i="7"/>
  <c r="W117" i="7"/>
  <c r="AJ108" i="7"/>
  <c r="AE107" i="7"/>
  <c r="AF106" i="7"/>
  <c r="AC105" i="7"/>
  <c r="AM105" i="7" s="1"/>
  <c r="AD104" i="7"/>
  <c r="AA103" i="7"/>
  <c r="AB102" i="7"/>
  <c r="AB101" i="7"/>
  <c r="AH100" i="7"/>
  <c r="AE99" i="7"/>
  <c r="AK98" i="7"/>
  <c r="Z98" i="7"/>
  <c r="AF97" i="7"/>
  <c r="AA96" i="7"/>
  <c r="AK95" i="7"/>
  <c r="AC95" i="7"/>
  <c r="AM95" i="7" s="1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M87" i="7" s="1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M79" i="7" s="1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M71" i="7" s="1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M63" i="7" s="1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M55" i="7" s="1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M39" i="7" s="1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M31" i="7" s="1"/>
  <c r="AF30" i="7"/>
  <c r="X30" i="7"/>
  <c r="AI29" i="7"/>
  <c r="AA29" i="7"/>
  <c r="AD28" i="7"/>
  <c r="V28" i="7"/>
  <c r="AG27" i="7"/>
  <c r="Y27" i="7"/>
  <c r="AJ26" i="7"/>
  <c r="AB26" i="7"/>
  <c r="AE25" i="7"/>
  <c r="W25" i="7"/>
  <c r="AH24" i="7"/>
  <c r="Z24" i="7"/>
  <c r="AK23" i="7"/>
  <c r="AC23" i="7"/>
  <c r="AM23" i="7" s="1"/>
  <c r="AF22" i="7"/>
  <c r="X22" i="7"/>
  <c r="AI21" i="7"/>
  <c r="AA21" i="7"/>
  <c r="AD20" i="7"/>
  <c r="V20" i="7"/>
  <c r="AG19" i="7"/>
  <c r="Y19" i="7"/>
  <c r="AJ18" i="7"/>
  <c r="AB18" i="7"/>
  <c r="AC225" i="7"/>
  <c r="AM225" i="7" s="1"/>
  <c r="AG215" i="7"/>
  <c r="AK205" i="7"/>
  <c r="AJ183" i="7"/>
  <c r="W180" i="7"/>
  <c r="AK177" i="7"/>
  <c r="Y175" i="7"/>
  <c r="AA170" i="7"/>
  <c r="AC165" i="7"/>
  <c r="AM165" i="7" s="1"/>
  <c r="W163" i="7"/>
  <c r="AK160" i="7"/>
  <c r="AE159" i="7"/>
  <c r="Y158" i="7"/>
  <c r="AG154" i="7"/>
  <c r="AA153" i="7"/>
  <c r="AI149" i="7"/>
  <c r="AC148" i="7"/>
  <c r="AM148" i="7" s="1"/>
  <c r="W147" i="7"/>
  <c r="AG141" i="7"/>
  <c r="AH140" i="7"/>
  <c r="AC139" i="7"/>
  <c r="AM139" i="7" s="1"/>
  <c r="Z138" i="7"/>
  <c r="AA137" i="7"/>
  <c r="X136" i="7"/>
  <c r="Y135" i="7"/>
  <c r="V134" i="7"/>
  <c r="AG125" i="7"/>
  <c r="AH124" i="7"/>
  <c r="AC123" i="7"/>
  <c r="AM123" i="7" s="1"/>
  <c r="Z122" i="7"/>
  <c r="AA121" i="7"/>
  <c r="X120" i="7"/>
  <c r="Y119" i="7"/>
  <c r="V118" i="7"/>
  <c r="AG109" i="7"/>
  <c r="AH108" i="7"/>
  <c r="AC107" i="7"/>
  <c r="Z106" i="7"/>
  <c r="AA105" i="7"/>
  <c r="X104" i="7"/>
  <c r="Y103" i="7"/>
  <c r="V102" i="7"/>
  <c r="Y101" i="7"/>
  <c r="AE100" i="7"/>
  <c r="AD99" i="7"/>
  <c r="AJ98" i="7"/>
  <c r="Y98" i="7"/>
  <c r="AE97" i="7"/>
  <c r="AK96" i="7"/>
  <c r="Z96" i="7"/>
  <c r="AJ95" i="7"/>
  <c r="AB95" i="7"/>
  <c r="AE94" i="7"/>
  <c r="W94" i="7"/>
  <c r="AH93" i="7"/>
  <c r="Z93" i="7"/>
  <c r="AK92" i="7"/>
  <c r="AC92" i="7"/>
  <c r="AM92" i="7" s="1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M84" i="7" s="1"/>
  <c r="AF83" i="7"/>
  <c r="X83" i="7"/>
  <c r="AI82" i="7"/>
  <c r="AA82" i="7"/>
  <c r="AD81" i="7"/>
  <c r="V81" i="7"/>
  <c r="AG80" i="7"/>
  <c r="Y80" i="7"/>
  <c r="AJ79" i="7"/>
  <c r="AB79" i="7"/>
  <c r="AE78" i="7"/>
  <c r="W78" i="7"/>
  <c r="AH77" i="7"/>
  <c r="Z77" i="7"/>
  <c r="AK76" i="7"/>
  <c r="AC76" i="7"/>
  <c r="AM76" i="7" s="1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M68" i="7" s="1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M60" i="7" s="1"/>
  <c r="AF59" i="7"/>
  <c r="X59" i="7"/>
  <c r="AI58" i="7"/>
  <c r="AA58" i="7"/>
  <c r="AD57" i="7"/>
  <c r="V57" i="7"/>
  <c r="AG56" i="7"/>
  <c r="Y56" i="7"/>
  <c r="AJ55" i="7"/>
  <c r="AB55" i="7"/>
  <c r="AE54" i="7"/>
  <c r="W54" i="7"/>
  <c r="AH53" i="7"/>
  <c r="Z53" i="7"/>
  <c r="AK52" i="7"/>
  <c r="AC52" i="7"/>
  <c r="AM52" i="7" s="1"/>
  <c r="AF51" i="7"/>
  <c r="X51" i="7"/>
  <c r="AI50" i="7"/>
  <c r="AA50" i="7"/>
  <c r="AD49" i="7"/>
  <c r="V49" i="7"/>
  <c r="AG48" i="7"/>
  <c r="Y48" i="7"/>
  <c r="AJ47" i="7"/>
  <c r="AB47" i="7"/>
  <c r="AE46" i="7"/>
  <c r="W46" i="7"/>
  <c r="AH45" i="7"/>
  <c r="Z45" i="7"/>
  <c r="AK44" i="7"/>
  <c r="AC44" i="7"/>
  <c r="AM44" i="7" s="1"/>
  <c r="AF43" i="7"/>
  <c r="X43" i="7"/>
  <c r="AI42" i="7"/>
  <c r="AA42" i="7"/>
  <c r="AD41" i="7"/>
  <c r="V41" i="7"/>
  <c r="AG40" i="7"/>
  <c r="Y40" i="7"/>
  <c r="AJ39" i="7"/>
  <c r="AB39" i="7"/>
  <c r="AE38" i="7"/>
  <c r="W38" i="7"/>
  <c r="AH37" i="7"/>
  <c r="Z37" i="7"/>
  <c r="AK36" i="7"/>
  <c r="AC36" i="7"/>
  <c r="AM36" i="7" s="1"/>
  <c r="AF35" i="7"/>
  <c r="X35" i="7"/>
  <c r="AI34" i="7"/>
  <c r="AA34" i="7"/>
  <c r="AD33" i="7"/>
  <c r="V33" i="7"/>
  <c r="AG32" i="7"/>
  <c r="Y32" i="7"/>
  <c r="AJ31" i="7"/>
  <c r="AB31" i="7"/>
  <c r="AE30" i="7"/>
  <c r="W30" i="7"/>
  <c r="AH29" i="7"/>
  <c r="Z29" i="7"/>
  <c r="AK28" i="7"/>
  <c r="AC28" i="7"/>
  <c r="AM28" i="7" s="1"/>
  <c r="AF27" i="7"/>
  <c r="X27" i="7"/>
  <c r="AI26" i="7"/>
  <c r="AA26" i="7"/>
  <c r="AD25" i="7"/>
  <c r="V25" i="7"/>
  <c r="AG24" i="7"/>
  <c r="Y24" i="7"/>
  <c r="AJ23" i="7"/>
  <c r="AB23" i="7"/>
  <c r="AE22" i="7"/>
  <c r="W22" i="7"/>
  <c r="AH21" i="7"/>
  <c r="Z21" i="7"/>
  <c r="AK20" i="7"/>
  <c r="AC20" i="7"/>
  <c r="AM20" i="7" s="1"/>
  <c r="AF19" i="7"/>
  <c r="X19" i="7"/>
  <c r="AI18" i="7"/>
  <c r="AA18" i="7"/>
  <c r="AD17" i="7"/>
  <c r="V17" i="7"/>
  <c r="AG16" i="7"/>
  <c r="Y16" i="7"/>
  <c r="AJ15" i="7"/>
  <c r="AB15" i="7"/>
  <c r="W224" i="7"/>
  <c r="AA214" i="7"/>
  <c r="AE204" i="7"/>
  <c r="AI194" i="7"/>
  <c r="AC187" i="7"/>
  <c r="AM187" i="7" s="1"/>
  <c r="V183" i="7"/>
  <c r="AC177" i="7"/>
  <c r="AE172" i="7"/>
  <c r="AG167" i="7"/>
  <c r="AK161" i="7"/>
  <c r="AE160" i="7"/>
  <c r="Y159" i="7"/>
  <c r="AG155" i="7"/>
  <c r="AA154" i="7"/>
  <c r="AI150" i="7"/>
  <c r="AC149" i="7"/>
  <c r="AM149" i="7" s="1"/>
  <c r="W148" i="7"/>
  <c r="AK145" i="7"/>
  <c r="AI143" i="7"/>
  <c r="AJ142" i="7"/>
  <c r="AE141" i="7"/>
  <c r="AB140" i="7"/>
  <c r="W139" i="7"/>
  <c r="X138" i="7"/>
  <c r="V136" i="7"/>
  <c r="AK129" i="7"/>
  <c r="AI127" i="7"/>
  <c r="AJ126" i="7"/>
  <c r="AE125" i="7"/>
  <c r="AB124" i="7"/>
  <c r="W123" i="7"/>
  <c r="X122" i="7"/>
  <c r="V120" i="7"/>
  <c r="AK113" i="7"/>
  <c r="AI111" i="7"/>
  <c r="AJ110" i="7"/>
  <c r="AE109" i="7"/>
  <c r="AB108" i="7"/>
  <c r="W107" i="7"/>
  <c r="X106" i="7"/>
  <c r="V104" i="7"/>
  <c r="W101" i="7"/>
  <c r="AB100" i="7"/>
  <c r="AC99" i="7"/>
  <c r="AM99" i="7" s="1"/>
  <c r="AH98" i="7"/>
  <c r="X98" i="7"/>
  <c r="AC97" i="7"/>
  <c r="AM97" i="7" s="1"/>
  <c r="AI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Z90" i="7"/>
  <c r="AK89" i="7"/>
  <c r="AC89" i="7"/>
  <c r="AM89" i="7" s="1"/>
  <c r="AF88" i="7"/>
  <c r="X88" i="7"/>
  <c r="AI87" i="7"/>
  <c r="AA87" i="7"/>
  <c r="AD86" i="7"/>
  <c r="V86" i="7"/>
  <c r="AG85" i="7"/>
  <c r="Y85" i="7"/>
  <c r="AJ84" i="7"/>
  <c r="AB84" i="7"/>
  <c r="AE83" i="7"/>
  <c r="W83" i="7"/>
  <c r="AH82" i="7"/>
  <c r="Z82" i="7"/>
  <c r="AK81" i="7"/>
  <c r="AC81" i="7"/>
  <c r="AM81" i="7" s="1"/>
  <c r="AF80" i="7"/>
  <c r="X80" i="7"/>
  <c r="AI79" i="7"/>
  <c r="AA79" i="7"/>
  <c r="AD78" i="7"/>
  <c r="V78" i="7"/>
  <c r="AG77" i="7"/>
  <c r="Y77" i="7"/>
  <c r="AJ76" i="7"/>
  <c r="AB76" i="7"/>
  <c r="AE75" i="7"/>
  <c r="W75" i="7"/>
  <c r="AH74" i="7"/>
  <c r="Z74" i="7"/>
  <c r="AK73" i="7"/>
  <c r="AC73" i="7"/>
  <c r="AM73" i="7" s="1"/>
  <c r="AF72" i="7"/>
  <c r="X72" i="7"/>
  <c r="AI71" i="7"/>
  <c r="AA71" i="7"/>
  <c r="AD70" i="7"/>
  <c r="V70" i="7"/>
  <c r="AG69" i="7"/>
  <c r="Y69" i="7"/>
  <c r="AJ68" i="7"/>
  <c r="AB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M57" i="7" s="1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M49" i="7" s="1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M41" i="7" s="1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M33" i="7" s="1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M25" i="7" s="1"/>
  <c r="AF24" i="7"/>
  <c r="X24" i="7"/>
  <c r="AI23" i="7"/>
  <c r="AA23" i="7"/>
  <c r="Y203" i="7"/>
  <c r="AC193" i="7"/>
  <c r="AM193" i="7" s="1"/>
  <c r="AI182" i="7"/>
  <c r="AG179" i="7"/>
  <c r="AI174" i="7"/>
  <c r="W172" i="7"/>
  <c r="AK169" i="7"/>
  <c r="Y167" i="7"/>
  <c r="AI161" i="7"/>
  <c r="AC160" i="7"/>
  <c r="AM160" i="7" s="1"/>
  <c r="W159" i="7"/>
  <c r="AK156" i="7"/>
  <c r="AE155" i="7"/>
  <c r="Y154" i="7"/>
  <c r="AG150" i="7"/>
  <c r="AA149" i="7"/>
  <c r="AI145" i="7"/>
  <c r="AF144" i="7"/>
  <c r="AG143" i="7"/>
  <c r="AD142" i="7"/>
  <c r="Y141" i="7"/>
  <c r="Z140" i="7"/>
  <c r="AK131" i="7"/>
  <c r="AH130" i="7"/>
  <c r="AI129" i="7"/>
  <c r="AF128" i="7"/>
  <c r="AG127" i="7"/>
  <c r="AD126" i="7"/>
  <c r="Y125" i="7"/>
  <c r="Z124" i="7"/>
  <c r="AK115" i="7"/>
  <c r="AH114" i="7"/>
  <c r="AI113" i="7"/>
  <c r="AF112" i="7"/>
  <c r="AG111" i="7"/>
  <c r="AD110" i="7"/>
  <c r="Y109" i="7"/>
  <c r="Z108" i="7"/>
  <c r="AA100" i="7"/>
  <c r="AB99" i="7"/>
  <c r="AG98" i="7"/>
  <c r="W98" i="7"/>
  <c r="AB97" i="7"/>
  <c r="AH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M86" i="7" s="1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M78" i="7" s="1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M70" i="7" s="1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M62" i="7" s="1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M54" i="7" s="1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M46" i="7" s="1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M38" i="7" s="1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M22" i="7" s="1"/>
  <c r="AF21" i="7"/>
  <c r="X21" i="7"/>
  <c r="AI20" i="7"/>
  <c r="AA20" i="7"/>
  <c r="AG231" i="7"/>
  <c r="AK221" i="7"/>
  <c r="W192" i="7"/>
  <c r="W186" i="7"/>
  <c r="W182" i="7"/>
  <c r="Y179" i="7"/>
  <c r="AA174" i="7"/>
  <c r="AC169" i="7"/>
  <c r="AM169" i="7" s="1"/>
  <c r="AE164" i="7"/>
  <c r="AI162" i="7"/>
  <c r="AC161" i="7"/>
  <c r="AM161" i="7" s="1"/>
  <c r="W160" i="7"/>
  <c r="AK157" i="7"/>
  <c r="AE156" i="7"/>
  <c r="Y155" i="7"/>
  <c r="AG151" i="7"/>
  <c r="AA150" i="7"/>
  <c r="AI146" i="7"/>
  <c r="AC145" i="7"/>
  <c r="AD144" i="7"/>
  <c r="AA143" i="7"/>
  <c r="AB142" i="7"/>
  <c r="W141" i="7"/>
  <c r="AJ132" i="7"/>
  <c r="AE131" i="7"/>
  <c r="AF130" i="7"/>
  <c r="AC129" i="7"/>
  <c r="AM129" i="7" s="1"/>
  <c r="AD128" i="7"/>
  <c r="AA127" i="7"/>
  <c r="AB126" i="7"/>
  <c r="W125" i="7"/>
  <c r="AJ116" i="7"/>
  <c r="AE115" i="7"/>
  <c r="AF114" i="7"/>
  <c r="AC113" i="7"/>
  <c r="AM113" i="7" s="1"/>
  <c r="AD112" i="7"/>
  <c r="AA111" i="7"/>
  <c r="AB110" i="7"/>
  <c r="W109" i="7"/>
  <c r="Z100" i="7"/>
  <c r="AK99" i="7"/>
  <c r="Z99" i="7"/>
  <c r="AF98" i="7"/>
  <c r="AK97" i="7"/>
  <c r="AA97" i="7"/>
  <c r="AF96" i="7"/>
  <c r="V96" i="7"/>
  <c r="AG95" i="7"/>
  <c r="Y95" i="7"/>
  <c r="AJ94" i="7"/>
  <c r="AB94" i="7"/>
  <c r="AE93" i="7"/>
  <c r="W93" i="7"/>
  <c r="AH92" i="7"/>
  <c r="Z92" i="7"/>
  <c r="AK91" i="7"/>
  <c r="AC91" i="7"/>
  <c r="AM91" i="7" s="1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M83" i="7" s="1"/>
  <c r="AF82" i="7"/>
  <c r="X82" i="7"/>
  <c r="AI81" i="7"/>
  <c r="AA81" i="7"/>
  <c r="AD80" i="7"/>
  <c r="V80" i="7"/>
  <c r="AG79" i="7"/>
  <c r="Y79" i="7"/>
  <c r="AL79" i="7" s="1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M67" i="7" s="1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M59" i="7" s="1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M51" i="7" s="1"/>
  <c r="AF50" i="7"/>
  <c r="X50" i="7"/>
  <c r="AI49" i="7"/>
  <c r="AA49" i="7"/>
  <c r="AD48" i="7"/>
  <c r="V48" i="7"/>
  <c r="AG47" i="7"/>
  <c r="Y47" i="7"/>
  <c r="AL47" i="7" s="1"/>
  <c r="AJ46" i="7"/>
  <c r="AB46" i="7"/>
  <c r="AE45" i="7"/>
  <c r="W45" i="7"/>
  <c r="AH44" i="7"/>
  <c r="Z44" i="7"/>
  <c r="AK43" i="7"/>
  <c r="AC43" i="7"/>
  <c r="AM43" i="7" s="1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M35" i="7" s="1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M27" i="7" s="1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M19" i="7" s="1"/>
  <c r="AF18" i="7"/>
  <c r="X18" i="7"/>
  <c r="AI17" i="7"/>
  <c r="AA17" i="7"/>
  <c r="AD16" i="7"/>
  <c r="V16" i="7"/>
  <c r="AG15" i="7"/>
  <c r="Y15" i="7"/>
  <c r="Y219" i="7"/>
  <c r="AC209" i="7"/>
  <c r="AM209" i="7" s="1"/>
  <c r="AG199" i="7"/>
  <c r="AE190" i="7"/>
  <c r="X181" i="7"/>
  <c r="AI178" i="7"/>
  <c r="W176" i="7"/>
  <c r="AK173" i="7"/>
  <c r="Y171" i="7"/>
  <c r="AA166" i="7"/>
  <c r="AA162" i="7"/>
  <c r="AI158" i="7"/>
  <c r="AC157" i="7"/>
  <c r="AM157" i="7" s="1"/>
  <c r="W156" i="7"/>
  <c r="AK153" i="7"/>
  <c r="AE152" i="7"/>
  <c r="Y151" i="7"/>
  <c r="AG147" i="7"/>
  <c r="AA146" i="7"/>
  <c r="V144" i="7"/>
  <c r="AK137" i="7"/>
  <c r="AI135" i="7"/>
  <c r="AJ134" i="7"/>
  <c r="AE133" i="7"/>
  <c r="AB132" i="7"/>
  <c r="W131" i="7"/>
  <c r="X130" i="7"/>
  <c r="V128" i="7"/>
  <c r="AK121" i="7"/>
  <c r="AI119" i="7"/>
  <c r="AJ118" i="7"/>
  <c r="AE117" i="7"/>
  <c r="AB116" i="7"/>
  <c r="W115" i="7"/>
  <c r="X114" i="7"/>
  <c r="V112" i="7"/>
  <c r="AK105" i="7"/>
  <c r="AI103" i="7"/>
  <c r="AJ102" i="7"/>
  <c r="AG101" i="7"/>
  <c r="AH99" i="7"/>
  <c r="W99" i="7"/>
  <c r="AC98" i="7"/>
  <c r="AM98" i="7" s="1"/>
  <c r="AI97" i="7"/>
  <c r="X97" i="7"/>
  <c r="AD96" i="7"/>
  <c r="AE95" i="7"/>
  <c r="W95" i="7"/>
  <c r="AH94" i="7"/>
  <c r="Z94" i="7"/>
  <c r="AK93" i="7"/>
  <c r="AC93" i="7"/>
  <c r="AM93" i="7" s="1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M85" i="7" s="1"/>
  <c r="AF84" i="7"/>
  <c r="X84" i="7"/>
  <c r="AI83" i="7"/>
  <c r="AA83" i="7"/>
  <c r="AD82" i="7"/>
  <c r="V82" i="7"/>
  <c r="AG81" i="7"/>
  <c r="Y81" i="7"/>
  <c r="AJ80" i="7"/>
  <c r="AB80" i="7"/>
  <c r="AE79" i="7"/>
  <c r="W79" i="7"/>
  <c r="AH78" i="7"/>
  <c r="Z78" i="7"/>
  <c r="AK77" i="7"/>
  <c r="AC77" i="7"/>
  <c r="AM77" i="7" s="1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M69" i="7" s="1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M61" i="7" s="1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M53" i="7" s="1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M37" i="7" s="1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M29" i="7" s="1"/>
  <c r="AF28" i="7"/>
  <c r="X28" i="7"/>
  <c r="AI27" i="7"/>
  <c r="AA27" i="7"/>
  <c r="AD26" i="7"/>
  <c r="V26" i="7"/>
  <c r="AG25" i="7"/>
  <c r="Y25" i="7"/>
  <c r="AJ24" i="7"/>
  <c r="AB24" i="7"/>
  <c r="W208" i="7"/>
  <c r="AA198" i="7"/>
  <c r="AK189" i="7"/>
  <c r="AI184" i="7"/>
  <c r="AA178" i="7"/>
  <c r="AC173" i="7"/>
  <c r="AM173" i="7" s="1"/>
  <c r="AE168" i="7"/>
  <c r="AG163" i="7"/>
  <c r="Y162" i="7"/>
  <c r="AG158" i="7"/>
  <c r="AA157" i="7"/>
  <c r="AI153" i="7"/>
  <c r="AC152" i="7"/>
  <c r="AM152" i="7" s="1"/>
  <c r="W151" i="7"/>
  <c r="AK148" i="7"/>
  <c r="AE147" i="7"/>
  <c r="Y146" i="7"/>
  <c r="AK139" i="7"/>
  <c r="AH138" i="7"/>
  <c r="AI137" i="7"/>
  <c r="AF136" i="7"/>
  <c r="AG135" i="7"/>
  <c r="AD134" i="7"/>
  <c r="Y133" i="7"/>
  <c r="Z132" i="7"/>
  <c r="AK123" i="7"/>
  <c r="AH122" i="7"/>
  <c r="AI121" i="7"/>
  <c r="AF120" i="7"/>
  <c r="AG119" i="7"/>
  <c r="AD118" i="7"/>
  <c r="Y117" i="7"/>
  <c r="Z116" i="7"/>
  <c r="AK107" i="7"/>
  <c r="AH106" i="7"/>
  <c r="AI105" i="7"/>
  <c r="AF104" i="7"/>
  <c r="AG103" i="7"/>
  <c r="AD102" i="7"/>
  <c r="AE101" i="7"/>
  <c r="AJ100" i="7"/>
  <c r="AG99" i="7"/>
  <c r="V99" i="7"/>
  <c r="AB98" i="7"/>
  <c r="AH97" i="7"/>
  <c r="W97" i="7"/>
  <c r="AC96" i="7"/>
  <c r="AM96" i="7" s="1"/>
  <c r="AD95" i="7"/>
  <c r="V95" i="7"/>
  <c r="AG94" i="7"/>
  <c r="Y94" i="7"/>
  <c r="AJ93" i="7"/>
  <c r="AB93" i="7"/>
  <c r="AE92" i="7"/>
  <c r="W92" i="7"/>
  <c r="AH91" i="7"/>
  <c r="Z91" i="7"/>
  <c r="AK90" i="7"/>
  <c r="AC90" i="7"/>
  <c r="AM90" i="7" s="1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M82" i="7" s="1"/>
  <c r="AF81" i="7"/>
  <c r="X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M74" i="7" s="1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M66" i="7" s="1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M58" i="7" s="1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M50" i="7" s="1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M42" i="7" s="1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M34" i="7" s="1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" i="7"/>
  <c r="AB21" i="7"/>
  <c r="AE20" i="7"/>
  <c r="W20" i="7"/>
  <c r="AH19" i="7"/>
  <c r="Z19" i="7"/>
  <c r="AK18" i="7"/>
  <c r="AC18" i="7"/>
  <c r="AM18" i="7" s="1"/>
  <c r="AF17" i="7"/>
  <c r="X17" i="7"/>
  <c r="AI16" i="7"/>
  <c r="AA16" i="7"/>
  <c r="V14" i="7"/>
  <c r="AD14" i="7"/>
  <c r="AA15" i="7"/>
  <c r="X16" i="7"/>
  <c r="AK16" i="7"/>
  <c r="W17" i="7"/>
  <c r="AJ17" i="7"/>
  <c r="V18" i="7"/>
  <c r="AA19" i="7"/>
  <c r="AG20" i="7"/>
  <c r="Y21" i="7"/>
  <c r="AH25" i="7"/>
  <c r="AJ27" i="7"/>
  <c r="AD29" i="7"/>
  <c r="X31" i="7"/>
  <c r="AK40" i="7"/>
  <c r="AE42" i="7"/>
  <c r="AG44" i="7"/>
  <c r="AA46" i="7"/>
  <c r="U48" i="7"/>
  <c r="AH57" i="7"/>
  <c r="AJ59" i="7"/>
  <c r="AD61" i="7"/>
  <c r="X63" i="7"/>
  <c r="AK72" i="7"/>
  <c r="AE74" i="7"/>
  <c r="AG76" i="7"/>
  <c r="AA78" i="7"/>
  <c r="U80" i="7"/>
  <c r="AH89" i="7"/>
  <c r="AJ91" i="7"/>
  <c r="AD93" i="7"/>
  <c r="X95" i="7"/>
  <c r="Z97" i="7"/>
  <c r="X112" i="7"/>
  <c r="AH116" i="7"/>
  <c r="AA129" i="7"/>
  <c r="AG133" i="7"/>
  <c r="V142" i="7"/>
  <c r="AI157" i="7"/>
  <c r="AG171" i="7"/>
  <c r="AI210" i="7"/>
  <c r="V3" i="7"/>
  <c r="AD3" i="7"/>
  <c r="V4" i="7"/>
  <c r="AD4" i="7"/>
  <c r="V5" i="7"/>
  <c r="AD5" i="7"/>
  <c r="W14" i="7"/>
  <c r="AE14" i="7"/>
  <c r="AC15" i="7"/>
  <c r="Z16" i="7"/>
  <c r="Y17" i="7"/>
  <c r="AK17" i="7"/>
  <c r="W18" i="7"/>
  <c r="AB19" i="7"/>
  <c r="AJ20" i="7"/>
  <c r="AC21" i="7"/>
  <c r="AM21" i="7" s="1"/>
  <c r="AF31" i="7"/>
  <c r="Z33" i="7"/>
  <c r="AB35" i="7"/>
  <c r="V37" i="7"/>
  <c r="AI46" i="7"/>
  <c r="AC48" i="7"/>
  <c r="AM48" i="7" s="1"/>
  <c r="W50" i="7"/>
  <c r="Y52" i="7"/>
  <c r="AF63" i="7"/>
  <c r="Z65" i="7"/>
  <c r="AB67" i="7"/>
  <c r="V69" i="7"/>
  <c r="AI78" i="7"/>
  <c r="AC80" i="7"/>
  <c r="AM80" i="7" s="1"/>
  <c r="W82" i="7"/>
  <c r="Y84" i="7"/>
  <c r="AF95" i="7"/>
  <c r="AJ97" i="7"/>
  <c r="W100" i="7"/>
  <c r="AE220" i="7"/>
  <c r="U233" i="8"/>
  <c r="U229" i="8"/>
  <c r="U225" i="8"/>
  <c r="U221" i="8"/>
  <c r="U217" i="8"/>
  <c r="U213" i="8"/>
  <c r="U209" i="8"/>
  <c r="U232" i="8"/>
  <c r="U228" i="8"/>
  <c r="U224" i="8"/>
  <c r="U220" i="8"/>
  <c r="U216" i="8"/>
  <c r="U212" i="8"/>
  <c r="U208" i="8"/>
  <c r="U219" i="8"/>
  <c r="U207" i="8"/>
  <c r="U203" i="8"/>
  <c r="U199" i="8"/>
  <c r="U195" i="8"/>
  <c r="U191" i="8"/>
  <c r="U230" i="8"/>
  <c r="U214" i="8"/>
  <c r="U231" i="8"/>
  <c r="U215" i="8"/>
  <c r="U206" i="8"/>
  <c r="U202" i="8"/>
  <c r="U198" i="8"/>
  <c r="U194" i="8"/>
  <c r="U190" i="8"/>
  <c r="U226" i="8"/>
  <c r="U210" i="8"/>
  <c r="U222" i="8"/>
  <c r="U223" i="8"/>
  <c r="U204" i="8"/>
  <c r="U200" i="8"/>
  <c r="U196" i="8"/>
  <c r="U192" i="8"/>
  <c r="U218" i="8"/>
  <c r="U197" i="8"/>
  <c r="U189" i="8"/>
  <c r="U185" i="8"/>
  <c r="U193" i="8"/>
  <c r="U211" i="8"/>
  <c r="U184" i="8"/>
  <c r="U201" i="8"/>
  <c r="U188" i="8"/>
  <c r="U187" i="8"/>
  <c r="U183" i="8"/>
  <c r="U179" i="8"/>
  <c r="U175" i="8"/>
  <c r="U171" i="8"/>
  <c r="U167" i="8"/>
  <c r="U205" i="8"/>
  <c r="U186" i="8"/>
  <c r="U182" i="8"/>
  <c r="U178" i="8"/>
  <c r="U174" i="8"/>
  <c r="U170" i="8"/>
  <c r="U227" i="8"/>
  <c r="U173" i="8"/>
  <c r="U177" i="8"/>
  <c r="U168" i="8"/>
  <c r="U165" i="8"/>
  <c r="U161" i="8"/>
  <c r="U157" i="8"/>
  <c r="U153" i="8"/>
  <c r="U149" i="8"/>
  <c r="U181" i="8"/>
  <c r="U172" i="8"/>
  <c r="U176" i="8"/>
  <c r="U164" i="8"/>
  <c r="U160" i="8"/>
  <c r="U156" i="8"/>
  <c r="U152" i="8"/>
  <c r="U148" i="8"/>
  <c r="U180" i="8"/>
  <c r="U163" i="8"/>
  <c r="U159" i="8"/>
  <c r="U155" i="8"/>
  <c r="U151" i="8"/>
  <c r="U138" i="8"/>
  <c r="U130" i="8"/>
  <c r="U122" i="8"/>
  <c r="U114" i="8"/>
  <c r="U106" i="8"/>
  <c r="U146" i="8"/>
  <c r="U143" i="8"/>
  <c r="U135" i="8"/>
  <c r="U127" i="8"/>
  <c r="U119" i="8"/>
  <c r="U111" i="8"/>
  <c r="U166" i="8"/>
  <c r="U150" i="8"/>
  <c r="U140" i="8"/>
  <c r="U132" i="8"/>
  <c r="U124" i="8"/>
  <c r="U116" i="8"/>
  <c r="U108" i="8"/>
  <c r="U154" i="8"/>
  <c r="U145" i="8"/>
  <c r="U137" i="8"/>
  <c r="U129" i="8"/>
  <c r="U121" i="8"/>
  <c r="U113" i="8"/>
  <c r="U105" i="8"/>
  <c r="U158" i="8"/>
  <c r="U142" i="8"/>
  <c r="U134" i="8"/>
  <c r="U126" i="8"/>
  <c r="U118" i="8"/>
  <c r="U110" i="8"/>
  <c r="U169" i="8"/>
  <c r="U162" i="8"/>
  <c r="U139" i="8"/>
  <c r="U131" i="8"/>
  <c r="U123" i="8"/>
  <c r="U115" i="8"/>
  <c r="U107" i="8"/>
  <c r="U144" i="8"/>
  <c r="U136" i="8"/>
  <c r="U128" i="8"/>
  <c r="U120" i="8"/>
  <c r="U112" i="8"/>
  <c r="U117" i="8"/>
  <c r="U102" i="8"/>
  <c r="U94" i="8"/>
  <c r="U86" i="8"/>
  <c r="U78" i="8"/>
  <c r="U70" i="8"/>
  <c r="U62" i="8"/>
  <c r="U99" i="8"/>
  <c r="U91" i="8"/>
  <c r="U83" i="8"/>
  <c r="U75" i="8"/>
  <c r="U67" i="8"/>
  <c r="U59" i="8"/>
  <c r="U141" i="8"/>
  <c r="U109" i="8"/>
  <c r="U96" i="8"/>
  <c r="U88" i="8"/>
  <c r="U80" i="8"/>
  <c r="U72" i="8"/>
  <c r="U64" i="8"/>
  <c r="U147" i="8"/>
  <c r="U104" i="8"/>
  <c r="U101" i="8"/>
  <c r="U93" i="8"/>
  <c r="U85" i="8"/>
  <c r="U77" i="8"/>
  <c r="U69" i="8"/>
  <c r="U61" i="8"/>
  <c r="U133" i="8"/>
  <c r="U98" i="8"/>
  <c r="U90" i="8"/>
  <c r="U82" i="8"/>
  <c r="U74" i="8"/>
  <c r="U66" i="8"/>
  <c r="U58" i="8"/>
  <c r="U125" i="8"/>
  <c r="U100" i="8"/>
  <c r="U92" i="8"/>
  <c r="U84" i="8"/>
  <c r="U76" i="8"/>
  <c r="U68" i="8"/>
  <c r="U97" i="8"/>
  <c r="U89" i="8"/>
  <c r="U81" i="8"/>
  <c r="U73" i="8"/>
  <c r="U65" i="8"/>
  <c r="U54" i="8"/>
  <c r="U46" i="8"/>
  <c r="U38" i="8"/>
  <c r="U30" i="8"/>
  <c r="U22" i="8"/>
  <c r="U79" i="8"/>
  <c r="U51" i="8"/>
  <c r="U43" i="8"/>
  <c r="U35" i="8"/>
  <c r="U27" i="8"/>
  <c r="U19" i="8"/>
  <c r="U14" i="8"/>
  <c r="U56" i="8"/>
  <c r="U48" i="8"/>
  <c r="U40" i="8"/>
  <c r="U32" i="8"/>
  <c r="U24" i="8"/>
  <c r="U16" i="8"/>
  <c r="U103" i="8"/>
  <c r="U71" i="8"/>
  <c r="U53" i="8"/>
  <c r="U45" i="8"/>
  <c r="U37" i="8"/>
  <c r="U29" i="8"/>
  <c r="U21" i="8"/>
  <c r="U50" i="8"/>
  <c r="U42" i="8"/>
  <c r="U34" i="8"/>
  <c r="U26" i="8"/>
  <c r="U95" i="8"/>
  <c r="U63" i="8"/>
  <c r="U55" i="8"/>
  <c r="U47" i="8"/>
  <c r="U39" i="8"/>
  <c r="U31" i="8"/>
  <c r="U23" i="8"/>
  <c r="U15" i="8"/>
  <c r="U60" i="8"/>
  <c r="U52" i="8"/>
  <c r="U44" i="8"/>
  <c r="U36" i="8"/>
  <c r="U28" i="8"/>
  <c r="U20" i="8"/>
  <c r="U41" i="8"/>
  <c r="U49" i="8"/>
  <c r="U87" i="8"/>
  <c r="J9" i="8"/>
  <c r="I9" i="8"/>
  <c r="U18" i="8"/>
  <c r="U25" i="8"/>
  <c r="U57" i="8"/>
  <c r="AT144" i="7" l="1"/>
  <c r="AN144" i="7"/>
  <c r="AQ144" i="7"/>
  <c r="AT58" i="6"/>
  <c r="AN58" i="6"/>
  <c r="AQ58" i="6"/>
  <c r="AT65" i="6"/>
  <c r="AN65" i="6"/>
  <c r="AQ65" i="6"/>
  <c r="AT42" i="6"/>
  <c r="X38" i="2" s="1"/>
  <c r="AN42" i="6"/>
  <c r="AQ42" i="6"/>
  <c r="AT30" i="4"/>
  <c r="L26" i="2" s="1"/>
  <c r="AN30" i="4"/>
  <c r="AQ30" i="4"/>
  <c r="AT38" i="4"/>
  <c r="L34" i="2" s="1"/>
  <c r="AN38" i="4"/>
  <c r="AQ38" i="4"/>
  <c r="AT46" i="4"/>
  <c r="L42" i="2" s="1"/>
  <c r="AN46" i="4"/>
  <c r="AQ46" i="4"/>
  <c r="AT54" i="4"/>
  <c r="L50" i="2" s="1"/>
  <c r="AN54" i="4"/>
  <c r="AQ54" i="4"/>
  <c r="AT62" i="4"/>
  <c r="AN62" i="4"/>
  <c r="AQ62" i="4"/>
  <c r="AT70" i="4"/>
  <c r="AN70" i="4"/>
  <c r="AQ70" i="4"/>
  <c r="AT94" i="4"/>
  <c r="AN94" i="4"/>
  <c r="AQ94" i="4"/>
  <c r="AT102" i="4"/>
  <c r="AN102" i="4"/>
  <c r="AQ102" i="4"/>
  <c r="AT110" i="4"/>
  <c r="AN110" i="4"/>
  <c r="AR110" i="4" s="1"/>
  <c r="AS110" i="4" s="1"/>
  <c r="AQ110" i="4"/>
  <c r="AT118" i="4"/>
  <c r="AN118" i="4"/>
  <c r="AQ118" i="4"/>
  <c r="AT126" i="4"/>
  <c r="AN126" i="4"/>
  <c r="AQ126" i="4"/>
  <c r="AT194" i="6"/>
  <c r="AN194" i="6"/>
  <c r="AQ194" i="6"/>
  <c r="AT226" i="6"/>
  <c r="AN226" i="6"/>
  <c r="AQ226" i="6"/>
  <c r="AT34" i="6"/>
  <c r="X30" i="2" s="1"/>
  <c r="AN34" i="6"/>
  <c r="AQ34" i="6"/>
  <c r="AT47" i="7"/>
  <c r="AD43" i="2" s="1"/>
  <c r="AN47" i="7"/>
  <c r="AQ47" i="7"/>
  <c r="AT79" i="7"/>
  <c r="AN79" i="7"/>
  <c r="AQ79" i="7"/>
  <c r="AT22" i="4"/>
  <c r="L18" i="2" s="1"/>
  <c r="AN22" i="4"/>
  <c r="AQ22" i="4"/>
  <c r="AT20" i="7"/>
  <c r="AD16" i="2" s="1"/>
  <c r="AN20" i="7"/>
  <c r="AQ20" i="7"/>
  <c r="AT146" i="6"/>
  <c r="AN146" i="6"/>
  <c r="AQ146" i="6"/>
  <c r="AT18" i="6"/>
  <c r="X14" i="2" s="1"/>
  <c r="AN18" i="6"/>
  <c r="AQ18" i="6"/>
  <c r="AP126" i="7"/>
  <c r="AQ53" i="7"/>
  <c r="AL53" i="7"/>
  <c r="AQ77" i="7"/>
  <c r="AL77" i="7"/>
  <c r="AQ164" i="7"/>
  <c r="AL164" i="7"/>
  <c r="AP159" i="7"/>
  <c r="AL158" i="7"/>
  <c r="AQ158" i="7"/>
  <c r="N9" i="7"/>
  <c r="M9" i="7"/>
  <c r="AQ151" i="6"/>
  <c r="AL151" i="6"/>
  <c r="AQ179" i="6"/>
  <c r="AL179" i="6"/>
  <c r="AQ207" i="6"/>
  <c r="AL207" i="6"/>
  <c r="AQ231" i="6"/>
  <c r="AL231" i="6"/>
  <c r="AP174" i="6"/>
  <c r="AQ55" i="4"/>
  <c r="AL55" i="4"/>
  <c r="AL79" i="4"/>
  <c r="AQ79" i="4" s="1"/>
  <c r="AO75" i="4"/>
  <c r="AL112" i="4"/>
  <c r="AQ112" i="4" s="1"/>
  <c r="AL136" i="4"/>
  <c r="AQ136" i="4"/>
  <c r="C16" i="2"/>
  <c r="L9" i="8"/>
  <c r="K9" i="8"/>
  <c r="AQ31" i="7"/>
  <c r="AL31" i="7"/>
  <c r="AL185" i="7"/>
  <c r="AQ185" i="7" s="1"/>
  <c r="AQ102" i="7"/>
  <c r="AL102" i="7"/>
  <c r="AL110" i="7"/>
  <c r="AL118" i="7"/>
  <c r="AQ118" i="7" s="1"/>
  <c r="AQ126" i="7"/>
  <c r="AL126" i="7"/>
  <c r="AQ134" i="7"/>
  <c r="AL134" i="7"/>
  <c r="AL142" i="7"/>
  <c r="AO127" i="7"/>
  <c r="AP200" i="7"/>
  <c r="AP232" i="7"/>
  <c r="AL87" i="7"/>
  <c r="AL22" i="6"/>
  <c r="AQ22" i="6" s="1"/>
  <c r="AP18" i="6"/>
  <c r="AL60" i="6"/>
  <c r="AQ60" i="6"/>
  <c r="AL68" i="6"/>
  <c r="AL76" i="6"/>
  <c r="AQ76" i="6"/>
  <c r="AL84" i="6"/>
  <c r="AQ84" i="6" s="1"/>
  <c r="AP88" i="6"/>
  <c r="AL92" i="6"/>
  <c r="AQ92" i="6" s="1"/>
  <c r="AL100" i="6"/>
  <c r="AQ100" i="6" s="1"/>
  <c r="AL108" i="6"/>
  <c r="AQ108" i="6"/>
  <c r="AL116" i="6"/>
  <c r="AQ116" i="6"/>
  <c r="AL124" i="6"/>
  <c r="AQ124" i="6"/>
  <c r="AL132" i="6"/>
  <c r="AL140" i="6"/>
  <c r="AO140" i="6" s="1"/>
  <c r="AQ140" i="6"/>
  <c r="AP228" i="6"/>
  <c r="AQ69" i="6"/>
  <c r="AL69" i="6"/>
  <c r="AQ77" i="6"/>
  <c r="AL77" i="6"/>
  <c r="AL85" i="6"/>
  <c r="AL93" i="6"/>
  <c r="AQ93" i="6" s="1"/>
  <c r="AL101" i="6"/>
  <c r="AQ109" i="6"/>
  <c r="AL109" i="6"/>
  <c r="AO109" i="6" s="1"/>
  <c r="AL117" i="6"/>
  <c r="AQ125" i="6"/>
  <c r="AL125" i="6"/>
  <c r="AO125" i="6" s="1"/>
  <c r="AP129" i="6"/>
  <c r="AQ133" i="6"/>
  <c r="AL133" i="6"/>
  <c r="AQ141" i="6"/>
  <c r="AL141" i="6"/>
  <c r="AO70" i="6"/>
  <c r="AO134" i="6"/>
  <c r="AP146" i="6"/>
  <c r="AL153" i="6"/>
  <c r="AQ153" i="6" s="1"/>
  <c r="AO22" i="6"/>
  <c r="W18" i="2" s="1"/>
  <c r="AL21" i="6"/>
  <c r="AO21" i="6" s="1"/>
  <c r="W17" i="2" s="1"/>
  <c r="AQ182" i="6"/>
  <c r="AL182" i="6"/>
  <c r="AO80" i="6"/>
  <c r="AO58" i="6"/>
  <c r="AL36" i="6"/>
  <c r="AQ36" i="6" s="1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F214" i="5"/>
  <c r="X214" i="5"/>
  <c r="AH213" i="5"/>
  <c r="Z213" i="5"/>
  <c r="AJ212" i="5"/>
  <c r="AB212" i="5"/>
  <c r="AD211" i="5"/>
  <c r="V211" i="5"/>
  <c r="AF210" i="5"/>
  <c r="X210" i="5"/>
  <c r="AH209" i="5"/>
  <c r="Z209" i="5"/>
  <c r="AJ208" i="5"/>
  <c r="AB208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I211" i="5"/>
  <c r="AA211" i="5"/>
  <c r="AK210" i="5"/>
  <c r="AC210" i="5"/>
  <c r="AE209" i="5"/>
  <c r="W209" i="5"/>
  <c r="AG208" i="5"/>
  <c r="Y208" i="5"/>
  <c r="AI207" i="5"/>
  <c r="AA207" i="5"/>
  <c r="AK206" i="5"/>
  <c r="AC206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J225" i="5"/>
  <c r="AB225" i="5"/>
  <c r="AD224" i="5"/>
  <c r="V224" i="5"/>
  <c r="AF223" i="5"/>
  <c r="X223" i="5"/>
  <c r="AH222" i="5"/>
  <c r="Z222" i="5"/>
  <c r="AJ221" i="5"/>
  <c r="AB221" i="5"/>
  <c r="AD220" i="5"/>
  <c r="V220" i="5"/>
  <c r="AF219" i="5"/>
  <c r="X219" i="5"/>
  <c r="AH218" i="5"/>
  <c r="Z218" i="5"/>
  <c r="AJ217" i="5"/>
  <c r="AB217" i="5"/>
  <c r="AD216" i="5"/>
  <c r="V216" i="5"/>
  <c r="AF215" i="5"/>
  <c r="X215" i="5"/>
  <c r="AH214" i="5"/>
  <c r="Z214" i="5"/>
  <c r="AJ213" i="5"/>
  <c r="AB213" i="5"/>
  <c r="AD212" i="5"/>
  <c r="V212" i="5"/>
  <c r="AF211" i="5"/>
  <c r="X211" i="5"/>
  <c r="AH210" i="5"/>
  <c r="Z210" i="5"/>
  <c r="AJ209" i="5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AA230" i="5"/>
  <c r="AC225" i="5"/>
  <c r="AE220" i="5"/>
  <c r="AG215" i="5"/>
  <c r="AB211" i="5"/>
  <c r="V210" i="5"/>
  <c r="Z208" i="5"/>
  <c r="AF207" i="5"/>
  <c r="AF206" i="5"/>
  <c r="AF205" i="5"/>
  <c r="AK204" i="5"/>
  <c r="Z204" i="5"/>
  <c r="AE203" i="5"/>
  <c r="AI202" i="5"/>
  <c r="Y202" i="5"/>
  <c r="AC201" i="5"/>
  <c r="AH200" i="5"/>
  <c r="W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E232" i="5"/>
  <c r="AG227" i="5"/>
  <c r="AI222" i="5"/>
  <c r="W220" i="5"/>
  <c r="AK217" i="5"/>
  <c r="Y215" i="5"/>
  <c r="Y211" i="5"/>
  <c r="W208" i="5"/>
  <c r="AD207" i="5"/>
  <c r="AD206" i="5"/>
  <c r="AE205" i="5"/>
  <c r="AJ204" i="5"/>
  <c r="Y204" i="5"/>
  <c r="AD203" i="5"/>
  <c r="AH202" i="5"/>
  <c r="X202" i="5"/>
  <c r="AB201" i="5"/>
  <c r="AG200" i="5"/>
  <c r="V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I113" i="5"/>
  <c r="AA113" i="5"/>
  <c r="AD112" i="5"/>
  <c r="V112" i="5"/>
  <c r="AG111" i="5"/>
  <c r="Y111" i="5"/>
  <c r="AJ110" i="5"/>
  <c r="AB110" i="5"/>
  <c r="W232" i="5"/>
  <c r="AK229" i="5"/>
  <c r="Y227" i="5"/>
  <c r="AA222" i="5"/>
  <c r="AC217" i="5"/>
  <c r="AE212" i="5"/>
  <c r="V208" i="5"/>
  <c r="AB207" i="5"/>
  <c r="AA206" i="5"/>
  <c r="AC205" i="5"/>
  <c r="AH204" i="5"/>
  <c r="W204" i="5"/>
  <c r="AB203" i="5"/>
  <c r="AG202" i="5"/>
  <c r="V202" i="5"/>
  <c r="AK201" i="5"/>
  <c r="AA201" i="5"/>
  <c r="AE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E114" i="5"/>
  <c r="W114" i="5"/>
  <c r="AC229" i="5"/>
  <c r="AE224" i="5"/>
  <c r="AG219" i="5"/>
  <c r="AI214" i="5"/>
  <c r="W212" i="5"/>
  <c r="AK209" i="5"/>
  <c r="Y207" i="5"/>
  <c r="Z206" i="5"/>
  <c r="AB205" i="5"/>
  <c r="AG204" i="5"/>
  <c r="V204" i="5"/>
  <c r="AA203" i="5"/>
  <c r="AF202" i="5"/>
  <c r="AJ201" i="5"/>
  <c r="Z201" i="5"/>
  <c r="AD200" i="5"/>
  <c r="AK199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AG231" i="5"/>
  <c r="AI226" i="5"/>
  <c r="W224" i="5"/>
  <c r="AK221" i="5"/>
  <c r="Y219" i="5"/>
  <c r="AA214" i="5"/>
  <c r="AF209" i="5"/>
  <c r="X207" i="5"/>
  <c r="Y206" i="5"/>
  <c r="AK205" i="5"/>
  <c r="AA205" i="5"/>
  <c r="AE204" i="5"/>
  <c r="AJ203" i="5"/>
  <c r="Y203" i="5"/>
  <c r="AD202" i="5"/>
  <c r="AI201" i="5"/>
  <c r="X201" i="5"/>
  <c r="AC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F113" i="5"/>
  <c r="X113" i="5"/>
  <c r="AI112" i="5"/>
  <c r="AA112" i="5"/>
  <c r="AD111" i="5"/>
  <c r="V111" i="5"/>
  <c r="AG110" i="5"/>
  <c r="AK233" i="5"/>
  <c r="Y231" i="5"/>
  <c r="AA226" i="5"/>
  <c r="AC221" i="5"/>
  <c r="AE216" i="5"/>
  <c r="AI210" i="5"/>
  <c r="AC209" i="5"/>
  <c r="AH208" i="5"/>
  <c r="W207" i="5"/>
  <c r="AI206" i="5"/>
  <c r="X206" i="5"/>
  <c r="AJ205" i="5"/>
  <c r="Z205" i="5"/>
  <c r="AD204" i="5"/>
  <c r="AI203" i="5"/>
  <c r="X203" i="5"/>
  <c r="AC202" i="5"/>
  <c r="AH201" i="5"/>
  <c r="W201" i="5"/>
  <c r="AB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E113" i="5"/>
  <c r="W113" i="5"/>
  <c r="AH112" i="5"/>
  <c r="Z112" i="5"/>
  <c r="AK111" i="5"/>
  <c r="AC111" i="5"/>
  <c r="AF110" i="5"/>
  <c r="X110" i="5"/>
  <c r="AI109" i="5"/>
  <c r="AC233" i="5"/>
  <c r="AE228" i="5"/>
  <c r="AG223" i="5"/>
  <c r="AI218" i="5"/>
  <c r="W216" i="5"/>
  <c r="AK213" i="5"/>
  <c r="AJ211" i="5"/>
  <c r="AD210" i="5"/>
  <c r="AB209" i="5"/>
  <c r="AE208" i="5"/>
  <c r="AJ207" i="5"/>
  <c r="V207" i="5"/>
  <c r="AH206" i="5"/>
  <c r="V206" i="5"/>
  <c r="AI205" i="5"/>
  <c r="X205" i="5"/>
  <c r="AC204" i="5"/>
  <c r="AG203" i="5"/>
  <c r="W203" i="5"/>
  <c r="AA202" i="5"/>
  <c r="AF201" i="5"/>
  <c r="AK200" i="5"/>
  <c r="Z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121" i="5"/>
  <c r="AG120" i="5"/>
  <c r="Y120" i="5"/>
  <c r="AJ119" i="5"/>
  <c r="AB119" i="5"/>
  <c r="AE118" i="5"/>
  <c r="W118" i="5"/>
  <c r="AH117" i="5"/>
  <c r="Z117" i="5"/>
  <c r="AK116" i="5"/>
  <c r="AC116" i="5"/>
  <c r="AF115" i="5"/>
  <c r="X115" i="5"/>
  <c r="AI114" i="5"/>
  <c r="AA114" i="5"/>
  <c r="AD113" i="5"/>
  <c r="V113" i="5"/>
  <c r="AG112" i="5"/>
  <c r="Y112" i="5"/>
  <c r="AJ111" i="5"/>
  <c r="AB111" i="5"/>
  <c r="AK225" i="5"/>
  <c r="X209" i="5"/>
  <c r="AE201" i="5"/>
  <c r="AI198" i="5"/>
  <c r="W196" i="5"/>
  <c r="AK193" i="5"/>
  <c r="Y191" i="5"/>
  <c r="AA186" i="5"/>
  <c r="AC181" i="5"/>
  <c r="AE176" i="5"/>
  <c r="AG171" i="5"/>
  <c r="AI166" i="5"/>
  <c r="W164" i="5"/>
  <c r="AK161" i="5"/>
  <c r="Y159" i="5"/>
  <c r="AA154" i="5"/>
  <c r="AC149" i="5"/>
  <c r="AA135" i="5"/>
  <c r="AG133" i="5"/>
  <c r="AH130" i="5"/>
  <c r="AJ129" i="5"/>
  <c r="W127" i="5"/>
  <c r="AD126" i="5"/>
  <c r="AA124" i="5"/>
  <c r="AE123" i="5"/>
  <c r="AB121" i="5"/>
  <c r="AF120" i="5"/>
  <c r="Z118" i="5"/>
  <c r="AG117" i="5"/>
  <c r="AA115" i="5"/>
  <c r="AH114" i="5"/>
  <c r="AB113" i="5"/>
  <c r="W112" i="5"/>
  <c r="AH111" i="5"/>
  <c r="AH110" i="5"/>
  <c r="V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Y223" i="5"/>
  <c r="AD208" i="5"/>
  <c r="AB204" i="5"/>
  <c r="AA198" i="5"/>
  <c r="AC193" i="5"/>
  <c r="AE188" i="5"/>
  <c r="AG183" i="5"/>
  <c r="AI178" i="5"/>
  <c r="W176" i="5"/>
  <c r="AK173" i="5"/>
  <c r="Y171" i="5"/>
  <c r="AA166" i="5"/>
  <c r="AC161" i="5"/>
  <c r="AE156" i="5"/>
  <c r="AG151" i="5"/>
  <c r="AI146" i="5"/>
  <c r="AF144" i="5"/>
  <c r="Y133" i="5"/>
  <c r="AE131" i="5"/>
  <c r="AG130" i="5"/>
  <c r="AC129" i="5"/>
  <c r="AJ128" i="5"/>
  <c r="AC126" i="5"/>
  <c r="AK125" i="5"/>
  <c r="X124" i="5"/>
  <c r="AD123" i="5"/>
  <c r="Y121" i="5"/>
  <c r="AE120" i="5"/>
  <c r="AI119" i="5"/>
  <c r="V118" i="5"/>
  <c r="AF117" i="5"/>
  <c r="W115" i="5"/>
  <c r="AG114" i="5"/>
  <c r="Z113" i="5"/>
  <c r="AK112" i="5"/>
  <c r="AF111" i="5"/>
  <c r="AE110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AG207" i="5"/>
  <c r="AJ200" i="5"/>
  <c r="AG195" i="5"/>
  <c r="AI190" i="5"/>
  <c r="W188" i="5"/>
  <c r="AK185" i="5"/>
  <c r="Y183" i="5"/>
  <c r="AA178" i="5"/>
  <c r="AC173" i="5"/>
  <c r="AE168" i="5"/>
  <c r="AG163" i="5"/>
  <c r="AI158" i="5"/>
  <c r="W156" i="5"/>
  <c r="AK153" i="5"/>
  <c r="Y151" i="5"/>
  <c r="AA146" i="5"/>
  <c r="X144" i="5"/>
  <c r="AD142" i="5"/>
  <c r="AJ140" i="5"/>
  <c r="AH138" i="5"/>
  <c r="AD131" i="5"/>
  <c r="Z130" i="5"/>
  <c r="AB129" i="5"/>
  <c r="AF128" i="5"/>
  <c r="Z126" i="5"/>
  <c r="AG125" i="5"/>
  <c r="AA123" i="5"/>
  <c r="AH122" i="5"/>
  <c r="AB120" i="5"/>
  <c r="AH119" i="5"/>
  <c r="AC117" i="5"/>
  <c r="AJ116" i="5"/>
  <c r="V115" i="5"/>
  <c r="AD114" i="5"/>
  <c r="Y113" i="5"/>
  <c r="AJ112" i="5"/>
  <c r="AE111" i="5"/>
  <c r="AD110" i="5"/>
  <c r="AK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Y6" i="5" s="1"/>
  <c r="AA218" i="5"/>
  <c r="AF203" i="5"/>
  <c r="Y200" i="5"/>
  <c r="AK197" i="5"/>
  <c r="Y195" i="5"/>
  <c r="AA190" i="5"/>
  <c r="AC185" i="5"/>
  <c r="AE180" i="5"/>
  <c r="AG175" i="5"/>
  <c r="AI170" i="5"/>
  <c r="W168" i="5"/>
  <c r="AK165" i="5"/>
  <c r="Y163" i="5"/>
  <c r="AA158" i="5"/>
  <c r="AC153" i="5"/>
  <c r="AE148" i="5"/>
  <c r="V142" i="5"/>
  <c r="AB140" i="5"/>
  <c r="Z138" i="5"/>
  <c r="AF136" i="5"/>
  <c r="W131" i="5"/>
  <c r="Y130" i="5"/>
  <c r="Y129" i="5"/>
  <c r="AE128" i="5"/>
  <c r="AI127" i="5"/>
  <c r="V126" i="5"/>
  <c r="AF125" i="5"/>
  <c r="W123" i="5"/>
  <c r="AG122" i="5"/>
  <c r="X120" i="5"/>
  <c r="AE119" i="5"/>
  <c r="Y117" i="5"/>
  <c r="AI116" i="5"/>
  <c r="Z114" i="5"/>
  <c r="AK113" i="5"/>
  <c r="AF112" i="5"/>
  <c r="AA111" i="5"/>
  <c r="AC110" i="5"/>
  <c r="AJ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AF6" i="5" s="1"/>
  <c r="X3" i="5"/>
  <c r="AG206" i="5"/>
  <c r="V203" i="5"/>
  <c r="AC197" i="5"/>
  <c r="AE192" i="5"/>
  <c r="AG187" i="5"/>
  <c r="AI182" i="5"/>
  <c r="W180" i="5"/>
  <c r="AK177" i="5"/>
  <c r="Y175" i="5"/>
  <c r="AA170" i="5"/>
  <c r="AC165" i="5"/>
  <c r="AE160" i="5"/>
  <c r="AG155" i="5"/>
  <c r="AI150" i="5"/>
  <c r="W148" i="5"/>
  <c r="AK145" i="5"/>
  <c r="X136" i="5"/>
  <c r="AD134" i="5"/>
  <c r="AJ132" i="5"/>
  <c r="V131" i="5"/>
  <c r="AB128" i="5"/>
  <c r="AH127" i="5"/>
  <c r="AC125" i="5"/>
  <c r="AJ124" i="5"/>
  <c r="V123" i="5"/>
  <c r="AD122" i="5"/>
  <c r="AK121" i="5"/>
  <c r="W120" i="5"/>
  <c r="AA119" i="5"/>
  <c r="AK118" i="5"/>
  <c r="X117" i="5"/>
  <c r="AF116" i="5"/>
  <c r="Y114" i="5"/>
  <c r="AJ113" i="5"/>
  <c r="AE112" i="5"/>
  <c r="Z111" i="5"/>
  <c r="AA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AE6" i="5" s="1"/>
  <c r="W3" i="5"/>
  <c r="AC213" i="5"/>
  <c r="AK202" i="5"/>
  <c r="AG199" i="5"/>
  <c r="AI194" i="5"/>
  <c r="W192" i="5"/>
  <c r="AK189" i="5"/>
  <c r="Y187" i="5"/>
  <c r="AA182" i="5"/>
  <c r="AC177" i="5"/>
  <c r="AE172" i="5"/>
  <c r="AG167" i="5"/>
  <c r="AI162" i="5"/>
  <c r="W160" i="5"/>
  <c r="AK157" i="5"/>
  <c r="Y155" i="5"/>
  <c r="AA150" i="5"/>
  <c r="AC145" i="5"/>
  <c r="AI143" i="5"/>
  <c r="V134" i="5"/>
  <c r="AB132" i="5"/>
  <c r="X128" i="5"/>
  <c r="AE127" i="5"/>
  <c r="Y125" i="5"/>
  <c r="AI124" i="5"/>
  <c r="Z122" i="5"/>
  <c r="AJ121" i="5"/>
  <c r="Z119" i="5"/>
  <c r="AH118" i="5"/>
  <c r="AB116" i="5"/>
  <c r="AI115" i="5"/>
  <c r="V114" i="5"/>
  <c r="AH113" i="5"/>
  <c r="AC112" i="5"/>
  <c r="X111" i="5"/>
  <c r="Z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V6" i="5" s="1"/>
  <c r="AI230" i="5"/>
  <c r="AG211" i="5"/>
  <c r="AH205" i="5"/>
  <c r="Z202" i="5"/>
  <c r="Y199" i="5"/>
  <c r="AA194" i="5"/>
  <c r="AC189" i="5"/>
  <c r="AE184" i="5"/>
  <c r="AG179" i="5"/>
  <c r="AI174" i="5"/>
  <c r="W172" i="5"/>
  <c r="AK169" i="5"/>
  <c r="Y167" i="5"/>
  <c r="AA162" i="5"/>
  <c r="AC157" i="5"/>
  <c r="AE152" i="5"/>
  <c r="AG147" i="5"/>
  <c r="AA143" i="5"/>
  <c r="AG141" i="5"/>
  <c r="AE139" i="5"/>
  <c r="AK137" i="5"/>
  <c r="W128" i="5"/>
  <c r="AA127" i="5"/>
  <c r="AK126" i="5"/>
  <c r="X125" i="5"/>
  <c r="AF124" i="5"/>
  <c r="Y122" i="5"/>
  <c r="AG121" i="5"/>
  <c r="W119" i="5"/>
  <c r="AD118" i="5"/>
  <c r="AA116" i="5"/>
  <c r="AE115" i="5"/>
  <c r="AG113" i="5"/>
  <c r="AB112" i="5"/>
  <c r="W111" i="5"/>
  <c r="AK110" i="5"/>
  <c r="Y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C3" i="5"/>
  <c r="AC6" i="5" s="1"/>
  <c r="AA210" i="5"/>
  <c r="AI186" i="5"/>
  <c r="Y147" i="5"/>
  <c r="W139" i="5"/>
  <c r="AK129" i="5"/>
  <c r="V122" i="5"/>
  <c r="AC118" i="5"/>
  <c r="W109" i="5"/>
  <c r="AC107" i="5"/>
  <c r="AI105" i="5"/>
  <c r="V96" i="5"/>
  <c r="AB94" i="5"/>
  <c r="Z92" i="5"/>
  <c r="AF90" i="5"/>
  <c r="Y79" i="5"/>
  <c r="W77" i="5"/>
  <c r="AC75" i="5"/>
  <c r="AI73" i="5"/>
  <c r="V64" i="5"/>
  <c r="AB62" i="5"/>
  <c r="Z60" i="5"/>
  <c r="AF58" i="5"/>
  <c r="Y47" i="5"/>
  <c r="W45" i="5"/>
  <c r="AC43" i="5"/>
  <c r="AI41" i="5"/>
  <c r="V32" i="5"/>
  <c r="AB30" i="5"/>
  <c r="Z28" i="5"/>
  <c r="AF26" i="5"/>
  <c r="Y15" i="5"/>
  <c r="AB3" i="5"/>
  <c r="AB6" i="5" s="1"/>
  <c r="W205" i="5"/>
  <c r="W184" i="5"/>
  <c r="AE164" i="5"/>
  <c r="AI111" i="5"/>
  <c r="AA105" i="5"/>
  <c r="AG103" i="5"/>
  <c r="AE101" i="5"/>
  <c r="AK99" i="5"/>
  <c r="X90" i="5"/>
  <c r="AD88" i="5"/>
  <c r="AJ86" i="5"/>
  <c r="AH84" i="5"/>
  <c r="AA73" i="5"/>
  <c r="AG71" i="5"/>
  <c r="AE69" i="5"/>
  <c r="AK67" i="5"/>
  <c r="X58" i="5"/>
  <c r="AD56" i="5"/>
  <c r="AJ54" i="5"/>
  <c r="AH52" i="5"/>
  <c r="AA41" i="5"/>
  <c r="AG39" i="5"/>
  <c r="AE37" i="5"/>
  <c r="AK35" i="5"/>
  <c r="X26" i="5"/>
  <c r="AD24" i="5"/>
  <c r="AJ22" i="5"/>
  <c r="AH20" i="5"/>
  <c r="AK181" i="5"/>
  <c r="AC121" i="5"/>
  <c r="AK117" i="5"/>
  <c r="Y103" i="5"/>
  <c r="W101" i="5"/>
  <c r="AC99" i="5"/>
  <c r="AI97" i="5"/>
  <c r="V88" i="5"/>
  <c r="AB86" i="5"/>
  <c r="Z84" i="5"/>
  <c r="AF82" i="5"/>
  <c r="Y71" i="5"/>
  <c r="W69" i="5"/>
  <c r="AC67" i="5"/>
  <c r="AI65" i="5"/>
  <c r="V56" i="5"/>
  <c r="AB54" i="5"/>
  <c r="Z52" i="5"/>
  <c r="AF50" i="5"/>
  <c r="Y39" i="5"/>
  <c r="W37" i="5"/>
  <c r="AC35" i="5"/>
  <c r="AI33" i="5"/>
  <c r="V24" i="5"/>
  <c r="AB22" i="5"/>
  <c r="Z20" i="5"/>
  <c r="AF18" i="5"/>
  <c r="Y179" i="5"/>
  <c r="AG159" i="5"/>
  <c r="AC137" i="5"/>
  <c r="AB124" i="5"/>
  <c r="AI110" i="5"/>
  <c r="AH108" i="5"/>
  <c r="AA97" i="5"/>
  <c r="AG95" i="5"/>
  <c r="AE93" i="5"/>
  <c r="AK91" i="5"/>
  <c r="X82" i="5"/>
  <c r="AD80" i="5"/>
  <c r="AJ78" i="5"/>
  <c r="AH76" i="5"/>
  <c r="AA65" i="5"/>
  <c r="AG63" i="5"/>
  <c r="AE61" i="5"/>
  <c r="AK59" i="5"/>
  <c r="X50" i="5"/>
  <c r="AD48" i="5"/>
  <c r="AJ46" i="5"/>
  <c r="AH44" i="5"/>
  <c r="AA33" i="5"/>
  <c r="AG31" i="5"/>
  <c r="AE29" i="5"/>
  <c r="AK27" i="5"/>
  <c r="X18" i="5"/>
  <c r="AD16" i="5"/>
  <c r="AK14" i="5"/>
  <c r="AJ5" i="5"/>
  <c r="AE196" i="5"/>
  <c r="Z127" i="5"/>
  <c r="AJ120" i="5"/>
  <c r="AC113" i="5"/>
  <c r="W110" i="5"/>
  <c r="Z108" i="5"/>
  <c r="AF106" i="5"/>
  <c r="Y95" i="5"/>
  <c r="W93" i="5"/>
  <c r="AC91" i="5"/>
  <c r="AI89" i="5"/>
  <c r="V80" i="5"/>
  <c r="AB78" i="5"/>
  <c r="Z76" i="5"/>
  <c r="AF74" i="5"/>
  <c r="Y63" i="5"/>
  <c r="W61" i="5"/>
  <c r="AC59" i="5"/>
  <c r="AI57" i="5"/>
  <c r="V48" i="5"/>
  <c r="AB46" i="5"/>
  <c r="Z44" i="5"/>
  <c r="AF42" i="5"/>
  <c r="Y31" i="5"/>
  <c r="W29" i="5"/>
  <c r="AC27" i="5"/>
  <c r="AI25" i="5"/>
  <c r="V16" i="5"/>
  <c r="AC14" i="5"/>
  <c r="AB5" i="5"/>
  <c r="AA174" i="5"/>
  <c r="AI154" i="5"/>
  <c r="Y141" i="5"/>
  <c r="AI123" i="5"/>
  <c r="X116" i="5"/>
  <c r="X106" i="5"/>
  <c r="AD104" i="5"/>
  <c r="AJ102" i="5"/>
  <c r="AH100" i="5"/>
  <c r="AA89" i="5"/>
  <c r="AG87" i="5"/>
  <c r="AE85" i="5"/>
  <c r="AK83" i="5"/>
  <c r="X74" i="5"/>
  <c r="AD72" i="5"/>
  <c r="AJ70" i="5"/>
  <c r="AH68" i="5"/>
  <c r="AA57" i="5"/>
  <c r="AG55" i="5"/>
  <c r="AE53" i="5"/>
  <c r="AK51" i="5"/>
  <c r="X42" i="5"/>
  <c r="AD40" i="5"/>
  <c r="AJ38" i="5"/>
  <c r="AH36" i="5"/>
  <c r="AA25" i="5"/>
  <c r="AG23" i="5"/>
  <c r="AE21" i="5"/>
  <c r="AK19" i="5"/>
  <c r="AJ4" i="5"/>
  <c r="AG191" i="5"/>
  <c r="W152" i="5"/>
  <c r="AI135" i="5"/>
  <c r="AH126" i="5"/>
  <c r="V104" i="5"/>
  <c r="AB102" i="5"/>
  <c r="Z100" i="5"/>
  <c r="AF98" i="5"/>
  <c r="Y87" i="5"/>
  <c r="W85" i="5"/>
  <c r="AC83" i="5"/>
  <c r="AI81" i="5"/>
  <c r="V72" i="5"/>
  <c r="AB70" i="5"/>
  <c r="Z68" i="5"/>
  <c r="AF66" i="5"/>
  <c r="Y55" i="5"/>
  <c r="W53" i="5"/>
  <c r="AC51" i="5"/>
  <c r="AI49" i="5"/>
  <c r="V40" i="5"/>
  <c r="AB38" i="5"/>
  <c r="Z36" i="5"/>
  <c r="AF34" i="5"/>
  <c r="Y23" i="5"/>
  <c r="W21" i="5"/>
  <c r="AC19" i="5"/>
  <c r="AI17" i="5"/>
  <c r="AB4" i="5"/>
  <c r="AK149" i="5"/>
  <c r="AE77" i="5"/>
  <c r="X66" i="5"/>
  <c r="AH28" i="5"/>
  <c r="AA17" i="5"/>
  <c r="AJ3" i="5"/>
  <c r="AD115" i="5"/>
  <c r="AE109" i="5"/>
  <c r="X98" i="5"/>
  <c r="AH60" i="5"/>
  <c r="AA49" i="5"/>
  <c r="AH92" i="5"/>
  <c r="AA81" i="5"/>
  <c r="AK43" i="5"/>
  <c r="AD32" i="5"/>
  <c r="AK75" i="5"/>
  <c r="AD64" i="5"/>
  <c r="AG15" i="5"/>
  <c r="W228" i="5"/>
  <c r="AK107" i="5"/>
  <c r="AD96" i="5"/>
  <c r="AG47" i="5"/>
  <c r="X112" i="5"/>
  <c r="AG79" i="5"/>
  <c r="AJ30" i="5"/>
  <c r="AE45" i="5"/>
  <c r="AC169" i="5"/>
  <c r="AJ62" i="5"/>
  <c r="AJ94" i="5"/>
  <c r="X34" i="5"/>
  <c r="AP138" i="4"/>
  <c r="AG6" i="4"/>
  <c r="AO39" i="4"/>
  <c r="K35" i="2" s="1"/>
  <c r="AO55" i="4"/>
  <c r="AO63" i="4"/>
  <c r="AO79" i="4"/>
  <c r="AO103" i="4"/>
  <c r="AL144" i="4"/>
  <c r="AQ144" i="4" s="1"/>
  <c r="Z6" i="4"/>
  <c r="AI6" i="4"/>
  <c r="AI7" i="4" s="1"/>
  <c r="AL143" i="4"/>
  <c r="AQ143" i="4"/>
  <c r="O10" i="2"/>
  <c r="I16" i="2"/>
  <c r="I12" i="2"/>
  <c r="I15" i="2"/>
  <c r="AA11" i="2"/>
  <c r="AO134" i="7"/>
  <c r="AO56" i="7"/>
  <c r="AP142" i="7"/>
  <c r="AP41" i="7"/>
  <c r="AQ93" i="7"/>
  <c r="AL93" i="7"/>
  <c r="AQ152" i="7"/>
  <c r="AL152" i="7"/>
  <c r="AL172" i="7"/>
  <c r="AQ172" i="7" s="1"/>
  <c r="AL166" i="7"/>
  <c r="AQ166" i="7" s="1"/>
  <c r="AO211" i="7"/>
  <c r="AO68" i="6"/>
  <c r="AL163" i="6"/>
  <c r="AQ187" i="6"/>
  <c r="AL187" i="6"/>
  <c r="AQ211" i="6"/>
  <c r="AL211" i="6"/>
  <c r="AP218" i="6"/>
  <c r="AP69" i="6"/>
  <c r="AQ23" i="4"/>
  <c r="AL23" i="4"/>
  <c r="AQ71" i="4"/>
  <c r="AL71" i="4"/>
  <c r="AL24" i="4"/>
  <c r="AQ24" i="4"/>
  <c r="AL64" i="4"/>
  <c r="AQ64" i="4"/>
  <c r="AO153" i="4"/>
  <c r="O17" i="2"/>
  <c r="AL17" i="7"/>
  <c r="AQ17" i="7" s="1"/>
  <c r="AP21" i="7"/>
  <c r="AL25" i="7"/>
  <c r="AQ25" i="7"/>
  <c r="AL33" i="7"/>
  <c r="AP33" i="7" s="1"/>
  <c r="AQ33" i="7"/>
  <c r="AL41" i="7"/>
  <c r="AQ41" i="7"/>
  <c r="AL49" i="7"/>
  <c r="AQ49" i="7"/>
  <c r="AP53" i="7"/>
  <c r="AL57" i="7"/>
  <c r="AQ57" i="7" s="1"/>
  <c r="AL65" i="7"/>
  <c r="AL73" i="7"/>
  <c r="AQ73" i="7" s="1"/>
  <c r="AP77" i="7"/>
  <c r="AL81" i="7"/>
  <c r="AQ81" i="7" s="1"/>
  <c r="AP85" i="7"/>
  <c r="AL89" i="7"/>
  <c r="AQ89" i="7"/>
  <c r="AP93" i="7"/>
  <c r="AL114" i="7"/>
  <c r="AP114" i="7" s="1"/>
  <c r="AQ114" i="7"/>
  <c r="AL130" i="7"/>
  <c r="AP130" i="7" s="1"/>
  <c r="AO112" i="7"/>
  <c r="AO144" i="7"/>
  <c r="AO30" i="7"/>
  <c r="AC26" i="2" s="1"/>
  <c r="AO46" i="7"/>
  <c r="AC42" i="2" s="1"/>
  <c r="AO54" i="7"/>
  <c r="AC50" i="2" s="1"/>
  <c r="AO70" i="7"/>
  <c r="AO94" i="7"/>
  <c r="AL104" i="7"/>
  <c r="AQ120" i="7"/>
  <c r="AL120" i="7"/>
  <c r="AQ136" i="7"/>
  <c r="AL136" i="7"/>
  <c r="AL22" i="7"/>
  <c r="AQ22" i="7" s="1"/>
  <c r="AL30" i="7"/>
  <c r="AQ30" i="7" s="1"/>
  <c r="AP34" i="7"/>
  <c r="AL38" i="7"/>
  <c r="AQ38" i="7"/>
  <c r="AP42" i="7"/>
  <c r="AL46" i="7"/>
  <c r="AQ46" i="7"/>
  <c r="AL54" i="7"/>
  <c r="AQ54" i="7"/>
  <c r="AL62" i="7"/>
  <c r="AQ62" i="7"/>
  <c r="AL70" i="7"/>
  <c r="AQ70" i="7" s="1"/>
  <c r="AL78" i="7"/>
  <c r="AL86" i="7"/>
  <c r="AQ86" i="7" s="1"/>
  <c r="AL94" i="7"/>
  <c r="AQ94" i="7" s="1"/>
  <c r="AP96" i="7"/>
  <c r="AL100" i="7"/>
  <c r="AQ100" i="7"/>
  <c r="AP104" i="7"/>
  <c r="AL108" i="7"/>
  <c r="AP108" i="7" s="1"/>
  <c r="AQ108" i="7"/>
  <c r="AL116" i="7"/>
  <c r="AQ116" i="7"/>
  <c r="AP120" i="7"/>
  <c r="AL124" i="7"/>
  <c r="AQ124" i="7"/>
  <c r="AL132" i="7"/>
  <c r="AQ132" i="7" s="1"/>
  <c r="AL140" i="7"/>
  <c r="AP144" i="7"/>
  <c r="AL103" i="7"/>
  <c r="AQ103" i="7" s="1"/>
  <c r="AL111" i="7"/>
  <c r="AQ111" i="7" s="1"/>
  <c r="AP115" i="7"/>
  <c r="AL119" i="7"/>
  <c r="AQ119" i="7"/>
  <c r="AL127" i="7"/>
  <c r="AQ127" i="7"/>
  <c r="AL135" i="7"/>
  <c r="AO135" i="7" s="1"/>
  <c r="AQ135" i="7"/>
  <c r="AL143" i="7"/>
  <c r="AQ143" i="7"/>
  <c r="AQ55" i="7"/>
  <c r="AL55" i="7"/>
  <c r="AP123" i="6"/>
  <c r="AO93" i="6"/>
  <c r="AO36" i="6"/>
  <c r="W32" i="2" s="1"/>
  <c r="AQ82" i="6"/>
  <c r="AL82" i="6"/>
  <c r="AP65" i="6"/>
  <c r="AL51" i="6"/>
  <c r="AQ51" i="6"/>
  <c r="AP47" i="6"/>
  <c r="AO119" i="6"/>
  <c r="AL186" i="6"/>
  <c r="AQ218" i="6"/>
  <c r="AL218" i="6"/>
  <c r="AQ170" i="6"/>
  <c r="AL170" i="6"/>
  <c r="AL202" i="6"/>
  <c r="AQ202" i="6" s="1"/>
  <c r="AL152" i="6"/>
  <c r="AQ152" i="6"/>
  <c r="AO163" i="6"/>
  <c r="AO227" i="6"/>
  <c r="AL157" i="6"/>
  <c r="AQ157" i="6" s="1"/>
  <c r="AL161" i="6"/>
  <c r="AQ161" i="6" s="1"/>
  <c r="AL165" i="6"/>
  <c r="AQ165" i="6"/>
  <c r="AL169" i="6"/>
  <c r="AQ169" i="6"/>
  <c r="AL173" i="6"/>
  <c r="AQ173" i="6" s="1"/>
  <c r="AL177" i="6"/>
  <c r="AQ177" i="6" s="1"/>
  <c r="AL181" i="6"/>
  <c r="AQ181" i="6"/>
  <c r="AL185" i="6"/>
  <c r="AQ185" i="6"/>
  <c r="AL189" i="6"/>
  <c r="AQ189" i="6" s="1"/>
  <c r="AL193" i="6"/>
  <c r="AQ193" i="6" s="1"/>
  <c r="AL197" i="6"/>
  <c r="AQ197" i="6"/>
  <c r="AL201" i="6"/>
  <c r="AQ201" i="6"/>
  <c r="AL205" i="6"/>
  <c r="AQ205" i="6" s="1"/>
  <c r="AL209" i="6"/>
  <c r="AQ209" i="6" s="1"/>
  <c r="AL213" i="6"/>
  <c r="AQ213" i="6"/>
  <c r="AL217" i="6"/>
  <c r="AQ217" i="6"/>
  <c r="AL221" i="6"/>
  <c r="AQ221" i="6" s="1"/>
  <c r="AL225" i="6"/>
  <c r="AQ225" i="6" s="1"/>
  <c r="AL229" i="6"/>
  <c r="AQ229" i="6"/>
  <c r="AL233" i="6"/>
  <c r="AQ233" i="6"/>
  <c r="AQ130" i="6"/>
  <c r="AL130" i="6"/>
  <c r="AQ114" i="6"/>
  <c r="AL114" i="6"/>
  <c r="AL98" i="6"/>
  <c r="AQ56" i="6"/>
  <c r="AL56" i="6"/>
  <c r="AQ66" i="6"/>
  <c r="AL66" i="6"/>
  <c r="AL55" i="6"/>
  <c r="AQ55" i="6"/>
  <c r="AO50" i="6"/>
  <c r="W46" i="2" s="1"/>
  <c r="AL28" i="6"/>
  <c r="AQ28" i="6" s="1"/>
  <c r="AP24" i="6"/>
  <c r="AH6" i="4"/>
  <c r="AO24" i="4"/>
  <c r="K20" i="2" s="1"/>
  <c r="AO64" i="4"/>
  <c r="AO88" i="4"/>
  <c r="AO112" i="4"/>
  <c r="AO136" i="4"/>
  <c r="AO25" i="4"/>
  <c r="K21" i="2" s="1"/>
  <c r="AO89" i="4"/>
  <c r="AL145" i="4"/>
  <c r="AL149" i="4"/>
  <c r="AQ153" i="4"/>
  <c r="AL153" i="4"/>
  <c r="AQ157" i="4"/>
  <c r="AL157" i="4"/>
  <c r="AL161" i="4"/>
  <c r="AL165" i="4"/>
  <c r="AQ169" i="4"/>
  <c r="AL169" i="4"/>
  <c r="AQ173" i="4"/>
  <c r="AL173" i="4"/>
  <c r="AL177" i="4"/>
  <c r="AL181" i="4"/>
  <c r="AQ185" i="4"/>
  <c r="AL185" i="4"/>
  <c r="AQ189" i="4"/>
  <c r="AL189" i="4"/>
  <c r="AL193" i="4"/>
  <c r="AL197" i="4"/>
  <c r="AQ201" i="4"/>
  <c r="AL201" i="4"/>
  <c r="AO201" i="4" s="1"/>
  <c r="AQ205" i="4"/>
  <c r="AL205" i="4"/>
  <c r="AL209" i="4"/>
  <c r="AL213" i="4"/>
  <c r="AQ217" i="4"/>
  <c r="AL217" i="4"/>
  <c r="AQ221" i="4"/>
  <c r="AL221" i="4"/>
  <c r="AL225" i="4"/>
  <c r="AL229" i="4"/>
  <c r="AQ233" i="4"/>
  <c r="AL233" i="4"/>
  <c r="AO159" i="4"/>
  <c r="AO171" i="4"/>
  <c r="AO191" i="4"/>
  <c r="AO223" i="4"/>
  <c r="AO144" i="4"/>
  <c r="U14" i="2"/>
  <c r="AA16" i="2"/>
  <c r="U18" i="2"/>
  <c r="I14" i="2"/>
  <c r="AA10" i="2"/>
  <c r="AP25" i="7"/>
  <c r="AQ45" i="7"/>
  <c r="AL45" i="7"/>
  <c r="AP45" i="7" s="1"/>
  <c r="AL69" i="7"/>
  <c r="AL160" i="7"/>
  <c r="AP185" i="7"/>
  <c r="AL170" i="7"/>
  <c r="AQ170" i="7"/>
  <c r="AO196" i="7"/>
  <c r="AO60" i="6"/>
  <c r="AO116" i="6"/>
  <c r="AQ159" i="6"/>
  <c r="AL159" i="6"/>
  <c r="AQ183" i="6"/>
  <c r="AL183" i="6"/>
  <c r="AL215" i="6"/>
  <c r="AO215" i="6" s="1"/>
  <c r="AP194" i="6"/>
  <c r="AQ29" i="6"/>
  <c r="AL29" i="6"/>
  <c r="AL31" i="4"/>
  <c r="AO31" i="4" s="1"/>
  <c r="K27" i="2" s="1"/>
  <c r="AQ63" i="4"/>
  <c r="AL63" i="4"/>
  <c r="AL119" i="4"/>
  <c r="AQ135" i="4"/>
  <c r="AL135" i="4"/>
  <c r="AL16" i="4"/>
  <c r="AQ16" i="4"/>
  <c r="AL96" i="4"/>
  <c r="AQ96" i="4" s="1"/>
  <c r="AP132" i="4"/>
  <c r="AO169" i="4"/>
  <c r="AO221" i="4"/>
  <c r="O14" i="2"/>
  <c r="AQ18" i="7"/>
  <c r="AL18" i="7"/>
  <c r="AP18" i="7" s="1"/>
  <c r="AQ26" i="7"/>
  <c r="AL26" i="7"/>
  <c r="AP30" i="7"/>
  <c r="AQ34" i="7"/>
  <c r="AL34" i="7"/>
  <c r="AP38" i="7"/>
  <c r="AQ42" i="7"/>
  <c r="AL42" i="7"/>
  <c r="AP46" i="7"/>
  <c r="AL50" i="7"/>
  <c r="AP54" i="7"/>
  <c r="AL58" i="7"/>
  <c r="AP58" i="7" s="1"/>
  <c r="AP62" i="7"/>
  <c r="AL66" i="7"/>
  <c r="AP70" i="7"/>
  <c r="AL74" i="7"/>
  <c r="AP74" i="7" s="1"/>
  <c r="AQ82" i="7"/>
  <c r="AL82" i="7"/>
  <c r="AP82" i="7" s="1"/>
  <c r="AQ90" i="7"/>
  <c r="AL90" i="7"/>
  <c r="AP94" i="7"/>
  <c r="AP100" i="7"/>
  <c r="AO17" i="7"/>
  <c r="AC13" i="2" s="1"/>
  <c r="AO25" i="7"/>
  <c r="AC21" i="2" s="1"/>
  <c r="AO33" i="7"/>
  <c r="AC29" i="2" s="1"/>
  <c r="AO41" i="7"/>
  <c r="AC37" i="2" s="1"/>
  <c r="AO49" i="7"/>
  <c r="AC45" i="2" s="1"/>
  <c r="AO57" i="7"/>
  <c r="AO81" i="7"/>
  <c r="AO89" i="7"/>
  <c r="AL147" i="7"/>
  <c r="AQ147" i="7"/>
  <c r="AL151" i="7"/>
  <c r="AQ151" i="7"/>
  <c r="AL155" i="7"/>
  <c r="AQ155" i="7" s="1"/>
  <c r="AL159" i="7"/>
  <c r="AQ159" i="7" s="1"/>
  <c r="AL163" i="7"/>
  <c r="AQ163" i="7"/>
  <c r="AL167" i="7"/>
  <c r="AQ167" i="7"/>
  <c r="AL171" i="7"/>
  <c r="AQ171" i="7" s="1"/>
  <c r="AL175" i="7"/>
  <c r="AQ175" i="7" s="1"/>
  <c r="AL179" i="7"/>
  <c r="AQ179" i="7"/>
  <c r="AO149" i="7"/>
  <c r="AO147" i="7"/>
  <c r="AO151" i="7"/>
  <c r="AO159" i="7"/>
  <c r="AO163" i="7"/>
  <c r="AO167" i="7"/>
  <c r="AO179" i="7"/>
  <c r="AL184" i="7"/>
  <c r="AL188" i="7"/>
  <c r="AQ188" i="7" s="1"/>
  <c r="AL192" i="7"/>
  <c r="AP192" i="7" s="1"/>
  <c r="AL196" i="7"/>
  <c r="AQ196" i="7"/>
  <c r="AL200" i="7"/>
  <c r="AQ200" i="7"/>
  <c r="AL204" i="7"/>
  <c r="AQ204" i="7" s="1"/>
  <c r="AL208" i="7"/>
  <c r="AQ208" i="7" s="1"/>
  <c r="AL212" i="7"/>
  <c r="AQ212" i="7"/>
  <c r="AL216" i="7"/>
  <c r="AQ216" i="7"/>
  <c r="AL220" i="7"/>
  <c r="AQ220" i="7" s="1"/>
  <c r="AL224" i="7"/>
  <c r="AP224" i="7" s="1"/>
  <c r="AL228" i="7"/>
  <c r="AQ228" i="7"/>
  <c r="AL232" i="7"/>
  <c r="AQ232" i="7" s="1"/>
  <c r="AQ193" i="7"/>
  <c r="AL193" i="7"/>
  <c r="AP193" i="7" s="1"/>
  <c r="AQ197" i="7"/>
  <c r="AL197" i="7"/>
  <c r="AL201" i="7"/>
  <c r="AL205" i="7"/>
  <c r="AQ209" i="7"/>
  <c r="AL209" i="7"/>
  <c r="AP209" i="7" s="1"/>
  <c r="AQ213" i="7"/>
  <c r="AL213" i="7"/>
  <c r="AP213" i="7" s="1"/>
  <c r="AL217" i="7"/>
  <c r="AL221" i="7"/>
  <c r="AQ225" i="7"/>
  <c r="AL225" i="7"/>
  <c r="AP225" i="7" s="1"/>
  <c r="AQ229" i="7"/>
  <c r="AL229" i="7"/>
  <c r="AL233" i="7"/>
  <c r="AO53" i="7"/>
  <c r="AC49" i="2" s="1"/>
  <c r="AL57" i="6"/>
  <c r="AQ57" i="6" s="1"/>
  <c r="AO28" i="6"/>
  <c r="W24" i="2" s="1"/>
  <c r="AL43" i="6"/>
  <c r="AO43" i="6" s="1"/>
  <c r="W39" i="2" s="1"/>
  <c r="AL174" i="6"/>
  <c r="AQ206" i="6"/>
  <c r="AL206" i="6"/>
  <c r="AQ59" i="6"/>
  <c r="AL59" i="6"/>
  <c r="AL67" i="6"/>
  <c r="AQ67" i="6" s="1"/>
  <c r="AL75" i="6"/>
  <c r="AQ75" i="6" s="1"/>
  <c r="AP79" i="6"/>
  <c r="AL83" i="6"/>
  <c r="AQ83" i="6" s="1"/>
  <c r="AL91" i="6"/>
  <c r="AQ91" i="6"/>
  <c r="AL99" i="6"/>
  <c r="AP99" i="6" s="1"/>
  <c r="AQ99" i="6"/>
  <c r="AL107" i="6"/>
  <c r="AQ107" i="6"/>
  <c r="AL115" i="6"/>
  <c r="AQ115" i="6" s="1"/>
  <c r="AL123" i="6"/>
  <c r="AL131" i="6"/>
  <c r="AQ131" i="6" s="1"/>
  <c r="AL139" i="6"/>
  <c r="AQ139" i="6" s="1"/>
  <c r="AP143" i="6"/>
  <c r="AL62" i="6"/>
  <c r="AO62" i="6" s="1"/>
  <c r="AQ62" i="6"/>
  <c r="AP66" i="6"/>
  <c r="AL70" i="6"/>
  <c r="AP70" i="6" s="1"/>
  <c r="AQ70" i="6"/>
  <c r="AL78" i="6"/>
  <c r="AQ78" i="6"/>
  <c r="AP82" i="6"/>
  <c r="AL86" i="6"/>
  <c r="AQ86" i="6" s="1"/>
  <c r="AL94" i="6"/>
  <c r="AL102" i="6"/>
  <c r="AO102" i="6" s="1"/>
  <c r="AL110" i="6"/>
  <c r="AQ110" i="6" s="1"/>
  <c r="AP114" i="6"/>
  <c r="AL118" i="6"/>
  <c r="AQ118" i="6" s="1"/>
  <c r="AL126" i="6"/>
  <c r="AO126" i="6" s="1"/>
  <c r="AQ126" i="6"/>
  <c r="AP130" i="6"/>
  <c r="AL134" i="6"/>
  <c r="AQ134" i="6"/>
  <c r="AL142" i="6"/>
  <c r="AQ142" i="6"/>
  <c r="AO152" i="6"/>
  <c r="AO168" i="6"/>
  <c r="AO200" i="6"/>
  <c r="AO232" i="6"/>
  <c r="AL48" i="6"/>
  <c r="AL73" i="6"/>
  <c r="AO73" i="6" s="1"/>
  <c r="AQ73" i="6"/>
  <c r="AL47" i="6"/>
  <c r="AQ47" i="6"/>
  <c r="AP43" i="6"/>
  <c r="AP83" i="6"/>
  <c r="AO42" i="6"/>
  <c r="W38" i="2" s="1"/>
  <c r="AL20" i="6"/>
  <c r="AQ20" i="6" s="1"/>
  <c r="AP16" i="4"/>
  <c r="AL20" i="4"/>
  <c r="AP24" i="4"/>
  <c r="AL28" i="4"/>
  <c r="AL36" i="4"/>
  <c r="AL44" i="4"/>
  <c r="AQ44" i="4" s="1"/>
  <c r="AQ52" i="4"/>
  <c r="AL52" i="4"/>
  <c r="AQ60" i="4"/>
  <c r="AL60" i="4"/>
  <c r="AP64" i="4"/>
  <c r="AQ68" i="4"/>
  <c r="AL68" i="4"/>
  <c r="AQ76" i="4"/>
  <c r="AL76" i="4"/>
  <c r="AP80" i="4"/>
  <c r="AL84" i="4"/>
  <c r="AL92" i="4"/>
  <c r="AP92" i="4" s="1"/>
  <c r="AL100" i="4"/>
  <c r="AL108" i="4"/>
  <c r="AQ108" i="4" s="1"/>
  <c r="AP112" i="4"/>
  <c r="AQ116" i="4"/>
  <c r="AL116" i="4"/>
  <c r="AP116" i="4" s="1"/>
  <c r="AQ124" i="4"/>
  <c r="AL124" i="4"/>
  <c r="AQ132" i="4"/>
  <c r="AL132" i="4"/>
  <c r="AP136" i="4"/>
  <c r="AQ140" i="4"/>
  <c r="AL140" i="4"/>
  <c r="AP17" i="4"/>
  <c r="AL21" i="4"/>
  <c r="AQ21" i="4"/>
  <c r="AL29" i="4"/>
  <c r="AQ29" i="4"/>
  <c r="AL37" i="4"/>
  <c r="AQ37" i="4"/>
  <c r="AL45" i="4"/>
  <c r="AQ45" i="4"/>
  <c r="AL53" i="4"/>
  <c r="AQ53" i="4" s="1"/>
  <c r="AL61" i="4"/>
  <c r="AL69" i="4"/>
  <c r="AQ69" i="4" s="1"/>
  <c r="AL77" i="4"/>
  <c r="AQ77" i="4" s="1"/>
  <c r="AP81" i="4"/>
  <c r="AL85" i="4"/>
  <c r="AQ85" i="4"/>
  <c r="AL93" i="4"/>
  <c r="AQ93" i="4"/>
  <c r="AL101" i="4"/>
  <c r="AQ101" i="4"/>
  <c r="AL109" i="4"/>
  <c r="AQ109" i="4"/>
  <c r="AL117" i="4"/>
  <c r="AQ117" i="4" s="1"/>
  <c r="AL125" i="4"/>
  <c r="AL133" i="4"/>
  <c r="AQ133" i="4" s="1"/>
  <c r="AL141" i="4"/>
  <c r="AQ141" i="4" s="1"/>
  <c r="AL14" i="4"/>
  <c r="AP172" i="4"/>
  <c r="AL147" i="4"/>
  <c r="AL151" i="4"/>
  <c r="AQ151" i="4"/>
  <c r="AL155" i="4"/>
  <c r="AO155" i="4" s="1"/>
  <c r="AQ155" i="4"/>
  <c r="AL159" i="4"/>
  <c r="AQ159" i="4" s="1"/>
  <c r="AL163" i="4"/>
  <c r="AL167" i="4"/>
  <c r="AQ167" i="4"/>
  <c r="AL171" i="4"/>
  <c r="AQ171" i="4"/>
  <c r="AL175" i="4"/>
  <c r="AQ175" i="4" s="1"/>
  <c r="AL179" i="4"/>
  <c r="AL183" i="4"/>
  <c r="AQ183" i="4"/>
  <c r="AL187" i="4"/>
  <c r="AO187" i="4" s="1"/>
  <c r="AQ187" i="4"/>
  <c r="AL191" i="4"/>
  <c r="AQ191" i="4" s="1"/>
  <c r="AL195" i="4"/>
  <c r="AL199" i="4"/>
  <c r="AQ199" i="4"/>
  <c r="AL203" i="4"/>
  <c r="AQ203" i="4"/>
  <c r="AL207" i="4"/>
  <c r="AQ207" i="4" s="1"/>
  <c r="AL211" i="4"/>
  <c r="AL215" i="4"/>
  <c r="AQ215" i="4"/>
  <c r="AL219" i="4"/>
  <c r="AO219" i="4" s="1"/>
  <c r="AQ219" i="4"/>
  <c r="AL223" i="4"/>
  <c r="AQ223" i="4" s="1"/>
  <c r="AL227" i="4"/>
  <c r="AL231" i="4"/>
  <c r="AQ231" i="4"/>
  <c r="AL134" i="4"/>
  <c r="AQ134" i="4"/>
  <c r="U13" i="2"/>
  <c r="O11" i="2"/>
  <c r="U17" i="2"/>
  <c r="C13" i="2"/>
  <c r="U10" i="2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W212" i="8"/>
  <c r="AG211" i="8"/>
  <c r="Y211" i="8"/>
  <c r="AI210" i="8"/>
  <c r="AA210" i="8"/>
  <c r="AK209" i="8"/>
  <c r="AC209" i="8"/>
  <c r="AE208" i="8"/>
  <c r="W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I233" i="8"/>
  <c r="AA233" i="8"/>
  <c r="AK232" i="8"/>
  <c r="AC232" i="8"/>
  <c r="AE231" i="8"/>
  <c r="W231" i="8"/>
  <c r="AG230" i="8"/>
  <c r="Y230" i="8"/>
  <c r="AI229" i="8"/>
  <c r="AA229" i="8"/>
  <c r="AK228" i="8"/>
  <c r="AC228" i="8"/>
  <c r="AE227" i="8"/>
  <c r="W227" i="8"/>
  <c r="AG226" i="8"/>
  <c r="Y226" i="8"/>
  <c r="AI225" i="8"/>
  <c r="AA225" i="8"/>
  <c r="AK224" i="8"/>
  <c r="AC224" i="8"/>
  <c r="AE223" i="8"/>
  <c r="W223" i="8"/>
  <c r="AG222" i="8"/>
  <c r="Y222" i="8"/>
  <c r="AI221" i="8"/>
  <c r="AA221" i="8"/>
  <c r="AK220" i="8"/>
  <c r="AC220" i="8"/>
  <c r="AE219" i="8"/>
  <c r="W219" i="8"/>
  <c r="AG218" i="8"/>
  <c r="Y218" i="8"/>
  <c r="AI217" i="8"/>
  <c r="AA217" i="8"/>
  <c r="AK216" i="8"/>
  <c r="AC216" i="8"/>
  <c r="AE215" i="8"/>
  <c r="W215" i="8"/>
  <c r="AG214" i="8"/>
  <c r="Y214" i="8"/>
  <c r="AI213" i="8"/>
  <c r="AA213" i="8"/>
  <c r="AK212" i="8"/>
  <c r="AC212" i="8"/>
  <c r="AE211" i="8"/>
  <c r="W211" i="8"/>
  <c r="AG210" i="8"/>
  <c r="Y210" i="8"/>
  <c r="AI209" i="8"/>
  <c r="AA209" i="8"/>
  <c r="AK208" i="8"/>
  <c r="AC208" i="8"/>
  <c r="AH233" i="8"/>
  <c r="Z233" i="8"/>
  <c r="AJ232" i="8"/>
  <c r="AB232" i="8"/>
  <c r="AD231" i="8"/>
  <c r="V231" i="8"/>
  <c r="AF230" i="8"/>
  <c r="X230" i="8"/>
  <c r="AH229" i="8"/>
  <c r="Z229" i="8"/>
  <c r="AJ228" i="8"/>
  <c r="AB228" i="8"/>
  <c r="AD227" i="8"/>
  <c r="V227" i="8"/>
  <c r="AF226" i="8"/>
  <c r="X226" i="8"/>
  <c r="AH225" i="8"/>
  <c r="Z225" i="8"/>
  <c r="AJ224" i="8"/>
  <c r="AB224" i="8"/>
  <c r="AD223" i="8"/>
  <c r="V223" i="8"/>
  <c r="AF222" i="8"/>
  <c r="X222" i="8"/>
  <c r="AH221" i="8"/>
  <c r="Z221" i="8"/>
  <c r="AJ220" i="8"/>
  <c r="AB220" i="8"/>
  <c r="AD219" i="8"/>
  <c r="V219" i="8"/>
  <c r="AF218" i="8"/>
  <c r="X218" i="8"/>
  <c r="AH217" i="8"/>
  <c r="Z217" i="8"/>
  <c r="AJ216" i="8"/>
  <c r="AB216" i="8"/>
  <c r="AD215" i="8"/>
  <c r="V215" i="8"/>
  <c r="AF214" i="8"/>
  <c r="X214" i="8"/>
  <c r="AH213" i="8"/>
  <c r="Z213" i="8"/>
  <c r="AJ212" i="8"/>
  <c r="AB212" i="8"/>
  <c r="AD211" i="8"/>
  <c r="V211" i="8"/>
  <c r="AF210" i="8"/>
  <c r="X210" i="8"/>
  <c r="AH209" i="8"/>
  <c r="Z209" i="8"/>
  <c r="AJ208" i="8"/>
  <c r="AB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D218" i="8"/>
  <c r="V218" i="8"/>
  <c r="AF217" i="8"/>
  <c r="X217" i="8"/>
  <c r="AH216" i="8"/>
  <c r="Z216" i="8"/>
  <c r="AJ215" i="8"/>
  <c r="AB215" i="8"/>
  <c r="AD214" i="8"/>
  <c r="V214" i="8"/>
  <c r="AF213" i="8"/>
  <c r="X213" i="8"/>
  <c r="AH212" i="8"/>
  <c r="Z212" i="8"/>
  <c r="AJ211" i="8"/>
  <c r="AB211" i="8"/>
  <c r="AD210" i="8"/>
  <c r="V210" i="8"/>
  <c r="AF209" i="8"/>
  <c r="X209" i="8"/>
  <c r="AH208" i="8"/>
  <c r="Z208" i="8"/>
  <c r="AI232" i="8"/>
  <c r="AC231" i="8"/>
  <c r="W230" i="8"/>
  <c r="AK227" i="8"/>
  <c r="AE226" i="8"/>
  <c r="Y225" i="8"/>
  <c r="AG221" i="8"/>
  <c r="AA220" i="8"/>
  <c r="AI216" i="8"/>
  <c r="AC215" i="8"/>
  <c r="W214" i="8"/>
  <c r="AK211" i="8"/>
  <c r="AE210" i="8"/>
  <c r="Y209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Y201" i="8"/>
  <c r="AI200" i="8"/>
  <c r="AA200" i="8"/>
  <c r="AK199" i="8"/>
  <c r="AC199" i="8"/>
  <c r="AE198" i="8"/>
  <c r="W198" i="8"/>
  <c r="AG197" i="8"/>
  <c r="Y197" i="8"/>
  <c r="AI196" i="8"/>
  <c r="AA196" i="8"/>
  <c r="AK195" i="8"/>
  <c r="AC195" i="8"/>
  <c r="AE194" i="8"/>
  <c r="W194" i="8"/>
  <c r="AG193" i="8"/>
  <c r="Y193" i="8"/>
  <c r="AI192" i="8"/>
  <c r="AA192" i="8"/>
  <c r="AK191" i="8"/>
  <c r="AC191" i="8"/>
  <c r="AE190" i="8"/>
  <c r="W190" i="8"/>
  <c r="AG189" i="8"/>
  <c r="Y189" i="8"/>
  <c r="AI188" i="8"/>
  <c r="AA188" i="8"/>
  <c r="AG232" i="8"/>
  <c r="AA231" i="8"/>
  <c r="AI227" i="8"/>
  <c r="AC226" i="8"/>
  <c r="W225" i="8"/>
  <c r="AK222" i="8"/>
  <c r="AE221" i="8"/>
  <c r="Y220" i="8"/>
  <c r="AG216" i="8"/>
  <c r="AA215" i="8"/>
  <c r="AI211" i="8"/>
  <c r="AC210" i="8"/>
  <c r="W209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X193" i="8"/>
  <c r="AH192" i="8"/>
  <c r="Z192" i="8"/>
  <c r="AJ191" i="8"/>
  <c r="AB191" i="8"/>
  <c r="AD190" i="8"/>
  <c r="V190" i="8"/>
  <c r="AF189" i="8"/>
  <c r="X189" i="8"/>
  <c r="AH188" i="8"/>
  <c r="Z188" i="8"/>
  <c r="AG233" i="8"/>
  <c r="AA232" i="8"/>
  <c r="AI228" i="8"/>
  <c r="AC227" i="8"/>
  <c r="W226" i="8"/>
  <c r="AK223" i="8"/>
  <c r="AE222" i="8"/>
  <c r="Y221" i="8"/>
  <c r="AG217" i="8"/>
  <c r="AA216" i="8"/>
  <c r="AI212" i="8"/>
  <c r="AC211" i="8"/>
  <c r="W210" i="8"/>
  <c r="AI207" i="8"/>
  <c r="AA207" i="8"/>
  <c r="AK206" i="8"/>
  <c r="AC206" i="8"/>
  <c r="AE205" i="8"/>
  <c r="W205" i="8"/>
  <c r="AG204" i="8"/>
  <c r="Y204" i="8"/>
  <c r="AI203" i="8"/>
  <c r="AA203" i="8"/>
  <c r="AK202" i="8"/>
  <c r="AC202" i="8"/>
  <c r="AE201" i="8"/>
  <c r="W201" i="8"/>
  <c r="AG200" i="8"/>
  <c r="Y200" i="8"/>
  <c r="AI199" i="8"/>
  <c r="AA199" i="8"/>
  <c r="AK198" i="8"/>
  <c r="AC198" i="8"/>
  <c r="AE197" i="8"/>
  <c r="W197" i="8"/>
  <c r="AG196" i="8"/>
  <c r="Y196" i="8"/>
  <c r="AI195" i="8"/>
  <c r="AA195" i="8"/>
  <c r="AK194" i="8"/>
  <c r="AC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E233" i="8"/>
  <c r="Y232" i="8"/>
  <c r="AG228" i="8"/>
  <c r="AA227" i="8"/>
  <c r="AI223" i="8"/>
  <c r="AC222" i="8"/>
  <c r="W221" i="8"/>
  <c r="AK218" i="8"/>
  <c r="AE217" i="8"/>
  <c r="Y216" i="8"/>
  <c r="AG212" i="8"/>
  <c r="AA211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X196" i="8"/>
  <c r="AH195" i="8"/>
  <c r="Z195" i="8"/>
  <c r="AJ194" i="8"/>
  <c r="AB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W233" i="8"/>
  <c r="AK230" i="8"/>
  <c r="AE229" i="8"/>
  <c r="Y228" i="8"/>
  <c r="AG224" i="8"/>
  <c r="AA223" i="8"/>
  <c r="AI219" i="8"/>
  <c r="AC218" i="8"/>
  <c r="W217" i="8"/>
  <c r="AK214" i="8"/>
  <c r="AE213" i="8"/>
  <c r="Y212" i="8"/>
  <c r="AG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K231" i="8"/>
  <c r="AE230" i="8"/>
  <c r="Y229" i="8"/>
  <c r="AG225" i="8"/>
  <c r="AA224" i="8"/>
  <c r="AI220" i="8"/>
  <c r="AC219" i="8"/>
  <c r="W218" i="8"/>
  <c r="AK215" i="8"/>
  <c r="AE214" i="8"/>
  <c r="Y213" i="8"/>
  <c r="AG209" i="8"/>
  <c r="AA208" i="8"/>
  <c r="AE207" i="8"/>
  <c r="W207" i="8"/>
  <c r="AG206" i="8"/>
  <c r="Y206" i="8"/>
  <c r="AI205" i="8"/>
  <c r="AA205" i="8"/>
  <c r="AK204" i="8"/>
  <c r="AC204" i="8"/>
  <c r="AE203" i="8"/>
  <c r="W203" i="8"/>
  <c r="AG202" i="8"/>
  <c r="Y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E195" i="8"/>
  <c r="W195" i="8"/>
  <c r="AG194" i="8"/>
  <c r="Y194" i="8"/>
  <c r="AI193" i="8"/>
  <c r="AA193" i="8"/>
  <c r="AK192" i="8"/>
  <c r="AC192" i="8"/>
  <c r="AE191" i="8"/>
  <c r="W191" i="8"/>
  <c r="AG190" i="8"/>
  <c r="Y190" i="8"/>
  <c r="AI189" i="8"/>
  <c r="AA189" i="8"/>
  <c r="AK188" i="8"/>
  <c r="AC188" i="8"/>
  <c r="AI231" i="8"/>
  <c r="AC230" i="8"/>
  <c r="W229" i="8"/>
  <c r="AK226" i="8"/>
  <c r="AE225" i="8"/>
  <c r="Y224" i="8"/>
  <c r="AG220" i="8"/>
  <c r="AA219" i="8"/>
  <c r="AI215" i="8"/>
  <c r="AC214" i="8"/>
  <c r="W213" i="8"/>
  <c r="AK210" i="8"/>
  <c r="AE209" i="8"/>
  <c r="Y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B200" i="8"/>
  <c r="AD199" i="8"/>
  <c r="V199" i="8"/>
  <c r="AF198" i="8"/>
  <c r="X198" i="8"/>
  <c r="AH197" i="8"/>
  <c r="Z197" i="8"/>
  <c r="Y233" i="8"/>
  <c r="AC223" i="8"/>
  <c r="AG213" i="8"/>
  <c r="AE204" i="8"/>
  <c r="AG199" i="8"/>
  <c r="Z193" i="8"/>
  <c r="AD192" i="8"/>
  <c r="AG191" i="8"/>
  <c r="AB188" i="8"/>
  <c r="AG187" i="8"/>
  <c r="Y187" i="8"/>
  <c r="AI186" i="8"/>
  <c r="AA186" i="8"/>
  <c r="AK185" i="8"/>
  <c r="AC185" i="8"/>
  <c r="AE184" i="8"/>
  <c r="W184" i="8"/>
  <c r="W222" i="8"/>
  <c r="AA212" i="8"/>
  <c r="AI206" i="8"/>
  <c r="W204" i="8"/>
  <c r="AK201" i="8"/>
  <c r="Y199" i="8"/>
  <c r="AG195" i="8"/>
  <c r="AB192" i="8"/>
  <c r="AF191" i="8"/>
  <c r="AI190" i="8"/>
  <c r="W188" i="8"/>
  <c r="AF187" i="8"/>
  <c r="X187" i="8"/>
  <c r="AH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F171" i="8"/>
  <c r="X171" i="8"/>
  <c r="AH170" i="8"/>
  <c r="Z170" i="8"/>
  <c r="AJ169" i="8"/>
  <c r="AB169" i="8"/>
  <c r="AD168" i="8"/>
  <c r="V168" i="8"/>
  <c r="AF167" i="8"/>
  <c r="X167" i="8"/>
  <c r="AH166" i="8"/>
  <c r="AA206" i="8"/>
  <c r="AC201" i="8"/>
  <c r="AJ196" i="8"/>
  <c r="AF195" i="8"/>
  <c r="AI194" i="8"/>
  <c r="W192" i="8"/>
  <c r="AD191" i="8"/>
  <c r="AH190" i="8"/>
  <c r="AK189" i="8"/>
  <c r="V188" i="8"/>
  <c r="AE187" i="8"/>
  <c r="W187" i="8"/>
  <c r="AG186" i="8"/>
  <c r="Y186" i="8"/>
  <c r="AI185" i="8"/>
  <c r="AA185" i="8"/>
  <c r="AK184" i="8"/>
  <c r="AC184" i="8"/>
  <c r="AG229" i="8"/>
  <c r="AK219" i="8"/>
  <c r="AG203" i="8"/>
  <c r="AI198" i="8"/>
  <c r="AE196" i="8"/>
  <c r="AD195" i="8"/>
  <c r="AH194" i="8"/>
  <c r="AK193" i="8"/>
  <c r="V192" i="8"/>
  <c r="Y191" i="8"/>
  <c r="AF190" i="8"/>
  <c r="AJ189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A228" i="8"/>
  <c r="AE218" i="8"/>
  <c r="AI208" i="8"/>
  <c r="AK205" i="8"/>
  <c r="Y203" i="8"/>
  <c r="AA198" i="8"/>
  <c r="AB196" i="8"/>
  <c r="Y195" i="8"/>
  <c r="AF194" i="8"/>
  <c r="AJ193" i="8"/>
  <c r="X191" i="8"/>
  <c r="AA190" i="8"/>
  <c r="AH189" i="8"/>
  <c r="AK187" i="8"/>
  <c r="AC187" i="8"/>
  <c r="AE186" i="8"/>
  <c r="W186" i="8"/>
  <c r="AG185" i="8"/>
  <c r="Y185" i="8"/>
  <c r="AI184" i="8"/>
  <c r="AA184" i="8"/>
  <c r="AK183" i="8"/>
  <c r="AC183" i="8"/>
  <c r="AE182" i="8"/>
  <c r="W182" i="8"/>
  <c r="AG181" i="8"/>
  <c r="Y181" i="8"/>
  <c r="AI180" i="8"/>
  <c r="AA180" i="8"/>
  <c r="AK179" i="8"/>
  <c r="AC179" i="8"/>
  <c r="AE178" i="8"/>
  <c r="W178" i="8"/>
  <c r="AG177" i="8"/>
  <c r="Y177" i="8"/>
  <c r="AI176" i="8"/>
  <c r="AA176" i="8"/>
  <c r="AK175" i="8"/>
  <c r="AC175" i="8"/>
  <c r="AE174" i="8"/>
  <c r="W174" i="8"/>
  <c r="AG173" i="8"/>
  <c r="Y173" i="8"/>
  <c r="AI172" i="8"/>
  <c r="AA172" i="8"/>
  <c r="AK171" i="8"/>
  <c r="AC171" i="8"/>
  <c r="AE170" i="8"/>
  <c r="W170" i="8"/>
  <c r="AG169" i="8"/>
  <c r="Y169" i="8"/>
  <c r="AI168" i="8"/>
  <c r="AA168" i="8"/>
  <c r="AK167" i="8"/>
  <c r="AC167" i="8"/>
  <c r="AG207" i="8"/>
  <c r="AI202" i="8"/>
  <c r="W200" i="8"/>
  <c r="AK197" i="8"/>
  <c r="V195" i="8"/>
  <c r="Z194" i="8"/>
  <c r="AC193" i="8"/>
  <c r="AJ192" i="8"/>
  <c r="X190" i="8"/>
  <c r="AB189" i="8"/>
  <c r="AE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C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I224" i="8"/>
  <c r="Y207" i="8"/>
  <c r="AA202" i="8"/>
  <c r="AC197" i="8"/>
  <c r="X194" i="8"/>
  <c r="AB193" i="8"/>
  <c r="AE192" i="8"/>
  <c r="Z189" i="8"/>
  <c r="AD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X195" i="8"/>
  <c r="AJ188" i="8"/>
  <c r="V182" i="8"/>
  <c r="AA181" i="8"/>
  <c r="AE180" i="8"/>
  <c r="AJ179" i="8"/>
  <c r="X177" i="8"/>
  <c r="AC176" i="8"/>
  <c r="AG175" i="8"/>
  <c r="Z172" i="8"/>
  <c r="AE171" i="8"/>
  <c r="AI170" i="8"/>
  <c r="W168" i="8"/>
  <c r="AB167" i="8"/>
  <c r="AK166" i="8"/>
  <c r="AB166" i="8"/>
  <c r="Y217" i="8"/>
  <c r="AA194" i="8"/>
  <c r="AF185" i="8"/>
  <c r="AJ183" i="8"/>
  <c r="X181" i="8"/>
  <c r="AC180" i="8"/>
  <c r="AG179" i="8"/>
  <c r="Z176" i="8"/>
  <c r="AE175" i="8"/>
  <c r="AI174" i="8"/>
  <c r="W172" i="8"/>
  <c r="AB171" i="8"/>
  <c r="AG170" i="8"/>
  <c r="AK169" i="8"/>
  <c r="Y167" i="8"/>
  <c r="AJ166" i="8"/>
  <c r="AA166" i="8"/>
  <c r="AK165" i="8"/>
  <c r="AC165" i="8"/>
  <c r="AE164" i="8"/>
  <c r="W164" i="8"/>
  <c r="AG163" i="8"/>
  <c r="Y163" i="8"/>
  <c r="AI162" i="8"/>
  <c r="AA162" i="8"/>
  <c r="AK161" i="8"/>
  <c r="AC161" i="8"/>
  <c r="AE160" i="8"/>
  <c r="W160" i="8"/>
  <c r="AG159" i="8"/>
  <c r="Y159" i="8"/>
  <c r="AI158" i="8"/>
  <c r="AA158" i="8"/>
  <c r="AK157" i="8"/>
  <c r="AC157" i="8"/>
  <c r="AE156" i="8"/>
  <c r="W156" i="8"/>
  <c r="AG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E148" i="8"/>
  <c r="W148" i="8"/>
  <c r="AH193" i="8"/>
  <c r="AJ187" i="8"/>
  <c r="X185" i="8"/>
  <c r="AG183" i="8"/>
  <c r="Z180" i="8"/>
  <c r="AE179" i="8"/>
  <c r="AI178" i="8"/>
  <c r="W176" i="8"/>
  <c r="AB175" i="8"/>
  <c r="AG174" i="8"/>
  <c r="AK173" i="8"/>
  <c r="Y171" i="8"/>
  <c r="AD170" i="8"/>
  <c r="AI169" i="8"/>
  <c r="W167" i="8"/>
  <c r="AI166" i="8"/>
  <c r="Z166" i="8"/>
  <c r="AJ165" i="8"/>
  <c r="AC205" i="8"/>
  <c r="AB187" i="8"/>
  <c r="AE183" i="8"/>
  <c r="AI182" i="8"/>
  <c r="W180" i="8"/>
  <c r="AB179" i="8"/>
  <c r="AG178" i="8"/>
  <c r="AK177" i="8"/>
  <c r="Y175" i="8"/>
  <c r="AD174" i="8"/>
  <c r="AI173" i="8"/>
  <c r="W171" i="8"/>
  <c r="AA170" i="8"/>
  <c r="AF169" i="8"/>
  <c r="AK168" i="8"/>
  <c r="AG166" i="8"/>
  <c r="Y166" i="8"/>
  <c r="AI165" i="8"/>
  <c r="AA165" i="8"/>
  <c r="AK164" i="8"/>
  <c r="AC164" i="8"/>
  <c r="AE163" i="8"/>
  <c r="W163" i="8"/>
  <c r="AG162" i="8"/>
  <c r="Y162" i="8"/>
  <c r="AI161" i="8"/>
  <c r="AA161" i="8"/>
  <c r="AK160" i="8"/>
  <c r="AC160" i="8"/>
  <c r="AE159" i="8"/>
  <c r="W159" i="8"/>
  <c r="AG158" i="8"/>
  <c r="Y158" i="8"/>
  <c r="AI157" i="8"/>
  <c r="AA157" i="8"/>
  <c r="AK156" i="8"/>
  <c r="AC156" i="8"/>
  <c r="AE155" i="8"/>
  <c r="W155" i="8"/>
  <c r="AG154" i="8"/>
  <c r="Y154" i="8"/>
  <c r="AI153" i="8"/>
  <c r="AA153" i="8"/>
  <c r="AK152" i="8"/>
  <c r="AC152" i="8"/>
  <c r="AE151" i="8"/>
  <c r="W151" i="8"/>
  <c r="AG150" i="8"/>
  <c r="Y150" i="8"/>
  <c r="AI149" i="8"/>
  <c r="AA149" i="8"/>
  <c r="AK148" i="8"/>
  <c r="AC148" i="8"/>
  <c r="AH184" i="8"/>
  <c r="AB183" i="8"/>
  <c r="AG182" i="8"/>
  <c r="AK181" i="8"/>
  <c r="Y179" i="8"/>
  <c r="AD178" i="8"/>
  <c r="AI177" i="8"/>
  <c r="W175" i="8"/>
  <c r="AA174" i="8"/>
  <c r="AF173" i="8"/>
  <c r="AK172" i="8"/>
  <c r="Y170" i="8"/>
  <c r="AC169" i="8"/>
  <c r="AH168" i="8"/>
  <c r="AF166" i="8"/>
  <c r="X166" i="8"/>
  <c r="AH165" i="8"/>
  <c r="Z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E200" i="8"/>
  <c r="V191" i="8"/>
  <c r="Z184" i="8"/>
  <c r="Y183" i="8"/>
  <c r="AD182" i="8"/>
  <c r="AI181" i="8"/>
  <c r="W179" i="8"/>
  <c r="AA178" i="8"/>
  <c r="AF177" i="8"/>
  <c r="AK176" i="8"/>
  <c r="Y174" i="8"/>
  <c r="AC173" i="8"/>
  <c r="AH172" i="8"/>
  <c r="V170" i="8"/>
  <c r="AA169" i="8"/>
  <c r="AE168" i="8"/>
  <c r="AJ167" i="8"/>
  <c r="AE166" i="8"/>
  <c r="W166" i="8"/>
  <c r="AG165" i="8"/>
  <c r="Y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Z190" i="8"/>
  <c r="AD186" i="8"/>
  <c r="W183" i="8"/>
  <c r="AA182" i="8"/>
  <c r="AF181" i="8"/>
  <c r="AK180" i="8"/>
  <c r="Y178" i="8"/>
  <c r="AC177" i="8"/>
  <c r="AH176" i="8"/>
  <c r="V174" i="8"/>
  <c r="AA173" i="8"/>
  <c r="AE172" i="8"/>
  <c r="AJ171" i="8"/>
  <c r="X169" i="8"/>
  <c r="AC168" i="8"/>
  <c r="AG167" i="8"/>
  <c r="AD166" i="8"/>
  <c r="V166" i="8"/>
  <c r="AF165" i="8"/>
  <c r="X165" i="8"/>
  <c r="AH164" i="8"/>
  <c r="Z164" i="8"/>
  <c r="AJ163" i="8"/>
  <c r="AB163" i="8"/>
  <c r="AD162" i="8"/>
  <c r="V162" i="8"/>
  <c r="AF161" i="8"/>
  <c r="X161" i="8"/>
  <c r="AH160" i="8"/>
  <c r="Z160" i="8"/>
  <c r="AJ159" i="8"/>
  <c r="AB159" i="8"/>
  <c r="AD158" i="8"/>
  <c r="V158" i="8"/>
  <c r="AF157" i="8"/>
  <c r="X157" i="8"/>
  <c r="AH156" i="8"/>
  <c r="Z156" i="8"/>
  <c r="AJ155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W196" i="8"/>
  <c r="X173" i="8"/>
  <c r="V165" i="8"/>
  <c r="Y164" i="8"/>
  <c r="AF163" i="8"/>
  <c r="AJ162" i="8"/>
  <c r="X160" i="8"/>
  <c r="AA159" i="8"/>
  <c r="AH158" i="8"/>
  <c r="V156" i="8"/>
  <c r="Z155" i="8"/>
  <c r="AC154" i="8"/>
  <c r="AJ153" i="8"/>
  <c r="X151" i="8"/>
  <c r="AB150" i="8"/>
  <c r="AE149" i="8"/>
  <c r="V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F105" i="8"/>
  <c r="X105" i="8"/>
  <c r="AI104" i="8"/>
  <c r="AA104" i="8"/>
  <c r="AC189" i="8"/>
  <c r="AC172" i="8"/>
  <c r="AC166" i="8"/>
  <c r="X164" i="8"/>
  <c r="AA163" i="8"/>
  <c r="AH162" i="8"/>
  <c r="V160" i="8"/>
  <c r="Z159" i="8"/>
  <c r="AC158" i="8"/>
  <c r="AJ157" i="8"/>
  <c r="X155" i="8"/>
  <c r="AB154" i="8"/>
  <c r="AE153" i="8"/>
  <c r="Z150" i="8"/>
  <c r="AD149" i="8"/>
  <c r="AH148" i="8"/>
  <c r="AI147" i="8"/>
  <c r="AA147" i="8"/>
  <c r="AK146" i="8"/>
  <c r="AC146" i="8"/>
  <c r="AE145" i="8"/>
  <c r="W145" i="8"/>
  <c r="AH144" i="8"/>
  <c r="Z144" i="8"/>
  <c r="AK143" i="8"/>
  <c r="AC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V186" i="8"/>
  <c r="V178" i="8"/>
  <c r="AG171" i="8"/>
  <c r="V164" i="8"/>
  <c r="Z163" i="8"/>
  <c r="AC162" i="8"/>
  <c r="AJ161" i="8"/>
  <c r="X159" i="8"/>
  <c r="AB158" i="8"/>
  <c r="AE157" i="8"/>
  <c r="Z154" i="8"/>
  <c r="AD153" i="8"/>
  <c r="AG152" i="8"/>
  <c r="AB149" i="8"/>
  <c r="AG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F107" i="8"/>
  <c r="X107" i="8"/>
  <c r="AI106" i="8"/>
  <c r="AA106" i="8"/>
  <c r="AD105" i="8"/>
  <c r="V105" i="8"/>
  <c r="AG104" i="8"/>
  <c r="Y104" i="8"/>
  <c r="AA177" i="8"/>
  <c r="X163" i="8"/>
  <c r="AB162" i="8"/>
  <c r="AE161" i="8"/>
  <c r="Z158" i="8"/>
  <c r="AD157" i="8"/>
  <c r="AG156" i="8"/>
  <c r="AB153" i="8"/>
  <c r="AF152" i="8"/>
  <c r="AI151" i="8"/>
  <c r="W149" i="8"/>
  <c r="AF148" i="8"/>
  <c r="AG147" i="8"/>
  <c r="Y147" i="8"/>
  <c r="AI146" i="8"/>
  <c r="AA146" i="8"/>
  <c r="AK145" i="8"/>
  <c r="AC145" i="8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AI103" i="8"/>
  <c r="AE176" i="8"/>
  <c r="AE165" i="8"/>
  <c r="Z162" i="8"/>
  <c r="AD161" i="8"/>
  <c r="AG160" i="8"/>
  <c r="AB157" i="8"/>
  <c r="AF156" i="8"/>
  <c r="AI155" i="8"/>
  <c r="W153" i="8"/>
  <c r="AD152" i="8"/>
  <c r="AH151" i="8"/>
  <c r="AK150" i="8"/>
  <c r="V149" i="8"/>
  <c r="AD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Y182" i="8"/>
  <c r="AJ175" i="8"/>
  <c r="AD165" i="8"/>
  <c r="AG164" i="8"/>
  <c r="AB161" i="8"/>
  <c r="AF160" i="8"/>
  <c r="AI159" i="8"/>
  <c r="W157" i="8"/>
  <c r="AD156" i="8"/>
  <c r="AH155" i="8"/>
  <c r="AK154" i="8"/>
  <c r="V153" i="8"/>
  <c r="Y152" i="8"/>
  <c r="AF151" i="8"/>
  <c r="AJ150" i="8"/>
  <c r="Z148" i="8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C139" i="8"/>
  <c r="AF138" i="8"/>
  <c r="X138" i="8"/>
  <c r="AI137" i="8"/>
  <c r="AA137" i="8"/>
  <c r="AD136" i="8"/>
  <c r="V136" i="8"/>
  <c r="AG135" i="8"/>
  <c r="Y135" i="8"/>
  <c r="AJ134" i="8"/>
  <c r="AB134" i="8"/>
  <c r="AE133" i="8"/>
  <c r="W133" i="8"/>
  <c r="AH132" i="8"/>
  <c r="Z132" i="8"/>
  <c r="AK131" i="8"/>
  <c r="AC131" i="8"/>
  <c r="AF130" i="8"/>
  <c r="X130" i="8"/>
  <c r="AI129" i="8"/>
  <c r="AA129" i="8"/>
  <c r="AD128" i="8"/>
  <c r="V128" i="8"/>
  <c r="AG127" i="8"/>
  <c r="Y127" i="8"/>
  <c r="AJ126" i="8"/>
  <c r="AB126" i="8"/>
  <c r="AE125" i="8"/>
  <c r="W125" i="8"/>
  <c r="AH124" i="8"/>
  <c r="Z124" i="8"/>
  <c r="AK123" i="8"/>
  <c r="AC123" i="8"/>
  <c r="AF122" i="8"/>
  <c r="X122" i="8"/>
  <c r="AI121" i="8"/>
  <c r="AA121" i="8"/>
  <c r="AD120" i="8"/>
  <c r="V120" i="8"/>
  <c r="AG119" i="8"/>
  <c r="Y119" i="8"/>
  <c r="AJ118" i="8"/>
  <c r="AB118" i="8"/>
  <c r="AE117" i="8"/>
  <c r="W117" i="8"/>
  <c r="AH116" i="8"/>
  <c r="Z116" i="8"/>
  <c r="AK115" i="8"/>
  <c r="AC115" i="8"/>
  <c r="AF114" i="8"/>
  <c r="X114" i="8"/>
  <c r="AI113" i="8"/>
  <c r="AA113" i="8"/>
  <c r="AD112" i="8"/>
  <c r="V112" i="8"/>
  <c r="AG111" i="8"/>
  <c r="Y111" i="8"/>
  <c r="AJ110" i="8"/>
  <c r="AB110" i="8"/>
  <c r="AE109" i="8"/>
  <c r="W109" i="8"/>
  <c r="AH108" i="8"/>
  <c r="Z108" i="8"/>
  <c r="AK107" i="8"/>
  <c r="AC107" i="8"/>
  <c r="AF106" i="8"/>
  <c r="X106" i="8"/>
  <c r="AI105" i="8"/>
  <c r="AA105" i="8"/>
  <c r="AD104" i="8"/>
  <c r="V104" i="8"/>
  <c r="AG103" i="8"/>
  <c r="AC181" i="8"/>
  <c r="Z168" i="8"/>
  <c r="AB165" i="8"/>
  <c r="AF164" i="8"/>
  <c r="AI163" i="8"/>
  <c r="W161" i="8"/>
  <c r="AD160" i="8"/>
  <c r="AH159" i="8"/>
  <c r="AK158" i="8"/>
  <c r="V157" i="8"/>
  <c r="Y156" i="8"/>
  <c r="AF155" i="8"/>
  <c r="AJ154" i="8"/>
  <c r="X152" i="8"/>
  <c r="AA151" i="8"/>
  <c r="AH150" i="8"/>
  <c r="Y148" i="8"/>
  <c r="AD147" i="8"/>
  <c r="V147" i="8"/>
  <c r="AF146" i="8"/>
  <c r="X146" i="8"/>
  <c r="AH145" i="8"/>
  <c r="Z145" i="8"/>
  <c r="AK144" i="8"/>
  <c r="AC144" i="8"/>
  <c r="AF143" i="8"/>
  <c r="X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E106" i="8"/>
  <c r="W106" i="8"/>
  <c r="AH105" i="8"/>
  <c r="Z105" i="8"/>
  <c r="AH180" i="8"/>
  <c r="V161" i="8"/>
  <c r="AH154" i="8"/>
  <c r="X148" i="8"/>
  <c r="AG145" i="8"/>
  <c r="AE143" i="8"/>
  <c r="AK141" i="8"/>
  <c r="X132" i="8"/>
  <c r="AD130" i="8"/>
  <c r="AJ128" i="8"/>
  <c r="AH126" i="8"/>
  <c r="AA115" i="8"/>
  <c r="AG113" i="8"/>
  <c r="AE111" i="8"/>
  <c r="AK109" i="8"/>
  <c r="AJ104" i="8"/>
  <c r="AJ103" i="8"/>
  <c r="Z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W64" i="8"/>
  <c r="AH63" i="8"/>
  <c r="Z63" i="8"/>
  <c r="AK62" i="8"/>
  <c r="AC62" i="8"/>
  <c r="AF61" i="8"/>
  <c r="X61" i="8"/>
  <c r="Y160" i="8"/>
  <c r="AK147" i="8"/>
  <c r="Y145" i="8"/>
  <c r="W143" i="8"/>
  <c r="AC141" i="8"/>
  <c r="AI139" i="8"/>
  <c r="V130" i="8"/>
  <c r="AB128" i="8"/>
  <c r="Z126" i="8"/>
  <c r="AF124" i="8"/>
  <c r="Y113" i="8"/>
  <c r="W111" i="8"/>
  <c r="AC109" i="8"/>
  <c r="AI107" i="8"/>
  <c r="AC104" i="8"/>
  <c r="AH103" i="8"/>
  <c r="Y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X66" i="8"/>
  <c r="AI65" i="8"/>
  <c r="AA65" i="8"/>
  <c r="AD64" i="8"/>
  <c r="V64" i="8"/>
  <c r="AG63" i="8"/>
  <c r="Y63" i="8"/>
  <c r="AJ62" i="8"/>
  <c r="AB62" i="8"/>
  <c r="AE61" i="8"/>
  <c r="W61" i="8"/>
  <c r="AH60" i="8"/>
  <c r="Z60" i="8"/>
  <c r="AK59" i="8"/>
  <c r="AC59" i="8"/>
  <c r="AF58" i="8"/>
  <c r="X58" i="8"/>
  <c r="AE167" i="8"/>
  <c r="AF159" i="8"/>
  <c r="AC147" i="8"/>
  <c r="AA139" i="8"/>
  <c r="AG137" i="8"/>
  <c r="AE135" i="8"/>
  <c r="AK133" i="8"/>
  <c r="X124" i="8"/>
  <c r="AD122" i="8"/>
  <c r="AJ120" i="8"/>
  <c r="AH118" i="8"/>
  <c r="AA107" i="8"/>
  <c r="AG105" i="8"/>
  <c r="AB104" i="8"/>
  <c r="AF103" i="8"/>
  <c r="X103" i="8"/>
  <c r="AI102" i="8"/>
  <c r="AA102" i="8"/>
  <c r="AD101" i="8"/>
  <c r="V101" i="8"/>
  <c r="AG100" i="8"/>
  <c r="Y100" i="8"/>
  <c r="AJ99" i="8"/>
  <c r="AB99" i="8"/>
  <c r="AE98" i="8"/>
  <c r="W98" i="8"/>
  <c r="AH97" i="8"/>
  <c r="Z97" i="8"/>
  <c r="AK96" i="8"/>
  <c r="AC96" i="8"/>
  <c r="AF95" i="8"/>
  <c r="X95" i="8"/>
  <c r="AI94" i="8"/>
  <c r="AA94" i="8"/>
  <c r="AD93" i="8"/>
  <c r="V93" i="8"/>
  <c r="AG92" i="8"/>
  <c r="Y92" i="8"/>
  <c r="AJ91" i="8"/>
  <c r="AB91" i="8"/>
  <c r="AE90" i="8"/>
  <c r="W90" i="8"/>
  <c r="AH89" i="8"/>
  <c r="Z89" i="8"/>
  <c r="AK88" i="8"/>
  <c r="AC88" i="8"/>
  <c r="AF87" i="8"/>
  <c r="X87" i="8"/>
  <c r="AI86" i="8"/>
  <c r="AA86" i="8"/>
  <c r="AD85" i="8"/>
  <c r="V85" i="8"/>
  <c r="AG84" i="8"/>
  <c r="Y84" i="8"/>
  <c r="AJ83" i="8"/>
  <c r="AB83" i="8"/>
  <c r="AE82" i="8"/>
  <c r="W82" i="8"/>
  <c r="AH81" i="8"/>
  <c r="Z81" i="8"/>
  <c r="AK80" i="8"/>
  <c r="AC80" i="8"/>
  <c r="AF79" i="8"/>
  <c r="X79" i="8"/>
  <c r="AI78" i="8"/>
  <c r="AA78" i="8"/>
  <c r="AD77" i="8"/>
  <c r="V77" i="8"/>
  <c r="AG76" i="8"/>
  <c r="Y76" i="8"/>
  <c r="AJ75" i="8"/>
  <c r="AB75" i="8"/>
  <c r="AE74" i="8"/>
  <c r="W74" i="8"/>
  <c r="AH73" i="8"/>
  <c r="Z73" i="8"/>
  <c r="AK72" i="8"/>
  <c r="AC72" i="8"/>
  <c r="AF71" i="8"/>
  <c r="X71" i="8"/>
  <c r="AI70" i="8"/>
  <c r="AA70" i="8"/>
  <c r="AD69" i="8"/>
  <c r="V69" i="8"/>
  <c r="AG68" i="8"/>
  <c r="Y68" i="8"/>
  <c r="AJ67" i="8"/>
  <c r="AB67" i="8"/>
  <c r="AE66" i="8"/>
  <c r="W66" i="8"/>
  <c r="AH65" i="8"/>
  <c r="Z65" i="8"/>
  <c r="AK64" i="8"/>
  <c r="AC64" i="8"/>
  <c r="AF63" i="8"/>
  <c r="X63" i="8"/>
  <c r="AI62" i="8"/>
  <c r="AA62" i="8"/>
  <c r="AD61" i="8"/>
  <c r="V61" i="8"/>
  <c r="AG60" i="8"/>
  <c r="Y60" i="8"/>
  <c r="AJ59" i="8"/>
  <c r="AB59" i="8"/>
  <c r="AE58" i="8"/>
  <c r="W165" i="8"/>
  <c r="AJ158" i="8"/>
  <c r="V152" i="8"/>
  <c r="Y137" i="8"/>
  <c r="W135" i="8"/>
  <c r="AC133" i="8"/>
  <c r="AI131" i="8"/>
  <c r="V122" i="8"/>
  <c r="AB120" i="8"/>
  <c r="Z118" i="8"/>
  <c r="AF116" i="8"/>
  <c r="Y105" i="8"/>
  <c r="AE103" i="8"/>
  <c r="W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F68" i="8"/>
  <c r="X68" i="8"/>
  <c r="AI67" i="8"/>
  <c r="AA67" i="8"/>
  <c r="AD66" i="8"/>
  <c r="V66" i="8"/>
  <c r="AG65" i="8"/>
  <c r="Y65" i="8"/>
  <c r="AJ64" i="8"/>
  <c r="AB64" i="8"/>
  <c r="AE63" i="8"/>
  <c r="W63" i="8"/>
  <c r="AH62" i="8"/>
  <c r="Z62" i="8"/>
  <c r="AK61" i="8"/>
  <c r="AC61" i="8"/>
  <c r="AF60" i="8"/>
  <c r="X60" i="8"/>
  <c r="AI59" i="8"/>
  <c r="AA59" i="8"/>
  <c r="AD58" i="8"/>
  <c r="AD164" i="8"/>
  <c r="Z151" i="8"/>
  <c r="AJ144" i="8"/>
  <c r="AH142" i="8"/>
  <c r="AA131" i="8"/>
  <c r="AG129" i="8"/>
  <c r="AE127" i="8"/>
  <c r="AK125" i="8"/>
  <c r="X116" i="8"/>
  <c r="AD114" i="8"/>
  <c r="AJ112" i="8"/>
  <c r="AH110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K162" i="8"/>
  <c r="X156" i="8"/>
  <c r="AJ149" i="8"/>
  <c r="W146" i="8"/>
  <c r="X140" i="8"/>
  <c r="AD138" i="8"/>
  <c r="AJ136" i="8"/>
  <c r="AH134" i="8"/>
  <c r="AA123" i="8"/>
  <c r="AG121" i="8"/>
  <c r="AE119" i="8"/>
  <c r="AK117" i="8"/>
  <c r="X108" i="8"/>
  <c r="AD106" i="8"/>
  <c r="AB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Y64" i="8"/>
  <c r="AJ63" i="8"/>
  <c r="AB63" i="8"/>
  <c r="AE62" i="8"/>
  <c r="W62" i="8"/>
  <c r="AH61" i="8"/>
  <c r="Z61" i="8"/>
  <c r="AK60" i="8"/>
  <c r="AC60" i="8"/>
  <c r="AA155" i="8"/>
  <c r="V138" i="8"/>
  <c r="AB136" i="8"/>
  <c r="Z134" i="8"/>
  <c r="AF132" i="8"/>
  <c r="Y121" i="8"/>
  <c r="W119" i="8"/>
  <c r="AC117" i="8"/>
  <c r="AI115" i="8"/>
  <c r="V106" i="8"/>
  <c r="AK104" i="8"/>
  <c r="AA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A63" i="8"/>
  <c r="AD62" i="8"/>
  <c r="V62" i="8"/>
  <c r="AG61" i="8"/>
  <c r="Y61" i="8"/>
  <c r="AJ60" i="8"/>
  <c r="AB60" i="8"/>
  <c r="AE59" i="8"/>
  <c r="W59" i="8"/>
  <c r="AH58" i="8"/>
  <c r="Z58" i="8"/>
  <c r="AH163" i="8"/>
  <c r="Z142" i="8"/>
  <c r="AC125" i="8"/>
  <c r="V114" i="8"/>
  <c r="V100" i="8"/>
  <c r="AB98" i="8"/>
  <c r="Z96" i="8"/>
  <c r="AF94" i="8"/>
  <c r="Y83" i="8"/>
  <c r="W81" i="8"/>
  <c r="AC79" i="8"/>
  <c r="AI77" i="8"/>
  <c r="V68" i="8"/>
  <c r="AB66" i="8"/>
  <c r="Z64" i="8"/>
  <c r="AF62" i="8"/>
  <c r="X59" i="8"/>
  <c r="AG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AF21" i="8"/>
  <c r="X21" i="8"/>
  <c r="AF108" i="8"/>
  <c r="X94" i="8"/>
  <c r="AD92" i="8"/>
  <c r="AJ90" i="8"/>
  <c r="AH88" i="8"/>
  <c r="AA77" i="8"/>
  <c r="AG75" i="8"/>
  <c r="AE73" i="8"/>
  <c r="AK71" i="8"/>
  <c r="X62" i="8"/>
  <c r="V59" i="8"/>
  <c r="AB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Z28" i="8"/>
  <c r="AK27" i="8"/>
  <c r="AC27" i="8"/>
  <c r="AF26" i="8"/>
  <c r="X26" i="8"/>
  <c r="AI25" i="8"/>
  <c r="AA25" i="8"/>
  <c r="AD24" i="8"/>
  <c r="V24" i="8"/>
  <c r="AG23" i="8"/>
  <c r="Y23" i="8"/>
  <c r="AJ22" i="8"/>
  <c r="AB22" i="8"/>
  <c r="AE21" i="8"/>
  <c r="W21" i="8"/>
  <c r="AH20" i="8"/>
  <c r="Z20" i="8"/>
  <c r="AK19" i="8"/>
  <c r="AC19" i="8"/>
  <c r="AF18" i="8"/>
  <c r="X18" i="8"/>
  <c r="AI17" i="8"/>
  <c r="AA17" i="8"/>
  <c r="AD16" i="8"/>
  <c r="V16" i="8"/>
  <c r="AG15" i="8"/>
  <c r="Y15" i="8"/>
  <c r="AK14" i="8"/>
  <c r="AC14" i="8"/>
  <c r="AC150" i="8"/>
  <c r="Y129" i="8"/>
  <c r="AC103" i="8"/>
  <c r="AI101" i="8"/>
  <c r="V92" i="8"/>
  <c r="AB90" i="8"/>
  <c r="Z88" i="8"/>
  <c r="AF86" i="8"/>
  <c r="Y75" i="8"/>
  <c r="W73" i="8"/>
  <c r="AC71" i="8"/>
  <c r="AI69" i="8"/>
  <c r="AI60" i="8"/>
  <c r="AA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F23" i="8"/>
  <c r="X23" i="8"/>
  <c r="AI22" i="8"/>
  <c r="AA22" i="8"/>
  <c r="AD21" i="8"/>
  <c r="V21" i="8"/>
  <c r="AG20" i="8"/>
  <c r="Y20" i="8"/>
  <c r="AJ19" i="8"/>
  <c r="AB19" i="8"/>
  <c r="AE18" i="8"/>
  <c r="W18" i="8"/>
  <c r="AH17" i="8"/>
  <c r="Z17" i="8"/>
  <c r="AK16" i="8"/>
  <c r="AC16" i="8"/>
  <c r="AF15" i="8"/>
  <c r="X15" i="8"/>
  <c r="AJ14" i="8"/>
  <c r="AB14" i="8"/>
  <c r="AE146" i="8"/>
  <c r="AF140" i="8"/>
  <c r="AI123" i="8"/>
  <c r="AB112" i="8"/>
  <c r="AA101" i="8"/>
  <c r="AG99" i="8"/>
  <c r="AE97" i="8"/>
  <c r="AK95" i="8"/>
  <c r="X86" i="8"/>
  <c r="AD84" i="8"/>
  <c r="AJ82" i="8"/>
  <c r="AH80" i="8"/>
  <c r="AA69" i="8"/>
  <c r="AG67" i="8"/>
  <c r="AE65" i="8"/>
  <c r="AK63" i="8"/>
  <c r="AD60" i="8"/>
  <c r="Y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W23" i="8"/>
  <c r="AH22" i="8"/>
  <c r="Z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Y99" i="8"/>
  <c r="W97" i="8"/>
  <c r="AC95" i="8"/>
  <c r="AI93" i="8"/>
  <c r="V84" i="8"/>
  <c r="AB82" i="8"/>
  <c r="Z80" i="8"/>
  <c r="AF78" i="8"/>
  <c r="Y67" i="8"/>
  <c r="W65" i="8"/>
  <c r="AC63" i="8"/>
  <c r="AI61" i="8"/>
  <c r="AA60" i="8"/>
  <c r="AG59" i="8"/>
  <c r="W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D23" i="8"/>
  <c r="V23" i="8"/>
  <c r="AG22" i="8"/>
  <c r="Y22" i="8"/>
  <c r="AJ21" i="8"/>
  <c r="AB21" i="8"/>
  <c r="AB144" i="8"/>
  <c r="W127" i="8"/>
  <c r="AA93" i="8"/>
  <c r="AG91" i="8"/>
  <c r="AE89" i="8"/>
  <c r="AK87" i="8"/>
  <c r="X78" i="8"/>
  <c r="AD76" i="8"/>
  <c r="AJ74" i="8"/>
  <c r="AH72" i="8"/>
  <c r="AA61" i="8"/>
  <c r="V60" i="8"/>
  <c r="AF59" i="8"/>
  <c r="V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J26" i="8"/>
  <c r="AB26" i="8"/>
  <c r="AE25" i="8"/>
  <c r="W25" i="8"/>
  <c r="AH24" i="8"/>
  <c r="Z24" i="8"/>
  <c r="AK23" i="8"/>
  <c r="AC23" i="8"/>
  <c r="AF22" i="8"/>
  <c r="X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Z110" i="8"/>
  <c r="AF102" i="8"/>
  <c r="Y91" i="8"/>
  <c r="W89" i="8"/>
  <c r="AC87" i="8"/>
  <c r="AI85" i="8"/>
  <c r="V76" i="8"/>
  <c r="AB74" i="8"/>
  <c r="Z72" i="8"/>
  <c r="AF70" i="8"/>
  <c r="AD59" i="8"/>
  <c r="AJ58" i="8"/>
  <c r="AD57" i="8"/>
  <c r="V57" i="8"/>
  <c r="AG56" i="8"/>
  <c r="Y56" i="8"/>
  <c r="AJ55" i="8"/>
  <c r="AB55" i="8"/>
  <c r="AE54" i="8"/>
  <c r="W54" i="8"/>
  <c r="AH53" i="8"/>
  <c r="Z53" i="8"/>
  <c r="AK52" i="8"/>
  <c r="AC52" i="8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F43" i="8"/>
  <c r="X43" i="8"/>
  <c r="AI42" i="8"/>
  <c r="AA42" i="8"/>
  <c r="AD41" i="8"/>
  <c r="V41" i="8"/>
  <c r="AG40" i="8"/>
  <c r="Y40" i="8"/>
  <c r="AJ39" i="8"/>
  <c r="AB39" i="8"/>
  <c r="AE38" i="8"/>
  <c r="W38" i="8"/>
  <c r="AH37" i="8"/>
  <c r="Z37" i="8"/>
  <c r="AK36" i="8"/>
  <c r="AC36" i="8"/>
  <c r="AF35" i="8"/>
  <c r="X35" i="8"/>
  <c r="AI34" i="8"/>
  <c r="AA34" i="8"/>
  <c r="AD33" i="8"/>
  <c r="V33" i="8"/>
  <c r="AG32" i="8"/>
  <c r="Y32" i="8"/>
  <c r="AJ31" i="8"/>
  <c r="AB31" i="8"/>
  <c r="AE30" i="8"/>
  <c r="W30" i="8"/>
  <c r="AH29" i="8"/>
  <c r="Z29" i="8"/>
  <c r="AK28" i="8"/>
  <c r="AC28" i="8"/>
  <c r="AF27" i="8"/>
  <c r="X27" i="8"/>
  <c r="AI26" i="8"/>
  <c r="AA26" i="8"/>
  <c r="AD25" i="8"/>
  <c r="V25" i="8"/>
  <c r="AG24" i="8"/>
  <c r="Y24" i="8"/>
  <c r="AJ23" i="8"/>
  <c r="AB23" i="8"/>
  <c r="AE22" i="8"/>
  <c r="W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X70" i="8"/>
  <c r="AA55" i="8"/>
  <c r="AG53" i="8"/>
  <c r="AE51" i="8"/>
  <c r="AK49" i="8"/>
  <c r="X40" i="8"/>
  <c r="AD38" i="8"/>
  <c r="AJ36" i="8"/>
  <c r="AH34" i="8"/>
  <c r="AA23" i="8"/>
  <c r="AG21" i="8"/>
  <c r="AB20" i="8"/>
  <c r="AH19" i="8"/>
  <c r="AC17" i="8"/>
  <c r="AI16" i="8"/>
  <c r="V15" i="8"/>
  <c r="AE14" i="8"/>
  <c r="AI5" i="8"/>
  <c r="AA5" i="8"/>
  <c r="AI4" i="8"/>
  <c r="AA4" i="8"/>
  <c r="AI3" i="8"/>
  <c r="AI6" i="8" s="1"/>
  <c r="AA3" i="8"/>
  <c r="AA6" i="8" s="1"/>
  <c r="AH64" i="8"/>
  <c r="Y59" i="8"/>
  <c r="Y53" i="8"/>
  <c r="W51" i="8"/>
  <c r="AC49" i="8"/>
  <c r="AI47" i="8"/>
  <c r="V38" i="8"/>
  <c r="AB36" i="8"/>
  <c r="Z34" i="8"/>
  <c r="AF32" i="8"/>
  <c r="Y21" i="8"/>
  <c r="AA20" i="8"/>
  <c r="AE19" i="8"/>
  <c r="AB17" i="8"/>
  <c r="AF16" i="8"/>
  <c r="AD14" i="8"/>
  <c r="AH5" i="8"/>
  <c r="Z5" i="8"/>
  <c r="AH4" i="8"/>
  <c r="Z4" i="8"/>
  <c r="AH3" i="8"/>
  <c r="AH6" i="8" s="1"/>
  <c r="Z3" i="8"/>
  <c r="Z6" i="8" s="1"/>
  <c r="Z7" i="8" s="1"/>
  <c r="AJ98" i="8"/>
  <c r="AE81" i="8"/>
  <c r="AA47" i="8"/>
  <c r="AG45" i="8"/>
  <c r="AE43" i="8"/>
  <c r="AK41" i="8"/>
  <c r="X32" i="8"/>
  <c r="AD30" i="8"/>
  <c r="AJ28" i="8"/>
  <c r="AH26" i="8"/>
  <c r="W20" i="8"/>
  <c r="AD19" i="8"/>
  <c r="AK18" i="8"/>
  <c r="X17" i="8"/>
  <c r="AE16" i="8"/>
  <c r="Z14" i="8"/>
  <c r="AG5" i="8"/>
  <c r="Y5" i="8"/>
  <c r="AG4" i="8"/>
  <c r="Y4" i="8"/>
  <c r="AG3" i="8"/>
  <c r="AG6" i="8" s="1"/>
  <c r="AG7" i="8" s="1"/>
  <c r="Y3" i="8"/>
  <c r="Y6" i="8" s="1"/>
  <c r="Y7" i="8" s="1"/>
  <c r="X102" i="8"/>
  <c r="AA85" i="8"/>
  <c r="X56" i="8"/>
  <c r="AD54" i="8"/>
  <c r="AJ52" i="8"/>
  <c r="AH50" i="8"/>
  <c r="AA39" i="8"/>
  <c r="AG37" i="8"/>
  <c r="AE35" i="8"/>
  <c r="AK33" i="8"/>
  <c r="X24" i="8"/>
  <c r="AD22" i="8"/>
  <c r="W19" i="8"/>
  <c r="AG18" i="8"/>
  <c r="X16" i="8"/>
  <c r="AH15" i="8"/>
  <c r="V14" i="8"/>
  <c r="AE5" i="8"/>
  <c r="W5" i="8"/>
  <c r="AE4" i="8"/>
  <c r="W4" i="8"/>
  <c r="AE3" i="8"/>
  <c r="AE6" i="8" s="1"/>
  <c r="W3" i="8"/>
  <c r="W6" i="8" s="1"/>
  <c r="W7" i="8" s="1"/>
  <c r="AH96" i="8"/>
  <c r="AK79" i="8"/>
  <c r="V54" i="8"/>
  <c r="AB52" i="8"/>
  <c r="Z50" i="8"/>
  <c r="AF48" i="8"/>
  <c r="Y37" i="8"/>
  <c r="W35" i="8"/>
  <c r="AC33" i="8"/>
  <c r="AI31" i="8"/>
  <c r="V22" i="8"/>
  <c r="AJ20" i="8"/>
  <c r="V19" i="8"/>
  <c r="AC18" i="8"/>
  <c r="AK17" i="8"/>
  <c r="W16" i="8"/>
  <c r="AD15" i="8"/>
  <c r="AD5" i="8"/>
  <c r="V5" i="8"/>
  <c r="AD4" i="8"/>
  <c r="V4" i="8"/>
  <c r="AD3" i="8"/>
  <c r="AD6" i="8" s="1"/>
  <c r="AD7" i="8" s="1"/>
  <c r="V3" i="8"/>
  <c r="V6" i="8" s="1"/>
  <c r="V7" i="8" s="1"/>
  <c r="W8" i="8" s="1"/>
  <c r="AJ66" i="8"/>
  <c r="AK57" i="8"/>
  <c r="X48" i="8"/>
  <c r="AD46" i="8"/>
  <c r="AJ44" i="8"/>
  <c r="AH42" i="8"/>
  <c r="AA31" i="8"/>
  <c r="AG29" i="8"/>
  <c r="AE27" i="8"/>
  <c r="AK25" i="8"/>
  <c r="AI20" i="8"/>
  <c r="Z18" i="8"/>
  <c r="AJ17" i="8"/>
  <c r="AA15" i="8"/>
  <c r="AK5" i="8"/>
  <c r="AC5" i="8"/>
  <c r="AK4" i="8"/>
  <c r="AC4" i="8"/>
  <c r="AK3" i="8"/>
  <c r="AK6" i="8" s="1"/>
  <c r="AK7" i="8" s="1"/>
  <c r="AC3" i="8"/>
  <c r="AC6" i="8" s="1"/>
  <c r="AG83" i="8"/>
  <c r="AD68" i="8"/>
  <c r="AF56" i="8"/>
  <c r="W43" i="8"/>
  <c r="AI39" i="8"/>
  <c r="V30" i="8"/>
  <c r="Z26" i="8"/>
  <c r="Z19" i="8"/>
  <c r="X4" i="8"/>
  <c r="AJ5" i="8"/>
  <c r="AJ3" i="8"/>
  <c r="AJ6" i="8" s="1"/>
  <c r="AJ7" i="8" s="1"/>
  <c r="AI55" i="8"/>
  <c r="V46" i="8"/>
  <c r="Z42" i="8"/>
  <c r="Y29" i="8"/>
  <c r="AC25" i="8"/>
  <c r="AH14" i="8"/>
  <c r="AF5" i="8"/>
  <c r="AF3" i="8"/>
  <c r="AF6" i="8" s="1"/>
  <c r="AF7" i="8" s="1"/>
  <c r="AH18" i="8"/>
  <c r="AA16" i="8"/>
  <c r="W14" i="8"/>
  <c r="AB5" i="8"/>
  <c r="AB3" i="8"/>
  <c r="AB6" i="8" s="1"/>
  <c r="AB7" i="8" s="1"/>
  <c r="AI58" i="8"/>
  <c r="Y45" i="8"/>
  <c r="AC41" i="8"/>
  <c r="AB28" i="8"/>
  <c r="AF24" i="8"/>
  <c r="Y18" i="8"/>
  <c r="X5" i="8"/>
  <c r="X3" i="8"/>
  <c r="X6" i="8" s="1"/>
  <c r="X7" i="8" s="1"/>
  <c r="AC57" i="8"/>
  <c r="AB44" i="8"/>
  <c r="AF40" i="8"/>
  <c r="W27" i="8"/>
  <c r="AI23" i="8"/>
  <c r="AI15" i="8"/>
  <c r="AF4" i="8"/>
  <c r="AF17" i="8"/>
  <c r="Z15" i="8"/>
  <c r="AB4" i="8"/>
  <c r="AJ4" i="8"/>
  <c r="AE20" i="8"/>
  <c r="AD100" i="8"/>
  <c r="AQ63" i="7"/>
  <c r="AL63" i="7"/>
  <c r="AO102" i="7"/>
  <c r="AL97" i="7"/>
  <c r="AQ97" i="7" s="1"/>
  <c r="AO40" i="7"/>
  <c r="AC36" i="2" s="1"/>
  <c r="AL29" i="7"/>
  <c r="AO29" i="7" s="1"/>
  <c r="AC25" i="2" s="1"/>
  <c r="AP73" i="7"/>
  <c r="AP124" i="7"/>
  <c r="AQ168" i="7"/>
  <c r="AL168" i="7"/>
  <c r="AL154" i="7"/>
  <c r="AO216" i="7"/>
  <c r="AL17" i="6"/>
  <c r="AQ17" i="6" s="1"/>
  <c r="AL14" i="6"/>
  <c r="AP14" i="6" s="1"/>
  <c r="AQ14" i="6"/>
  <c r="AO65" i="6"/>
  <c r="AO76" i="6"/>
  <c r="AQ155" i="6"/>
  <c r="AL155" i="6"/>
  <c r="AQ199" i="6"/>
  <c r="AL199" i="6"/>
  <c r="AP202" i="6"/>
  <c r="AQ87" i="6"/>
  <c r="AL87" i="6"/>
  <c r="AL44" i="6"/>
  <c r="AQ44" i="6"/>
  <c r="AL26" i="6"/>
  <c r="AL47" i="4"/>
  <c r="AO47" i="4" s="1"/>
  <c r="K43" i="2" s="1"/>
  <c r="AL95" i="4"/>
  <c r="AJ7" i="4"/>
  <c r="AP52" i="4"/>
  <c r="AL88" i="4"/>
  <c r="AQ88" i="4"/>
  <c r="AP124" i="4"/>
  <c r="AO181" i="4"/>
  <c r="C10" i="2"/>
  <c r="AD6" i="7"/>
  <c r="AL16" i="7"/>
  <c r="AQ16" i="7" s="1"/>
  <c r="AO26" i="7"/>
  <c r="AC22" i="2" s="1"/>
  <c r="AO34" i="7"/>
  <c r="AC30" i="2" s="1"/>
  <c r="AO42" i="7"/>
  <c r="AC38" i="2" s="1"/>
  <c r="AO50" i="7"/>
  <c r="AC46" i="2" s="1"/>
  <c r="AO58" i="7"/>
  <c r="AO74" i="7"/>
  <c r="AO82" i="7"/>
  <c r="AO90" i="7"/>
  <c r="AP116" i="7"/>
  <c r="AP132" i="7"/>
  <c r="AP154" i="7"/>
  <c r="AP158" i="7"/>
  <c r="AP166" i="7"/>
  <c r="AP170" i="7"/>
  <c r="AL182" i="7"/>
  <c r="AL105" i="7"/>
  <c r="AO105" i="7" s="1"/>
  <c r="AQ105" i="7"/>
  <c r="AL113" i="7"/>
  <c r="AQ113" i="7"/>
  <c r="AL121" i="7"/>
  <c r="AQ121" i="7"/>
  <c r="AL129" i="7"/>
  <c r="AQ129" i="7"/>
  <c r="AL137" i="7"/>
  <c r="AO137" i="7" s="1"/>
  <c r="AL145" i="7"/>
  <c r="AL149" i="7"/>
  <c r="AQ149" i="7"/>
  <c r="AL153" i="7"/>
  <c r="AO153" i="7" s="1"/>
  <c r="AQ153" i="7"/>
  <c r="AL157" i="7"/>
  <c r="AQ157" i="7" s="1"/>
  <c r="AL161" i="7"/>
  <c r="AL165" i="7"/>
  <c r="AQ165" i="7"/>
  <c r="AL169" i="7"/>
  <c r="AO169" i="7" s="1"/>
  <c r="AQ169" i="7"/>
  <c r="AL173" i="7"/>
  <c r="AQ173" i="7" s="1"/>
  <c r="AL177" i="7"/>
  <c r="AQ189" i="7"/>
  <c r="AL189" i="7"/>
  <c r="AP189" i="7" s="1"/>
  <c r="AP152" i="7"/>
  <c r="AP160" i="7"/>
  <c r="AP164" i="7"/>
  <c r="AP168" i="7"/>
  <c r="AP172" i="7"/>
  <c r="AL187" i="7"/>
  <c r="AQ187" i="7" s="1"/>
  <c r="AQ23" i="7"/>
  <c r="AL23" i="7"/>
  <c r="AP91" i="6"/>
  <c r="AL49" i="6"/>
  <c r="AQ49" i="6" s="1"/>
  <c r="AP142" i="6"/>
  <c r="AO85" i="6"/>
  <c r="AP58" i="6"/>
  <c r="AO20" i="6"/>
  <c r="W16" i="2" s="1"/>
  <c r="AO57" i="6"/>
  <c r="AL35" i="6"/>
  <c r="AO35" i="6" s="1"/>
  <c r="W31" i="2" s="1"/>
  <c r="AQ35" i="6"/>
  <c r="AP60" i="6"/>
  <c r="AQ64" i="6"/>
  <c r="AL64" i="6"/>
  <c r="AQ72" i="6"/>
  <c r="AL72" i="6"/>
  <c r="AP72" i="6" s="1"/>
  <c r="AP76" i="6"/>
  <c r="AL80" i="6"/>
  <c r="AP84" i="6"/>
  <c r="AL88" i="6"/>
  <c r="AP92" i="6"/>
  <c r="AL96" i="6"/>
  <c r="AP100" i="6"/>
  <c r="AL104" i="6"/>
  <c r="AP108" i="6"/>
  <c r="AL112" i="6"/>
  <c r="AO112" i="6" s="1"/>
  <c r="AP116" i="6"/>
  <c r="AQ120" i="6"/>
  <c r="AL120" i="6"/>
  <c r="AP124" i="6"/>
  <c r="AQ128" i="6"/>
  <c r="AL128" i="6"/>
  <c r="AQ136" i="6"/>
  <c r="AL136" i="6"/>
  <c r="AP136" i="6" s="1"/>
  <c r="AP140" i="6"/>
  <c r="AL144" i="6"/>
  <c r="AO175" i="6"/>
  <c r="AO207" i="6"/>
  <c r="AL166" i="6"/>
  <c r="AP166" i="6" s="1"/>
  <c r="AL198" i="6"/>
  <c r="AP198" i="6" s="1"/>
  <c r="AL230" i="6"/>
  <c r="AP153" i="6"/>
  <c r="AP157" i="6"/>
  <c r="AP161" i="6"/>
  <c r="AP165" i="6"/>
  <c r="AP169" i="6"/>
  <c r="AP173" i="6"/>
  <c r="AP177" i="6"/>
  <c r="AP181" i="6"/>
  <c r="AP185" i="6"/>
  <c r="AP189" i="6"/>
  <c r="AP193" i="6"/>
  <c r="AP197" i="6"/>
  <c r="AP201" i="6"/>
  <c r="AP205" i="6"/>
  <c r="AP209" i="6"/>
  <c r="AP213" i="6"/>
  <c r="AP217" i="6"/>
  <c r="AP221" i="6"/>
  <c r="AP225" i="6"/>
  <c r="AP229" i="6"/>
  <c r="AP233" i="6"/>
  <c r="AL156" i="6"/>
  <c r="AQ156" i="6" s="1"/>
  <c r="AL160" i="6"/>
  <c r="AL164" i="6"/>
  <c r="AQ164" i="6"/>
  <c r="AL168" i="6"/>
  <c r="AP168" i="6" s="1"/>
  <c r="AQ168" i="6"/>
  <c r="AL172" i="6"/>
  <c r="AP172" i="6" s="1"/>
  <c r="AL176" i="6"/>
  <c r="AL180" i="6"/>
  <c r="AQ180" i="6"/>
  <c r="AL184" i="6"/>
  <c r="AQ184" i="6"/>
  <c r="AL188" i="6"/>
  <c r="AQ188" i="6" s="1"/>
  <c r="AL192" i="6"/>
  <c r="AL196" i="6"/>
  <c r="AQ196" i="6"/>
  <c r="AL200" i="6"/>
  <c r="AP200" i="6" s="1"/>
  <c r="AQ200" i="6"/>
  <c r="AL204" i="6"/>
  <c r="AQ204" i="6" s="1"/>
  <c r="AL208" i="6"/>
  <c r="AL212" i="6"/>
  <c r="AQ212" i="6"/>
  <c r="AL216" i="6"/>
  <c r="AQ216" i="6"/>
  <c r="AL220" i="6"/>
  <c r="AQ220" i="6" s="1"/>
  <c r="AL224" i="6"/>
  <c r="AL228" i="6"/>
  <c r="AQ228" i="6"/>
  <c r="AL232" i="6"/>
  <c r="AQ232" i="6"/>
  <c r="AP216" i="6"/>
  <c r="AP67" i="6"/>
  <c r="AQ40" i="6"/>
  <c r="AL40" i="6"/>
  <c r="AP40" i="6" s="1"/>
  <c r="AP36" i="6"/>
  <c r="AO72" i="6"/>
  <c r="AP57" i="6"/>
  <c r="AK6" i="6"/>
  <c r="AL39" i="6"/>
  <c r="AP35" i="6"/>
  <c r="AO211" i="6"/>
  <c r="AO34" i="6"/>
  <c r="W30" i="2" s="1"/>
  <c r="AT86" i="4"/>
  <c r="AN86" i="4"/>
  <c r="AT78" i="4"/>
  <c r="AN78" i="4"/>
  <c r="AR78" i="4" s="1"/>
  <c r="AS78" i="4" s="1"/>
  <c r="AL17" i="4"/>
  <c r="AQ17" i="4"/>
  <c r="AP21" i="4"/>
  <c r="AL25" i="4"/>
  <c r="AQ25" i="4"/>
  <c r="AP29" i="4"/>
  <c r="AL33" i="4"/>
  <c r="AO33" i="4" s="1"/>
  <c r="K29" i="2" s="1"/>
  <c r="AQ33" i="4"/>
  <c r="AP37" i="4"/>
  <c r="AL41" i="4"/>
  <c r="AQ41" i="4"/>
  <c r="AP45" i="4"/>
  <c r="AL49" i="4"/>
  <c r="AQ49" i="4" s="1"/>
  <c r="AP53" i="4"/>
  <c r="AL57" i="4"/>
  <c r="AL65" i="4"/>
  <c r="AQ65" i="4" s="1"/>
  <c r="AP69" i="4"/>
  <c r="AL73" i="4"/>
  <c r="AQ73" i="4"/>
  <c r="AP77" i="4"/>
  <c r="AL81" i="4"/>
  <c r="AQ81" i="4"/>
  <c r="AP85" i="4"/>
  <c r="AL89" i="4"/>
  <c r="AQ89" i="4"/>
  <c r="AP93" i="4"/>
  <c r="AL97" i="4"/>
  <c r="AO97" i="4" s="1"/>
  <c r="AQ97" i="4"/>
  <c r="AP101" i="4"/>
  <c r="AL105" i="4"/>
  <c r="AQ105" i="4"/>
  <c r="AP109" i="4"/>
  <c r="AL113" i="4"/>
  <c r="AQ113" i="4" s="1"/>
  <c r="AP117" i="4"/>
  <c r="AL121" i="4"/>
  <c r="AL129" i="4"/>
  <c r="AQ129" i="4" s="1"/>
  <c r="AP133" i="4"/>
  <c r="AL137" i="4"/>
  <c r="AQ137" i="4" s="1"/>
  <c r="AP141" i="4"/>
  <c r="AO132" i="4"/>
  <c r="AA15" i="2"/>
  <c r="O12" i="2"/>
  <c r="I11" i="2"/>
  <c r="O16" i="2"/>
  <c r="C12" i="2"/>
  <c r="C18" i="2"/>
  <c r="AQ181" i="7"/>
  <c r="AL181" i="7"/>
  <c r="AP181" i="7" s="1"/>
  <c r="AQ21" i="7"/>
  <c r="AL21" i="7"/>
  <c r="AP57" i="7"/>
  <c r="AL85" i="7"/>
  <c r="AQ180" i="7"/>
  <c r="AL180" i="7"/>
  <c r="AP167" i="7"/>
  <c r="AL146" i="7"/>
  <c r="AQ146" i="7" s="1"/>
  <c r="AL174" i="7"/>
  <c r="AQ174" i="7" s="1"/>
  <c r="AO192" i="7"/>
  <c r="AO220" i="7"/>
  <c r="AL39" i="7"/>
  <c r="AQ39" i="7" s="1"/>
  <c r="AO151" i="6"/>
  <c r="AO113" i="6"/>
  <c r="AL175" i="6"/>
  <c r="AQ203" i="6"/>
  <c r="AL203" i="6"/>
  <c r="AQ219" i="6"/>
  <c r="AL219" i="6"/>
  <c r="AP206" i="6"/>
  <c r="AP226" i="6"/>
  <c r="AL81" i="6"/>
  <c r="AQ81" i="6"/>
  <c r="AO29" i="6"/>
  <c r="W25" i="2" s="1"/>
  <c r="AL135" i="6"/>
  <c r="AO135" i="6" s="1"/>
  <c r="AO90" i="4"/>
  <c r="AP143" i="4"/>
  <c r="AP28" i="4"/>
  <c r="AL48" i="4"/>
  <c r="AQ48" i="4"/>
  <c r="AL72" i="4"/>
  <c r="AQ72" i="4" s="1"/>
  <c r="AP140" i="4"/>
  <c r="AO149" i="4"/>
  <c r="AO173" i="4"/>
  <c r="AO205" i="4"/>
  <c r="AO233" i="4"/>
  <c r="V6" i="7"/>
  <c r="Y7" i="7" s="1"/>
  <c r="AL112" i="7"/>
  <c r="AP112" i="7" s="1"/>
  <c r="AO43" i="7"/>
  <c r="AC39" i="2" s="1"/>
  <c r="AL24" i="7"/>
  <c r="AQ24" i="7"/>
  <c r="AL32" i="7"/>
  <c r="AQ32" i="7"/>
  <c r="AL40" i="7"/>
  <c r="AQ40" i="7" s="1"/>
  <c r="AL48" i="7"/>
  <c r="AL56" i="7"/>
  <c r="AQ56" i="7" s="1"/>
  <c r="AL64" i="7"/>
  <c r="AQ64" i="7" s="1"/>
  <c r="AL72" i="7"/>
  <c r="AO72" i="7" s="1"/>
  <c r="AQ72" i="7"/>
  <c r="AL80" i="7"/>
  <c r="AQ80" i="7" s="1"/>
  <c r="AL88" i="7"/>
  <c r="AO88" i="7" s="1"/>
  <c r="AQ88" i="7"/>
  <c r="AL96" i="7"/>
  <c r="AQ96" i="7"/>
  <c r="AP102" i="7"/>
  <c r="AP118" i="7"/>
  <c r="AP134" i="7"/>
  <c r="AQ183" i="7"/>
  <c r="AL183" i="7"/>
  <c r="AQ186" i="7"/>
  <c r="AL186" i="7"/>
  <c r="AL190" i="7"/>
  <c r="AL194" i="7"/>
  <c r="AQ194" i="7"/>
  <c r="AL198" i="7"/>
  <c r="AQ198" i="7"/>
  <c r="AL202" i="7"/>
  <c r="AQ202" i="7" s="1"/>
  <c r="AL206" i="7"/>
  <c r="AQ206" i="7" s="1"/>
  <c r="AL210" i="7"/>
  <c r="AQ210" i="7"/>
  <c r="AL214" i="7"/>
  <c r="AQ214" i="7"/>
  <c r="AL218" i="7"/>
  <c r="AQ218" i="7" s="1"/>
  <c r="AL222" i="7"/>
  <c r="AQ222" i="7" s="1"/>
  <c r="AL226" i="7"/>
  <c r="AQ226" i="7"/>
  <c r="AL230" i="7"/>
  <c r="AQ230" i="7" s="1"/>
  <c r="AL191" i="7"/>
  <c r="AO191" i="7" s="1"/>
  <c r="AL195" i="7"/>
  <c r="AQ195" i="7" s="1"/>
  <c r="AL199" i="7"/>
  <c r="AQ199" i="7"/>
  <c r="AL203" i="7"/>
  <c r="AQ203" i="7" s="1"/>
  <c r="AL207" i="7"/>
  <c r="AQ207" i="7" s="1"/>
  <c r="AL211" i="7"/>
  <c r="AQ211" i="7" s="1"/>
  <c r="AL215" i="7"/>
  <c r="AQ215" i="7"/>
  <c r="AL219" i="7"/>
  <c r="AQ219" i="7" s="1"/>
  <c r="AL223" i="7"/>
  <c r="AQ223" i="7" s="1"/>
  <c r="AL227" i="7"/>
  <c r="AQ227" i="7" s="1"/>
  <c r="AL231" i="7"/>
  <c r="AQ231" i="7"/>
  <c r="AL128" i="7"/>
  <c r="AL15" i="7"/>
  <c r="AQ15" i="7" s="1"/>
  <c r="AO22" i="7"/>
  <c r="AC18" i="2" s="1"/>
  <c r="AO199" i="6"/>
  <c r="AP77" i="6"/>
  <c r="AL41" i="6"/>
  <c r="AQ41" i="6"/>
  <c r="AO179" i="6"/>
  <c r="AP126" i="6"/>
  <c r="AO96" i="6"/>
  <c r="AL54" i="6"/>
  <c r="AP50" i="6"/>
  <c r="AL71" i="6"/>
  <c r="AO71" i="6" s="1"/>
  <c r="AO49" i="6"/>
  <c r="W45" i="2" s="1"/>
  <c r="AL27" i="6"/>
  <c r="AQ27" i="6"/>
  <c r="AL89" i="6"/>
  <c r="AQ89" i="6"/>
  <c r="AP93" i="6"/>
  <c r="AL97" i="6"/>
  <c r="AQ97" i="6" s="1"/>
  <c r="AP101" i="6"/>
  <c r="AL105" i="6"/>
  <c r="AP109" i="6"/>
  <c r="AL113" i="6"/>
  <c r="AQ113" i="6" s="1"/>
  <c r="AP117" i="6"/>
  <c r="AL121" i="6"/>
  <c r="AO121" i="6" s="1"/>
  <c r="AQ121" i="6"/>
  <c r="AP125" i="6"/>
  <c r="AL129" i="6"/>
  <c r="AQ129" i="6" s="1"/>
  <c r="AP133" i="6"/>
  <c r="AL137" i="6"/>
  <c r="AQ137" i="6" s="1"/>
  <c r="AP141" i="6"/>
  <c r="AL145" i="6"/>
  <c r="AQ145" i="6"/>
  <c r="AL147" i="6"/>
  <c r="AP180" i="6"/>
  <c r="AP212" i="6"/>
  <c r="AL148" i="6"/>
  <c r="AO148" i="6" s="1"/>
  <c r="AL178" i="6"/>
  <c r="AL210" i="6"/>
  <c r="AO166" i="6"/>
  <c r="AO170" i="6"/>
  <c r="AO174" i="6"/>
  <c r="AO182" i="6"/>
  <c r="AO186" i="6"/>
  <c r="AO194" i="6"/>
  <c r="AO198" i="6"/>
  <c r="AO202" i="6"/>
  <c r="AO206" i="6"/>
  <c r="AO210" i="6"/>
  <c r="AO218" i="6"/>
  <c r="AO226" i="6"/>
  <c r="AO230" i="6"/>
  <c r="AL143" i="6"/>
  <c r="AQ127" i="6"/>
  <c r="AL127" i="6"/>
  <c r="AP127" i="6" s="1"/>
  <c r="AL111" i="6"/>
  <c r="AP111" i="6" s="1"/>
  <c r="AL95" i="6"/>
  <c r="AP95" i="6" s="1"/>
  <c r="AL32" i="6"/>
  <c r="AP28" i="6"/>
  <c r="AO133" i="6"/>
  <c r="AQ53" i="6"/>
  <c r="AL53" i="6"/>
  <c r="AP53" i="6" s="1"/>
  <c r="AP49" i="6"/>
  <c r="AM233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156" i="6"/>
  <c r="AM152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230" i="6"/>
  <c r="AM226" i="6"/>
  <c r="AM222" i="6"/>
  <c r="AM218" i="6"/>
  <c r="AM214" i="6"/>
  <c r="AM210" i="6"/>
  <c r="AM206" i="6"/>
  <c r="AM202" i="6"/>
  <c r="AM198" i="6"/>
  <c r="AM194" i="6"/>
  <c r="AM190" i="6"/>
  <c r="AM186" i="6"/>
  <c r="AM182" i="6"/>
  <c r="AM178" i="6"/>
  <c r="AM174" i="6"/>
  <c r="AM170" i="6"/>
  <c r="AM166" i="6"/>
  <c r="AM162" i="6"/>
  <c r="AM158" i="6"/>
  <c r="AM154" i="6"/>
  <c r="AM145" i="6"/>
  <c r="AM137" i="6"/>
  <c r="AM129" i="6"/>
  <c r="AM121" i="6"/>
  <c r="AM113" i="6"/>
  <c r="AM105" i="6"/>
  <c r="AM97" i="6"/>
  <c r="AM89" i="6"/>
  <c r="AM81" i="6"/>
  <c r="AM73" i="6"/>
  <c r="AM65" i="6"/>
  <c r="AM142" i="6"/>
  <c r="AM134" i="6"/>
  <c r="AM126" i="6"/>
  <c r="AM118" i="6"/>
  <c r="AM110" i="6"/>
  <c r="AM102" i="6"/>
  <c r="AM94" i="6"/>
  <c r="AM86" i="6"/>
  <c r="AM78" i="6"/>
  <c r="AM70" i="6"/>
  <c r="AM62" i="6"/>
  <c r="AM139" i="6"/>
  <c r="AM131" i="6"/>
  <c r="AM123" i="6"/>
  <c r="AM115" i="6"/>
  <c r="AM107" i="6"/>
  <c r="AM99" i="6"/>
  <c r="AM91" i="6"/>
  <c r="AM83" i="6"/>
  <c r="AM75" i="6"/>
  <c r="AM67" i="6"/>
  <c r="AM59" i="6"/>
  <c r="AM148" i="6"/>
  <c r="AM144" i="6"/>
  <c r="AM136" i="6"/>
  <c r="AM128" i="6"/>
  <c r="AM120" i="6"/>
  <c r="AM112" i="6"/>
  <c r="AM104" i="6"/>
  <c r="AM96" i="6"/>
  <c r="AM88" i="6"/>
  <c r="AM80" i="6"/>
  <c r="AM72" i="6"/>
  <c r="AM150" i="6"/>
  <c r="AM146" i="6"/>
  <c r="AM143" i="6"/>
  <c r="AM135" i="6"/>
  <c r="AM127" i="6"/>
  <c r="AM119" i="6"/>
  <c r="AM111" i="6"/>
  <c r="AM103" i="6"/>
  <c r="AM95" i="6"/>
  <c r="AM87" i="6"/>
  <c r="AM79" i="6"/>
  <c r="AM71" i="6"/>
  <c r="AM63" i="6"/>
  <c r="AM151" i="6"/>
  <c r="AM140" i="6"/>
  <c r="AM132" i="6"/>
  <c r="AM124" i="6"/>
  <c r="AM116" i="6"/>
  <c r="AM108" i="6"/>
  <c r="AM100" i="6"/>
  <c r="AM92" i="6"/>
  <c r="AM130" i="6"/>
  <c r="AM114" i="6"/>
  <c r="AM98" i="6"/>
  <c r="AM84" i="6"/>
  <c r="AM58" i="6"/>
  <c r="AM52" i="6"/>
  <c r="AM44" i="6"/>
  <c r="AM36" i="6"/>
  <c r="AM28" i="6"/>
  <c r="AM20" i="6"/>
  <c r="AM133" i="6"/>
  <c r="AM117" i="6"/>
  <c r="AM101" i="6"/>
  <c r="AM69" i="6"/>
  <c r="AM66" i="6"/>
  <c r="AM57" i="6"/>
  <c r="AM49" i="6"/>
  <c r="AM41" i="6"/>
  <c r="AM33" i="6"/>
  <c r="AM25" i="6"/>
  <c r="AM17" i="6"/>
  <c r="AM147" i="6"/>
  <c r="AM64" i="6"/>
  <c r="AM54" i="6"/>
  <c r="AM46" i="6"/>
  <c r="AM38" i="6"/>
  <c r="AM30" i="6"/>
  <c r="AM22" i="6"/>
  <c r="AM77" i="6"/>
  <c r="AM74" i="6"/>
  <c r="AM60" i="6"/>
  <c r="AM51" i="6"/>
  <c r="AM43" i="6"/>
  <c r="AM35" i="6"/>
  <c r="AM27" i="6"/>
  <c r="AM19" i="6"/>
  <c r="AM14" i="6"/>
  <c r="AM138" i="6"/>
  <c r="AM122" i="6"/>
  <c r="AM106" i="6"/>
  <c r="AM90" i="6"/>
  <c r="AM68" i="6"/>
  <c r="AM56" i="6"/>
  <c r="AM48" i="6"/>
  <c r="AM40" i="6"/>
  <c r="AM32" i="6"/>
  <c r="AM24" i="6"/>
  <c r="AM16" i="6"/>
  <c r="AM76" i="6"/>
  <c r="AM50" i="6"/>
  <c r="AM42" i="6"/>
  <c r="AM34" i="6"/>
  <c r="AM26" i="6"/>
  <c r="AM18" i="6"/>
  <c r="AM55" i="6"/>
  <c r="AM47" i="6"/>
  <c r="AM39" i="6"/>
  <c r="AM31" i="6"/>
  <c r="AM23" i="6"/>
  <c r="AM15" i="6"/>
  <c r="AM93" i="6"/>
  <c r="AM85" i="6"/>
  <c r="AM29" i="6"/>
  <c r="AM141" i="6"/>
  <c r="AM53" i="6"/>
  <c r="AM21" i="6"/>
  <c r="AM109" i="6"/>
  <c r="AM45" i="6"/>
  <c r="AM155" i="6"/>
  <c r="AM61" i="6"/>
  <c r="AM125" i="6"/>
  <c r="AM82" i="6"/>
  <c r="AM37" i="6"/>
  <c r="AO53" i="6"/>
  <c r="W49" i="2" s="1"/>
  <c r="AL31" i="6"/>
  <c r="AP31" i="6" s="1"/>
  <c r="AP27" i="6"/>
  <c r="AQ138" i="6"/>
  <c r="AL138" i="6"/>
  <c r="AL122" i="6"/>
  <c r="AQ122" i="6" s="1"/>
  <c r="AL106" i="6"/>
  <c r="AL90" i="6"/>
  <c r="AO26" i="6"/>
  <c r="W22" i="2" s="1"/>
  <c r="AT142" i="4"/>
  <c r="AN142" i="4"/>
  <c r="AO21" i="4"/>
  <c r="K17" i="2" s="1"/>
  <c r="AO29" i="4"/>
  <c r="K25" i="2" s="1"/>
  <c r="AO37" i="4"/>
  <c r="K33" i="2" s="1"/>
  <c r="AO45" i="4"/>
  <c r="K41" i="2" s="1"/>
  <c r="AO53" i="4"/>
  <c r="K49" i="2" s="1"/>
  <c r="AO69" i="4"/>
  <c r="AO77" i="4"/>
  <c r="AO85" i="4"/>
  <c r="AO93" i="4"/>
  <c r="AO101" i="4"/>
  <c r="AO109" i="4"/>
  <c r="AO117" i="4"/>
  <c r="AO125" i="4"/>
  <c r="AO133" i="4"/>
  <c r="AO141" i="4"/>
  <c r="AQ18" i="4"/>
  <c r="AL18" i="4"/>
  <c r="AP22" i="4"/>
  <c r="AL26" i="4"/>
  <c r="AP30" i="4"/>
  <c r="AL34" i="4"/>
  <c r="AP38" i="4"/>
  <c r="AL42" i="4"/>
  <c r="AO42" i="4" s="1"/>
  <c r="K38" i="2" s="1"/>
  <c r="AP46" i="4"/>
  <c r="AL50" i="4"/>
  <c r="AP54" i="4"/>
  <c r="AL58" i="4"/>
  <c r="AQ58" i="4" s="1"/>
  <c r="AP62" i="4"/>
  <c r="AL66" i="4"/>
  <c r="AP70" i="4"/>
  <c r="AQ74" i="4"/>
  <c r="AL74" i="4"/>
  <c r="AP74" i="4" s="1"/>
  <c r="AP78" i="4"/>
  <c r="AQ82" i="4"/>
  <c r="AL82" i="4"/>
  <c r="AP86" i="4"/>
  <c r="AL90" i="4"/>
  <c r="AP90" i="4" s="1"/>
  <c r="AP94" i="4"/>
  <c r="AL98" i="4"/>
  <c r="AP102" i="4"/>
  <c r="AL106" i="4"/>
  <c r="AO106" i="4" s="1"/>
  <c r="AP110" i="4"/>
  <c r="AL114" i="4"/>
  <c r="AP118" i="4"/>
  <c r="AL122" i="4"/>
  <c r="AO122" i="4" s="1"/>
  <c r="AP126" i="4"/>
  <c r="AL130" i="4"/>
  <c r="AP134" i="4"/>
  <c r="AQ138" i="4"/>
  <c r="AL138" i="4"/>
  <c r="AP142" i="4"/>
  <c r="AO22" i="4"/>
  <c r="K18" i="2" s="1"/>
  <c r="AO30" i="4"/>
  <c r="K26" i="2" s="1"/>
  <c r="AO38" i="4"/>
  <c r="K34" i="2" s="1"/>
  <c r="AO46" i="4"/>
  <c r="K42" i="2" s="1"/>
  <c r="AO54" i="4"/>
  <c r="K50" i="2" s="1"/>
  <c r="AO62" i="4"/>
  <c r="AO70" i="4"/>
  <c r="AO78" i="4"/>
  <c r="AO86" i="4"/>
  <c r="AO94" i="4"/>
  <c r="AO102" i="4"/>
  <c r="AO110" i="4"/>
  <c r="AO118" i="4"/>
  <c r="AO126" i="4"/>
  <c r="AO134" i="4"/>
  <c r="AO142" i="4"/>
  <c r="AL19" i="4"/>
  <c r="AQ19" i="4"/>
  <c r="AP23" i="4"/>
  <c r="AL27" i="4"/>
  <c r="AP31" i="4"/>
  <c r="AL35" i="4"/>
  <c r="AQ35" i="4" s="1"/>
  <c r="AL43" i="4"/>
  <c r="AO43" i="4" s="1"/>
  <c r="K39" i="2" s="1"/>
  <c r="AP47" i="4"/>
  <c r="AL51" i="4"/>
  <c r="AP51" i="4" s="1"/>
  <c r="AP55" i="4"/>
  <c r="AL59" i="4"/>
  <c r="AQ59" i="4" s="1"/>
  <c r="AP63" i="4"/>
  <c r="AL67" i="4"/>
  <c r="AO67" i="4" s="1"/>
  <c r="AQ67" i="4"/>
  <c r="AP71" i="4"/>
  <c r="AL75" i="4"/>
  <c r="AQ75" i="4"/>
  <c r="AP79" i="4"/>
  <c r="AL83" i="4"/>
  <c r="AO83" i="4" s="1"/>
  <c r="AQ83" i="4"/>
  <c r="AL91" i="4"/>
  <c r="AO91" i="4" s="1"/>
  <c r="AP95" i="4"/>
  <c r="AL99" i="4"/>
  <c r="AQ99" i="4" s="1"/>
  <c r="AL107" i="4"/>
  <c r="AQ107" i="4" s="1"/>
  <c r="AL115" i="4"/>
  <c r="AO115" i="4" s="1"/>
  <c r="AP119" i="4"/>
  <c r="AL123" i="4"/>
  <c r="AQ123" i="4" s="1"/>
  <c r="AL131" i="4"/>
  <c r="AO131" i="4" s="1"/>
  <c r="AQ131" i="4"/>
  <c r="AP135" i="4"/>
  <c r="AL139" i="4"/>
  <c r="AQ139" i="4"/>
  <c r="AL148" i="4"/>
  <c r="AQ148" i="4" s="1"/>
  <c r="AL152" i="4"/>
  <c r="AQ152" i="4" s="1"/>
  <c r="AL156" i="4"/>
  <c r="AL160" i="4"/>
  <c r="AL164" i="4"/>
  <c r="AQ164" i="4" s="1"/>
  <c r="AL168" i="4"/>
  <c r="AP168" i="4" s="1"/>
  <c r="AL172" i="4"/>
  <c r="AL176" i="4"/>
  <c r="AL180" i="4"/>
  <c r="AQ180" i="4" s="1"/>
  <c r="AL184" i="4"/>
  <c r="AQ184" i="4" s="1"/>
  <c r="AL188" i="4"/>
  <c r="AL192" i="4"/>
  <c r="AL196" i="4"/>
  <c r="AQ196" i="4" s="1"/>
  <c r="AL200" i="4"/>
  <c r="AP200" i="4" s="1"/>
  <c r="AL204" i="4"/>
  <c r="AP204" i="4" s="1"/>
  <c r="AL208" i="4"/>
  <c r="AL212" i="4"/>
  <c r="AQ212" i="4" s="1"/>
  <c r="AL216" i="4"/>
  <c r="AQ216" i="4" s="1"/>
  <c r="AL220" i="4"/>
  <c r="AL224" i="4"/>
  <c r="AL228" i="4"/>
  <c r="AQ228" i="4" s="1"/>
  <c r="AL232" i="4"/>
  <c r="AP232" i="4" s="1"/>
  <c r="AP144" i="4"/>
  <c r="AA14" i="2"/>
  <c r="U15" i="2"/>
  <c r="C11" i="2"/>
  <c r="O15" i="2"/>
  <c r="C15" i="2"/>
  <c r="AA13" i="2"/>
  <c r="AO118" i="7"/>
  <c r="AO16" i="7"/>
  <c r="AC12" i="2" s="1"/>
  <c r="AL37" i="7"/>
  <c r="AL61" i="7"/>
  <c r="AP89" i="7"/>
  <c r="AL98" i="7"/>
  <c r="AQ98" i="7" s="1"/>
  <c r="AQ148" i="7"/>
  <c r="AL148" i="7"/>
  <c r="AQ176" i="7"/>
  <c r="AL176" i="7"/>
  <c r="AP151" i="7"/>
  <c r="AP175" i="7"/>
  <c r="AL162" i="7"/>
  <c r="AQ162" i="7" s="1"/>
  <c r="AO203" i="7"/>
  <c r="AO227" i="7"/>
  <c r="AO188" i="7"/>
  <c r="AO212" i="7"/>
  <c r="AP191" i="7"/>
  <c r="AT14" i="7"/>
  <c r="AD10" i="2" s="1"/>
  <c r="AN14" i="7"/>
  <c r="AL30" i="6"/>
  <c r="AQ30" i="6"/>
  <c r="AO146" i="6"/>
  <c r="AO159" i="6"/>
  <c r="AO145" i="6"/>
  <c r="AO92" i="6"/>
  <c r="AO124" i="6"/>
  <c r="AL167" i="6"/>
  <c r="AL191" i="6"/>
  <c r="AL227" i="6"/>
  <c r="AP186" i="6"/>
  <c r="AP204" i="6"/>
  <c r="AL119" i="6"/>
  <c r="AO26" i="4"/>
  <c r="K22" i="2" s="1"/>
  <c r="AO58" i="4"/>
  <c r="AP19" i="4"/>
  <c r="AP43" i="4"/>
  <c r="AP75" i="4"/>
  <c r="AL103" i="4"/>
  <c r="AL127" i="4"/>
  <c r="AP127" i="4" s="1"/>
  <c r="AO35" i="4"/>
  <c r="K31" i="2" s="1"/>
  <c r="AO123" i="4"/>
  <c r="AL32" i="4"/>
  <c r="AO32" i="4" s="1"/>
  <c r="K28" i="2" s="1"/>
  <c r="AQ32" i="4"/>
  <c r="AL56" i="4"/>
  <c r="AQ56" i="4" s="1"/>
  <c r="AL80" i="4"/>
  <c r="AQ80" i="4" s="1"/>
  <c r="AL104" i="4"/>
  <c r="AQ104" i="4" s="1"/>
  <c r="AL128" i="4"/>
  <c r="AP128" i="4" s="1"/>
  <c r="AQ128" i="4"/>
  <c r="AO157" i="4"/>
  <c r="AO185" i="4"/>
  <c r="AO213" i="4"/>
  <c r="AO14" i="7"/>
  <c r="AC10" i="2" s="1"/>
  <c r="AL106" i="7"/>
  <c r="AP106" i="7" s="1"/>
  <c r="AL122" i="7"/>
  <c r="AQ122" i="7"/>
  <c r="AL138" i="7"/>
  <c r="AP138" i="7" s="1"/>
  <c r="AP15" i="7"/>
  <c r="AL19" i="7"/>
  <c r="AP19" i="7" s="1"/>
  <c r="AP23" i="7"/>
  <c r="AL27" i="7"/>
  <c r="AQ27" i="7"/>
  <c r="AP31" i="7"/>
  <c r="AL35" i="7"/>
  <c r="AP39" i="7"/>
  <c r="AL43" i="7"/>
  <c r="AQ43" i="7" s="1"/>
  <c r="AP47" i="7"/>
  <c r="AL51" i="7"/>
  <c r="AP55" i="7"/>
  <c r="AL59" i="7"/>
  <c r="AQ59" i="7" s="1"/>
  <c r="AP63" i="7"/>
  <c r="AL67" i="7"/>
  <c r="AP67" i="7" s="1"/>
  <c r="AQ67" i="7"/>
  <c r="AP71" i="7"/>
  <c r="AL75" i="7"/>
  <c r="AP75" i="7" s="1"/>
  <c r="AP79" i="7"/>
  <c r="AL83" i="7"/>
  <c r="AO83" i="7" s="1"/>
  <c r="AQ83" i="7"/>
  <c r="AP87" i="7"/>
  <c r="AL91" i="7"/>
  <c r="AQ91" i="7"/>
  <c r="AO148" i="7"/>
  <c r="AO152" i="7"/>
  <c r="AO160" i="7"/>
  <c r="AO164" i="7"/>
  <c r="AO168" i="7"/>
  <c r="AO172" i="7"/>
  <c r="AO176" i="7"/>
  <c r="AO180" i="7"/>
  <c r="AP187" i="7"/>
  <c r="AL99" i="7"/>
  <c r="AP103" i="7"/>
  <c r="AL107" i="7"/>
  <c r="AP111" i="7"/>
  <c r="AL115" i="7"/>
  <c r="AO115" i="7" s="1"/>
  <c r="AP119" i="7"/>
  <c r="AL123" i="7"/>
  <c r="AP127" i="7"/>
  <c r="AQ131" i="7"/>
  <c r="AL131" i="7"/>
  <c r="AP135" i="7"/>
  <c r="AL139" i="7"/>
  <c r="AO139" i="7" s="1"/>
  <c r="AP143" i="7"/>
  <c r="AO100" i="7"/>
  <c r="AO108" i="7"/>
  <c r="AO116" i="7"/>
  <c r="AO124" i="7"/>
  <c r="AO132" i="7"/>
  <c r="AP183" i="7"/>
  <c r="AO181" i="7"/>
  <c r="AO185" i="7"/>
  <c r="AO189" i="7"/>
  <c r="AO193" i="7"/>
  <c r="AO197" i="7"/>
  <c r="AO205" i="7"/>
  <c r="AO209" i="7"/>
  <c r="AO213" i="7"/>
  <c r="AO221" i="7"/>
  <c r="AO225" i="7"/>
  <c r="AO229" i="7"/>
  <c r="AO194" i="7"/>
  <c r="AO198" i="7"/>
  <c r="AO202" i="7"/>
  <c r="AO206" i="7"/>
  <c r="AO210" i="7"/>
  <c r="AO214" i="7"/>
  <c r="AO218" i="7"/>
  <c r="AO222" i="7"/>
  <c r="AO226" i="7"/>
  <c r="AO230" i="7"/>
  <c r="AP20" i="7"/>
  <c r="AO21" i="7"/>
  <c r="AC17" i="2" s="1"/>
  <c r="AO55" i="6"/>
  <c r="AL33" i="6"/>
  <c r="AP29" i="6"/>
  <c r="AP110" i="6"/>
  <c r="AL63" i="6"/>
  <c r="AP63" i="6" s="1"/>
  <c r="AL46" i="6"/>
  <c r="AQ46" i="6" s="1"/>
  <c r="AP42" i="6"/>
  <c r="AO41" i="6"/>
  <c r="W37" i="2" s="1"/>
  <c r="AL19" i="6"/>
  <c r="AO19" i="6" s="1"/>
  <c r="W15" i="2" s="1"/>
  <c r="AQ19" i="6"/>
  <c r="AL150" i="6"/>
  <c r="AO66" i="6"/>
  <c r="AO82" i="6"/>
  <c r="AO90" i="6"/>
  <c r="AO106" i="6"/>
  <c r="AO114" i="6"/>
  <c r="AO122" i="6"/>
  <c r="AO130" i="6"/>
  <c r="AO138" i="6"/>
  <c r="AO67" i="6"/>
  <c r="AO75" i="6"/>
  <c r="AO83" i="6"/>
  <c r="AO91" i="6"/>
  <c r="AO99" i="6"/>
  <c r="AO107" i="6"/>
  <c r="AO115" i="6"/>
  <c r="AO131" i="6"/>
  <c r="AO139" i="6"/>
  <c r="AP156" i="6"/>
  <c r="AP152" i="6"/>
  <c r="AP155" i="6"/>
  <c r="AP159" i="6"/>
  <c r="AP163" i="6"/>
  <c r="AP175" i="6"/>
  <c r="AP179" i="6"/>
  <c r="AP183" i="6"/>
  <c r="AP187" i="6"/>
  <c r="AP191" i="6"/>
  <c r="AP199" i="6"/>
  <c r="AP203" i="6"/>
  <c r="AP207" i="6"/>
  <c r="AP211" i="6"/>
  <c r="AP215" i="6"/>
  <c r="AP219" i="6"/>
  <c r="AP227" i="6"/>
  <c r="AP231" i="6"/>
  <c r="AO46" i="6"/>
  <c r="W42" i="2" s="1"/>
  <c r="AL24" i="6"/>
  <c r="AP20" i="6"/>
  <c r="AO117" i="6"/>
  <c r="AL79" i="6"/>
  <c r="AL61" i="6"/>
  <c r="AP61" i="6" s="1"/>
  <c r="AL45" i="6"/>
  <c r="AO45" i="6" s="1"/>
  <c r="W41" i="2" s="1"/>
  <c r="AP41" i="6"/>
  <c r="AO14" i="6"/>
  <c r="W10" i="2" s="1"/>
  <c r="AL23" i="6"/>
  <c r="AP19" i="6"/>
  <c r="AL162" i="6"/>
  <c r="AP162" i="6" s="1"/>
  <c r="AP56" i="6"/>
  <c r="AO18" i="6"/>
  <c r="W14" i="2" s="1"/>
  <c r="V6" i="4"/>
  <c r="AE6" i="4"/>
  <c r="AP151" i="4"/>
  <c r="AP155" i="4"/>
  <c r="AP159" i="4"/>
  <c r="AP167" i="4"/>
  <c r="AP171" i="4"/>
  <c r="AP175" i="4"/>
  <c r="AP183" i="4"/>
  <c r="AP187" i="4"/>
  <c r="AP191" i="4"/>
  <c r="AP199" i="4"/>
  <c r="AP203" i="4"/>
  <c r="AP207" i="4"/>
  <c r="AP215" i="4"/>
  <c r="AP219" i="4"/>
  <c r="AP223" i="4"/>
  <c r="AP231" i="4"/>
  <c r="AO148" i="4"/>
  <c r="AO152" i="4"/>
  <c r="AO160" i="4"/>
  <c r="AO164" i="4"/>
  <c r="AO168" i="4"/>
  <c r="AO176" i="4"/>
  <c r="AO180" i="4"/>
  <c r="AO184" i="4"/>
  <c r="AO192" i="4"/>
  <c r="AO196" i="4"/>
  <c r="AO200" i="4"/>
  <c r="AO208" i="4"/>
  <c r="AO212" i="4"/>
  <c r="AO216" i="4"/>
  <c r="AO224" i="4"/>
  <c r="AO228" i="4"/>
  <c r="AO232" i="4"/>
  <c r="U12" i="2"/>
  <c r="O13" i="2"/>
  <c r="C14" i="2"/>
  <c r="I13" i="2"/>
  <c r="I18" i="2"/>
  <c r="AA12" i="2"/>
  <c r="AO32" i="7"/>
  <c r="AC28" i="2" s="1"/>
  <c r="AO64" i="7"/>
  <c r="AP49" i="7"/>
  <c r="AP81" i="7"/>
  <c r="AL156" i="7"/>
  <c r="AP156" i="7" s="1"/>
  <c r="AP163" i="7"/>
  <c r="AL150" i="7"/>
  <c r="AP150" i="7" s="1"/>
  <c r="AL178" i="7"/>
  <c r="AO199" i="7"/>
  <c r="AO231" i="7"/>
  <c r="AO200" i="7"/>
  <c r="AO232" i="7"/>
  <c r="AO97" i="6"/>
  <c r="AO129" i="6"/>
  <c r="AO100" i="6"/>
  <c r="AL171" i="6"/>
  <c r="AL195" i="6"/>
  <c r="AO195" i="6" s="1"/>
  <c r="AL223" i="6"/>
  <c r="AP182" i="6"/>
  <c r="AP210" i="6"/>
  <c r="AO30" i="6"/>
  <c r="W26" i="2" s="1"/>
  <c r="AL103" i="6"/>
  <c r="AP103" i="6" s="1"/>
  <c r="AT50" i="6"/>
  <c r="X46" i="2" s="1"/>
  <c r="AN50" i="6"/>
  <c r="AO18" i="4"/>
  <c r="K14" i="2" s="1"/>
  <c r="AO98" i="4"/>
  <c r="AO130" i="4"/>
  <c r="AQ15" i="4"/>
  <c r="AL15" i="4"/>
  <c r="AQ39" i="4"/>
  <c r="AL39" i="4"/>
  <c r="AP67" i="4"/>
  <c r="AQ87" i="4"/>
  <c r="AL87" i="4"/>
  <c r="AL111" i="4"/>
  <c r="AP131" i="4"/>
  <c r="AO19" i="4"/>
  <c r="K15" i="2" s="1"/>
  <c r="AO59" i="4"/>
  <c r="AP20" i="4"/>
  <c r="AL40" i="4"/>
  <c r="AO40" i="4" s="1"/>
  <c r="K36" i="2" s="1"/>
  <c r="AP68" i="4"/>
  <c r="AP108" i="4"/>
  <c r="AL120" i="4"/>
  <c r="AP120" i="4" s="1"/>
  <c r="AQ120" i="4"/>
  <c r="AO161" i="4"/>
  <c r="AO189" i="4"/>
  <c r="AO217" i="4"/>
  <c r="AL95" i="7"/>
  <c r="AO95" i="7" s="1"/>
  <c r="AO23" i="7"/>
  <c r="AC19" i="2" s="1"/>
  <c r="AO31" i="7"/>
  <c r="AC27" i="2" s="1"/>
  <c r="AO39" i="7"/>
  <c r="AC35" i="2" s="1"/>
  <c r="AO47" i="7"/>
  <c r="AC43" i="2" s="1"/>
  <c r="AO55" i="7"/>
  <c r="AO63" i="7"/>
  <c r="AO71" i="7"/>
  <c r="AO79" i="7"/>
  <c r="AO87" i="7"/>
  <c r="AP24" i="7"/>
  <c r="AL28" i="7"/>
  <c r="AO28" i="7" s="1"/>
  <c r="AC24" i="2" s="1"/>
  <c r="AQ28" i="7"/>
  <c r="AP32" i="7"/>
  <c r="AL36" i="7"/>
  <c r="AQ36" i="7"/>
  <c r="AP40" i="7"/>
  <c r="AL44" i="7"/>
  <c r="AQ44" i="7" s="1"/>
  <c r="AP48" i="7"/>
  <c r="AL52" i="7"/>
  <c r="AQ52" i="7" s="1"/>
  <c r="AP56" i="7"/>
  <c r="AL60" i="7"/>
  <c r="AQ60" i="7"/>
  <c r="AP64" i="7"/>
  <c r="AL68" i="7"/>
  <c r="AQ68" i="7"/>
  <c r="AP72" i="7"/>
  <c r="AL76" i="7"/>
  <c r="AQ76" i="7"/>
  <c r="AP80" i="7"/>
  <c r="AL84" i="7"/>
  <c r="AP88" i="7"/>
  <c r="AL92" i="7"/>
  <c r="AO92" i="7" s="1"/>
  <c r="AQ92" i="7"/>
  <c r="AO96" i="7"/>
  <c r="AO110" i="7"/>
  <c r="AO126" i="7"/>
  <c r="AO142" i="7"/>
  <c r="AO20" i="7"/>
  <c r="AC16" i="2" s="1"/>
  <c r="AO44" i="7"/>
  <c r="AC40" i="2" s="1"/>
  <c r="AO68" i="7"/>
  <c r="AO76" i="7"/>
  <c r="AO104" i="7"/>
  <c r="AO120" i="7"/>
  <c r="AO136" i="7"/>
  <c r="AL101" i="7"/>
  <c r="AQ101" i="7"/>
  <c r="AP105" i="7"/>
  <c r="AL109" i="7"/>
  <c r="AQ109" i="7" s="1"/>
  <c r="AP113" i="7"/>
  <c r="AL117" i="7"/>
  <c r="AQ117" i="7" s="1"/>
  <c r="AP121" i="7"/>
  <c r="AL125" i="7"/>
  <c r="AQ125" i="7"/>
  <c r="AP129" i="7"/>
  <c r="AL133" i="7"/>
  <c r="AQ133" i="7"/>
  <c r="AP137" i="7"/>
  <c r="AL141" i="7"/>
  <c r="AQ141" i="7"/>
  <c r="AP145" i="7"/>
  <c r="AP149" i="7"/>
  <c r="AP153" i="7"/>
  <c r="AP157" i="7"/>
  <c r="AP161" i="7"/>
  <c r="AP165" i="7"/>
  <c r="AP169" i="7"/>
  <c r="AP173" i="7"/>
  <c r="AP177" i="7"/>
  <c r="AO146" i="7"/>
  <c r="AO150" i="7"/>
  <c r="AO154" i="7"/>
  <c r="AO158" i="7"/>
  <c r="AO162" i="7"/>
  <c r="AO166" i="7"/>
  <c r="AO170" i="7"/>
  <c r="AO174" i="7"/>
  <c r="AO178" i="7"/>
  <c r="AO98" i="7"/>
  <c r="AO106" i="7"/>
  <c r="AO114" i="7"/>
  <c r="AO122" i="7"/>
  <c r="AO130" i="7"/>
  <c r="AO138" i="7"/>
  <c r="AP184" i="7"/>
  <c r="AO101" i="7"/>
  <c r="AO109" i="7"/>
  <c r="AO133" i="7"/>
  <c r="AO141" i="7"/>
  <c r="AP182" i="7"/>
  <c r="AP186" i="7"/>
  <c r="AP190" i="7"/>
  <c r="AP194" i="7"/>
  <c r="AP198" i="7"/>
  <c r="AP202" i="7"/>
  <c r="AP206" i="7"/>
  <c r="AP210" i="7"/>
  <c r="AP214" i="7"/>
  <c r="AP218" i="7"/>
  <c r="AP222" i="7"/>
  <c r="AP226" i="7"/>
  <c r="AP230" i="7"/>
  <c r="AP195" i="7"/>
  <c r="AP199" i="7"/>
  <c r="AP203" i="7"/>
  <c r="AP207" i="7"/>
  <c r="AP211" i="7"/>
  <c r="AP215" i="7"/>
  <c r="AP219" i="7"/>
  <c r="AP223" i="7"/>
  <c r="AP227" i="7"/>
  <c r="AP231" i="7"/>
  <c r="AP91" i="7"/>
  <c r="AP59" i="7"/>
  <c r="AP27" i="7"/>
  <c r="AP14" i="7"/>
  <c r="AQ71" i="7"/>
  <c r="AL71" i="7"/>
  <c r="AO19" i="7"/>
  <c r="AC15" i="2" s="1"/>
  <c r="AO141" i="6"/>
  <c r="AL74" i="6"/>
  <c r="AO47" i="6"/>
  <c r="W43" i="2" s="1"/>
  <c r="AL25" i="6"/>
  <c r="AQ25" i="6" s="1"/>
  <c r="AP21" i="6"/>
  <c r="AP151" i="6"/>
  <c r="AP94" i="6"/>
  <c r="AL38" i="6"/>
  <c r="AQ38" i="6"/>
  <c r="AP34" i="6"/>
  <c r="AF6" i="6"/>
  <c r="V7" i="6" s="1"/>
  <c r="AO33" i="6"/>
  <c r="W29" i="2" s="1"/>
  <c r="AO171" i="6"/>
  <c r="AO203" i="6"/>
  <c r="AQ154" i="6"/>
  <c r="AL154" i="6"/>
  <c r="AO187" i="6"/>
  <c r="AO219" i="6"/>
  <c r="AQ158" i="6"/>
  <c r="AL158" i="6"/>
  <c r="AL190" i="6"/>
  <c r="AQ190" i="6" s="1"/>
  <c r="AQ222" i="6"/>
  <c r="AL222" i="6"/>
  <c r="AL149" i="6"/>
  <c r="AP149" i="6" s="1"/>
  <c r="AO153" i="6"/>
  <c r="AO157" i="6"/>
  <c r="AO161" i="6"/>
  <c r="AO165" i="6"/>
  <c r="AO169" i="6"/>
  <c r="AO173" i="6"/>
  <c r="AO177" i="6"/>
  <c r="AO181" i="6"/>
  <c r="AO185" i="6"/>
  <c r="AO189" i="6"/>
  <c r="AO193" i="6"/>
  <c r="AO197" i="6"/>
  <c r="AO201" i="6"/>
  <c r="AO205" i="6"/>
  <c r="AO209" i="6"/>
  <c r="AO213" i="6"/>
  <c r="AO217" i="6"/>
  <c r="AO221" i="6"/>
  <c r="AO225" i="6"/>
  <c r="AO229" i="6"/>
  <c r="AO233" i="6"/>
  <c r="AO38" i="6"/>
  <c r="W34" i="2" s="1"/>
  <c r="AL16" i="6"/>
  <c r="AQ16" i="6" s="1"/>
  <c r="AQ214" i="6"/>
  <c r="AL214" i="6"/>
  <c r="AP131" i="6"/>
  <c r="AO101" i="6"/>
  <c r="AQ37" i="6"/>
  <c r="AL37" i="6"/>
  <c r="AP33" i="6"/>
  <c r="AO231" i="6"/>
  <c r="AO37" i="6"/>
  <c r="W33" i="2" s="1"/>
  <c r="AL15" i="6"/>
  <c r="AQ15" i="6" s="1"/>
  <c r="AP148" i="6"/>
  <c r="AO77" i="6"/>
  <c r="AL52" i="6"/>
  <c r="AQ52" i="6"/>
  <c r="AP48" i="6"/>
  <c r="AF7" i="4"/>
  <c r="AP18" i="4"/>
  <c r="AM144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159" i="4"/>
  <c r="AM155" i="4"/>
  <c r="AM151" i="4"/>
  <c r="AM147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146" i="4"/>
  <c r="AM143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204" i="4"/>
  <c r="AM172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216" i="4"/>
  <c r="AM184" i="4"/>
  <c r="AM152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28" i="4"/>
  <c r="AM196" i="4"/>
  <c r="AM16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" i="4"/>
  <c r="AM208" i="4"/>
  <c r="AM176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220" i="4"/>
  <c r="AM188" i="4"/>
  <c r="AM156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32" i="4"/>
  <c r="AM200" i="4"/>
  <c r="AM168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12" i="4"/>
  <c r="AM180" i="4"/>
  <c r="AM148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129" i="4"/>
  <c r="AM97" i="4"/>
  <c r="AM65" i="4"/>
  <c r="AM33" i="4"/>
  <c r="AM192" i="4"/>
  <c r="AM121" i="4"/>
  <c r="AM89" i="4"/>
  <c r="AM57" i="4"/>
  <c r="AM25" i="4"/>
  <c r="AM224" i="4"/>
  <c r="AM113" i="4"/>
  <c r="AM81" i="4"/>
  <c r="AM49" i="4"/>
  <c r="AM105" i="4"/>
  <c r="AM137" i="4"/>
  <c r="AM41" i="4"/>
  <c r="AM17" i="4"/>
  <c r="AM160" i="4"/>
  <c r="AM73" i="4"/>
  <c r="AD7" i="4"/>
  <c r="AO143" i="4"/>
  <c r="AL146" i="4"/>
  <c r="AL150" i="4"/>
  <c r="AQ150" i="4" s="1"/>
  <c r="AL154" i="4"/>
  <c r="AQ154" i="4"/>
  <c r="AL158" i="4"/>
  <c r="AQ158" i="4" s="1"/>
  <c r="AL162" i="4"/>
  <c r="AL166" i="4"/>
  <c r="AQ166" i="4" s="1"/>
  <c r="AL170" i="4"/>
  <c r="AQ170" i="4"/>
  <c r="AL174" i="4"/>
  <c r="AP174" i="4" s="1"/>
  <c r="AL178" i="4"/>
  <c r="AL182" i="4"/>
  <c r="AQ182" i="4" s="1"/>
  <c r="AL186" i="4"/>
  <c r="AQ186" i="4"/>
  <c r="AL190" i="4"/>
  <c r="AQ190" i="4" s="1"/>
  <c r="AL194" i="4"/>
  <c r="AL198" i="4"/>
  <c r="AQ198" i="4" s="1"/>
  <c r="AL202" i="4"/>
  <c r="AQ202" i="4"/>
  <c r="AL206" i="4"/>
  <c r="AP206" i="4" s="1"/>
  <c r="AL210" i="4"/>
  <c r="AL214" i="4"/>
  <c r="AQ214" i="4" s="1"/>
  <c r="AL218" i="4"/>
  <c r="AQ218" i="4"/>
  <c r="AL222" i="4"/>
  <c r="AQ222" i="4" s="1"/>
  <c r="AL226" i="4"/>
  <c r="AL230" i="4"/>
  <c r="AQ230" i="4" s="1"/>
  <c r="AP149" i="4"/>
  <c r="AP153" i="4"/>
  <c r="AP157" i="4"/>
  <c r="AP161" i="4"/>
  <c r="AP165" i="4"/>
  <c r="AP169" i="4"/>
  <c r="AP173" i="4"/>
  <c r="AP177" i="4"/>
  <c r="AP181" i="4"/>
  <c r="AP185" i="4"/>
  <c r="AP189" i="4"/>
  <c r="AP193" i="4"/>
  <c r="AP197" i="4"/>
  <c r="AP201" i="4"/>
  <c r="AP205" i="4"/>
  <c r="AP213" i="4"/>
  <c r="AP217" i="4"/>
  <c r="AP221" i="4"/>
  <c r="AP225" i="4"/>
  <c r="AP229" i="4"/>
  <c r="AP233" i="4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X189" i="3"/>
  <c r="AH188" i="3"/>
  <c r="Z188" i="3"/>
  <c r="AJ187" i="3"/>
  <c r="AB187" i="3"/>
  <c r="AD186" i="3"/>
  <c r="V186" i="3"/>
  <c r="AF185" i="3"/>
  <c r="X185" i="3"/>
  <c r="AH184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D233" i="3"/>
  <c r="V233" i="3"/>
  <c r="AF232" i="3"/>
  <c r="X232" i="3"/>
  <c r="AH231" i="3"/>
  <c r="Z231" i="3"/>
  <c r="AJ230" i="3"/>
  <c r="AB230" i="3"/>
  <c r="AD229" i="3"/>
  <c r="V229" i="3"/>
  <c r="AF228" i="3"/>
  <c r="X228" i="3"/>
  <c r="AH227" i="3"/>
  <c r="Z227" i="3"/>
  <c r="AJ226" i="3"/>
  <c r="AB226" i="3"/>
  <c r="AD225" i="3"/>
  <c r="V225" i="3"/>
  <c r="AF224" i="3"/>
  <c r="X224" i="3"/>
  <c r="AH223" i="3"/>
  <c r="Z223" i="3"/>
  <c r="AJ222" i="3"/>
  <c r="AB222" i="3"/>
  <c r="AD221" i="3"/>
  <c r="V221" i="3"/>
  <c r="AF220" i="3"/>
  <c r="X220" i="3"/>
  <c r="AH219" i="3"/>
  <c r="Z219" i="3"/>
  <c r="AJ218" i="3"/>
  <c r="AB218" i="3"/>
  <c r="AD217" i="3"/>
  <c r="V217" i="3"/>
  <c r="AF216" i="3"/>
  <c r="X216" i="3"/>
  <c r="AH215" i="3"/>
  <c r="Z215" i="3"/>
  <c r="AJ214" i="3"/>
  <c r="AB214" i="3"/>
  <c r="AD213" i="3"/>
  <c r="V213" i="3"/>
  <c r="AF212" i="3"/>
  <c r="X212" i="3"/>
  <c r="AH211" i="3"/>
  <c r="Z211" i="3"/>
  <c r="AJ210" i="3"/>
  <c r="AB210" i="3"/>
  <c r="AD209" i="3"/>
  <c r="V209" i="3"/>
  <c r="AF208" i="3"/>
  <c r="X208" i="3"/>
  <c r="AH207" i="3"/>
  <c r="Z207" i="3"/>
  <c r="AJ206" i="3"/>
  <c r="AB206" i="3"/>
  <c r="AD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K205" i="3"/>
  <c r="AC205" i="3"/>
  <c r="AE204" i="3"/>
  <c r="W204" i="3"/>
  <c r="AG203" i="3"/>
  <c r="Y203" i="3"/>
  <c r="AI202" i="3"/>
  <c r="AA202" i="3"/>
  <c r="AK201" i="3"/>
  <c r="AC201" i="3"/>
  <c r="AE200" i="3"/>
  <c r="W200" i="3"/>
  <c r="AG199" i="3"/>
  <c r="Y199" i="3"/>
  <c r="AI198" i="3"/>
  <c r="AA198" i="3"/>
  <c r="AK197" i="3"/>
  <c r="AC197" i="3"/>
  <c r="AE196" i="3"/>
  <c r="W196" i="3"/>
  <c r="AG195" i="3"/>
  <c r="Y195" i="3"/>
  <c r="AI194" i="3"/>
  <c r="AA194" i="3"/>
  <c r="AK193" i="3"/>
  <c r="AC193" i="3"/>
  <c r="AE192" i="3"/>
  <c r="W192" i="3"/>
  <c r="AG191" i="3"/>
  <c r="Y191" i="3"/>
  <c r="AI190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I189" i="3"/>
  <c r="AA189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X218" i="3"/>
  <c r="AH217" i="3"/>
  <c r="Z217" i="3"/>
  <c r="AJ216" i="3"/>
  <c r="AB216" i="3"/>
  <c r="AD215" i="3"/>
  <c r="V215" i="3"/>
  <c r="AF214" i="3"/>
  <c r="X214" i="3"/>
  <c r="AH213" i="3"/>
  <c r="Z213" i="3"/>
  <c r="AJ212" i="3"/>
  <c r="AB212" i="3"/>
  <c r="AD211" i="3"/>
  <c r="V211" i="3"/>
  <c r="AF210" i="3"/>
  <c r="X210" i="3"/>
  <c r="AH209" i="3"/>
  <c r="Z209" i="3"/>
  <c r="AJ208" i="3"/>
  <c r="AB208" i="3"/>
  <c r="AD207" i="3"/>
  <c r="V207" i="3"/>
  <c r="AF206" i="3"/>
  <c r="X206" i="3"/>
  <c r="AH205" i="3"/>
  <c r="Z205" i="3"/>
  <c r="AJ204" i="3"/>
  <c r="AB204" i="3"/>
  <c r="AD203" i="3"/>
  <c r="V203" i="3"/>
  <c r="AF202" i="3"/>
  <c r="X202" i="3"/>
  <c r="AH201" i="3"/>
  <c r="Z201" i="3"/>
  <c r="AJ200" i="3"/>
  <c r="AB200" i="3"/>
  <c r="AD199" i="3"/>
  <c r="V199" i="3"/>
  <c r="AF198" i="3"/>
  <c r="X198" i="3"/>
  <c r="AH197" i="3"/>
  <c r="Z197" i="3"/>
  <c r="AJ196" i="3"/>
  <c r="AB196" i="3"/>
  <c r="AD195" i="3"/>
  <c r="V195" i="3"/>
  <c r="AF194" i="3"/>
  <c r="X194" i="3"/>
  <c r="AH193" i="3"/>
  <c r="Z193" i="3"/>
  <c r="Y233" i="3"/>
  <c r="AA228" i="3"/>
  <c r="AC223" i="3"/>
  <c r="AE218" i="3"/>
  <c r="AG213" i="3"/>
  <c r="AI208" i="3"/>
  <c r="W206" i="3"/>
  <c r="AK203" i="3"/>
  <c r="Y201" i="3"/>
  <c r="AI199" i="3"/>
  <c r="W197" i="3"/>
  <c r="AA196" i="3"/>
  <c r="AF195" i="3"/>
  <c r="AK194" i="3"/>
  <c r="AD192" i="3"/>
  <c r="X191" i="3"/>
  <c r="AH190" i="3"/>
  <c r="AH189" i="3"/>
  <c r="AJ188" i="3"/>
  <c r="Y188" i="3"/>
  <c r="AD187" i="3"/>
  <c r="AH186" i="3"/>
  <c r="X186" i="3"/>
  <c r="AB185" i="3"/>
  <c r="AG184" i="3"/>
  <c r="W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A17" i="3"/>
  <c r="AD16" i="3"/>
  <c r="V16" i="3"/>
  <c r="AG15" i="3"/>
  <c r="Y15" i="3"/>
  <c r="AK14" i="3"/>
  <c r="AC14" i="3"/>
  <c r="AJ5" i="3"/>
  <c r="AB5" i="3"/>
  <c r="AJ4" i="3"/>
  <c r="AB4" i="3"/>
  <c r="AJ3" i="3"/>
  <c r="AB3" i="3"/>
  <c r="AE230" i="3"/>
  <c r="AG225" i="3"/>
  <c r="AI220" i="3"/>
  <c r="W218" i="3"/>
  <c r="AK215" i="3"/>
  <c r="Y213" i="3"/>
  <c r="AA208" i="3"/>
  <c r="AC203" i="3"/>
  <c r="AF199" i="3"/>
  <c r="AK198" i="3"/>
  <c r="Y196" i="3"/>
  <c r="AC195" i="3"/>
  <c r="AH194" i="3"/>
  <c r="AB192" i="3"/>
  <c r="V191" i="3"/>
  <c r="AF190" i="3"/>
  <c r="AG189" i="3"/>
  <c r="AI188" i="3"/>
  <c r="W188" i="3"/>
  <c r="AC187" i="3"/>
  <c r="AG186" i="3"/>
  <c r="W186" i="3"/>
  <c r="AK185" i="3"/>
  <c r="AA185" i="3"/>
  <c r="AE184" i="3"/>
  <c r="V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I232" i="3"/>
  <c r="W230" i="3"/>
  <c r="AK227" i="3"/>
  <c r="Y225" i="3"/>
  <c r="AA220" i="3"/>
  <c r="AC215" i="3"/>
  <c r="AE210" i="3"/>
  <c r="AG205" i="3"/>
  <c r="AI200" i="3"/>
  <c r="AC199" i="3"/>
  <c r="AH198" i="3"/>
  <c r="V196" i="3"/>
  <c r="AA195" i="3"/>
  <c r="AE194" i="3"/>
  <c r="AJ193" i="3"/>
  <c r="AA192" i="3"/>
  <c r="AK191" i="3"/>
  <c r="AE190" i="3"/>
  <c r="AE189" i="3"/>
  <c r="AG188" i="3"/>
  <c r="V188" i="3"/>
  <c r="AA187" i="3"/>
  <c r="AF186" i="3"/>
  <c r="AJ185" i="3"/>
  <c r="Z185" i="3"/>
  <c r="AD184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A232" i="3"/>
  <c r="AC227" i="3"/>
  <c r="AE222" i="3"/>
  <c r="AG217" i="3"/>
  <c r="AI212" i="3"/>
  <c r="W210" i="3"/>
  <c r="AK207" i="3"/>
  <c r="Y205" i="3"/>
  <c r="AA200" i="3"/>
  <c r="AA199" i="3"/>
  <c r="AE198" i="3"/>
  <c r="AJ197" i="3"/>
  <c r="X195" i="3"/>
  <c r="AC194" i="3"/>
  <c r="AG193" i="3"/>
  <c r="Y192" i="3"/>
  <c r="AI191" i="3"/>
  <c r="AC190" i="3"/>
  <c r="AC189" i="3"/>
  <c r="AE188" i="3"/>
  <c r="AK187" i="3"/>
  <c r="Y187" i="3"/>
  <c r="AE186" i="3"/>
  <c r="AI185" i="3"/>
  <c r="Y185" i="3"/>
  <c r="AC184" i="3"/>
  <c r="AK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G229" i="3"/>
  <c r="AI224" i="3"/>
  <c r="W222" i="3"/>
  <c r="AK219" i="3"/>
  <c r="Y217" i="3"/>
  <c r="AA212" i="3"/>
  <c r="AC207" i="3"/>
  <c r="AE202" i="3"/>
  <c r="V200" i="3"/>
  <c r="X199" i="3"/>
  <c r="AC198" i="3"/>
  <c r="AG197" i="3"/>
  <c r="Z194" i="3"/>
  <c r="AE193" i="3"/>
  <c r="V192" i="3"/>
  <c r="AF191" i="3"/>
  <c r="AA190" i="3"/>
  <c r="AB189" i="3"/>
  <c r="AD188" i="3"/>
  <c r="AI187" i="3"/>
  <c r="X187" i="3"/>
  <c r="AC186" i="3"/>
  <c r="AH185" i="3"/>
  <c r="W185" i="3"/>
  <c r="AB184" i="3"/>
  <c r="AJ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AK231" i="3"/>
  <c r="Y229" i="3"/>
  <c r="AA224" i="3"/>
  <c r="AC219" i="3"/>
  <c r="AE214" i="3"/>
  <c r="AG209" i="3"/>
  <c r="AI204" i="3"/>
  <c r="W202" i="3"/>
  <c r="Z198" i="3"/>
  <c r="AE197" i="3"/>
  <c r="AI196" i="3"/>
  <c r="W194" i="3"/>
  <c r="AB193" i="3"/>
  <c r="AJ192" i="3"/>
  <c r="AD191" i="3"/>
  <c r="Z190" i="3"/>
  <c r="Z189" i="3"/>
  <c r="AC188" i="3"/>
  <c r="AG187" i="3"/>
  <c r="W187" i="3"/>
  <c r="AA186" i="3"/>
  <c r="AG185" i="3"/>
  <c r="AK184" i="3"/>
  <c r="AA184" i="3"/>
  <c r="AI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Y209" i="3"/>
  <c r="AG196" i="3"/>
  <c r="Y193" i="3"/>
  <c r="V187" i="3"/>
  <c r="AE185" i="3"/>
  <c r="AI182" i="3"/>
  <c r="AC181" i="3"/>
  <c r="W180" i="3"/>
  <c r="AK177" i="3"/>
  <c r="AE176" i="3"/>
  <c r="Y175" i="3"/>
  <c r="AG171" i="3"/>
  <c r="AA170" i="3"/>
  <c r="AI166" i="3"/>
  <c r="AC165" i="3"/>
  <c r="W164" i="3"/>
  <c r="AK161" i="3"/>
  <c r="AE160" i="3"/>
  <c r="Y159" i="3"/>
  <c r="AG155" i="3"/>
  <c r="AA154" i="3"/>
  <c r="AI150" i="3"/>
  <c r="AC149" i="3"/>
  <c r="W148" i="3"/>
  <c r="AK145" i="3"/>
  <c r="AF144" i="3"/>
  <c r="AH143" i="3"/>
  <c r="AD142" i="3"/>
  <c r="AF141" i="3"/>
  <c r="AB140" i="3"/>
  <c r="W139" i="3"/>
  <c r="Y138" i="3"/>
  <c r="AK129" i="3"/>
  <c r="AF128" i="3"/>
  <c r="AH127" i="3"/>
  <c r="AD126" i="3"/>
  <c r="AF125" i="3"/>
  <c r="AB124" i="3"/>
  <c r="W123" i="3"/>
  <c r="Y122" i="3"/>
  <c r="AK113" i="3"/>
  <c r="AF112" i="3"/>
  <c r="AH111" i="3"/>
  <c r="AD110" i="3"/>
  <c r="AF109" i="3"/>
  <c r="AB108" i="3"/>
  <c r="W107" i="3"/>
  <c r="Y106" i="3"/>
  <c r="AK97" i="3"/>
  <c r="AF96" i="3"/>
  <c r="AH95" i="3"/>
  <c r="AD94" i="3"/>
  <c r="AF93" i="3"/>
  <c r="AB92" i="3"/>
  <c r="W91" i="3"/>
  <c r="Y90" i="3"/>
  <c r="AK81" i="3"/>
  <c r="AF80" i="3"/>
  <c r="AH79" i="3"/>
  <c r="AD78" i="3"/>
  <c r="AF77" i="3"/>
  <c r="AB76" i="3"/>
  <c r="W75" i="3"/>
  <c r="Y74" i="3"/>
  <c r="AK65" i="3"/>
  <c r="AF64" i="3"/>
  <c r="AH63" i="3"/>
  <c r="AD62" i="3"/>
  <c r="AF61" i="3"/>
  <c r="AB60" i="3"/>
  <c r="W59" i="3"/>
  <c r="Y58" i="3"/>
  <c r="AK49" i="3"/>
  <c r="AF48" i="3"/>
  <c r="AH47" i="3"/>
  <c r="AE46" i="3"/>
  <c r="Z45" i="3"/>
  <c r="AC44" i="3"/>
  <c r="AI43" i="3"/>
  <c r="X43" i="3"/>
  <c r="AD42" i="3"/>
  <c r="AK41" i="3"/>
  <c r="Z41" i="3"/>
  <c r="AF40" i="3"/>
  <c r="AA39" i="3"/>
  <c r="AG38" i="3"/>
  <c r="V38" i="3"/>
  <c r="AC37" i="3"/>
  <c r="AI36" i="3"/>
  <c r="X36" i="3"/>
  <c r="AD35" i="3"/>
  <c r="AI34" i="3"/>
  <c r="Y34" i="3"/>
  <c r="AF33" i="3"/>
  <c r="AK32" i="3"/>
  <c r="AA32" i="3"/>
  <c r="AF31" i="3"/>
  <c r="V31" i="3"/>
  <c r="AA30" i="3"/>
  <c r="AH29" i="3"/>
  <c r="X29" i="3"/>
  <c r="AC28" i="3"/>
  <c r="AI27" i="3"/>
  <c r="X27" i="3"/>
  <c r="AD26" i="3"/>
  <c r="AK25" i="3"/>
  <c r="Z25" i="3"/>
  <c r="AF24" i="3"/>
  <c r="AA23" i="3"/>
  <c r="AG22" i="3"/>
  <c r="V22" i="3"/>
  <c r="AC21" i="3"/>
  <c r="AI20" i="3"/>
  <c r="X20" i="3"/>
  <c r="AD19" i="3"/>
  <c r="AI18" i="3"/>
  <c r="Y18" i="3"/>
  <c r="AF17" i="3"/>
  <c r="AK16" i="3"/>
  <c r="AA16" i="3"/>
  <c r="AF15" i="3"/>
  <c r="V15" i="3"/>
  <c r="AB14" i="3"/>
  <c r="AD5" i="3"/>
  <c r="AI4" i="3"/>
  <c r="Y4" i="3"/>
  <c r="AD3" i="3"/>
  <c r="AI184" i="3"/>
  <c r="Z162" i="3"/>
  <c r="AJ153" i="3"/>
  <c r="AE136" i="3"/>
  <c r="Y133" i="3"/>
  <c r="AH122" i="3"/>
  <c r="AC118" i="3"/>
  <c r="V115" i="3"/>
  <c r="AJ105" i="3"/>
  <c r="AC102" i="3"/>
  <c r="AA87" i="3"/>
  <c r="AE72" i="3"/>
  <c r="AA55" i="3"/>
  <c r="V51" i="3"/>
  <c r="W42" i="3"/>
  <c r="AK38" i="3"/>
  <c r="V37" i="3"/>
  <c r="W35" i="3"/>
  <c r="AJ33" i="3"/>
  <c r="AJ31" i="3"/>
  <c r="AE30" i="3"/>
  <c r="AG28" i="3"/>
  <c r="AJ24" i="3"/>
  <c r="W19" i="3"/>
  <c r="AJ15" i="3"/>
  <c r="W5" i="3"/>
  <c r="W3" i="3"/>
  <c r="W6" i="3" s="1"/>
  <c r="AI228" i="3"/>
  <c r="AK199" i="3"/>
  <c r="AD196" i="3"/>
  <c r="W193" i="3"/>
  <c r="AK190" i="3"/>
  <c r="AK188" i="3"/>
  <c r="AC185" i="3"/>
  <c r="AH182" i="3"/>
  <c r="AB181" i="3"/>
  <c r="V180" i="3"/>
  <c r="AJ177" i="3"/>
  <c r="AD176" i="3"/>
  <c r="X175" i="3"/>
  <c r="AF171" i="3"/>
  <c r="Z170" i="3"/>
  <c r="AH166" i="3"/>
  <c r="AB165" i="3"/>
  <c r="V164" i="3"/>
  <c r="AJ161" i="3"/>
  <c r="AD160" i="3"/>
  <c r="X159" i="3"/>
  <c r="AF155" i="3"/>
  <c r="Z154" i="3"/>
  <c r="AH150" i="3"/>
  <c r="AB149" i="3"/>
  <c r="V148" i="3"/>
  <c r="AJ145" i="3"/>
  <c r="AE144" i="3"/>
  <c r="AA143" i="3"/>
  <c r="AC142" i="3"/>
  <c r="Y141" i="3"/>
  <c r="AA140" i="3"/>
  <c r="V139" i="3"/>
  <c r="AH130" i="3"/>
  <c r="AJ129" i="3"/>
  <c r="AE128" i="3"/>
  <c r="AA127" i="3"/>
  <c r="AC126" i="3"/>
  <c r="Y125" i="3"/>
  <c r="AA124" i="3"/>
  <c r="V123" i="3"/>
  <c r="AH114" i="3"/>
  <c r="AJ113" i="3"/>
  <c r="AE112" i="3"/>
  <c r="AA111" i="3"/>
  <c r="AC110" i="3"/>
  <c r="Y109" i="3"/>
  <c r="AA108" i="3"/>
  <c r="V107" i="3"/>
  <c r="AH98" i="3"/>
  <c r="AJ97" i="3"/>
  <c r="AE96" i="3"/>
  <c r="AA95" i="3"/>
  <c r="AC94" i="3"/>
  <c r="Y93" i="3"/>
  <c r="AA92" i="3"/>
  <c r="V91" i="3"/>
  <c r="AH82" i="3"/>
  <c r="AJ81" i="3"/>
  <c r="AE80" i="3"/>
  <c r="AA79" i="3"/>
  <c r="AC78" i="3"/>
  <c r="Y77" i="3"/>
  <c r="AA76" i="3"/>
  <c r="V75" i="3"/>
  <c r="AH66" i="3"/>
  <c r="AJ65" i="3"/>
  <c r="AE64" i="3"/>
  <c r="AA63" i="3"/>
  <c r="AC62" i="3"/>
  <c r="Y61" i="3"/>
  <c r="AA60" i="3"/>
  <c r="V59" i="3"/>
  <c r="AH50" i="3"/>
  <c r="AJ49" i="3"/>
  <c r="AE48" i="3"/>
  <c r="AA47" i="3"/>
  <c r="AD46" i="3"/>
  <c r="Y45" i="3"/>
  <c r="AB44" i="3"/>
  <c r="AH43" i="3"/>
  <c r="W43" i="3"/>
  <c r="AC42" i="3"/>
  <c r="AJ41" i="3"/>
  <c r="Y41" i="3"/>
  <c r="AE40" i="3"/>
  <c r="AJ39" i="3"/>
  <c r="Z39" i="3"/>
  <c r="AE38" i="3"/>
  <c r="AB37" i="3"/>
  <c r="AG36" i="3"/>
  <c r="W36" i="3"/>
  <c r="AB35" i="3"/>
  <c r="AH34" i="3"/>
  <c r="W34" i="3"/>
  <c r="AD33" i="3"/>
  <c r="AJ32" i="3"/>
  <c r="Y32" i="3"/>
  <c r="AE31" i="3"/>
  <c r="AK30" i="3"/>
  <c r="Z30" i="3"/>
  <c r="AG29" i="3"/>
  <c r="V29" i="3"/>
  <c r="AB28" i="3"/>
  <c r="AH27" i="3"/>
  <c r="W27" i="3"/>
  <c r="AC26" i="3"/>
  <c r="AJ25" i="3"/>
  <c r="Y25" i="3"/>
  <c r="AE24" i="3"/>
  <c r="AJ23" i="3"/>
  <c r="Z23" i="3"/>
  <c r="AE22" i="3"/>
  <c r="AB21" i="3"/>
  <c r="AG20" i="3"/>
  <c r="W20" i="3"/>
  <c r="AB19" i="3"/>
  <c r="AH18" i="3"/>
  <c r="W18" i="3"/>
  <c r="AD17" i="3"/>
  <c r="AJ16" i="3"/>
  <c r="Y16" i="3"/>
  <c r="AE15" i="3"/>
  <c r="AA14" i="3"/>
  <c r="AC5" i="3"/>
  <c r="AH4" i="3"/>
  <c r="W4" i="3"/>
  <c r="AC3" i="3"/>
  <c r="AC6" i="3" s="1"/>
  <c r="Y186" i="3"/>
  <c r="AF179" i="3"/>
  <c r="AH174" i="3"/>
  <c r="V172" i="3"/>
  <c r="AD168" i="3"/>
  <c r="AF163" i="3"/>
  <c r="AH158" i="3"/>
  <c r="X151" i="3"/>
  <c r="AF147" i="3"/>
  <c r="AJ137" i="3"/>
  <c r="AC134" i="3"/>
  <c r="V131" i="3"/>
  <c r="AA119" i="3"/>
  <c r="AA116" i="3"/>
  <c r="AH106" i="3"/>
  <c r="AA103" i="3"/>
  <c r="AJ89" i="3"/>
  <c r="AC86" i="3"/>
  <c r="AJ73" i="3"/>
  <c r="AC70" i="3"/>
  <c r="AH58" i="3"/>
  <c r="Y53" i="3"/>
  <c r="AB43" i="3"/>
  <c r="Y40" i="3"/>
  <c r="AE39" i="3"/>
  <c r="Z38" i="3"/>
  <c r="AG37" i="3"/>
  <c r="AH35" i="3"/>
  <c r="AB27" i="3"/>
  <c r="AD25" i="3"/>
  <c r="AE23" i="3"/>
  <c r="AG21" i="3"/>
  <c r="AH19" i="3"/>
  <c r="AJ17" i="3"/>
  <c r="AE16" i="3"/>
  <c r="AC4" i="3"/>
  <c r="AE226" i="3"/>
  <c r="AI216" i="3"/>
  <c r="AK195" i="3"/>
  <c r="AI192" i="3"/>
  <c r="X190" i="3"/>
  <c r="AB188" i="3"/>
  <c r="AK186" i="3"/>
  <c r="AG183" i="3"/>
  <c r="AA182" i="3"/>
  <c r="AI178" i="3"/>
  <c r="AC177" i="3"/>
  <c r="W176" i="3"/>
  <c r="AK173" i="3"/>
  <c r="AE172" i="3"/>
  <c r="Y171" i="3"/>
  <c r="AG167" i="3"/>
  <c r="AA166" i="3"/>
  <c r="AI162" i="3"/>
  <c r="AC161" i="3"/>
  <c r="W160" i="3"/>
  <c r="AK157" i="3"/>
  <c r="AE156" i="3"/>
  <c r="Y155" i="3"/>
  <c r="AG151" i="3"/>
  <c r="AA150" i="3"/>
  <c r="AI146" i="3"/>
  <c r="AC145" i="3"/>
  <c r="X144" i="3"/>
  <c r="Z143" i="3"/>
  <c r="V142" i="3"/>
  <c r="X141" i="3"/>
  <c r="AJ132" i="3"/>
  <c r="AE131" i="3"/>
  <c r="AG130" i="3"/>
  <c r="AC129" i="3"/>
  <c r="X128" i="3"/>
  <c r="Z127" i="3"/>
  <c r="V126" i="3"/>
  <c r="X125" i="3"/>
  <c r="AJ116" i="3"/>
  <c r="AE115" i="3"/>
  <c r="AG114" i="3"/>
  <c r="AC113" i="3"/>
  <c r="X112" i="3"/>
  <c r="Z111" i="3"/>
  <c r="V110" i="3"/>
  <c r="X109" i="3"/>
  <c r="AJ100" i="3"/>
  <c r="AE99" i="3"/>
  <c r="AG98" i="3"/>
  <c r="AC97" i="3"/>
  <c r="X96" i="3"/>
  <c r="Z95" i="3"/>
  <c r="V94" i="3"/>
  <c r="X93" i="3"/>
  <c r="AJ84" i="3"/>
  <c r="AE83" i="3"/>
  <c r="AG82" i="3"/>
  <c r="AC81" i="3"/>
  <c r="X80" i="3"/>
  <c r="Z79" i="3"/>
  <c r="V78" i="3"/>
  <c r="X77" i="3"/>
  <c r="AJ68" i="3"/>
  <c r="AE67" i="3"/>
  <c r="AG66" i="3"/>
  <c r="AC65" i="3"/>
  <c r="X64" i="3"/>
  <c r="Z63" i="3"/>
  <c r="V62" i="3"/>
  <c r="X61" i="3"/>
  <c r="AJ52" i="3"/>
  <c r="AE51" i="3"/>
  <c r="AG50" i="3"/>
  <c r="AC49" i="3"/>
  <c r="X48" i="3"/>
  <c r="Z47" i="3"/>
  <c r="AC46" i="3"/>
  <c r="X45" i="3"/>
  <c r="AK44" i="3"/>
  <c r="AA44" i="3"/>
  <c r="AF43" i="3"/>
  <c r="V43" i="3"/>
  <c r="AA42" i="3"/>
  <c r="AH41" i="3"/>
  <c r="X41" i="3"/>
  <c r="AC40" i="3"/>
  <c r="AI39" i="3"/>
  <c r="X39" i="3"/>
  <c r="AD38" i="3"/>
  <c r="AK37" i="3"/>
  <c r="Z37" i="3"/>
  <c r="AF36" i="3"/>
  <c r="AA35" i="3"/>
  <c r="AG34" i="3"/>
  <c r="V34" i="3"/>
  <c r="AC33" i="3"/>
  <c r="AI32" i="3"/>
  <c r="X32" i="3"/>
  <c r="AD31" i="3"/>
  <c r="AI30" i="3"/>
  <c r="Y30" i="3"/>
  <c r="AF29" i="3"/>
  <c r="AK28" i="3"/>
  <c r="AA28" i="3"/>
  <c r="AF27" i="3"/>
  <c r="V27" i="3"/>
  <c r="AA26" i="3"/>
  <c r="AH25" i="3"/>
  <c r="X25" i="3"/>
  <c r="AC24" i="3"/>
  <c r="AI23" i="3"/>
  <c r="X23" i="3"/>
  <c r="AD22" i="3"/>
  <c r="AK21" i="3"/>
  <c r="Z21" i="3"/>
  <c r="AF20" i="3"/>
  <c r="AA19" i="3"/>
  <c r="AG18" i="3"/>
  <c r="V18" i="3"/>
  <c r="AC17" i="3"/>
  <c r="AI16" i="3"/>
  <c r="X16" i="3"/>
  <c r="AD15" i="3"/>
  <c r="AJ14" i="3"/>
  <c r="Z14" i="3"/>
  <c r="AA5" i="3"/>
  <c r="AG4" i="3"/>
  <c r="V4" i="3"/>
  <c r="AA3" i="3"/>
  <c r="AJ189" i="3"/>
  <c r="AE120" i="3"/>
  <c r="V99" i="3"/>
  <c r="AH90" i="3"/>
  <c r="V83" i="3"/>
  <c r="AA68" i="3"/>
  <c r="AJ57" i="3"/>
  <c r="AA52" i="3"/>
  <c r="AG45" i="3"/>
  <c r="AD41" i="3"/>
  <c r="Y33" i="3"/>
  <c r="Z31" i="3"/>
  <c r="AK22" i="3"/>
  <c r="V21" i="3"/>
  <c r="AC18" i="3"/>
  <c r="AH5" i="3"/>
  <c r="W226" i="3"/>
  <c r="AA216" i="3"/>
  <c r="AE206" i="3"/>
  <c r="AI195" i="3"/>
  <c r="AG192" i="3"/>
  <c r="W190" i="3"/>
  <c r="AA188" i="3"/>
  <c r="AI186" i="3"/>
  <c r="AF183" i="3"/>
  <c r="Z182" i="3"/>
  <c r="AH178" i="3"/>
  <c r="AB177" i="3"/>
  <c r="V176" i="3"/>
  <c r="AJ173" i="3"/>
  <c r="AD172" i="3"/>
  <c r="X171" i="3"/>
  <c r="AF167" i="3"/>
  <c r="Z166" i="3"/>
  <c r="AH162" i="3"/>
  <c r="AB161" i="3"/>
  <c r="V160" i="3"/>
  <c r="AJ157" i="3"/>
  <c r="AD156" i="3"/>
  <c r="X155" i="3"/>
  <c r="AF151" i="3"/>
  <c r="Z150" i="3"/>
  <c r="AH146" i="3"/>
  <c r="AB145" i="3"/>
  <c r="W144" i="3"/>
  <c r="AI135" i="3"/>
  <c r="AK134" i="3"/>
  <c r="AG133" i="3"/>
  <c r="AI132" i="3"/>
  <c r="AD131" i="3"/>
  <c r="Z130" i="3"/>
  <c r="AB129" i="3"/>
  <c r="W128" i="3"/>
  <c r="AI119" i="3"/>
  <c r="AK118" i="3"/>
  <c r="AG117" i="3"/>
  <c r="AI116" i="3"/>
  <c r="AD115" i="3"/>
  <c r="Z114" i="3"/>
  <c r="AB113" i="3"/>
  <c r="W112" i="3"/>
  <c r="AI103" i="3"/>
  <c r="AK102" i="3"/>
  <c r="AG101" i="3"/>
  <c r="AI100" i="3"/>
  <c r="AD99" i="3"/>
  <c r="Z98" i="3"/>
  <c r="AB97" i="3"/>
  <c r="W96" i="3"/>
  <c r="AI87" i="3"/>
  <c r="AK86" i="3"/>
  <c r="AG85" i="3"/>
  <c r="AI84" i="3"/>
  <c r="AD83" i="3"/>
  <c r="Z82" i="3"/>
  <c r="AB81" i="3"/>
  <c r="W80" i="3"/>
  <c r="AI71" i="3"/>
  <c r="AK70" i="3"/>
  <c r="AG69" i="3"/>
  <c r="AI68" i="3"/>
  <c r="AD67" i="3"/>
  <c r="Z66" i="3"/>
  <c r="AB65" i="3"/>
  <c r="W64" i="3"/>
  <c r="AI55" i="3"/>
  <c r="AK54" i="3"/>
  <c r="AG53" i="3"/>
  <c r="AI52" i="3"/>
  <c r="AD51" i="3"/>
  <c r="Z50" i="3"/>
  <c r="AB49" i="3"/>
  <c r="W48" i="3"/>
  <c r="W46" i="3"/>
  <c r="AK45" i="3"/>
  <c r="AJ44" i="3"/>
  <c r="Y44" i="3"/>
  <c r="AE43" i="3"/>
  <c r="AK42" i="3"/>
  <c r="Z42" i="3"/>
  <c r="AG41" i="3"/>
  <c r="V41" i="3"/>
  <c r="AB40" i="3"/>
  <c r="AH39" i="3"/>
  <c r="W39" i="3"/>
  <c r="AC38" i="3"/>
  <c r="AJ37" i="3"/>
  <c r="Y37" i="3"/>
  <c r="AE36" i="3"/>
  <c r="AJ35" i="3"/>
  <c r="Z35" i="3"/>
  <c r="AE34" i="3"/>
  <c r="AB33" i="3"/>
  <c r="AG32" i="3"/>
  <c r="W32" i="3"/>
  <c r="AB31" i="3"/>
  <c r="AH30" i="3"/>
  <c r="W30" i="3"/>
  <c r="AD29" i="3"/>
  <c r="AJ28" i="3"/>
  <c r="Y28" i="3"/>
  <c r="AE27" i="3"/>
  <c r="AK26" i="3"/>
  <c r="Z26" i="3"/>
  <c r="AG25" i="3"/>
  <c r="V25" i="3"/>
  <c r="AB24" i="3"/>
  <c r="AH23" i="3"/>
  <c r="W23" i="3"/>
  <c r="AC22" i="3"/>
  <c r="AJ21" i="3"/>
  <c r="Y21" i="3"/>
  <c r="AE20" i="3"/>
  <c r="AJ19" i="3"/>
  <c r="Z19" i="3"/>
  <c r="AE18" i="3"/>
  <c r="AB17" i="3"/>
  <c r="AG16" i="3"/>
  <c r="W16" i="3"/>
  <c r="AB15" i="3"/>
  <c r="AI14" i="3"/>
  <c r="X14" i="3"/>
  <c r="AK5" i="3"/>
  <c r="Z5" i="3"/>
  <c r="AE4" i="3"/>
  <c r="AK3" i="3"/>
  <c r="AK6" i="3" s="1"/>
  <c r="Z3" i="3"/>
  <c r="Z6" i="3" s="1"/>
  <c r="V156" i="3"/>
  <c r="Y101" i="3"/>
  <c r="AA84" i="3"/>
  <c r="Y69" i="3"/>
  <c r="AE56" i="3"/>
  <c r="AG44" i="3"/>
  <c r="AH26" i="3"/>
  <c r="Y24" i="3"/>
  <c r="Y17" i="3"/>
  <c r="Z15" i="3"/>
  <c r="V14" i="3"/>
  <c r="W214" i="3"/>
  <c r="AA204" i="3"/>
  <c r="W198" i="3"/>
  <c r="AK189" i="3"/>
  <c r="Z186" i="3"/>
  <c r="AJ184" i="3"/>
  <c r="Y183" i="3"/>
  <c r="AG179" i="3"/>
  <c r="AA178" i="3"/>
  <c r="AI174" i="3"/>
  <c r="AC173" i="3"/>
  <c r="W172" i="3"/>
  <c r="AK169" i="3"/>
  <c r="AE168" i="3"/>
  <c r="Y167" i="3"/>
  <c r="AG163" i="3"/>
  <c r="AA162" i="3"/>
  <c r="AI158" i="3"/>
  <c r="AC157" i="3"/>
  <c r="W156" i="3"/>
  <c r="AK153" i="3"/>
  <c r="AE152" i="3"/>
  <c r="Y151" i="3"/>
  <c r="AG147" i="3"/>
  <c r="AA146" i="3"/>
  <c r="AK137" i="3"/>
  <c r="AF136" i="3"/>
  <c r="AH135" i="3"/>
  <c r="AD134" i="3"/>
  <c r="AF133" i="3"/>
  <c r="AB132" i="3"/>
  <c r="W131" i="3"/>
  <c r="Y130" i="3"/>
  <c r="AK121" i="3"/>
  <c r="AF120" i="3"/>
  <c r="AH119" i="3"/>
  <c r="AD118" i="3"/>
  <c r="AF117" i="3"/>
  <c r="AB116" i="3"/>
  <c r="W115" i="3"/>
  <c r="Y114" i="3"/>
  <c r="AK105" i="3"/>
  <c r="AF104" i="3"/>
  <c r="AH103" i="3"/>
  <c r="AD102" i="3"/>
  <c r="AF101" i="3"/>
  <c r="AB100" i="3"/>
  <c r="W99" i="3"/>
  <c r="Y98" i="3"/>
  <c r="AK89" i="3"/>
  <c r="AF88" i="3"/>
  <c r="AH87" i="3"/>
  <c r="AD86" i="3"/>
  <c r="AF85" i="3"/>
  <c r="AB84" i="3"/>
  <c r="W83" i="3"/>
  <c r="Y82" i="3"/>
  <c r="AK73" i="3"/>
  <c r="AF72" i="3"/>
  <c r="AH71" i="3"/>
  <c r="AD70" i="3"/>
  <c r="AF69" i="3"/>
  <c r="AB68" i="3"/>
  <c r="W67" i="3"/>
  <c r="Y66" i="3"/>
  <c r="AK57" i="3"/>
  <c r="AF56" i="3"/>
  <c r="AH55" i="3"/>
  <c r="AD54" i="3"/>
  <c r="AF53" i="3"/>
  <c r="AB52" i="3"/>
  <c r="W51" i="3"/>
  <c r="Y50" i="3"/>
  <c r="V46" i="3"/>
  <c r="AH45" i="3"/>
  <c r="AI44" i="3"/>
  <c r="X44" i="3"/>
  <c r="AD43" i="3"/>
  <c r="AI42" i="3"/>
  <c r="Y42" i="3"/>
  <c r="AF41" i="3"/>
  <c r="AK40" i="3"/>
  <c r="AA40" i="3"/>
  <c r="AF39" i="3"/>
  <c r="V39" i="3"/>
  <c r="AA38" i="3"/>
  <c r="AH37" i="3"/>
  <c r="X37" i="3"/>
  <c r="AC36" i="3"/>
  <c r="AI35" i="3"/>
  <c r="X35" i="3"/>
  <c r="AD34" i="3"/>
  <c r="AK33" i="3"/>
  <c r="Z33" i="3"/>
  <c r="AF32" i="3"/>
  <c r="AA31" i="3"/>
  <c r="AG30" i="3"/>
  <c r="V30" i="3"/>
  <c r="AC29" i="3"/>
  <c r="AI28" i="3"/>
  <c r="X28" i="3"/>
  <c r="AD27" i="3"/>
  <c r="AI26" i="3"/>
  <c r="Y26" i="3"/>
  <c r="AF25" i="3"/>
  <c r="AK24" i="3"/>
  <c r="AA24" i="3"/>
  <c r="AF23" i="3"/>
  <c r="V23" i="3"/>
  <c r="AA22" i="3"/>
  <c r="AH21" i="3"/>
  <c r="X21" i="3"/>
  <c r="AC20" i="3"/>
  <c r="AI19" i="3"/>
  <c r="X19" i="3"/>
  <c r="AD18" i="3"/>
  <c r="AK17" i="3"/>
  <c r="Z17" i="3"/>
  <c r="AF16" i="3"/>
  <c r="AA15" i="3"/>
  <c r="AH14" i="3"/>
  <c r="W14" i="3"/>
  <c r="AI5" i="3"/>
  <c r="Y5" i="3"/>
  <c r="AD4" i="3"/>
  <c r="AI3" i="3"/>
  <c r="AI6" i="3" s="1"/>
  <c r="Y3" i="3"/>
  <c r="AG233" i="3"/>
  <c r="AK223" i="3"/>
  <c r="X183" i="3"/>
  <c r="Z178" i="3"/>
  <c r="AB173" i="3"/>
  <c r="AJ169" i="3"/>
  <c r="X167" i="3"/>
  <c r="AB157" i="3"/>
  <c r="AD152" i="3"/>
  <c r="Z146" i="3"/>
  <c r="AH138" i="3"/>
  <c r="AA135" i="3"/>
  <c r="AA132" i="3"/>
  <c r="AJ121" i="3"/>
  <c r="Y117" i="3"/>
  <c r="AE104" i="3"/>
  <c r="AA100" i="3"/>
  <c r="AE88" i="3"/>
  <c r="Y85" i="3"/>
  <c r="AH74" i="3"/>
  <c r="AA71" i="3"/>
  <c r="V67" i="3"/>
  <c r="AC54" i="3"/>
  <c r="W44" i="3"/>
  <c r="AH42" i="3"/>
  <c r="AJ40" i="3"/>
  <c r="AB36" i="3"/>
  <c r="AC34" i="3"/>
  <c r="AE32" i="3"/>
  <c r="AB29" i="3"/>
  <c r="W28" i="3"/>
  <c r="W26" i="3"/>
  <c r="Z22" i="3"/>
  <c r="AB20" i="3"/>
  <c r="AF14" i="3"/>
  <c r="AH3" i="3"/>
  <c r="AH6" i="3" s="1"/>
  <c r="AC231" i="3"/>
  <c r="AG221" i="3"/>
  <c r="AK211" i="3"/>
  <c r="AB197" i="3"/>
  <c r="AC191" i="3"/>
  <c r="Y189" i="3"/>
  <c r="AF187" i="3"/>
  <c r="Z184" i="3"/>
  <c r="AK181" i="3"/>
  <c r="AE180" i="3"/>
  <c r="Y179" i="3"/>
  <c r="AG175" i="3"/>
  <c r="AA174" i="3"/>
  <c r="AI170" i="3"/>
  <c r="AC169" i="3"/>
  <c r="W168" i="3"/>
  <c r="AK165" i="3"/>
  <c r="AE164" i="3"/>
  <c r="Y163" i="3"/>
  <c r="AG159" i="3"/>
  <c r="AA158" i="3"/>
  <c r="AI154" i="3"/>
  <c r="AC153" i="3"/>
  <c r="W152" i="3"/>
  <c r="AK149" i="3"/>
  <c r="AE148" i="3"/>
  <c r="Y147" i="3"/>
  <c r="AJ140" i="3"/>
  <c r="AE139" i="3"/>
  <c r="AG138" i="3"/>
  <c r="AC137" i="3"/>
  <c r="X136" i="3"/>
  <c r="Z135" i="3"/>
  <c r="V134" i="3"/>
  <c r="X133" i="3"/>
  <c r="AJ124" i="3"/>
  <c r="AE123" i="3"/>
  <c r="AG122" i="3"/>
  <c r="AC121" i="3"/>
  <c r="X120" i="3"/>
  <c r="Z119" i="3"/>
  <c r="V118" i="3"/>
  <c r="X117" i="3"/>
  <c r="AJ108" i="3"/>
  <c r="AE107" i="3"/>
  <c r="AG106" i="3"/>
  <c r="AC105" i="3"/>
  <c r="X104" i="3"/>
  <c r="Z103" i="3"/>
  <c r="V102" i="3"/>
  <c r="X101" i="3"/>
  <c r="AJ92" i="3"/>
  <c r="AE91" i="3"/>
  <c r="AG90" i="3"/>
  <c r="AC89" i="3"/>
  <c r="X88" i="3"/>
  <c r="Z87" i="3"/>
  <c r="V86" i="3"/>
  <c r="X85" i="3"/>
  <c r="AJ76" i="3"/>
  <c r="AE75" i="3"/>
  <c r="AG74" i="3"/>
  <c r="AC73" i="3"/>
  <c r="X72" i="3"/>
  <c r="Z71" i="3"/>
  <c r="V70" i="3"/>
  <c r="X69" i="3"/>
  <c r="AJ60" i="3"/>
  <c r="AE59" i="3"/>
  <c r="AG58" i="3"/>
  <c r="AC57" i="3"/>
  <c r="X56" i="3"/>
  <c r="Z55" i="3"/>
  <c r="V54" i="3"/>
  <c r="X53" i="3"/>
  <c r="AF45" i="3"/>
  <c r="AF44" i="3"/>
  <c r="AA43" i="3"/>
  <c r="AG42" i="3"/>
  <c r="V42" i="3"/>
  <c r="AC41" i="3"/>
  <c r="AI40" i="3"/>
  <c r="X40" i="3"/>
  <c r="AD39" i="3"/>
  <c r="AI38" i="3"/>
  <c r="Y38" i="3"/>
  <c r="AF37" i="3"/>
  <c r="AK36" i="3"/>
  <c r="AA36" i="3"/>
  <c r="AF35" i="3"/>
  <c r="V35" i="3"/>
  <c r="AA34" i="3"/>
  <c r="AH33" i="3"/>
  <c r="X33" i="3"/>
  <c r="AC32" i="3"/>
  <c r="AI31" i="3"/>
  <c r="X31" i="3"/>
  <c r="AD30" i="3"/>
  <c r="AK29" i="3"/>
  <c r="Z29" i="3"/>
  <c r="AF28" i="3"/>
  <c r="AA27" i="3"/>
  <c r="AG26" i="3"/>
  <c r="V26" i="3"/>
  <c r="AC25" i="3"/>
  <c r="AI24" i="3"/>
  <c r="X24" i="3"/>
  <c r="AD23" i="3"/>
  <c r="AI22" i="3"/>
  <c r="Y22" i="3"/>
  <c r="AF21" i="3"/>
  <c r="AK20" i="3"/>
  <c r="AA20" i="3"/>
  <c r="AF19" i="3"/>
  <c r="V19" i="3"/>
  <c r="AA18" i="3"/>
  <c r="AH17" i="3"/>
  <c r="X17" i="3"/>
  <c r="AC16" i="3"/>
  <c r="AI15" i="3"/>
  <c r="X15" i="3"/>
  <c r="AE14" i="3"/>
  <c r="AG5" i="3"/>
  <c r="V5" i="3"/>
  <c r="AA4" i="3"/>
  <c r="AG3" i="3"/>
  <c r="V3" i="3"/>
  <c r="V6" i="3" s="1"/>
  <c r="AE26" i="3"/>
  <c r="AB25" i="3"/>
  <c r="AG24" i="3"/>
  <c r="W24" i="3"/>
  <c r="AB23" i="3"/>
  <c r="AH22" i="3"/>
  <c r="W22" i="3"/>
  <c r="AD21" i="3"/>
  <c r="AJ20" i="3"/>
  <c r="Y20" i="3"/>
  <c r="AE19" i="3"/>
  <c r="AK18" i="3"/>
  <c r="Z18" i="3"/>
  <c r="AG17" i="3"/>
  <c r="V17" i="3"/>
  <c r="AB16" i="3"/>
  <c r="AH15" i="3"/>
  <c r="W15" i="3"/>
  <c r="AD14" i="3"/>
  <c r="AE5" i="3"/>
  <c r="AK4" i="3"/>
  <c r="Z4" i="3"/>
  <c r="AE3" i="3"/>
  <c r="Y221" i="3"/>
  <c r="AC211" i="3"/>
  <c r="AG201" i="3"/>
  <c r="Y197" i="3"/>
  <c r="AA191" i="3"/>
  <c r="W189" i="3"/>
  <c r="AE187" i="3"/>
  <c r="Y184" i="3"/>
  <c r="AJ181" i="3"/>
  <c r="AD180" i="3"/>
  <c r="X179" i="3"/>
  <c r="AF175" i="3"/>
  <c r="Z174" i="3"/>
  <c r="AH170" i="3"/>
  <c r="AB169" i="3"/>
  <c r="V168" i="3"/>
  <c r="AJ165" i="3"/>
  <c r="AD164" i="3"/>
  <c r="X163" i="3"/>
  <c r="AF159" i="3"/>
  <c r="Z158" i="3"/>
  <c r="AH154" i="3"/>
  <c r="AB153" i="3"/>
  <c r="V152" i="3"/>
  <c r="AJ149" i="3"/>
  <c r="AD148" i="3"/>
  <c r="X147" i="3"/>
  <c r="AI143" i="3"/>
  <c r="AK142" i="3"/>
  <c r="AG141" i="3"/>
  <c r="AI140" i="3"/>
  <c r="AD139" i="3"/>
  <c r="Z138" i="3"/>
  <c r="AB137" i="3"/>
  <c r="W136" i="3"/>
  <c r="AI127" i="3"/>
  <c r="AK126" i="3"/>
  <c r="AG125" i="3"/>
  <c r="AI124" i="3"/>
  <c r="AD123" i="3"/>
  <c r="Z122" i="3"/>
  <c r="AB121" i="3"/>
  <c r="W120" i="3"/>
  <c r="AI111" i="3"/>
  <c r="AK110" i="3"/>
  <c r="AG109" i="3"/>
  <c r="AI108" i="3"/>
  <c r="AD107" i="3"/>
  <c r="Z106" i="3"/>
  <c r="AB105" i="3"/>
  <c r="W104" i="3"/>
  <c r="AI95" i="3"/>
  <c r="AK94" i="3"/>
  <c r="AG93" i="3"/>
  <c r="AI92" i="3"/>
  <c r="AD91" i="3"/>
  <c r="Z90" i="3"/>
  <c r="AB89" i="3"/>
  <c r="W88" i="3"/>
  <c r="AI79" i="3"/>
  <c r="AK78" i="3"/>
  <c r="AG77" i="3"/>
  <c r="AI76" i="3"/>
  <c r="AD75" i="3"/>
  <c r="Z74" i="3"/>
  <c r="AB73" i="3"/>
  <c r="W72" i="3"/>
  <c r="AI63" i="3"/>
  <c r="AK62" i="3"/>
  <c r="AG61" i="3"/>
  <c r="AI60" i="3"/>
  <c r="AD59" i="3"/>
  <c r="Z58" i="3"/>
  <c r="AB57" i="3"/>
  <c r="W56" i="3"/>
  <c r="AI47" i="3"/>
  <c r="AK46" i="3"/>
  <c r="AC45" i="3"/>
  <c r="AE44" i="3"/>
  <c r="AJ43" i="3"/>
  <c r="Z43" i="3"/>
  <c r="AE42" i="3"/>
  <c r="AB41" i="3"/>
  <c r="AG40" i="3"/>
  <c r="W40" i="3"/>
  <c r="AB39" i="3"/>
  <c r="AH38" i="3"/>
  <c r="W38" i="3"/>
  <c r="AD37" i="3"/>
  <c r="AJ36" i="3"/>
  <c r="Y36" i="3"/>
  <c r="AE35" i="3"/>
  <c r="AK34" i="3"/>
  <c r="Z34" i="3"/>
  <c r="AG33" i="3"/>
  <c r="V33" i="3"/>
  <c r="AB32" i="3"/>
  <c r="AH31" i="3"/>
  <c r="W31" i="3"/>
  <c r="AC30" i="3"/>
  <c r="AJ29" i="3"/>
  <c r="Y29" i="3"/>
  <c r="AE28" i="3"/>
  <c r="AJ27" i="3"/>
  <c r="Z27" i="3"/>
  <c r="U11" i="2"/>
  <c r="I10" i="2"/>
  <c r="U16" i="2"/>
  <c r="O18" i="2"/>
  <c r="C17" i="2"/>
  <c r="AL40" i="3" l="1"/>
  <c r="AQ40" i="3" s="1"/>
  <c r="AP177" i="3"/>
  <c r="AL166" i="3"/>
  <c r="AT188" i="4"/>
  <c r="AN188" i="4"/>
  <c r="AP188" i="4"/>
  <c r="AO188" i="4"/>
  <c r="AQ188" i="4"/>
  <c r="AN160" i="6"/>
  <c r="AT160" i="6"/>
  <c r="AP160" i="6"/>
  <c r="AO160" i="6"/>
  <c r="AQ160" i="6"/>
  <c r="AN227" i="4"/>
  <c r="AR227" i="4" s="1"/>
  <c r="AS227" i="4" s="1"/>
  <c r="AT227" i="4"/>
  <c r="AO227" i="4"/>
  <c r="AQ227" i="4"/>
  <c r="AP227" i="4"/>
  <c r="AE7" i="6"/>
  <c r="AL190" i="3"/>
  <c r="AQ190" i="3"/>
  <c r="AO65" i="3"/>
  <c r="AQ97" i="3"/>
  <c r="AL97" i="3"/>
  <c r="AP133" i="3"/>
  <c r="AL161" i="3"/>
  <c r="AL181" i="3"/>
  <c r="AP181" i="3" s="1"/>
  <c r="AO96" i="3"/>
  <c r="AQ188" i="3"/>
  <c r="AL188" i="3"/>
  <c r="AL216" i="3"/>
  <c r="AQ216" i="3" s="1"/>
  <c r="AO152" i="3"/>
  <c r="AL21" i="3"/>
  <c r="AL37" i="3"/>
  <c r="AL14" i="3"/>
  <c r="AQ14" i="3"/>
  <c r="AO176" i="3"/>
  <c r="AL148" i="3"/>
  <c r="AL152" i="3"/>
  <c r="AL156" i="3"/>
  <c r="AL160" i="3"/>
  <c r="AO160" i="3" s="1"/>
  <c r="AL164" i="3"/>
  <c r="AL168" i="3"/>
  <c r="AL172" i="3"/>
  <c r="AL176" i="3"/>
  <c r="AL180" i="3"/>
  <c r="X6" i="3"/>
  <c r="AO188" i="3"/>
  <c r="AO103" i="3"/>
  <c r="AB6" i="3"/>
  <c r="AB7" i="3" s="1"/>
  <c r="AO204" i="3"/>
  <c r="AO216" i="3"/>
  <c r="AO228" i="3"/>
  <c r="AP211" i="3"/>
  <c r="AP219" i="3"/>
  <c r="AN226" i="4"/>
  <c r="AT226" i="4"/>
  <c r="AO226" i="4"/>
  <c r="AP226" i="4"/>
  <c r="AN210" i="4"/>
  <c r="AT210" i="4"/>
  <c r="AP210" i="4"/>
  <c r="AN194" i="4"/>
  <c r="AR194" i="4" s="1"/>
  <c r="AS194" i="4" s="1"/>
  <c r="AT194" i="4"/>
  <c r="AO194" i="4"/>
  <c r="AP194" i="4"/>
  <c r="AN178" i="4"/>
  <c r="AT178" i="4"/>
  <c r="AP178" i="4"/>
  <c r="AN162" i="4"/>
  <c r="AR162" i="4" s="1"/>
  <c r="AS162" i="4" s="1"/>
  <c r="AT162" i="4"/>
  <c r="AO162" i="4"/>
  <c r="AP162" i="4"/>
  <c r="AN146" i="4"/>
  <c r="AR146" i="4" s="1"/>
  <c r="AS146" i="4" s="1"/>
  <c r="AT146" i="4"/>
  <c r="AP146" i="4"/>
  <c r="AB7" i="4"/>
  <c r="AT71" i="7"/>
  <c r="AN71" i="7"/>
  <c r="AR71" i="7" s="1"/>
  <c r="AS71" i="7" s="1"/>
  <c r="AO117" i="7"/>
  <c r="AT133" i="7"/>
  <c r="AN133" i="7"/>
  <c r="AR133" i="7" s="1"/>
  <c r="AS133" i="7" s="1"/>
  <c r="AP133" i="7"/>
  <c r="AT68" i="7"/>
  <c r="AN68" i="7"/>
  <c r="AR68" i="7" s="1"/>
  <c r="AS68" i="7" s="1"/>
  <c r="AN107" i="7"/>
  <c r="AT107" i="7"/>
  <c r="AP107" i="7"/>
  <c r="AQ107" i="7"/>
  <c r="AO107" i="7"/>
  <c r="AN50" i="4"/>
  <c r="AT50" i="4"/>
  <c r="L46" i="2" s="1"/>
  <c r="AP50" i="4"/>
  <c r="AO50" i="4"/>
  <c r="K46" i="2" s="1"/>
  <c r="AQ50" i="4"/>
  <c r="AN208" i="6"/>
  <c r="AT208" i="6"/>
  <c r="AQ208" i="6"/>
  <c r="AO208" i="6"/>
  <c r="AN211" i="4"/>
  <c r="AR211" i="4" s="1"/>
  <c r="AS211" i="4" s="1"/>
  <c r="AT211" i="4"/>
  <c r="AO211" i="4"/>
  <c r="AP211" i="4"/>
  <c r="AQ211" i="4"/>
  <c r="AN147" i="4"/>
  <c r="AT147" i="4"/>
  <c r="AO147" i="4"/>
  <c r="AP147" i="4"/>
  <c r="AQ147" i="4"/>
  <c r="AP91" i="4"/>
  <c r="AT68" i="6"/>
  <c r="AN68" i="6"/>
  <c r="AR68" i="6" s="1"/>
  <c r="AS68" i="6" s="1"/>
  <c r="AQ68" i="6"/>
  <c r="AP68" i="6"/>
  <c r="AL101" i="3"/>
  <c r="AQ101" i="3"/>
  <c r="AP161" i="3"/>
  <c r="AL25" i="3"/>
  <c r="AL150" i="3"/>
  <c r="AQ150" i="3" s="1"/>
  <c r="AL178" i="3"/>
  <c r="AN206" i="4"/>
  <c r="AR206" i="4" s="1"/>
  <c r="AS206" i="4" s="1"/>
  <c r="AT206" i="4"/>
  <c r="AO206" i="4"/>
  <c r="AT84" i="7"/>
  <c r="AN84" i="7"/>
  <c r="AP84" i="7"/>
  <c r="AN163" i="4"/>
  <c r="AT163" i="4"/>
  <c r="AO163" i="4"/>
  <c r="AQ163" i="4"/>
  <c r="AP163" i="4"/>
  <c r="AO14" i="3"/>
  <c r="E10" i="2" s="1"/>
  <c r="AL28" i="3"/>
  <c r="AQ28" i="3"/>
  <c r="AL44" i="3"/>
  <c r="AQ44" i="3"/>
  <c r="AO153" i="3"/>
  <c r="AO181" i="3"/>
  <c r="AO20" i="3"/>
  <c r="E16" i="2" s="1"/>
  <c r="AP61" i="3"/>
  <c r="AP125" i="3"/>
  <c r="AL149" i="3"/>
  <c r="AL173" i="3"/>
  <c r="AL204" i="3"/>
  <c r="AQ204" i="3"/>
  <c r="AL228" i="3"/>
  <c r="AQ228" i="3"/>
  <c r="Y6" i="3"/>
  <c r="AP132" i="3"/>
  <c r="AL45" i="3"/>
  <c r="AQ45" i="3"/>
  <c r="AL61" i="3"/>
  <c r="AQ61" i="3"/>
  <c r="AL77" i="3"/>
  <c r="AQ77" i="3" s="1"/>
  <c r="AL93" i="3"/>
  <c r="AQ93" i="3"/>
  <c r="AL109" i="3"/>
  <c r="AQ109" i="3"/>
  <c r="AL125" i="3"/>
  <c r="AQ125" i="3"/>
  <c r="AL141" i="3"/>
  <c r="AQ141" i="3" s="1"/>
  <c r="AQ29" i="3"/>
  <c r="AL29" i="3"/>
  <c r="AF6" i="3"/>
  <c r="AQ199" i="3"/>
  <c r="AL199" i="3"/>
  <c r="AO53" i="3"/>
  <c r="E49" i="2" s="1"/>
  <c r="AO61" i="3"/>
  <c r="AO93" i="3"/>
  <c r="AO101" i="3"/>
  <c r="AO117" i="3"/>
  <c r="AO125" i="3"/>
  <c r="AO133" i="3"/>
  <c r="AJ6" i="3"/>
  <c r="AO199" i="3"/>
  <c r="AO207" i="3"/>
  <c r="AO215" i="3"/>
  <c r="AP205" i="3"/>
  <c r="AQ206" i="4"/>
  <c r="AQ174" i="4"/>
  <c r="AC7" i="4"/>
  <c r="AT15" i="6"/>
  <c r="X11" i="2" s="1"/>
  <c r="AN15" i="6"/>
  <c r="AO15" i="6"/>
  <c r="W11" i="2" s="1"/>
  <c r="AP15" i="6"/>
  <c r="AT214" i="6"/>
  <c r="AN214" i="6"/>
  <c r="AR214" i="6" s="1"/>
  <c r="AS214" i="6" s="1"/>
  <c r="AP214" i="6"/>
  <c r="AO214" i="6"/>
  <c r="AT158" i="6"/>
  <c r="AN158" i="6"/>
  <c r="AR158" i="6" s="1"/>
  <c r="AS158" i="6" s="1"/>
  <c r="AO158" i="6"/>
  <c r="AP158" i="6"/>
  <c r="AT109" i="7"/>
  <c r="AN109" i="7"/>
  <c r="AR109" i="7" s="1"/>
  <c r="AS109" i="7" s="1"/>
  <c r="AP109" i="7"/>
  <c r="AO84" i="7"/>
  <c r="AQ84" i="7"/>
  <c r="AT44" i="7"/>
  <c r="AD40" i="2" s="1"/>
  <c r="AN44" i="7"/>
  <c r="AP44" i="7"/>
  <c r="AN111" i="4"/>
  <c r="AT111" i="4"/>
  <c r="AQ111" i="4"/>
  <c r="AO111" i="4"/>
  <c r="AN51" i="7"/>
  <c r="AT51" i="7"/>
  <c r="AD47" i="2" s="1"/>
  <c r="AP51" i="7"/>
  <c r="AO51" i="7"/>
  <c r="AC47" i="2" s="1"/>
  <c r="AQ51" i="7"/>
  <c r="AN167" i="6"/>
  <c r="AR167" i="6" s="1"/>
  <c r="AS167" i="6" s="1"/>
  <c r="AT167" i="6"/>
  <c r="AP167" i="6"/>
  <c r="AQ167" i="6"/>
  <c r="AO167" i="6"/>
  <c r="AN91" i="4"/>
  <c r="AR91" i="4" s="1"/>
  <c r="AS91" i="4" s="1"/>
  <c r="AT91" i="4"/>
  <c r="AQ91" i="4"/>
  <c r="AN48" i="7"/>
  <c r="AT48" i="7"/>
  <c r="AD44" i="2" s="1"/>
  <c r="AQ48" i="7"/>
  <c r="AO48" i="7"/>
  <c r="AC44" i="2" s="1"/>
  <c r="AN161" i="7"/>
  <c r="AR161" i="7" s="1"/>
  <c r="AS161" i="7" s="1"/>
  <c r="AT161" i="7"/>
  <c r="AO161" i="7"/>
  <c r="AQ161" i="7"/>
  <c r="AN182" i="7"/>
  <c r="AR182" i="7" s="1"/>
  <c r="AS182" i="7" s="1"/>
  <c r="AT182" i="7"/>
  <c r="AQ182" i="7"/>
  <c r="AO182" i="7"/>
  <c r="AN100" i="4"/>
  <c r="AR100" i="4" s="1"/>
  <c r="AS100" i="4" s="1"/>
  <c r="AT100" i="4"/>
  <c r="AO100" i="4"/>
  <c r="AP100" i="4"/>
  <c r="AQ100" i="4"/>
  <c r="AN123" i="6"/>
  <c r="AT123" i="6"/>
  <c r="AQ123" i="6"/>
  <c r="AO123" i="6"/>
  <c r="AN193" i="4"/>
  <c r="AT193" i="4"/>
  <c r="AQ193" i="4"/>
  <c r="AO193" i="4"/>
  <c r="AN78" i="7"/>
  <c r="AT78" i="7"/>
  <c r="AP78" i="7"/>
  <c r="AO78" i="7"/>
  <c r="AQ78" i="7"/>
  <c r="AN110" i="7"/>
  <c r="AR110" i="7" s="1"/>
  <c r="AS110" i="7" s="1"/>
  <c r="AT110" i="7"/>
  <c r="AP110" i="7"/>
  <c r="AQ110" i="7"/>
  <c r="AL24" i="3"/>
  <c r="AL85" i="3"/>
  <c r="AQ85" i="3" s="1"/>
  <c r="AL167" i="3"/>
  <c r="AQ167" i="3" s="1"/>
  <c r="AP129" i="3"/>
  <c r="AL162" i="3"/>
  <c r="AQ162" i="3"/>
  <c r="AN158" i="4"/>
  <c r="AT158" i="4"/>
  <c r="AO158" i="4"/>
  <c r="AP158" i="4"/>
  <c r="AN25" i="6"/>
  <c r="AT25" i="6"/>
  <c r="X21" i="2" s="1"/>
  <c r="AP25" i="6"/>
  <c r="AO25" i="6"/>
  <c r="W21" i="2" s="1"/>
  <c r="AP29" i="3"/>
  <c r="AO137" i="3"/>
  <c r="AP45" i="3"/>
  <c r="AQ65" i="3"/>
  <c r="AL65" i="3"/>
  <c r="AQ89" i="3"/>
  <c r="AL89" i="3"/>
  <c r="AL137" i="3"/>
  <c r="AQ169" i="3"/>
  <c r="AL169" i="3"/>
  <c r="AP169" i="3" s="1"/>
  <c r="AO112" i="3"/>
  <c r="AL184" i="3"/>
  <c r="AL208" i="3"/>
  <c r="AQ208" i="3"/>
  <c r="AL232" i="3"/>
  <c r="AQ232" i="3" s="1"/>
  <c r="AT149" i="6"/>
  <c r="AN149" i="6"/>
  <c r="AT125" i="7"/>
  <c r="AN125" i="7"/>
  <c r="AP125" i="7"/>
  <c r="AT60" i="7"/>
  <c r="AN60" i="7"/>
  <c r="AP60" i="7"/>
  <c r="AT95" i="7"/>
  <c r="AN95" i="7"/>
  <c r="AR95" i="7" s="1"/>
  <c r="AS95" i="7" s="1"/>
  <c r="AQ95" i="7"/>
  <c r="AP95" i="7"/>
  <c r="AT178" i="6"/>
  <c r="AN178" i="6"/>
  <c r="AP178" i="6"/>
  <c r="AQ178" i="6"/>
  <c r="AT121" i="4"/>
  <c r="AN121" i="4"/>
  <c r="AR121" i="4" s="1"/>
  <c r="AS121" i="4" s="1"/>
  <c r="AO121" i="4"/>
  <c r="AP121" i="4"/>
  <c r="AQ121" i="4"/>
  <c r="AN104" i="6"/>
  <c r="AR104" i="6" s="1"/>
  <c r="AS104" i="6" s="1"/>
  <c r="AT104" i="6"/>
  <c r="AO104" i="6"/>
  <c r="AP104" i="6"/>
  <c r="AQ104" i="6"/>
  <c r="AN177" i="7"/>
  <c r="AR177" i="7" s="1"/>
  <c r="AS177" i="7" s="1"/>
  <c r="AT177" i="7"/>
  <c r="AO177" i="7"/>
  <c r="AQ177" i="7"/>
  <c r="X7" i="6"/>
  <c r="AL14" i="8"/>
  <c r="AO16" i="8"/>
  <c r="AI12" i="2" s="1"/>
  <c r="AP104" i="8"/>
  <c r="AL152" i="8"/>
  <c r="AO104" i="8"/>
  <c r="AL163" i="8"/>
  <c r="AQ163" i="8"/>
  <c r="AL107" i="8"/>
  <c r="AQ107" i="8" s="1"/>
  <c r="AL115" i="8"/>
  <c r="AQ115" i="8"/>
  <c r="AL123" i="8"/>
  <c r="AQ123" i="8" s="1"/>
  <c r="AP127" i="8"/>
  <c r="AL131" i="8"/>
  <c r="AQ131" i="8"/>
  <c r="AL139" i="8"/>
  <c r="AQ139" i="8" s="1"/>
  <c r="AL168" i="8"/>
  <c r="AQ168" i="8" s="1"/>
  <c r="AL172" i="8"/>
  <c r="AQ172" i="8" s="1"/>
  <c r="AL176" i="8"/>
  <c r="AQ176" i="8" s="1"/>
  <c r="AL180" i="8"/>
  <c r="AL184" i="8"/>
  <c r="AQ184" i="8" s="1"/>
  <c r="AL209" i="8"/>
  <c r="AQ209" i="8" s="1"/>
  <c r="AL213" i="8"/>
  <c r="AQ213" i="8" s="1"/>
  <c r="AL217" i="8"/>
  <c r="AQ217" i="8" s="1"/>
  <c r="AL221" i="8"/>
  <c r="AL225" i="8"/>
  <c r="AQ225" i="8" s="1"/>
  <c r="AL229" i="8"/>
  <c r="AQ229" i="8" s="1"/>
  <c r="AL233" i="8"/>
  <c r="AQ233" i="8" s="1"/>
  <c r="AL211" i="8"/>
  <c r="AL215" i="8"/>
  <c r="AQ215" i="8" s="1"/>
  <c r="AL219" i="8"/>
  <c r="AQ219" i="8" s="1"/>
  <c r="AL223" i="8"/>
  <c r="AQ223" i="8" s="1"/>
  <c r="AL227" i="8"/>
  <c r="AL231" i="8"/>
  <c r="AQ231" i="8" s="1"/>
  <c r="AN14" i="4"/>
  <c r="AT14" i="4"/>
  <c r="L10" i="2" s="1"/>
  <c r="AQ14" i="4"/>
  <c r="AP14" i="4"/>
  <c r="AO14" i="4"/>
  <c r="K10" i="2" s="1"/>
  <c r="AN61" i="4"/>
  <c r="AT61" i="4"/>
  <c r="AQ61" i="4"/>
  <c r="AP61" i="4"/>
  <c r="AN209" i="4"/>
  <c r="AT209" i="4"/>
  <c r="AQ209" i="4"/>
  <c r="AN145" i="4"/>
  <c r="AT145" i="4"/>
  <c r="AQ145" i="4"/>
  <c r="AL112" i="5"/>
  <c r="AQ112" i="5" s="1"/>
  <c r="AO115" i="5"/>
  <c r="AQ115" i="5"/>
  <c r="AL115" i="5"/>
  <c r="AL123" i="5"/>
  <c r="AL131" i="5"/>
  <c r="AP135" i="5"/>
  <c r="AL139" i="5"/>
  <c r="AQ139" i="5"/>
  <c r="AP156" i="5"/>
  <c r="AP188" i="5"/>
  <c r="AO139" i="5"/>
  <c r="AN85" i="6"/>
  <c r="AR85" i="6" s="1"/>
  <c r="AS85" i="6" s="1"/>
  <c r="AT85" i="6"/>
  <c r="AQ85" i="6"/>
  <c r="AP85" i="6"/>
  <c r="AT132" i="6"/>
  <c r="AN132" i="6"/>
  <c r="AQ132" i="6"/>
  <c r="AP132" i="6"/>
  <c r="AO132" i="6"/>
  <c r="AR34" i="6"/>
  <c r="AS34" i="6" s="1"/>
  <c r="V30" i="2"/>
  <c r="AL133" i="3"/>
  <c r="AQ133" i="3"/>
  <c r="AP65" i="3"/>
  <c r="AL174" i="3"/>
  <c r="AQ174" i="3" s="1"/>
  <c r="AP216" i="3"/>
  <c r="AN222" i="4"/>
  <c r="AR222" i="4" s="1"/>
  <c r="AS222" i="4" s="1"/>
  <c r="AT222" i="4"/>
  <c r="AO222" i="4"/>
  <c r="AP222" i="4"/>
  <c r="AT220" i="4"/>
  <c r="AN220" i="4"/>
  <c r="AR220" i="4" s="1"/>
  <c r="AS220" i="4" s="1"/>
  <c r="AP220" i="4"/>
  <c r="AO220" i="4"/>
  <c r="AQ220" i="4"/>
  <c r="AO118" i="3"/>
  <c r="AO169" i="3"/>
  <c r="AO124" i="3"/>
  <c r="AL49" i="3"/>
  <c r="AL81" i="3"/>
  <c r="AP81" i="3" s="1"/>
  <c r="AQ113" i="3"/>
  <c r="AL113" i="3"/>
  <c r="AL153" i="3"/>
  <c r="AO144" i="3"/>
  <c r="AL196" i="3"/>
  <c r="AO196" i="3" s="1"/>
  <c r="AL147" i="3"/>
  <c r="AQ147" i="3" s="1"/>
  <c r="AL163" i="3"/>
  <c r="AQ163" i="3"/>
  <c r="AL179" i="3"/>
  <c r="AQ179" i="3"/>
  <c r="AP25" i="3"/>
  <c r="AQ15" i="3"/>
  <c r="AL15" i="3"/>
  <c r="AL31" i="3"/>
  <c r="AP173" i="3"/>
  <c r="AO34" i="3"/>
  <c r="E30" i="2" s="1"/>
  <c r="AO115" i="3"/>
  <c r="AO41" i="3"/>
  <c r="E37" i="2" s="1"/>
  <c r="AO31" i="3"/>
  <c r="E27" i="2" s="1"/>
  <c r="AL48" i="3"/>
  <c r="AQ48" i="3" s="1"/>
  <c r="AL64" i="3"/>
  <c r="AQ64" i="3"/>
  <c r="AL80" i="3"/>
  <c r="AQ80" i="3"/>
  <c r="AL96" i="3"/>
  <c r="AQ96" i="3"/>
  <c r="AL112" i="3"/>
  <c r="AQ112" i="3" s="1"/>
  <c r="AL128" i="3"/>
  <c r="AO128" i="3" s="1"/>
  <c r="AQ128" i="3"/>
  <c r="AL144" i="3"/>
  <c r="AQ144" i="3"/>
  <c r="AL151" i="3"/>
  <c r="AQ151" i="3"/>
  <c r="AM233" i="3"/>
  <c r="AM229" i="3"/>
  <c r="AM225" i="3"/>
  <c r="AM221" i="3"/>
  <c r="AM217" i="3"/>
  <c r="AM213" i="3"/>
  <c r="AM209" i="3"/>
  <c r="AM205" i="3"/>
  <c r="AM201" i="3"/>
  <c r="AM232" i="3"/>
  <c r="AM228" i="3"/>
  <c r="AM224" i="3"/>
  <c r="AM220" i="3"/>
  <c r="AM216" i="3"/>
  <c r="AM212" i="3"/>
  <c r="AM208" i="3"/>
  <c r="AM204" i="3"/>
  <c r="AM200" i="3"/>
  <c r="AM196" i="3"/>
  <c r="AM192" i="3"/>
  <c r="AM231" i="3"/>
  <c r="AM227" i="3"/>
  <c r="AM223" i="3"/>
  <c r="AM219" i="3"/>
  <c r="AM215" i="3"/>
  <c r="AM211" i="3"/>
  <c r="AM207" i="3"/>
  <c r="AM203" i="3"/>
  <c r="AM199" i="3"/>
  <c r="AM195" i="3"/>
  <c r="AM191" i="3"/>
  <c r="AM230" i="3"/>
  <c r="AM198" i="3"/>
  <c r="AM185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210" i="3"/>
  <c r="AM193" i="3"/>
  <c r="AM187" i="3"/>
  <c r="AM183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222" i="3"/>
  <c r="AM197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202" i="3"/>
  <c r="AM184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214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226" i="3"/>
  <c r="AM189" i="3"/>
  <c r="AM188" i="3"/>
  <c r="AM186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190" i="3"/>
  <c r="AM172" i="3"/>
  <c r="AM156" i="3"/>
  <c r="AM131" i="3"/>
  <c r="AM115" i="3"/>
  <c r="AM99" i="3"/>
  <c r="AM83" i="3"/>
  <c r="AM67" i="3"/>
  <c r="AM51" i="3"/>
  <c r="AM14" i="3"/>
  <c r="AM218" i="3"/>
  <c r="AM44" i="3"/>
  <c r="AM42" i="3"/>
  <c r="AM35" i="3"/>
  <c r="AM28" i="3"/>
  <c r="AM26" i="3"/>
  <c r="AM19" i="3"/>
  <c r="AM206" i="3"/>
  <c r="AM168" i="3"/>
  <c r="AM152" i="3"/>
  <c r="AM43" i="3"/>
  <c r="AM34" i="3"/>
  <c r="AM27" i="3"/>
  <c r="AM136" i="3"/>
  <c r="AM120" i="3"/>
  <c r="AM104" i="3"/>
  <c r="AM88" i="3"/>
  <c r="AM72" i="3"/>
  <c r="AM56" i="3"/>
  <c r="AM40" i="3"/>
  <c r="AM38" i="3"/>
  <c r="AM31" i="3"/>
  <c r="AM24" i="3"/>
  <c r="AM22" i="3"/>
  <c r="AM15" i="3"/>
  <c r="AM36" i="3"/>
  <c r="AM180" i="3"/>
  <c r="AM164" i="3"/>
  <c r="AM148" i="3"/>
  <c r="AM139" i="3"/>
  <c r="AM123" i="3"/>
  <c r="AM107" i="3"/>
  <c r="AM91" i="3"/>
  <c r="AM75" i="3"/>
  <c r="AM59" i="3"/>
  <c r="AM194" i="3"/>
  <c r="AM176" i="3"/>
  <c r="AM160" i="3"/>
  <c r="AM23" i="3"/>
  <c r="AM16" i="3"/>
  <c r="AM18" i="3"/>
  <c r="AM144" i="3"/>
  <c r="AM128" i="3"/>
  <c r="AM112" i="3"/>
  <c r="AM96" i="3"/>
  <c r="AM80" i="3"/>
  <c r="AM64" i="3"/>
  <c r="AM48" i="3"/>
  <c r="AM39" i="3"/>
  <c r="AM32" i="3"/>
  <c r="AM30" i="3"/>
  <c r="AM20" i="3"/>
  <c r="AP28" i="3"/>
  <c r="AP44" i="3"/>
  <c r="AL20" i="3"/>
  <c r="AQ20" i="3"/>
  <c r="AL36" i="3"/>
  <c r="AQ36" i="3"/>
  <c r="AP162" i="3"/>
  <c r="AP166" i="3"/>
  <c r="AP174" i="3"/>
  <c r="AO74" i="3"/>
  <c r="AO90" i="3"/>
  <c r="AO138" i="3"/>
  <c r="AL47" i="3"/>
  <c r="AQ47" i="3"/>
  <c r="AL55" i="3"/>
  <c r="AQ55" i="3" s="1"/>
  <c r="AL63" i="3"/>
  <c r="AQ63" i="3"/>
  <c r="AL71" i="3"/>
  <c r="AL79" i="3"/>
  <c r="AQ79" i="3" s="1"/>
  <c r="AL87" i="3"/>
  <c r="AO87" i="3" s="1"/>
  <c r="AP91" i="3"/>
  <c r="AL95" i="3"/>
  <c r="AO95" i="3" s="1"/>
  <c r="AQ95" i="3"/>
  <c r="AL103" i="3"/>
  <c r="AQ103" i="3"/>
  <c r="AP107" i="3"/>
  <c r="AL111" i="3"/>
  <c r="AQ111" i="3"/>
  <c r="AL119" i="3"/>
  <c r="AQ119" i="3" s="1"/>
  <c r="AL127" i="3"/>
  <c r="AQ127" i="3"/>
  <c r="AL135" i="3"/>
  <c r="AL143" i="3"/>
  <c r="AQ143" i="3" s="1"/>
  <c r="AL191" i="3"/>
  <c r="AQ191" i="3" s="1"/>
  <c r="AL185" i="3"/>
  <c r="AL189" i="3"/>
  <c r="AQ189" i="3" s="1"/>
  <c r="AL193" i="3"/>
  <c r="AQ193" i="3"/>
  <c r="AL197" i="3"/>
  <c r="AO197" i="3" s="1"/>
  <c r="AL201" i="3"/>
  <c r="AL205" i="3"/>
  <c r="AQ205" i="3" s="1"/>
  <c r="AL209" i="3"/>
  <c r="AP209" i="3" s="1"/>
  <c r="AQ209" i="3"/>
  <c r="AL213" i="3"/>
  <c r="AQ213" i="3" s="1"/>
  <c r="AL217" i="3"/>
  <c r="AL221" i="3"/>
  <c r="AQ221" i="3" s="1"/>
  <c r="AL225" i="3"/>
  <c r="AQ225" i="3" s="1"/>
  <c r="AL229" i="3"/>
  <c r="AP229" i="3" s="1"/>
  <c r="AL233" i="3"/>
  <c r="AP209" i="4"/>
  <c r="AP145" i="4"/>
  <c r="AN218" i="4"/>
  <c r="AT218" i="4"/>
  <c r="AP218" i="4"/>
  <c r="AO218" i="4"/>
  <c r="AN202" i="4"/>
  <c r="AR202" i="4" s="1"/>
  <c r="AS202" i="4" s="1"/>
  <c r="AT202" i="4"/>
  <c r="AO202" i="4"/>
  <c r="AP202" i="4"/>
  <c r="AN186" i="4"/>
  <c r="AT186" i="4"/>
  <c r="AP186" i="4"/>
  <c r="AO186" i="4"/>
  <c r="AN170" i="4"/>
  <c r="AR170" i="4" s="1"/>
  <c r="AS170" i="4" s="1"/>
  <c r="AT170" i="4"/>
  <c r="AO170" i="4"/>
  <c r="AP170" i="4"/>
  <c r="AN154" i="4"/>
  <c r="AT154" i="4"/>
  <c r="AP154" i="4"/>
  <c r="AO154" i="4"/>
  <c r="AQ149" i="6"/>
  <c r="AT74" i="6"/>
  <c r="AN74" i="6"/>
  <c r="AR74" i="6" s="1"/>
  <c r="AS74" i="6" s="1"/>
  <c r="AP74" i="6"/>
  <c r="AO74" i="6"/>
  <c r="AT101" i="7"/>
  <c r="AN101" i="7"/>
  <c r="AR101" i="7" s="1"/>
  <c r="AS101" i="7" s="1"/>
  <c r="AO60" i="7"/>
  <c r="AT36" i="7"/>
  <c r="AD32" i="2" s="1"/>
  <c r="AN36" i="7"/>
  <c r="AP36" i="7"/>
  <c r="AR50" i="6"/>
  <c r="AS50" i="6" s="1"/>
  <c r="V46" i="2"/>
  <c r="AN178" i="7"/>
  <c r="AR178" i="7" s="1"/>
  <c r="AS178" i="7" s="1"/>
  <c r="AT178" i="7"/>
  <c r="AP178" i="7"/>
  <c r="AQ178" i="7"/>
  <c r="AK7" i="4"/>
  <c r="AO210" i="4"/>
  <c r="AO61" i="4"/>
  <c r="AT105" i="6"/>
  <c r="AN105" i="6"/>
  <c r="AO105" i="6"/>
  <c r="AP105" i="6"/>
  <c r="AQ105" i="6"/>
  <c r="AN176" i="6"/>
  <c r="AT176" i="6"/>
  <c r="AP176" i="6"/>
  <c r="AQ176" i="6"/>
  <c r="AO176" i="6"/>
  <c r="AO209" i="4"/>
  <c r="AN179" i="4"/>
  <c r="AR179" i="4" s="1"/>
  <c r="AS179" i="4" s="1"/>
  <c r="AT179" i="4"/>
  <c r="AO179" i="4"/>
  <c r="AP179" i="4"/>
  <c r="AQ179" i="4"/>
  <c r="AN94" i="6"/>
  <c r="AT94" i="6"/>
  <c r="AO94" i="6"/>
  <c r="AQ94" i="6"/>
  <c r="AN217" i="7"/>
  <c r="AR217" i="7" s="1"/>
  <c r="AS217" i="7" s="1"/>
  <c r="AT217" i="7"/>
  <c r="AO217" i="7"/>
  <c r="AQ217" i="7"/>
  <c r="AN69" i="7"/>
  <c r="AT69" i="7"/>
  <c r="AO69" i="7"/>
  <c r="AQ69" i="7"/>
  <c r="AP69" i="7"/>
  <c r="AL53" i="3"/>
  <c r="AQ53" i="3"/>
  <c r="AP97" i="3"/>
  <c r="AP37" i="3"/>
  <c r="AO126" i="3"/>
  <c r="AL158" i="3"/>
  <c r="AQ158" i="3"/>
  <c r="AP208" i="3"/>
  <c r="AF7" i="6"/>
  <c r="AJ7" i="6"/>
  <c r="AA7" i="6"/>
  <c r="AG7" i="6"/>
  <c r="AD7" i="6"/>
  <c r="AH7" i="6"/>
  <c r="AI7" i="6"/>
  <c r="W7" i="6"/>
  <c r="W8" i="6" s="1"/>
  <c r="AB7" i="6"/>
  <c r="AC7" i="6"/>
  <c r="Y7" i="6"/>
  <c r="Z7" i="6"/>
  <c r="AT156" i="4"/>
  <c r="AN156" i="4"/>
  <c r="AR156" i="4" s="1"/>
  <c r="AS156" i="4" s="1"/>
  <c r="AP156" i="4"/>
  <c r="AO156" i="4"/>
  <c r="AQ156" i="4"/>
  <c r="AO19" i="3"/>
  <c r="E15" i="2" s="1"/>
  <c r="AO97" i="3"/>
  <c r="AO145" i="3"/>
  <c r="AO173" i="3"/>
  <c r="AO44" i="3"/>
  <c r="E40" i="2" s="1"/>
  <c r="AP53" i="3"/>
  <c r="AL73" i="3"/>
  <c r="AO73" i="3" s="1"/>
  <c r="AL105" i="3"/>
  <c r="AL129" i="3"/>
  <c r="AO129" i="3" s="1"/>
  <c r="AQ157" i="3"/>
  <c r="AL157" i="3"/>
  <c r="AP157" i="3" s="1"/>
  <c r="AO48" i="3"/>
  <c r="E44" i="2" s="1"/>
  <c r="AQ192" i="3"/>
  <c r="AL192" i="3"/>
  <c r="AL220" i="3"/>
  <c r="AQ220" i="3" s="1"/>
  <c r="AP89" i="3"/>
  <c r="AP121" i="3"/>
  <c r="AP137" i="3"/>
  <c r="AL56" i="3"/>
  <c r="AO56" i="3" s="1"/>
  <c r="AQ56" i="3"/>
  <c r="AL72" i="3"/>
  <c r="AQ72" i="3"/>
  <c r="AL88" i="3"/>
  <c r="AO88" i="3" s="1"/>
  <c r="AQ88" i="3"/>
  <c r="AL104" i="3"/>
  <c r="AQ104" i="3" s="1"/>
  <c r="AL120" i="3"/>
  <c r="AQ120" i="3"/>
  <c r="AL136" i="3"/>
  <c r="AQ136" i="3"/>
  <c r="AL19" i="3"/>
  <c r="AQ19" i="3" s="1"/>
  <c r="AL35" i="3"/>
  <c r="AQ35" i="3" s="1"/>
  <c r="AL16" i="3"/>
  <c r="AL32" i="3"/>
  <c r="AQ32" i="3" s="1"/>
  <c r="AO42" i="3"/>
  <c r="E38" i="2" s="1"/>
  <c r="AO147" i="3"/>
  <c r="AO151" i="3"/>
  <c r="AO163" i="3"/>
  <c r="AO167" i="3"/>
  <c r="AO175" i="3"/>
  <c r="AO179" i="3"/>
  <c r="AO183" i="3"/>
  <c r="AL186" i="3"/>
  <c r="AQ186" i="3"/>
  <c r="AO192" i="3"/>
  <c r="AQ203" i="3"/>
  <c r="AL203" i="3"/>
  <c r="AQ207" i="3"/>
  <c r="AL207" i="3"/>
  <c r="AQ211" i="3"/>
  <c r="AL211" i="3"/>
  <c r="AO211" i="3" s="1"/>
  <c r="AQ215" i="3"/>
  <c r="AL215" i="3"/>
  <c r="AP215" i="3" s="1"/>
  <c r="AQ219" i="3"/>
  <c r="AL219" i="3"/>
  <c r="AQ223" i="3"/>
  <c r="AL223" i="3"/>
  <c r="AQ227" i="3"/>
  <c r="AL227" i="3"/>
  <c r="AP227" i="3" s="1"/>
  <c r="AQ231" i="3"/>
  <c r="AL231" i="3"/>
  <c r="AO231" i="3" s="1"/>
  <c r="AT52" i="6"/>
  <c r="X48" i="2" s="1"/>
  <c r="AN52" i="6"/>
  <c r="AP52" i="6"/>
  <c r="AO52" i="6"/>
  <c r="W48" i="2" s="1"/>
  <c r="AN37" i="6"/>
  <c r="AT37" i="6"/>
  <c r="X33" i="2" s="1"/>
  <c r="AP37" i="6"/>
  <c r="AT222" i="6"/>
  <c r="AN222" i="6"/>
  <c r="AR222" i="6" s="1"/>
  <c r="AS222" i="6" s="1"/>
  <c r="AO222" i="6"/>
  <c r="AP222" i="6"/>
  <c r="AT154" i="6"/>
  <c r="AN154" i="6"/>
  <c r="AR154" i="6" s="1"/>
  <c r="AS154" i="6" s="1"/>
  <c r="AO154" i="6"/>
  <c r="AP154" i="6"/>
  <c r="AN38" i="6"/>
  <c r="AT38" i="6"/>
  <c r="X34" i="2" s="1"/>
  <c r="AP38" i="6"/>
  <c r="AQ74" i="6"/>
  <c r="AT141" i="7"/>
  <c r="AN141" i="7"/>
  <c r="AR141" i="7" s="1"/>
  <c r="AS141" i="7" s="1"/>
  <c r="AP141" i="7"/>
  <c r="AO52" i="7"/>
  <c r="AC48" i="2" s="1"/>
  <c r="AT76" i="7"/>
  <c r="AN76" i="7"/>
  <c r="AR76" i="7" s="1"/>
  <c r="AS76" i="7" s="1"/>
  <c r="AP76" i="7"/>
  <c r="AO178" i="4"/>
  <c r="AP111" i="4"/>
  <c r="AT39" i="6"/>
  <c r="X35" i="2" s="1"/>
  <c r="AN39" i="6"/>
  <c r="AO39" i="6"/>
  <c r="W35" i="2" s="1"/>
  <c r="AP39" i="6"/>
  <c r="AQ39" i="6"/>
  <c r="AN225" i="4"/>
  <c r="AT225" i="4"/>
  <c r="AO225" i="4"/>
  <c r="AQ225" i="4"/>
  <c r="AN161" i="4"/>
  <c r="AR161" i="4" s="1"/>
  <c r="AS161" i="4" s="1"/>
  <c r="AT161" i="4"/>
  <c r="AQ161" i="4"/>
  <c r="AT98" i="6"/>
  <c r="AN98" i="6"/>
  <c r="AO98" i="6"/>
  <c r="AQ98" i="6"/>
  <c r="AP98" i="6"/>
  <c r="AT65" i="7"/>
  <c r="AN65" i="7"/>
  <c r="AR65" i="7" s="1"/>
  <c r="AS65" i="7" s="1"/>
  <c r="AO65" i="7"/>
  <c r="AP65" i="7"/>
  <c r="AQ65" i="7"/>
  <c r="AO149" i="6"/>
  <c r="AL69" i="3"/>
  <c r="AO69" i="3" s="1"/>
  <c r="AQ69" i="3"/>
  <c r="AP15" i="3"/>
  <c r="AP21" i="3"/>
  <c r="AL146" i="3"/>
  <c r="AQ146" i="3"/>
  <c r="AL170" i="3"/>
  <c r="AQ170" i="3"/>
  <c r="AP196" i="3"/>
  <c r="AP220" i="3"/>
  <c r="AN190" i="4"/>
  <c r="AR190" i="4" s="1"/>
  <c r="AS190" i="4" s="1"/>
  <c r="AT190" i="4"/>
  <c r="AO190" i="4"/>
  <c r="AP190" i="4"/>
  <c r="AN223" i="6"/>
  <c r="AR223" i="6" s="1"/>
  <c r="AS223" i="6" s="1"/>
  <c r="AT223" i="6"/>
  <c r="AO223" i="6"/>
  <c r="AQ223" i="6"/>
  <c r="AP223" i="6"/>
  <c r="AN37" i="7"/>
  <c r="AT37" i="7"/>
  <c r="AD33" i="2" s="1"/>
  <c r="AP37" i="7"/>
  <c r="AO37" i="7"/>
  <c r="AC33" i="2" s="1"/>
  <c r="AQ37" i="7"/>
  <c r="AN201" i="7"/>
  <c r="AT201" i="7"/>
  <c r="AP201" i="7"/>
  <c r="AQ201" i="7"/>
  <c r="AO201" i="7"/>
  <c r="AP14" i="3"/>
  <c r="AO113" i="3"/>
  <c r="AO161" i="3"/>
  <c r="AP193" i="3"/>
  <c r="AL57" i="3"/>
  <c r="AP57" i="3" s="1"/>
  <c r="AP85" i="3"/>
  <c r="AP109" i="3"/>
  <c r="AP141" i="3"/>
  <c r="AQ165" i="3"/>
  <c r="AL165" i="3"/>
  <c r="AO40" i="3"/>
  <c r="E36" i="2" s="1"/>
  <c r="AL212" i="3"/>
  <c r="AN16" i="6"/>
  <c r="AT16" i="6"/>
  <c r="X12" i="2" s="1"/>
  <c r="AO16" i="6"/>
  <c r="W12" i="2" s="1"/>
  <c r="AP16" i="6"/>
  <c r="AO37" i="3"/>
  <c r="E33" i="2" s="1"/>
  <c r="AP16" i="3"/>
  <c r="AO21" i="3"/>
  <c r="E17" i="2" s="1"/>
  <c r="AP36" i="3"/>
  <c r="AL183" i="3"/>
  <c r="AQ183" i="3" s="1"/>
  <c r="AL155" i="3"/>
  <c r="AQ155" i="3" s="1"/>
  <c r="AL171" i="3"/>
  <c r="AA6" i="3"/>
  <c r="AO25" i="3"/>
  <c r="E21" i="2" s="1"/>
  <c r="AL27" i="3"/>
  <c r="AP27" i="3" s="1"/>
  <c r="AL43" i="3"/>
  <c r="AP47" i="3"/>
  <c r="AQ51" i="3"/>
  <c r="AL51" i="3"/>
  <c r="AP55" i="3"/>
  <c r="AL59" i="3"/>
  <c r="AP63" i="3"/>
  <c r="AQ67" i="3"/>
  <c r="AL67" i="3"/>
  <c r="AO67" i="3" s="1"/>
  <c r="AQ75" i="3"/>
  <c r="AL75" i="3"/>
  <c r="AP79" i="3"/>
  <c r="AQ83" i="3"/>
  <c r="AL83" i="3"/>
  <c r="AL91" i="3"/>
  <c r="AP95" i="3"/>
  <c r="AQ99" i="3"/>
  <c r="AL99" i="3"/>
  <c r="AP103" i="3"/>
  <c r="AL107" i="3"/>
  <c r="AP111" i="3"/>
  <c r="AQ115" i="3"/>
  <c r="AL115" i="3"/>
  <c r="AP119" i="3"/>
  <c r="AL123" i="3"/>
  <c r="AP123" i="3" s="1"/>
  <c r="AP127" i="3"/>
  <c r="AQ131" i="3"/>
  <c r="AL131" i="3"/>
  <c r="AO131" i="3" s="1"/>
  <c r="AQ139" i="3"/>
  <c r="AL139" i="3"/>
  <c r="AP143" i="3"/>
  <c r="AP18" i="3"/>
  <c r="AL22" i="3"/>
  <c r="AL30" i="3"/>
  <c r="AQ30" i="3" s="1"/>
  <c r="AP34" i="3"/>
  <c r="AL38" i="3"/>
  <c r="AQ46" i="3"/>
  <c r="AL46" i="3"/>
  <c r="AO46" i="3" s="1"/>
  <c r="E42" i="2" s="1"/>
  <c r="AQ54" i="3"/>
  <c r="AL54" i="3"/>
  <c r="AO54" i="3" s="1"/>
  <c r="E50" i="2" s="1"/>
  <c r="AQ62" i="3"/>
  <c r="AL62" i="3"/>
  <c r="AL70" i="3"/>
  <c r="AQ78" i="3"/>
  <c r="AL78" i="3"/>
  <c r="AO78" i="3" s="1"/>
  <c r="AL86" i="3"/>
  <c r="AQ94" i="3"/>
  <c r="AL94" i="3"/>
  <c r="AL102" i="3"/>
  <c r="AO102" i="3" s="1"/>
  <c r="AQ110" i="3"/>
  <c r="AL110" i="3"/>
  <c r="AO110" i="3" s="1"/>
  <c r="AQ118" i="3"/>
  <c r="AL118" i="3"/>
  <c r="AQ126" i="3"/>
  <c r="AL126" i="3"/>
  <c r="AL134" i="3"/>
  <c r="AO134" i="3" s="1"/>
  <c r="AQ142" i="3"/>
  <c r="AL142" i="3"/>
  <c r="AO142" i="3" s="1"/>
  <c r="AL187" i="3"/>
  <c r="AQ187" i="3" s="1"/>
  <c r="AO146" i="3"/>
  <c r="AO154" i="3"/>
  <c r="AO158" i="3"/>
  <c r="AO162" i="3"/>
  <c r="AO166" i="3"/>
  <c r="AO170" i="3"/>
  <c r="AO174" i="3"/>
  <c r="AO178" i="3"/>
  <c r="AL195" i="3"/>
  <c r="AO195" i="3" s="1"/>
  <c r="AP152" i="3"/>
  <c r="AP156" i="3"/>
  <c r="AP160" i="3"/>
  <c r="AP168" i="3"/>
  <c r="AP172" i="3"/>
  <c r="AP176" i="3"/>
  <c r="AQ18" i="3"/>
  <c r="AL18" i="3"/>
  <c r="AP22" i="3"/>
  <c r="AL26" i="3"/>
  <c r="AO26" i="3" s="1"/>
  <c r="E22" i="2" s="1"/>
  <c r="AQ26" i="3"/>
  <c r="AQ34" i="3"/>
  <c r="AL34" i="3"/>
  <c r="AP38" i="3"/>
  <c r="AL42" i="3"/>
  <c r="AQ42" i="3"/>
  <c r="AP46" i="3"/>
  <c r="AL50" i="3"/>
  <c r="AO50" i="3" s="1"/>
  <c r="E46" i="2" s="1"/>
  <c r="AP54" i="3"/>
  <c r="AL58" i="3"/>
  <c r="AQ58" i="3"/>
  <c r="AP62" i="3"/>
  <c r="AL66" i="3"/>
  <c r="AP70" i="3"/>
  <c r="AL74" i="3"/>
  <c r="AQ74" i="3" s="1"/>
  <c r="AP78" i="3"/>
  <c r="AL82" i="3"/>
  <c r="AP82" i="3" s="1"/>
  <c r="AP86" i="3"/>
  <c r="AL90" i="3"/>
  <c r="AQ90" i="3"/>
  <c r="AP94" i="3"/>
  <c r="AL98" i="3"/>
  <c r="AQ98" i="3" s="1"/>
  <c r="AP102" i="3"/>
  <c r="AL106" i="3"/>
  <c r="AQ106" i="3"/>
  <c r="AP110" i="3"/>
  <c r="AL114" i="3"/>
  <c r="AO114" i="3" s="1"/>
  <c r="AP118" i="3"/>
  <c r="AL122" i="3"/>
  <c r="AQ122" i="3"/>
  <c r="AP126" i="3"/>
  <c r="AL130" i="3"/>
  <c r="AP134" i="3"/>
  <c r="AL138" i="3"/>
  <c r="AQ138" i="3" s="1"/>
  <c r="AP142" i="3"/>
  <c r="AL194" i="3"/>
  <c r="AQ194" i="3" s="1"/>
  <c r="AL198" i="3"/>
  <c r="AL202" i="3"/>
  <c r="AQ202" i="3" s="1"/>
  <c r="AL206" i="3"/>
  <c r="AQ206" i="3" s="1"/>
  <c r="AL210" i="3"/>
  <c r="AP210" i="3" s="1"/>
  <c r="AL214" i="3"/>
  <c r="AL218" i="3"/>
  <c r="AQ218" i="3" s="1"/>
  <c r="AL222" i="3"/>
  <c r="AQ222" i="3" s="1"/>
  <c r="AL226" i="3"/>
  <c r="AQ226" i="3" s="1"/>
  <c r="AL230" i="3"/>
  <c r="AO189" i="3"/>
  <c r="AO193" i="3"/>
  <c r="AO201" i="3"/>
  <c r="AO205" i="3"/>
  <c r="AO209" i="3"/>
  <c r="AO221" i="3"/>
  <c r="AO225" i="3"/>
  <c r="AO233" i="3"/>
  <c r="AN230" i="4"/>
  <c r="AR230" i="4" s="1"/>
  <c r="AS230" i="4" s="1"/>
  <c r="AT230" i="4"/>
  <c r="AO230" i="4"/>
  <c r="AP230" i="4"/>
  <c r="AN214" i="4"/>
  <c r="AR214" i="4" s="1"/>
  <c r="AS214" i="4" s="1"/>
  <c r="AT214" i="4"/>
  <c r="AO214" i="4"/>
  <c r="AP214" i="4"/>
  <c r="AN198" i="4"/>
  <c r="AR198" i="4" s="1"/>
  <c r="AS198" i="4" s="1"/>
  <c r="AT198" i="4"/>
  <c r="AO198" i="4"/>
  <c r="AP198" i="4"/>
  <c r="AN182" i="4"/>
  <c r="AR182" i="4" s="1"/>
  <c r="AS182" i="4" s="1"/>
  <c r="AT182" i="4"/>
  <c r="AO182" i="4"/>
  <c r="AP182" i="4"/>
  <c r="AN166" i="4"/>
  <c r="AR166" i="4" s="1"/>
  <c r="AS166" i="4" s="1"/>
  <c r="AT166" i="4"/>
  <c r="AO166" i="4"/>
  <c r="AP166" i="4"/>
  <c r="AN150" i="4"/>
  <c r="AR150" i="4" s="1"/>
  <c r="AS150" i="4" s="1"/>
  <c r="AT150" i="4"/>
  <c r="AO150" i="4"/>
  <c r="AP150" i="4"/>
  <c r="AT117" i="7"/>
  <c r="AN117" i="7"/>
  <c r="AR117" i="7" s="1"/>
  <c r="AS117" i="7" s="1"/>
  <c r="AP117" i="7"/>
  <c r="AT52" i="7"/>
  <c r="AD48" i="2" s="1"/>
  <c r="AN52" i="7"/>
  <c r="AP52" i="7"/>
  <c r="AT150" i="6"/>
  <c r="AN150" i="6"/>
  <c r="AR150" i="6" s="1"/>
  <c r="AS150" i="6" s="1"/>
  <c r="AP150" i="6"/>
  <c r="AO150" i="6"/>
  <c r="AQ150" i="6"/>
  <c r="AO146" i="4"/>
  <c r="AT204" i="4"/>
  <c r="AN204" i="4"/>
  <c r="AQ204" i="4"/>
  <c r="AO204" i="4"/>
  <c r="AT172" i="4"/>
  <c r="AN172" i="4"/>
  <c r="AR172" i="4" s="1"/>
  <c r="AS172" i="4" s="1"/>
  <c r="AQ172" i="4"/>
  <c r="AO172" i="4"/>
  <c r="AN114" i="4"/>
  <c r="AT114" i="4"/>
  <c r="AP114" i="4"/>
  <c r="AO114" i="4"/>
  <c r="AQ114" i="4"/>
  <c r="AN32" i="6"/>
  <c r="AT32" i="6"/>
  <c r="X28" i="2" s="1"/>
  <c r="AO32" i="6"/>
  <c r="W28" i="2" s="1"/>
  <c r="AP32" i="6"/>
  <c r="AQ32" i="6"/>
  <c r="AO178" i="6"/>
  <c r="AP68" i="7"/>
  <c r="AN192" i="6"/>
  <c r="AR192" i="6" s="1"/>
  <c r="AS192" i="6" s="1"/>
  <c r="AT192" i="6"/>
  <c r="AO192" i="6"/>
  <c r="AP192" i="6"/>
  <c r="AQ192" i="6"/>
  <c r="AP101" i="7"/>
  <c r="AN154" i="7"/>
  <c r="AR154" i="7" s="1"/>
  <c r="AS154" i="7" s="1"/>
  <c r="AT154" i="7"/>
  <c r="AQ154" i="7"/>
  <c r="AN195" i="4"/>
  <c r="AR195" i="4" s="1"/>
  <c r="AS195" i="4" s="1"/>
  <c r="AT195" i="4"/>
  <c r="AO195" i="4"/>
  <c r="AQ195" i="4"/>
  <c r="AP195" i="4"/>
  <c r="AN125" i="4"/>
  <c r="AR125" i="4" s="1"/>
  <c r="AS125" i="4" s="1"/>
  <c r="AT125" i="4"/>
  <c r="AQ125" i="4"/>
  <c r="AP125" i="4"/>
  <c r="AN233" i="7"/>
  <c r="AT233" i="7"/>
  <c r="AP233" i="7"/>
  <c r="AQ233" i="7"/>
  <c r="AO233" i="7"/>
  <c r="AN66" i="7"/>
  <c r="AR66" i="7" s="1"/>
  <c r="AS66" i="7" s="1"/>
  <c r="AT66" i="7"/>
  <c r="AP66" i="7"/>
  <c r="AQ66" i="7"/>
  <c r="AO66" i="7"/>
  <c r="AP208" i="6"/>
  <c r="AL117" i="3"/>
  <c r="AQ117" i="3" s="1"/>
  <c r="AP31" i="3"/>
  <c r="AP113" i="3"/>
  <c r="AQ41" i="3"/>
  <c r="AL41" i="3"/>
  <c r="AP188" i="3"/>
  <c r="AO94" i="3"/>
  <c r="AL154" i="3"/>
  <c r="AQ154" i="3" s="1"/>
  <c r="AL182" i="3"/>
  <c r="AQ182" i="3" s="1"/>
  <c r="AP204" i="3"/>
  <c r="AP228" i="3"/>
  <c r="AN174" i="4"/>
  <c r="AR174" i="4" s="1"/>
  <c r="AS174" i="4" s="1"/>
  <c r="AT174" i="4"/>
  <c r="AO174" i="4"/>
  <c r="AN27" i="4"/>
  <c r="AT27" i="4"/>
  <c r="L23" i="2" s="1"/>
  <c r="AO27" i="4"/>
  <c r="K23" i="2" s="1"/>
  <c r="AP27" i="4"/>
  <c r="AQ27" i="4"/>
  <c r="AN224" i="6"/>
  <c r="AR224" i="6" s="1"/>
  <c r="AS224" i="6" s="1"/>
  <c r="AT224" i="6"/>
  <c r="AP224" i="6"/>
  <c r="AO224" i="6"/>
  <c r="AQ224" i="6"/>
  <c r="AN140" i="7"/>
  <c r="AR140" i="7" s="1"/>
  <c r="AS140" i="7" s="1"/>
  <c r="AT140" i="7"/>
  <c r="AO140" i="7"/>
  <c r="AQ140" i="7"/>
  <c r="AP140" i="7"/>
  <c r="AR30" i="4"/>
  <c r="AS30" i="4" s="1"/>
  <c r="J26" i="2"/>
  <c r="AO70" i="3"/>
  <c r="AO49" i="3"/>
  <c r="E45" i="2" s="1"/>
  <c r="AO157" i="3"/>
  <c r="AO28" i="3"/>
  <c r="E24" i="2" s="1"/>
  <c r="AP69" i="3"/>
  <c r="AP101" i="3"/>
  <c r="AQ121" i="3"/>
  <c r="AL121" i="3"/>
  <c r="AL145" i="3"/>
  <c r="AQ177" i="3"/>
  <c r="AL177" i="3"/>
  <c r="AO32" i="3"/>
  <c r="E28" i="2" s="1"/>
  <c r="AO64" i="3"/>
  <c r="AO136" i="3"/>
  <c r="AL200" i="3"/>
  <c r="AP200" i="3" s="1"/>
  <c r="AQ200" i="3"/>
  <c r="AL224" i="3"/>
  <c r="AQ224" i="3" s="1"/>
  <c r="AO75" i="3"/>
  <c r="AO91" i="3"/>
  <c r="AO107" i="3"/>
  <c r="AO139" i="3"/>
  <c r="AE6" i="3"/>
  <c r="AG6" i="3"/>
  <c r="AL17" i="3"/>
  <c r="AQ17" i="3" s="1"/>
  <c r="AL33" i="3"/>
  <c r="AP20" i="3"/>
  <c r="AP24" i="3"/>
  <c r="AO29" i="3"/>
  <c r="E25" i="2" s="1"/>
  <c r="AP40" i="3"/>
  <c r="AO156" i="3"/>
  <c r="AO172" i="3"/>
  <c r="AL23" i="3"/>
  <c r="AQ23" i="3"/>
  <c r="AL39" i="3"/>
  <c r="AP39" i="3" s="1"/>
  <c r="AQ39" i="3"/>
  <c r="AO168" i="3"/>
  <c r="AP19" i="3"/>
  <c r="AP35" i="3"/>
  <c r="AL159" i="3"/>
  <c r="AQ159" i="3"/>
  <c r="AL175" i="3"/>
  <c r="AQ175" i="3"/>
  <c r="AD6" i="3"/>
  <c r="AP147" i="3"/>
  <c r="AP151" i="3"/>
  <c r="AP155" i="3"/>
  <c r="AP159" i="3"/>
  <c r="AP163" i="3"/>
  <c r="AP167" i="3"/>
  <c r="AP175" i="3"/>
  <c r="AP179" i="3"/>
  <c r="AP183" i="3"/>
  <c r="AP48" i="3"/>
  <c r="AL52" i="3"/>
  <c r="AQ52" i="3"/>
  <c r="AP56" i="3"/>
  <c r="AL60" i="3"/>
  <c r="AO60" i="3" s="1"/>
  <c r="AQ60" i="3"/>
  <c r="AP64" i="3"/>
  <c r="AL68" i="3"/>
  <c r="AQ68" i="3"/>
  <c r="AP72" i="3"/>
  <c r="AL76" i="3"/>
  <c r="AP80" i="3"/>
  <c r="AL84" i="3"/>
  <c r="AQ84" i="3" s="1"/>
  <c r="AP88" i="3"/>
  <c r="AL92" i="3"/>
  <c r="AQ92" i="3" s="1"/>
  <c r="AP96" i="3"/>
  <c r="AL100" i="3"/>
  <c r="AO100" i="3" s="1"/>
  <c r="AQ100" i="3"/>
  <c r="AP104" i="3"/>
  <c r="AL108" i="3"/>
  <c r="AO108" i="3" s="1"/>
  <c r="AP112" i="3"/>
  <c r="AL116" i="3"/>
  <c r="AQ116" i="3"/>
  <c r="AP120" i="3"/>
  <c r="AL124" i="3"/>
  <c r="AP124" i="3" s="1"/>
  <c r="AQ124" i="3"/>
  <c r="AP128" i="3"/>
  <c r="AL132" i="3"/>
  <c r="AQ132" i="3"/>
  <c r="AP136" i="3"/>
  <c r="AL140" i="3"/>
  <c r="AP144" i="3"/>
  <c r="AP186" i="3"/>
  <c r="AP190" i="3"/>
  <c r="AP194" i="3"/>
  <c r="AP202" i="3"/>
  <c r="AP206" i="3"/>
  <c r="AP222" i="3"/>
  <c r="AP226" i="3"/>
  <c r="AO186" i="3"/>
  <c r="AO190" i="3"/>
  <c r="AO206" i="3"/>
  <c r="AO210" i="3"/>
  <c r="AO218" i="3"/>
  <c r="AO222" i="3"/>
  <c r="AQ226" i="4"/>
  <c r="AQ210" i="4"/>
  <c r="AQ194" i="4"/>
  <c r="AQ178" i="4"/>
  <c r="AQ162" i="4"/>
  <c r="AQ146" i="4"/>
  <c r="AT190" i="6"/>
  <c r="AN190" i="6"/>
  <c r="AR190" i="6" s="1"/>
  <c r="AS190" i="6" s="1"/>
  <c r="AO190" i="6"/>
  <c r="AO125" i="7"/>
  <c r="AO36" i="7"/>
  <c r="AC32" i="2" s="1"/>
  <c r="AT92" i="7"/>
  <c r="AN92" i="7"/>
  <c r="AR92" i="7" s="1"/>
  <c r="AS92" i="7" s="1"/>
  <c r="AP92" i="7"/>
  <c r="AT28" i="7"/>
  <c r="AD24" i="2" s="1"/>
  <c r="AN28" i="7"/>
  <c r="AP28" i="7"/>
  <c r="AO145" i="4"/>
  <c r="AN33" i="6"/>
  <c r="AT33" i="6"/>
  <c r="X29" i="2" s="1"/>
  <c r="AQ33" i="6"/>
  <c r="AN54" i="6"/>
  <c r="AT54" i="6"/>
  <c r="X50" i="2" s="1"/>
  <c r="AP54" i="6"/>
  <c r="AO54" i="6"/>
  <c r="W50" i="2" s="1"/>
  <c r="AQ54" i="6"/>
  <c r="AT57" i="4"/>
  <c r="AN57" i="4"/>
  <c r="AO57" i="4"/>
  <c r="AP57" i="4"/>
  <c r="AQ57" i="4"/>
  <c r="AN145" i="7"/>
  <c r="AR145" i="7" s="1"/>
  <c r="AS145" i="7" s="1"/>
  <c r="AT145" i="7"/>
  <c r="AO145" i="7"/>
  <c r="AQ145" i="7"/>
  <c r="AN36" i="4"/>
  <c r="AT36" i="4"/>
  <c r="L32" i="2" s="1"/>
  <c r="AO36" i="4"/>
  <c r="K32" i="2" s="1"/>
  <c r="AP36" i="4"/>
  <c r="AQ36" i="4"/>
  <c r="AN177" i="4"/>
  <c r="AT177" i="4"/>
  <c r="AQ177" i="4"/>
  <c r="AO177" i="4"/>
  <c r="AP190" i="6"/>
  <c r="AP217" i="7"/>
  <c r="AQ40" i="4"/>
  <c r="AN87" i="4"/>
  <c r="AT87" i="4"/>
  <c r="AT23" i="6"/>
  <c r="X19" i="2" s="1"/>
  <c r="AN23" i="6"/>
  <c r="AT79" i="6"/>
  <c r="AN79" i="6"/>
  <c r="AP195" i="6"/>
  <c r="AO61" i="6"/>
  <c r="AQ115" i="7"/>
  <c r="AQ75" i="7"/>
  <c r="AN35" i="7"/>
  <c r="AT35" i="7"/>
  <c r="AD31" i="2" s="1"/>
  <c r="AQ138" i="7"/>
  <c r="AN103" i="4"/>
  <c r="AR103" i="4" s="1"/>
  <c r="AS103" i="4" s="1"/>
  <c r="AT103" i="4"/>
  <c r="AT119" i="6"/>
  <c r="AN119" i="6"/>
  <c r="AR119" i="6" s="1"/>
  <c r="AS119" i="6" s="1"/>
  <c r="AN191" i="6"/>
  <c r="AT191" i="6"/>
  <c r="AN61" i="7"/>
  <c r="AR61" i="7" s="1"/>
  <c r="AS61" i="7" s="1"/>
  <c r="AT61" i="7"/>
  <c r="AT224" i="4"/>
  <c r="AN224" i="4"/>
  <c r="AR224" i="4" s="1"/>
  <c r="AS224" i="4" s="1"/>
  <c r="AT208" i="4"/>
  <c r="AN208" i="4"/>
  <c r="AR208" i="4" s="1"/>
  <c r="AS208" i="4" s="1"/>
  <c r="AT192" i="4"/>
  <c r="AN192" i="4"/>
  <c r="AR192" i="4" s="1"/>
  <c r="AS192" i="4" s="1"/>
  <c r="AT176" i="4"/>
  <c r="AN176" i="4"/>
  <c r="AR176" i="4" s="1"/>
  <c r="AS176" i="4" s="1"/>
  <c r="AT160" i="4"/>
  <c r="AN160" i="4"/>
  <c r="AR160" i="4" s="1"/>
  <c r="AS160" i="4" s="1"/>
  <c r="AN139" i="4"/>
  <c r="AT139" i="4"/>
  <c r="AQ115" i="4"/>
  <c r="AN75" i="4"/>
  <c r="AR75" i="4" s="1"/>
  <c r="AS75" i="4" s="1"/>
  <c r="AT75" i="4"/>
  <c r="AQ51" i="4"/>
  <c r="AQ122" i="4"/>
  <c r="AN98" i="4"/>
  <c r="AR98" i="4" s="1"/>
  <c r="AS98" i="4" s="1"/>
  <c r="AT98" i="4"/>
  <c r="AP98" i="4"/>
  <c r="AN34" i="4"/>
  <c r="AT34" i="4"/>
  <c r="L30" i="2" s="1"/>
  <c r="AP34" i="4"/>
  <c r="AR142" i="4"/>
  <c r="AS142" i="4" s="1"/>
  <c r="AQ111" i="6"/>
  <c r="AT210" i="6"/>
  <c r="AN210" i="6"/>
  <c r="AR210" i="6" s="1"/>
  <c r="AS210" i="6" s="1"/>
  <c r="AN147" i="6"/>
  <c r="AR147" i="6" s="1"/>
  <c r="AS147" i="6" s="1"/>
  <c r="AT147" i="6"/>
  <c r="AO147" i="6"/>
  <c r="AT89" i="6"/>
  <c r="AN89" i="6"/>
  <c r="AN41" i="6"/>
  <c r="AT41" i="6"/>
  <c r="X37" i="2" s="1"/>
  <c r="AT128" i="7"/>
  <c r="AN128" i="7"/>
  <c r="AT96" i="7"/>
  <c r="AN96" i="7"/>
  <c r="AR96" i="7" s="1"/>
  <c r="AS96" i="7" s="1"/>
  <c r="AN32" i="7"/>
  <c r="AT32" i="7"/>
  <c r="AD28" i="2" s="1"/>
  <c r="AO59" i="7"/>
  <c r="AP59" i="4"/>
  <c r="AT81" i="6"/>
  <c r="AN81" i="6"/>
  <c r="AN175" i="6"/>
  <c r="AR175" i="6" s="1"/>
  <c r="AS175" i="6" s="1"/>
  <c r="AT175" i="6"/>
  <c r="AT105" i="4"/>
  <c r="AN105" i="4"/>
  <c r="AR105" i="4" s="1"/>
  <c r="AS105" i="4" s="1"/>
  <c r="AT41" i="4"/>
  <c r="L37" i="2" s="1"/>
  <c r="AN41" i="4"/>
  <c r="AN228" i="6"/>
  <c r="AT228" i="6"/>
  <c r="AN212" i="6"/>
  <c r="AT212" i="6"/>
  <c r="AN196" i="6"/>
  <c r="AR196" i="6" s="1"/>
  <c r="AS196" i="6" s="1"/>
  <c r="AT196" i="6"/>
  <c r="AN180" i="6"/>
  <c r="AT180" i="6"/>
  <c r="AN164" i="6"/>
  <c r="AT164" i="6"/>
  <c r="AQ166" i="6"/>
  <c r="AQ112" i="6"/>
  <c r="AN88" i="6"/>
  <c r="AR88" i="6" s="1"/>
  <c r="AS88" i="6" s="1"/>
  <c r="AT88" i="6"/>
  <c r="AO88" i="6"/>
  <c r="AN165" i="7"/>
  <c r="AT165" i="7"/>
  <c r="AN149" i="7"/>
  <c r="AR149" i="7" s="1"/>
  <c r="AS149" i="7" s="1"/>
  <c r="AT149" i="7"/>
  <c r="AN129" i="7"/>
  <c r="AT129" i="7"/>
  <c r="AP162" i="7"/>
  <c r="AD7" i="7"/>
  <c r="AO187" i="7"/>
  <c r="AQ29" i="7"/>
  <c r="AL16" i="8"/>
  <c r="AQ16" i="8" s="1"/>
  <c r="AP136" i="8"/>
  <c r="AO58" i="8"/>
  <c r="AO66" i="8"/>
  <c r="AO90" i="8"/>
  <c r="AL63" i="8"/>
  <c r="AQ63" i="8" s="1"/>
  <c r="AP67" i="8"/>
  <c r="AL71" i="8"/>
  <c r="AQ71" i="8"/>
  <c r="AL79" i="8"/>
  <c r="AQ79" i="8" s="1"/>
  <c r="AP83" i="8"/>
  <c r="AL87" i="8"/>
  <c r="AQ87" i="8"/>
  <c r="AL95" i="8"/>
  <c r="AQ95" i="8"/>
  <c r="AL103" i="8"/>
  <c r="AQ103" i="8"/>
  <c r="AL124" i="8"/>
  <c r="AQ124" i="8"/>
  <c r="AL58" i="8"/>
  <c r="AQ58" i="8"/>
  <c r="AL66" i="8"/>
  <c r="AQ66" i="8" s="1"/>
  <c r="AP70" i="8"/>
  <c r="AL74" i="8"/>
  <c r="AQ74" i="8"/>
  <c r="AL82" i="8"/>
  <c r="AQ82" i="8"/>
  <c r="AL90" i="8"/>
  <c r="AQ90" i="8"/>
  <c r="AL98" i="8"/>
  <c r="AO91" i="8"/>
  <c r="AO115" i="8"/>
  <c r="AO123" i="8"/>
  <c r="AO131" i="8"/>
  <c r="AO139" i="8"/>
  <c r="AL104" i="8"/>
  <c r="AL112" i="8"/>
  <c r="AO112" i="8" s="1"/>
  <c r="AL120" i="8"/>
  <c r="AQ120" i="8" s="1"/>
  <c r="AP124" i="8"/>
  <c r="AQ128" i="8"/>
  <c r="AL128" i="8"/>
  <c r="AQ136" i="8"/>
  <c r="AL136" i="8"/>
  <c r="AQ144" i="8"/>
  <c r="AL144" i="8"/>
  <c r="AL110" i="8"/>
  <c r="AQ110" i="8"/>
  <c r="AL118" i="8"/>
  <c r="AQ118" i="8"/>
  <c r="AL126" i="8"/>
  <c r="AL134" i="8"/>
  <c r="AQ134" i="8" s="1"/>
  <c r="AL142" i="8"/>
  <c r="AQ142" i="8" s="1"/>
  <c r="AL164" i="8"/>
  <c r="AP164" i="8" s="1"/>
  <c r="AP152" i="8"/>
  <c r="AL185" i="8"/>
  <c r="AQ185" i="8" s="1"/>
  <c r="AO175" i="8"/>
  <c r="AO187" i="8"/>
  <c r="AL167" i="8"/>
  <c r="AL171" i="8"/>
  <c r="AQ171" i="8"/>
  <c r="AL175" i="8"/>
  <c r="AQ175" i="8" s="1"/>
  <c r="AL179" i="8"/>
  <c r="AL183" i="8"/>
  <c r="AL187" i="8"/>
  <c r="AL198" i="8"/>
  <c r="AQ198" i="8" s="1"/>
  <c r="AL202" i="8"/>
  <c r="AO202" i="8" s="1"/>
  <c r="AL206" i="8"/>
  <c r="AP198" i="8"/>
  <c r="AL210" i="8"/>
  <c r="AQ214" i="8"/>
  <c r="AL214" i="8"/>
  <c r="AQ218" i="8"/>
  <c r="AL218" i="8"/>
  <c r="AQ222" i="8"/>
  <c r="AL222" i="8"/>
  <c r="AL226" i="8"/>
  <c r="AQ230" i="8"/>
  <c r="AL230" i="8"/>
  <c r="AP210" i="8"/>
  <c r="AP214" i="8"/>
  <c r="AP218" i="8"/>
  <c r="AP222" i="8"/>
  <c r="AP230" i="8"/>
  <c r="AN231" i="4"/>
  <c r="AT231" i="4"/>
  <c r="AN215" i="4"/>
  <c r="AR215" i="4" s="1"/>
  <c r="AS215" i="4" s="1"/>
  <c r="AT215" i="4"/>
  <c r="AN199" i="4"/>
  <c r="AR199" i="4" s="1"/>
  <c r="AS199" i="4" s="1"/>
  <c r="AT199" i="4"/>
  <c r="AN183" i="4"/>
  <c r="AT183" i="4"/>
  <c r="AN167" i="4"/>
  <c r="AT167" i="4"/>
  <c r="AN151" i="4"/>
  <c r="AR151" i="4" s="1"/>
  <c r="AS151" i="4" s="1"/>
  <c r="AT151" i="4"/>
  <c r="AP212" i="4"/>
  <c r="AP180" i="4"/>
  <c r="AP148" i="4"/>
  <c r="AP129" i="4"/>
  <c r="AN109" i="4"/>
  <c r="AR109" i="4" s="1"/>
  <c r="AS109" i="4" s="1"/>
  <c r="AT109" i="4"/>
  <c r="AP65" i="4"/>
  <c r="AN45" i="4"/>
  <c r="AT45" i="4"/>
  <c r="L41" i="2" s="1"/>
  <c r="AN84" i="4"/>
  <c r="AT84" i="4"/>
  <c r="AO84" i="4"/>
  <c r="AN20" i="4"/>
  <c r="AT20" i="4"/>
  <c r="L16" i="2" s="1"/>
  <c r="AO20" i="4"/>
  <c r="K16" i="2" s="1"/>
  <c r="AN48" i="6"/>
  <c r="AT48" i="6"/>
  <c r="X44" i="2" s="1"/>
  <c r="AO48" i="6"/>
  <c r="W44" i="2" s="1"/>
  <c r="AN142" i="6"/>
  <c r="AT142" i="6"/>
  <c r="AN78" i="6"/>
  <c r="AT78" i="6"/>
  <c r="AP78" i="6"/>
  <c r="AN107" i="6"/>
  <c r="AR107" i="6" s="1"/>
  <c r="AS107" i="6" s="1"/>
  <c r="AT107" i="6"/>
  <c r="AQ43" i="6"/>
  <c r="AP107" i="6"/>
  <c r="AN221" i="7"/>
  <c r="AR221" i="7" s="1"/>
  <c r="AS221" i="7" s="1"/>
  <c r="AT221" i="7"/>
  <c r="AN205" i="7"/>
  <c r="AR205" i="7" s="1"/>
  <c r="AS205" i="7" s="1"/>
  <c r="AT205" i="7"/>
  <c r="AN184" i="7"/>
  <c r="AT184" i="7"/>
  <c r="AO155" i="7"/>
  <c r="AO157" i="7"/>
  <c r="AQ74" i="7"/>
  <c r="AN50" i="7"/>
  <c r="AT50" i="7"/>
  <c r="AD46" i="2" s="1"/>
  <c r="AP84" i="4"/>
  <c r="AN119" i="4"/>
  <c r="AT119" i="4"/>
  <c r="AQ215" i="6"/>
  <c r="AO231" i="4"/>
  <c r="AO199" i="4"/>
  <c r="AO167" i="4"/>
  <c r="AN229" i="4"/>
  <c r="AT229" i="4"/>
  <c r="AN213" i="4"/>
  <c r="AR213" i="4" s="1"/>
  <c r="AS213" i="4" s="1"/>
  <c r="AT213" i="4"/>
  <c r="AN197" i="4"/>
  <c r="AT197" i="4"/>
  <c r="AN181" i="4"/>
  <c r="AR181" i="4" s="1"/>
  <c r="AS181" i="4" s="1"/>
  <c r="AT181" i="4"/>
  <c r="AN165" i="4"/>
  <c r="AT165" i="4"/>
  <c r="AN149" i="4"/>
  <c r="AR149" i="4" s="1"/>
  <c r="AS149" i="4" s="1"/>
  <c r="AT149" i="4"/>
  <c r="AO105" i="4"/>
  <c r="AO41" i="4"/>
  <c r="K37" i="2" s="1"/>
  <c r="AO104" i="4"/>
  <c r="AT55" i="6"/>
  <c r="AN55" i="6"/>
  <c r="AR55" i="6" s="1"/>
  <c r="AS55" i="6" s="1"/>
  <c r="AP220" i="6"/>
  <c r="AN143" i="7"/>
  <c r="AT143" i="7"/>
  <c r="AN124" i="7"/>
  <c r="AR124" i="7" s="1"/>
  <c r="AS124" i="7" s="1"/>
  <c r="AT124" i="7"/>
  <c r="AN62" i="7"/>
  <c r="AT62" i="7"/>
  <c r="AO86" i="7"/>
  <c r="AT49" i="7"/>
  <c r="AD45" i="2" s="1"/>
  <c r="AN49" i="7"/>
  <c r="AN163" i="6"/>
  <c r="AR163" i="6" s="1"/>
  <c r="AS163" i="6" s="1"/>
  <c r="AT163" i="6"/>
  <c r="AO119" i="4"/>
  <c r="AL98" i="5"/>
  <c r="AQ98" i="5"/>
  <c r="AP38" i="5"/>
  <c r="AK6" i="5"/>
  <c r="AO51" i="5"/>
  <c r="Q47" i="2" s="1"/>
  <c r="AP112" i="5"/>
  <c r="AO73" i="5"/>
  <c r="AL20" i="5"/>
  <c r="AP20" i="5" s="1"/>
  <c r="AL28" i="5"/>
  <c r="AQ28" i="5"/>
  <c r="AL36" i="5"/>
  <c r="AQ36" i="5" s="1"/>
  <c r="AP40" i="5"/>
  <c r="AL44" i="5"/>
  <c r="AQ44" i="5"/>
  <c r="AL52" i="5"/>
  <c r="AQ52" i="5"/>
  <c r="AL60" i="5"/>
  <c r="AQ60" i="5"/>
  <c r="AL68" i="5"/>
  <c r="AL76" i="5"/>
  <c r="AQ76" i="5" s="1"/>
  <c r="AL84" i="5"/>
  <c r="AL92" i="5"/>
  <c r="AQ92" i="5"/>
  <c r="AL100" i="5"/>
  <c r="AQ100" i="5" s="1"/>
  <c r="AP104" i="5"/>
  <c r="AL108" i="5"/>
  <c r="AQ108" i="5"/>
  <c r="AA6" i="5"/>
  <c r="AL15" i="5"/>
  <c r="AQ15" i="5"/>
  <c r="AL23" i="5"/>
  <c r="AQ23" i="5"/>
  <c r="AL31" i="5"/>
  <c r="AL39" i="5"/>
  <c r="AQ39" i="5" s="1"/>
  <c r="AL47" i="5"/>
  <c r="AQ47" i="5" s="1"/>
  <c r="AP51" i="5"/>
  <c r="AL55" i="5"/>
  <c r="AQ55" i="5"/>
  <c r="AL63" i="5"/>
  <c r="AQ63" i="5" s="1"/>
  <c r="AP67" i="5"/>
  <c r="AL71" i="5"/>
  <c r="AQ71" i="5"/>
  <c r="AL79" i="5"/>
  <c r="AQ79" i="5"/>
  <c r="AL87" i="5"/>
  <c r="AQ87" i="5"/>
  <c r="AL95" i="5"/>
  <c r="AL103" i="5"/>
  <c r="AQ103" i="5" s="1"/>
  <c r="AL209" i="5"/>
  <c r="AQ209" i="5"/>
  <c r="AP166" i="5"/>
  <c r="AP198" i="5"/>
  <c r="AL201" i="5"/>
  <c r="AP115" i="5"/>
  <c r="AL119" i="5"/>
  <c r="AQ119" i="5" s="1"/>
  <c r="AP123" i="5"/>
  <c r="AL127" i="5"/>
  <c r="AQ127" i="5" s="1"/>
  <c r="AP131" i="5"/>
  <c r="AL135" i="5"/>
  <c r="AQ135" i="5"/>
  <c r="AP139" i="5"/>
  <c r="AL143" i="5"/>
  <c r="AQ143" i="5" s="1"/>
  <c r="AP211" i="5"/>
  <c r="AO86" i="6"/>
  <c r="AN133" i="6"/>
  <c r="AR133" i="6" s="1"/>
  <c r="AS133" i="6" s="1"/>
  <c r="AT133" i="6"/>
  <c r="AP113" i="6"/>
  <c r="AN69" i="6"/>
  <c r="AT69" i="6"/>
  <c r="AO69" i="6"/>
  <c r="AT116" i="6"/>
  <c r="AN116" i="6"/>
  <c r="AR116" i="6" s="1"/>
  <c r="AS116" i="6" s="1"/>
  <c r="AP55" i="6"/>
  <c r="AP208" i="7"/>
  <c r="AO143" i="7"/>
  <c r="AO197" i="4"/>
  <c r="AR146" i="6"/>
  <c r="AS146" i="6" s="1"/>
  <c r="AR94" i="4"/>
  <c r="AS94" i="4" s="1"/>
  <c r="AR65" i="6"/>
  <c r="AS65" i="6" s="1"/>
  <c r="AN40" i="4"/>
  <c r="AT40" i="4"/>
  <c r="L36" i="2" s="1"/>
  <c r="AQ79" i="6"/>
  <c r="AN131" i="7"/>
  <c r="AT131" i="7"/>
  <c r="AN75" i="7"/>
  <c r="AT75" i="7"/>
  <c r="AT138" i="7"/>
  <c r="AN138" i="7"/>
  <c r="AR138" i="7" s="1"/>
  <c r="AS138" i="7" s="1"/>
  <c r="AN56" i="4"/>
  <c r="AR56" i="4" s="1"/>
  <c r="AS56" i="4" s="1"/>
  <c r="AT56" i="4"/>
  <c r="AQ103" i="4"/>
  <c r="AQ119" i="6"/>
  <c r="AQ191" i="6"/>
  <c r="AN176" i="7"/>
  <c r="AR176" i="7" s="1"/>
  <c r="AS176" i="7" s="1"/>
  <c r="AT176" i="7"/>
  <c r="AQ61" i="7"/>
  <c r="AN115" i="4"/>
  <c r="AR115" i="4" s="1"/>
  <c r="AS115" i="4" s="1"/>
  <c r="AT115" i="4"/>
  <c r="AN51" i="4"/>
  <c r="AT51" i="4"/>
  <c r="L47" i="2" s="1"/>
  <c r="AN138" i="4"/>
  <c r="AT138" i="4"/>
  <c r="AQ98" i="4"/>
  <c r="AN74" i="4"/>
  <c r="AT74" i="4"/>
  <c r="AQ34" i="4"/>
  <c r="AT138" i="6"/>
  <c r="AN138" i="6"/>
  <c r="AR138" i="6" s="1"/>
  <c r="AS138" i="6" s="1"/>
  <c r="AT127" i="6"/>
  <c r="AN127" i="6"/>
  <c r="AQ210" i="6"/>
  <c r="AQ147" i="6"/>
  <c r="AT129" i="6"/>
  <c r="AN129" i="6"/>
  <c r="AR129" i="6" s="1"/>
  <c r="AS129" i="6" s="1"/>
  <c r="AP23" i="6"/>
  <c r="AQ128" i="7"/>
  <c r="AN219" i="7"/>
  <c r="AT219" i="7"/>
  <c r="AN203" i="7"/>
  <c r="AR203" i="7" s="1"/>
  <c r="AS203" i="7" s="1"/>
  <c r="AT203" i="7"/>
  <c r="AN230" i="7"/>
  <c r="AR230" i="7" s="1"/>
  <c r="AS230" i="7" s="1"/>
  <c r="AT230" i="7"/>
  <c r="AN214" i="7"/>
  <c r="AR214" i="7" s="1"/>
  <c r="AS214" i="7" s="1"/>
  <c r="AT214" i="7"/>
  <c r="AN198" i="7"/>
  <c r="AR198" i="7" s="1"/>
  <c r="AS198" i="7" s="1"/>
  <c r="AT198" i="7"/>
  <c r="AN183" i="7"/>
  <c r="AT183" i="7"/>
  <c r="AN72" i="7"/>
  <c r="AR72" i="7" s="1"/>
  <c r="AS72" i="7" s="1"/>
  <c r="AT72" i="7"/>
  <c r="AN48" i="4"/>
  <c r="AT48" i="4"/>
  <c r="L44" i="2" s="1"/>
  <c r="AQ175" i="6"/>
  <c r="AN180" i="7"/>
  <c r="AR180" i="7" s="1"/>
  <c r="AS180" i="7" s="1"/>
  <c r="AT180" i="7"/>
  <c r="AT181" i="7"/>
  <c r="AN181" i="7"/>
  <c r="AR181" i="7" s="1"/>
  <c r="AS181" i="7" s="1"/>
  <c r="AT81" i="4"/>
  <c r="AN81" i="4"/>
  <c r="AR81" i="4" s="1"/>
  <c r="AS81" i="4" s="1"/>
  <c r="AT17" i="4"/>
  <c r="L13" i="2" s="1"/>
  <c r="AN17" i="4"/>
  <c r="AN40" i="6"/>
  <c r="AT40" i="6"/>
  <c r="X36" i="2" s="1"/>
  <c r="AO40" i="6"/>
  <c r="W36" i="2" s="1"/>
  <c r="AN128" i="6"/>
  <c r="AR128" i="6" s="1"/>
  <c r="AS128" i="6" s="1"/>
  <c r="AT128" i="6"/>
  <c r="AQ88" i="6"/>
  <c r="AN64" i="6"/>
  <c r="AT64" i="6"/>
  <c r="AT23" i="7"/>
  <c r="AD19" i="2" s="1"/>
  <c r="AN23" i="7"/>
  <c r="AN105" i="7"/>
  <c r="AR105" i="7" s="1"/>
  <c r="AS105" i="7" s="1"/>
  <c r="AT105" i="7"/>
  <c r="AT26" i="6"/>
  <c r="X22" i="2" s="1"/>
  <c r="AN26" i="6"/>
  <c r="AQ26" i="6"/>
  <c r="AN199" i="6"/>
  <c r="AR199" i="6" s="1"/>
  <c r="AS199" i="6" s="1"/>
  <c r="AT199" i="6"/>
  <c r="AN14" i="6"/>
  <c r="AT14" i="6"/>
  <c r="X10" i="2" s="1"/>
  <c r="AP28" i="8"/>
  <c r="AE7" i="8"/>
  <c r="AL70" i="8"/>
  <c r="AO41" i="8"/>
  <c r="AI37" i="2" s="1"/>
  <c r="AO31" i="8"/>
  <c r="AI27" i="2" s="1"/>
  <c r="AO39" i="8"/>
  <c r="AI35" i="2" s="1"/>
  <c r="AP16" i="8"/>
  <c r="AL20" i="8"/>
  <c r="AL28" i="8"/>
  <c r="AL36" i="8"/>
  <c r="AQ36" i="8" s="1"/>
  <c r="AQ44" i="8"/>
  <c r="AL44" i="8"/>
  <c r="AQ52" i="8"/>
  <c r="AL52" i="8"/>
  <c r="AQ15" i="8"/>
  <c r="AL15" i="8"/>
  <c r="AL23" i="8"/>
  <c r="AQ23" i="8"/>
  <c r="AL31" i="8"/>
  <c r="AQ31" i="8" s="1"/>
  <c r="AP35" i="8"/>
  <c r="AL39" i="8"/>
  <c r="AQ39" i="8"/>
  <c r="AL47" i="8"/>
  <c r="AO47" i="8" s="1"/>
  <c r="AI43" i="2" s="1"/>
  <c r="AQ47" i="8"/>
  <c r="AL55" i="8"/>
  <c r="AQ55" i="8"/>
  <c r="AL21" i="8"/>
  <c r="AQ21" i="8"/>
  <c r="AL29" i="8"/>
  <c r="AQ29" i="8"/>
  <c r="AL37" i="8"/>
  <c r="AQ37" i="8"/>
  <c r="AL45" i="8"/>
  <c r="AL53" i="8"/>
  <c r="AQ53" i="8" s="1"/>
  <c r="AP60" i="8"/>
  <c r="AL64" i="8"/>
  <c r="AQ64" i="8"/>
  <c r="AL72" i="8"/>
  <c r="AQ72" i="8"/>
  <c r="AL80" i="8"/>
  <c r="AQ80" i="8"/>
  <c r="AL88" i="8"/>
  <c r="AL96" i="8"/>
  <c r="AQ96" i="8" s="1"/>
  <c r="AP63" i="8"/>
  <c r="AL67" i="8"/>
  <c r="AQ67" i="8"/>
  <c r="AP71" i="8"/>
  <c r="AL75" i="8"/>
  <c r="AP75" i="8" s="1"/>
  <c r="AQ75" i="8"/>
  <c r="AP79" i="8"/>
  <c r="AL83" i="8"/>
  <c r="AQ83" i="8"/>
  <c r="AP87" i="8"/>
  <c r="AL91" i="8"/>
  <c r="AP95" i="8"/>
  <c r="AL99" i="8"/>
  <c r="AP99" i="8" s="1"/>
  <c r="AP103" i="8"/>
  <c r="AL132" i="8"/>
  <c r="AP132" i="8" s="1"/>
  <c r="AL155" i="8"/>
  <c r="AQ155" i="8"/>
  <c r="AO146" i="8"/>
  <c r="AP155" i="8"/>
  <c r="AP163" i="8"/>
  <c r="AL177" i="8"/>
  <c r="AQ177" i="8" s="1"/>
  <c r="AP168" i="8"/>
  <c r="AP172" i="8"/>
  <c r="AP180" i="8"/>
  <c r="AP184" i="8"/>
  <c r="AP208" i="4"/>
  <c r="AP176" i="4"/>
  <c r="AP105" i="4"/>
  <c r="AN85" i="4"/>
  <c r="AR85" i="4" s="1"/>
  <c r="AS85" i="4" s="1"/>
  <c r="AT85" i="4"/>
  <c r="AP41" i="4"/>
  <c r="AN21" i="4"/>
  <c r="AT21" i="4"/>
  <c r="L17" i="2" s="1"/>
  <c r="AN124" i="4"/>
  <c r="AT124" i="4"/>
  <c r="AO124" i="4"/>
  <c r="AP104" i="4"/>
  <c r="AQ84" i="4"/>
  <c r="AN60" i="4"/>
  <c r="AR60" i="4" s="1"/>
  <c r="AS60" i="4" s="1"/>
  <c r="AT60" i="4"/>
  <c r="AO60" i="4"/>
  <c r="AP40" i="4"/>
  <c r="AQ20" i="4"/>
  <c r="AQ48" i="6"/>
  <c r="AO204" i="6"/>
  <c r="AO172" i="6"/>
  <c r="AP138" i="6"/>
  <c r="AN118" i="6"/>
  <c r="AT118" i="6"/>
  <c r="AP118" i="6"/>
  <c r="AN83" i="6"/>
  <c r="AR83" i="6" s="1"/>
  <c r="AS83" i="6" s="1"/>
  <c r="AT83" i="6"/>
  <c r="AN59" i="6"/>
  <c r="AR59" i="6" s="1"/>
  <c r="AS59" i="6" s="1"/>
  <c r="AT59" i="6"/>
  <c r="AO59" i="6"/>
  <c r="AN43" i="6"/>
  <c r="AT43" i="6"/>
  <c r="X39" i="2" s="1"/>
  <c r="AQ221" i="7"/>
  <c r="AQ205" i="7"/>
  <c r="AT232" i="7"/>
  <c r="AN232" i="7"/>
  <c r="AR232" i="7" s="1"/>
  <c r="AS232" i="7" s="1"/>
  <c r="AT216" i="7"/>
  <c r="AN216" i="7"/>
  <c r="AR216" i="7" s="1"/>
  <c r="AS216" i="7" s="1"/>
  <c r="AT200" i="7"/>
  <c r="AN200" i="7"/>
  <c r="AR200" i="7" s="1"/>
  <c r="AS200" i="7" s="1"/>
  <c r="AQ184" i="7"/>
  <c r="AO97" i="7"/>
  <c r="AT167" i="7"/>
  <c r="AN167" i="7"/>
  <c r="AR167" i="7" s="1"/>
  <c r="AS167" i="7" s="1"/>
  <c r="AT151" i="7"/>
  <c r="AN151" i="7"/>
  <c r="AR151" i="7" s="1"/>
  <c r="AS151" i="7" s="1"/>
  <c r="AN90" i="7"/>
  <c r="AR90" i="7" s="1"/>
  <c r="AS90" i="7" s="1"/>
  <c r="AT90" i="7"/>
  <c r="AQ50" i="7"/>
  <c r="AN26" i="7"/>
  <c r="AT26" i="7"/>
  <c r="AD22" i="2" s="1"/>
  <c r="AP60" i="4"/>
  <c r="AQ119" i="4"/>
  <c r="AN29" i="6"/>
  <c r="AT29" i="6"/>
  <c r="X25" i="2" s="1"/>
  <c r="AN183" i="6"/>
  <c r="AT183" i="6"/>
  <c r="AN170" i="7"/>
  <c r="AR170" i="7" s="1"/>
  <c r="AS170" i="7" s="1"/>
  <c r="AT170" i="7"/>
  <c r="AP97" i="7"/>
  <c r="AQ229" i="4"/>
  <c r="AQ213" i="4"/>
  <c r="AQ197" i="4"/>
  <c r="AQ181" i="4"/>
  <c r="AQ165" i="4"/>
  <c r="AQ149" i="4"/>
  <c r="AO96" i="4"/>
  <c r="AP122" i="4"/>
  <c r="AT66" i="6"/>
  <c r="AN66" i="6"/>
  <c r="AR66" i="6" s="1"/>
  <c r="AS66" i="6" s="1"/>
  <c r="AT233" i="6"/>
  <c r="AN233" i="6"/>
  <c r="AR233" i="6" s="1"/>
  <c r="AS233" i="6" s="1"/>
  <c r="AT217" i="6"/>
  <c r="AN217" i="6"/>
  <c r="AR217" i="6" s="1"/>
  <c r="AS217" i="6" s="1"/>
  <c r="AT201" i="6"/>
  <c r="AN201" i="6"/>
  <c r="AR201" i="6" s="1"/>
  <c r="AS201" i="6" s="1"/>
  <c r="AT185" i="6"/>
  <c r="AN185" i="6"/>
  <c r="AR185" i="6" s="1"/>
  <c r="AS185" i="6" s="1"/>
  <c r="AT169" i="6"/>
  <c r="AN169" i="6"/>
  <c r="AR169" i="6" s="1"/>
  <c r="AS169" i="6" s="1"/>
  <c r="AP188" i="6"/>
  <c r="AT170" i="6"/>
  <c r="AN170" i="6"/>
  <c r="AR170" i="6" s="1"/>
  <c r="AS170" i="6" s="1"/>
  <c r="AO127" i="6"/>
  <c r="AN51" i="6"/>
  <c r="AT51" i="6"/>
  <c r="X47" i="2" s="1"/>
  <c r="AP139" i="7"/>
  <c r="AN119" i="7"/>
  <c r="AT119" i="7"/>
  <c r="AN100" i="7"/>
  <c r="AR100" i="7" s="1"/>
  <c r="AS100" i="7" s="1"/>
  <c r="AT100" i="7"/>
  <c r="AN38" i="7"/>
  <c r="AT38" i="7"/>
  <c r="AD34" i="2" s="1"/>
  <c r="AT136" i="7"/>
  <c r="AN136" i="7"/>
  <c r="AR136" i="7" s="1"/>
  <c r="AS136" i="7" s="1"/>
  <c r="AO128" i="7"/>
  <c r="AT89" i="7"/>
  <c r="AN89" i="7"/>
  <c r="AR89" i="7" s="1"/>
  <c r="AS89" i="7" s="1"/>
  <c r="AT25" i="7"/>
  <c r="AD21" i="2" s="1"/>
  <c r="AN25" i="7"/>
  <c r="AN24" i="4"/>
  <c r="AT24" i="4"/>
  <c r="L20" i="2" s="1"/>
  <c r="AN23" i="4"/>
  <c r="AT23" i="4"/>
  <c r="L19" i="2" s="1"/>
  <c r="AQ163" i="6"/>
  <c r="AO208" i="7"/>
  <c r="AN152" i="7"/>
  <c r="AR152" i="7" s="1"/>
  <c r="AS152" i="7" s="1"/>
  <c r="AT152" i="7"/>
  <c r="AO80" i="7"/>
  <c r="AP106" i="4"/>
  <c r="AL125" i="5"/>
  <c r="AQ125" i="5" s="1"/>
  <c r="AO30" i="5"/>
  <c r="Q26" i="2" s="1"/>
  <c r="AO94" i="5"/>
  <c r="AL111" i="5"/>
  <c r="AL14" i="5"/>
  <c r="AO28" i="5"/>
  <c r="Q24" i="2" s="1"/>
  <c r="AO36" i="5"/>
  <c r="Q32" i="2" s="1"/>
  <c r="AO44" i="5"/>
  <c r="Q40" i="2" s="1"/>
  <c r="AO52" i="5"/>
  <c r="Q48" i="2" s="1"/>
  <c r="AO60" i="5"/>
  <c r="AO68" i="5"/>
  <c r="AO76" i="5"/>
  <c r="AO92" i="5"/>
  <c r="AO100" i="5"/>
  <c r="AO108" i="5"/>
  <c r="AO131" i="5"/>
  <c r="AO132" i="5"/>
  <c r="AQ206" i="5"/>
  <c r="AL206" i="5"/>
  <c r="AL113" i="5"/>
  <c r="AP113" i="5" s="1"/>
  <c r="AL121" i="5"/>
  <c r="AQ121" i="5" s="1"/>
  <c r="AQ129" i="5"/>
  <c r="AL129" i="5"/>
  <c r="AQ137" i="5"/>
  <c r="AL137" i="5"/>
  <c r="AQ145" i="5"/>
  <c r="AL145" i="5"/>
  <c r="AQ149" i="5"/>
  <c r="AL149" i="5"/>
  <c r="AL153" i="5"/>
  <c r="AQ157" i="5"/>
  <c r="AL157" i="5"/>
  <c r="AQ161" i="5"/>
  <c r="AL161" i="5"/>
  <c r="AQ165" i="5"/>
  <c r="AL165" i="5"/>
  <c r="AL169" i="5"/>
  <c r="AQ173" i="5"/>
  <c r="AL173" i="5"/>
  <c r="AQ177" i="5"/>
  <c r="AL177" i="5"/>
  <c r="AQ181" i="5"/>
  <c r="AL181" i="5"/>
  <c r="AL185" i="5"/>
  <c r="AQ189" i="5"/>
  <c r="AL189" i="5"/>
  <c r="AQ193" i="5"/>
  <c r="AL193" i="5"/>
  <c r="AQ197" i="5"/>
  <c r="AL197" i="5"/>
  <c r="AL207" i="5"/>
  <c r="AQ207" i="5"/>
  <c r="AO155" i="5"/>
  <c r="AO171" i="5"/>
  <c r="AO187" i="5"/>
  <c r="AO112" i="5"/>
  <c r="AO206" i="5"/>
  <c r="AL147" i="5"/>
  <c r="AL151" i="5"/>
  <c r="AO151" i="5" s="1"/>
  <c r="AQ151" i="5"/>
  <c r="AL155" i="5"/>
  <c r="AQ155" i="5" s="1"/>
  <c r="AL159" i="5"/>
  <c r="AO159" i="5" s="1"/>
  <c r="AL163" i="5"/>
  <c r="AL167" i="5"/>
  <c r="AQ167" i="5"/>
  <c r="AL171" i="5"/>
  <c r="AQ171" i="5" s="1"/>
  <c r="AL175" i="5"/>
  <c r="AQ175" i="5" s="1"/>
  <c r="AL179" i="5"/>
  <c r="AL183" i="5"/>
  <c r="AO183" i="5" s="1"/>
  <c r="AQ183" i="5"/>
  <c r="AL187" i="5"/>
  <c r="AQ187" i="5" s="1"/>
  <c r="AL191" i="5"/>
  <c r="AP191" i="5" s="1"/>
  <c r="AL195" i="5"/>
  <c r="AL199" i="5"/>
  <c r="AQ199" i="5"/>
  <c r="AP229" i="5"/>
  <c r="AL213" i="5"/>
  <c r="AP213" i="5" s="1"/>
  <c r="AQ213" i="5"/>
  <c r="AL217" i="5"/>
  <c r="AP217" i="5" s="1"/>
  <c r="AL221" i="5"/>
  <c r="AL225" i="5"/>
  <c r="AL229" i="5"/>
  <c r="AQ229" i="5"/>
  <c r="AL233" i="5"/>
  <c r="AQ233" i="5" s="1"/>
  <c r="AO142" i="6"/>
  <c r="AO78" i="6"/>
  <c r="AN109" i="6"/>
  <c r="AR109" i="6" s="1"/>
  <c r="AS109" i="6" s="1"/>
  <c r="AT109" i="6"/>
  <c r="AP89" i="6"/>
  <c r="AP112" i="6"/>
  <c r="AT92" i="6"/>
  <c r="AN92" i="6"/>
  <c r="AR92" i="6" s="1"/>
  <c r="AS92" i="6" s="1"/>
  <c r="AG7" i="7"/>
  <c r="AP139" i="6"/>
  <c r="AP221" i="7"/>
  <c r="AP204" i="7"/>
  <c r="AN134" i="7"/>
  <c r="AR134" i="7" s="1"/>
  <c r="AS134" i="7" s="1"/>
  <c r="AT134" i="7"/>
  <c r="AT31" i="7"/>
  <c r="AD27" i="2" s="1"/>
  <c r="AN31" i="7"/>
  <c r="AO165" i="4"/>
  <c r="AO99" i="4"/>
  <c r="AN55" i="4"/>
  <c r="AR55" i="4" s="1"/>
  <c r="AS55" i="4" s="1"/>
  <c r="AT55" i="4"/>
  <c r="AN151" i="6"/>
  <c r="AR151" i="6" s="1"/>
  <c r="AS151" i="6" s="1"/>
  <c r="AT151" i="6"/>
  <c r="AN158" i="7"/>
  <c r="AR158" i="7" s="1"/>
  <c r="AS158" i="7" s="1"/>
  <c r="AT158" i="7"/>
  <c r="AR194" i="6"/>
  <c r="AS194" i="6" s="1"/>
  <c r="AR54" i="4"/>
  <c r="AS54" i="4" s="1"/>
  <c r="J50" i="2"/>
  <c r="AN39" i="4"/>
  <c r="AT39" i="4"/>
  <c r="L35" i="2" s="1"/>
  <c r="AQ150" i="7"/>
  <c r="AN91" i="7"/>
  <c r="AT91" i="7"/>
  <c r="AN27" i="7"/>
  <c r="AT27" i="7"/>
  <c r="AD23" i="2" s="1"/>
  <c r="AT122" i="7"/>
  <c r="AN122" i="7"/>
  <c r="AR122" i="7" s="1"/>
  <c r="AS122" i="7" s="1"/>
  <c r="AN128" i="4"/>
  <c r="AT128" i="4"/>
  <c r="AN32" i="4"/>
  <c r="AT32" i="4"/>
  <c r="L28" i="2" s="1"/>
  <c r="AN30" i="6"/>
  <c r="AT30" i="6"/>
  <c r="X26" i="2" s="1"/>
  <c r="AP30" i="6"/>
  <c r="AN148" i="7"/>
  <c r="AR148" i="7" s="1"/>
  <c r="AS148" i="7" s="1"/>
  <c r="AT148" i="7"/>
  <c r="AQ232" i="4"/>
  <c r="AQ200" i="4"/>
  <c r="AQ168" i="4"/>
  <c r="AN131" i="4"/>
  <c r="AR131" i="4" s="1"/>
  <c r="AS131" i="4" s="1"/>
  <c r="AT131" i="4"/>
  <c r="AP87" i="4"/>
  <c r="AN67" i="4"/>
  <c r="AR67" i="4" s="1"/>
  <c r="AS67" i="4" s="1"/>
  <c r="AT67" i="4"/>
  <c r="AQ43" i="4"/>
  <c r="AN90" i="4"/>
  <c r="AR90" i="4" s="1"/>
  <c r="AS90" i="4" s="1"/>
  <c r="AT90" i="4"/>
  <c r="AN26" i="4"/>
  <c r="AT26" i="4"/>
  <c r="L22" i="2" s="1"/>
  <c r="AT90" i="6"/>
  <c r="AN90" i="6"/>
  <c r="AR90" i="6" s="1"/>
  <c r="AS90" i="6" s="1"/>
  <c r="AT143" i="6"/>
  <c r="AN143" i="6"/>
  <c r="AT145" i="6"/>
  <c r="AN145" i="6"/>
  <c r="AR145" i="6" s="1"/>
  <c r="AS145" i="6" s="1"/>
  <c r="AN27" i="6"/>
  <c r="AT27" i="6"/>
  <c r="X23" i="2" s="1"/>
  <c r="AN231" i="7"/>
  <c r="AR231" i="7" s="1"/>
  <c r="AS231" i="7" s="1"/>
  <c r="AT231" i="7"/>
  <c r="AN215" i="7"/>
  <c r="AT215" i="7"/>
  <c r="AN199" i="7"/>
  <c r="AR199" i="7" s="1"/>
  <c r="AS199" i="7" s="1"/>
  <c r="AT199" i="7"/>
  <c r="AN226" i="7"/>
  <c r="AR226" i="7" s="1"/>
  <c r="AS226" i="7" s="1"/>
  <c r="AT226" i="7"/>
  <c r="AN210" i="7"/>
  <c r="AR210" i="7" s="1"/>
  <c r="AS210" i="7" s="1"/>
  <c r="AT210" i="7"/>
  <c r="AN194" i="7"/>
  <c r="AR194" i="7" s="1"/>
  <c r="AS194" i="7" s="1"/>
  <c r="AT194" i="7"/>
  <c r="AN88" i="7"/>
  <c r="AR88" i="7" s="1"/>
  <c r="AS88" i="7" s="1"/>
  <c r="AT88" i="7"/>
  <c r="AN24" i="7"/>
  <c r="AT24" i="7"/>
  <c r="AD20" i="2" s="1"/>
  <c r="AO35" i="7"/>
  <c r="AC31" i="2" s="1"/>
  <c r="AO139" i="4"/>
  <c r="AO34" i="4"/>
  <c r="K30" i="2" s="1"/>
  <c r="AO81" i="6"/>
  <c r="AO207" i="7"/>
  <c r="AN85" i="7"/>
  <c r="AT85" i="7"/>
  <c r="AT97" i="4"/>
  <c r="AN97" i="4"/>
  <c r="AR97" i="4" s="1"/>
  <c r="AS97" i="4" s="1"/>
  <c r="AT33" i="4"/>
  <c r="L29" i="2" s="1"/>
  <c r="AN33" i="4"/>
  <c r="AK7" i="6"/>
  <c r="AQ172" i="6"/>
  <c r="AT230" i="6"/>
  <c r="AN230" i="6"/>
  <c r="AR230" i="6" s="1"/>
  <c r="AS230" i="6" s="1"/>
  <c r="AN144" i="6"/>
  <c r="AT144" i="6"/>
  <c r="AN80" i="6"/>
  <c r="AR80" i="6" s="1"/>
  <c r="AS80" i="6" s="1"/>
  <c r="AT80" i="6"/>
  <c r="AN121" i="7"/>
  <c r="AT121" i="7"/>
  <c r="AN95" i="4"/>
  <c r="AT95" i="4"/>
  <c r="AT44" i="6"/>
  <c r="X40" i="2" s="1"/>
  <c r="AN44" i="6"/>
  <c r="AN155" i="6"/>
  <c r="AT155" i="6"/>
  <c r="AN168" i="7"/>
  <c r="AR168" i="7" s="1"/>
  <c r="AS168" i="7" s="1"/>
  <c r="AT168" i="7"/>
  <c r="AP44" i="8"/>
  <c r="AO68" i="8"/>
  <c r="AO14" i="8"/>
  <c r="AI10" i="2" s="1"/>
  <c r="AA7" i="8"/>
  <c r="AO20" i="8"/>
  <c r="AI16" i="2" s="1"/>
  <c r="AO28" i="8"/>
  <c r="AI24" i="2" s="1"/>
  <c r="AO44" i="8"/>
  <c r="AI40" i="2" s="1"/>
  <c r="AO52" i="8"/>
  <c r="AI48" i="2" s="1"/>
  <c r="AP144" i="8"/>
  <c r="AP112" i="8"/>
  <c r="AL108" i="8"/>
  <c r="AQ108" i="8"/>
  <c r="AL140" i="8"/>
  <c r="AQ140" i="8"/>
  <c r="AO71" i="8"/>
  <c r="AO79" i="8"/>
  <c r="AO87" i="8"/>
  <c r="AO95" i="8"/>
  <c r="AO103" i="8"/>
  <c r="AL60" i="8"/>
  <c r="AP64" i="8"/>
  <c r="AL68" i="8"/>
  <c r="AP72" i="8"/>
  <c r="AL76" i="8"/>
  <c r="AP80" i="8"/>
  <c r="AQ84" i="8"/>
  <c r="AL84" i="8"/>
  <c r="AP84" i="8" s="1"/>
  <c r="AQ92" i="8"/>
  <c r="AL92" i="8"/>
  <c r="AQ100" i="8"/>
  <c r="AL100" i="8"/>
  <c r="AP128" i="8"/>
  <c r="AL61" i="8"/>
  <c r="AQ61" i="8"/>
  <c r="AL69" i="8"/>
  <c r="AQ69" i="8" s="1"/>
  <c r="AP73" i="8"/>
  <c r="AL77" i="8"/>
  <c r="AQ77" i="8"/>
  <c r="AL85" i="8"/>
  <c r="AQ85" i="8"/>
  <c r="AL93" i="8"/>
  <c r="AQ93" i="8"/>
  <c r="AL101" i="8"/>
  <c r="AL146" i="8"/>
  <c r="AP146" i="8" s="1"/>
  <c r="AQ146" i="8"/>
  <c r="AL109" i="8"/>
  <c r="AQ109" i="8" s="1"/>
  <c r="AQ117" i="8"/>
  <c r="AL117" i="8"/>
  <c r="AO117" i="8" s="1"/>
  <c r="AQ125" i="8"/>
  <c r="AL125" i="8"/>
  <c r="AQ133" i="8"/>
  <c r="AL133" i="8"/>
  <c r="AL141" i="8"/>
  <c r="AO141" i="8" s="1"/>
  <c r="AL159" i="8"/>
  <c r="AQ159" i="8"/>
  <c r="AL173" i="8"/>
  <c r="AQ173" i="8" s="1"/>
  <c r="AL169" i="8"/>
  <c r="AQ169" i="8" s="1"/>
  <c r="AL181" i="8"/>
  <c r="AQ181" i="8"/>
  <c r="AO168" i="8"/>
  <c r="AO172" i="8"/>
  <c r="AO176" i="8"/>
  <c r="AO180" i="8"/>
  <c r="AO184" i="8"/>
  <c r="AP199" i="8"/>
  <c r="AO211" i="8"/>
  <c r="AO215" i="8"/>
  <c r="AO219" i="8"/>
  <c r="AO227" i="8"/>
  <c r="AO231" i="8"/>
  <c r="AN101" i="4"/>
  <c r="AR101" i="4" s="1"/>
  <c r="AS101" i="4" s="1"/>
  <c r="AT101" i="4"/>
  <c r="AN37" i="4"/>
  <c r="AT37" i="4"/>
  <c r="L33" i="2" s="1"/>
  <c r="AN140" i="4"/>
  <c r="AR140" i="4" s="1"/>
  <c r="AS140" i="4" s="1"/>
  <c r="AT140" i="4"/>
  <c r="AO140" i="4"/>
  <c r="AN76" i="4"/>
  <c r="AR76" i="4" s="1"/>
  <c r="AS76" i="4" s="1"/>
  <c r="AT76" i="4"/>
  <c r="AO76" i="4"/>
  <c r="AP56" i="4"/>
  <c r="AT47" i="6"/>
  <c r="X43" i="2" s="1"/>
  <c r="AN47" i="6"/>
  <c r="AO228" i="6"/>
  <c r="AO196" i="6"/>
  <c r="AO164" i="6"/>
  <c r="AN134" i="6"/>
  <c r="AR134" i="6" s="1"/>
  <c r="AS134" i="6" s="1"/>
  <c r="AT134" i="6"/>
  <c r="AP134" i="6"/>
  <c r="AP90" i="6"/>
  <c r="AN70" i="6"/>
  <c r="AR70" i="6" s="1"/>
  <c r="AS70" i="6" s="1"/>
  <c r="AT70" i="6"/>
  <c r="AP119" i="6"/>
  <c r="AN99" i="6"/>
  <c r="AR99" i="6" s="1"/>
  <c r="AS99" i="6" s="1"/>
  <c r="AT99" i="6"/>
  <c r="AT206" i="6"/>
  <c r="AN206" i="6"/>
  <c r="AR206" i="6" s="1"/>
  <c r="AS206" i="6" s="1"/>
  <c r="AO128" i="6"/>
  <c r="AT228" i="7"/>
  <c r="AN228" i="7"/>
  <c r="AT212" i="7"/>
  <c r="AN212" i="7"/>
  <c r="AR212" i="7" s="1"/>
  <c r="AS212" i="7" s="1"/>
  <c r="AT196" i="7"/>
  <c r="AN196" i="7"/>
  <c r="AR196" i="7" s="1"/>
  <c r="AS196" i="7" s="1"/>
  <c r="AO175" i="7"/>
  <c r="AT179" i="7"/>
  <c r="AN179" i="7"/>
  <c r="AR179" i="7" s="1"/>
  <c r="AS179" i="7" s="1"/>
  <c r="AT163" i="7"/>
  <c r="AN163" i="7"/>
  <c r="AR163" i="7" s="1"/>
  <c r="AS163" i="7" s="1"/>
  <c r="AT147" i="7"/>
  <c r="AN147" i="7"/>
  <c r="AR147" i="7" s="1"/>
  <c r="AS147" i="7" s="1"/>
  <c r="AP86" i="7"/>
  <c r="AN42" i="7"/>
  <c r="AT42" i="7"/>
  <c r="AD38" i="2" s="1"/>
  <c r="AP22" i="7"/>
  <c r="AN16" i="4"/>
  <c r="AT16" i="4"/>
  <c r="L12" i="2" s="1"/>
  <c r="AN63" i="4"/>
  <c r="AR63" i="4" s="1"/>
  <c r="AS63" i="4" s="1"/>
  <c r="AT63" i="4"/>
  <c r="AO51" i="6"/>
  <c r="W47" i="2" s="1"/>
  <c r="AN159" i="6"/>
  <c r="AR159" i="6" s="1"/>
  <c r="AS159" i="6" s="1"/>
  <c r="AT159" i="6"/>
  <c r="AP179" i="7"/>
  <c r="AO81" i="4"/>
  <c r="AO17" i="4"/>
  <c r="K13" i="2" s="1"/>
  <c r="AO80" i="4"/>
  <c r="AO16" i="4"/>
  <c r="K12" i="2" s="1"/>
  <c r="AT229" i="6"/>
  <c r="AN229" i="6"/>
  <c r="AR229" i="6" s="1"/>
  <c r="AS229" i="6" s="1"/>
  <c r="AT213" i="6"/>
  <c r="AN213" i="6"/>
  <c r="AR213" i="6" s="1"/>
  <c r="AS213" i="6" s="1"/>
  <c r="AT197" i="6"/>
  <c r="AN197" i="6"/>
  <c r="AR197" i="6" s="1"/>
  <c r="AS197" i="6" s="1"/>
  <c r="AT181" i="6"/>
  <c r="AN181" i="6"/>
  <c r="AR181" i="6" s="1"/>
  <c r="AS181" i="6" s="1"/>
  <c r="AT165" i="6"/>
  <c r="AN165" i="6"/>
  <c r="AR165" i="6" s="1"/>
  <c r="AS165" i="6" s="1"/>
  <c r="AT218" i="6"/>
  <c r="AN218" i="6"/>
  <c r="AR218" i="6" s="1"/>
  <c r="AS218" i="6" s="1"/>
  <c r="AO111" i="6"/>
  <c r="AT82" i="6"/>
  <c r="AN82" i="6"/>
  <c r="AR82" i="6" s="1"/>
  <c r="AS82" i="6" s="1"/>
  <c r="AP17" i="7"/>
  <c r="AN135" i="7"/>
  <c r="AR135" i="7" s="1"/>
  <c r="AS135" i="7" s="1"/>
  <c r="AT135" i="7"/>
  <c r="AP136" i="7"/>
  <c r="AN116" i="7"/>
  <c r="AR116" i="7" s="1"/>
  <c r="AS116" i="7" s="1"/>
  <c r="AT116" i="7"/>
  <c r="AN54" i="7"/>
  <c r="AT54" i="7"/>
  <c r="AD50" i="2" s="1"/>
  <c r="AT120" i="7"/>
  <c r="AN120" i="7"/>
  <c r="AR120" i="7" s="1"/>
  <c r="AS120" i="7" s="1"/>
  <c r="AO62" i="7"/>
  <c r="AQ130" i="7"/>
  <c r="AP61" i="7"/>
  <c r="AT41" i="7"/>
  <c r="AD37" i="2" s="1"/>
  <c r="AN41" i="7"/>
  <c r="AO138" i="4"/>
  <c r="AN143" i="4"/>
  <c r="AR143" i="4" s="1"/>
  <c r="AS143" i="4" s="1"/>
  <c r="AT143" i="4"/>
  <c r="Z7" i="4"/>
  <c r="AO95" i="4"/>
  <c r="AL34" i="5"/>
  <c r="AQ34" i="5" s="1"/>
  <c r="AJ6" i="5"/>
  <c r="AP30" i="5"/>
  <c r="AP94" i="5"/>
  <c r="AL21" i="5"/>
  <c r="AQ21" i="5"/>
  <c r="AL29" i="5"/>
  <c r="AQ29" i="5"/>
  <c r="AL37" i="5"/>
  <c r="AL45" i="5"/>
  <c r="AQ45" i="5" s="1"/>
  <c r="AL53" i="5"/>
  <c r="AQ53" i="5" s="1"/>
  <c r="AL61" i="5"/>
  <c r="AQ61" i="5"/>
  <c r="AL69" i="5"/>
  <c r="AQ69" i="5" s="1"/>
  <c r="AP73" i="5"/>
  <c r="AL77" i="5"/>
  <c r="AQ77" i="5"/>
  <c r="AL85" i="5"/>
  <c r="AQ85" i="5"/>
  <c r="AL93" i="5"/>
  <c r="AQ93" i="5"/>
  <c r="AL101" i="5"/>
  <c r="AQ109" i="5"/>
  <c r="AL109" i="5"/>
  <c r="AD6" i="5"/>
  <c r="W6" i="5"/>
  <c r="W7" i="5" s="1"/>
  <c r="AP15" i="5"/>
  <c r="AQ19" i="5"/>
  <c r="AL19" i="5"/>
  <c r="AO19" i="5" s="1"/>
  <c r="Q15" i="2" s="1"/>
  <c r="AP23" i="5"/>
  <c r="AQ27" i="5"/>
  <c r="AL27" i="5"/>
  <c r="AP27" i="5" s="1"/>
  <c r="AQ35" i="5"/>
  <c r="AL35" i="5"/>
  <c r="AP39" i="5"/>
  <c r="AL43" i="5"/>
  <c r="AO43" i="5" s="1"/>
  <c r="Q39" i="2" s="1"/>
  <c r="AQ51" i="5"/>
  <c r="AL51" i="5"/>
  <c r="AP55" i="5"/>
  <c r="AL59" i="5"/>
  <c r="AP63" i="5"/>
  <c r="AL67" i="5"/>
  <c r="AO67" i="5" s="1"/>
  <c r="AP71" i="5"/>
  <c r="AL75" i="5"/>
  <c r="AP79" i="5"/>
  <c r="AQ83" i="5"/>
  <c r="AL83" i="5"/>
  <c r="AO83" i="5" s="1"/>
  <c r="AP87" i="5"/>
  <c r="AQ91" i="5"/>
  <c r="AL91" i="5"/>
  <c r="AP91" i="5" s="1"/>
  <c r="AQ99" i="5"/>
  <c r="AL99" i="5"/>
  <c r="AP103" i="5"/>
  <c r="AL107" i="5"/>
  <c r="AO107" i="5" s="1"/>
  <c r="AG6" i="5"/>
  <c r="AO15" i="5"/>
  <c r="Q11" i="2" s="1"/>
  <c r="AO23" i="5"/>
  <c r="Q19" i="2" s="1"/>
  <c r="AO31" i="5"/>
  <c r="Q27" i="2" s="1"/>
  <c r="AO39" i="5"/>
  <c r="Q35" i="2" s="1"/>
  <c r="AO55" i="5"/>
  <c r="AO63" i="5"/>
  <c r="AO71" i="5"/>
  <c r="AO79" i="5"/>
  <c r="AO87" i="5"/>
  <c r="AO95" i="5"/>
  <c r="AO103" i="5"/>
  <c r="AO126" i="5"/>
  <c r="AL205" i="5"/>
  <c r="AQ205" i="5"/>
  <c r="AQ202" i="5"/>
  <c r="AL202" i="5"/>
  <c r="AQ200" i="5"/>
  <c r="AL200" i="5"/>
  <c r="AP200" i="5" s="1"/>
  <c r="AL204" i="5"/>
  <c r="AQ208" i="5"/>
  <c r="AL208" i="5"/>
  <c r="AQ212" i="5"/>
  <c r="AL212" i="5"/>
  <c r="AQ216" i="5"/>
  <c r="AL216" i="5"/>
  <c r="AO216" i="5" s="1"/>
  <c r="AL220" i="5"/>
  <c r="AQ224" i="5"/>
  <c r="AL224" i="5"/>
  <c r="AQ228" i="5"/>
  <c r="AL228" i="5"/>
  <c r="AQ232" i="5"/>
  <c r="AL232" i="5"/>
  <c r="AO232" i="5" s="1"/>
  <c r="AL210" i="5"/>
  <c r="AL214" i="5"/>
  <c r="AQ214" i="5" s="1"/>
  <c r="AL218" i="5"/>
  <c r="AL222" i="5"/>
  <c r="AL226" i="5"/>
  <c r="AQ226" i="5"/>
  <c r="AL230" i="5"/>
  <c r="AQ230" i="5" s="1"/>
  <c r="AT182" i="6"/>
  <c r="AN182" i="6"/>
  <c r="AR182" i="6" s="1"/>
  <c r="AS182" i="6" s="1"/>
  <c r="AN125" i="6"/>
  <c r="AR125" i="6" s="1"/>
  <c r="AS125" i="6" s="1"/>
  <c r="AT125" i="6"/>
  <c r="AP196" i="6"/>
  <c r="AP128" i="6"/>
  <c r="AT108" i="6"/>
  <c r="AN108" i="6"/>
  <c r="AP64" i="6"/>
  <c r="AP228" i="7"/>
  <c r="AP196" i="7"/>
  <c r="AO119" i="7"/>
  <c r="AO61" i="7"/>
  <c r="AN136" i="4"/>
  <c r="AR136" i="4" s="1"/>
  <c r="AS136" i="4" s="1"/>
  <c r="AT136" i="4"/>
  <c r="AP35" i="4"/>
  <c r="AN231" i="6"/>
  <c r="AR231" i="6" s="1"/>
  <c r="AS231" i="6" s="1"/>
  <c r="AT231" i="6"/>
  <c r="AO228" i="7"/>
  <c r="AN164" i="7"/>
  <c r="AR164" i="7" s="1"/>
  <c r="AS164" i="7" s="1"/>
  <c r="AT164" i="7"/>
  <c r="AO24" i="7"/>
  <c r="AC20" i="2" s="1"/>
  <c r="AR20" i="7"/>
  <c r="AS20" i="7" s="1"/>
  <c r="AB16" i="2"/>
  <c r="AR70" i="4"/>
  <c r="AS70" i="4" s="1"/>
  <c r="AR58" i="6"/>
  <c r="AS58" i="6" s="1"/>
  <c r="AT103" i="6"/>
  <c r="AN103" i="6"/>
  <c r="AN195" i="6"/>
  <c r="AR195" i="6" s="1"/>
  <c r="AS195" i="6" s="1"/>
  <c r="AT195" i="6"/>
  <c r="AN150" i="7"/>
  <c r="AR150" i="7" s="1"/>
  <c r="AS150" i="7" s="1"/>
  <c r="AT150" i="7"/>
  <c r="AT162" i="6"/>
  <c r="AN162" i="6"/>
  <c r="AN45" i="6"/>
  <c r="AT45" i="6"/>
  <c r="X41" i="2" s="1"/>
  <c r="AN24" i="6"/>
  <c r="AT24" i="6"/>
  <c r="X20" i="2" s="1"/>
  <c r="AO24" i="6"/>
  <c r="W20" i="2" s="1"/>
  <c r="AN46" i="6"/>
  <c r="AT46" i="6"/>
  <c r="X42" i="2" s="1"/>
  <c r="AP46" i="6"/>
  <c r="AN123" i="7"/>
  <c r="AT123" i="7"/>
  <c r="AN67" i="7"/>
  <c r="AT67" i="7"/>
  <c r="AQ106" i="7"/>
  <c r="AT232" i="4"/>
  <c r="AN232" i="4"/>
  <c r="AR232" i="4" s="1"/>
  <c r="AS232" i="4" s="1"/>
  <c r="AT216" i="4"/>
  <c r="AN216" i="4"/>
  <c r="AR216" i="4" s="1"/>
  <c r="AS216" i="4" s="1"/>
  <c r="AT200" i="4"/>
  <c r="AN200" i="4"/>
  <c r="AR200" i="4" s="1"/>
  <c r="AS200" i="4" s="1"/>
  <c r="AT184" i="4"/>
  <c r="AN184" i="4"/>
  <c r="AR184" i="4" s="1"/>
  <c r="AS184" i="4" s="1"/>
  <c r="AT168" i="4"/>
  <c r="AN168" i="4"/>
  <c r="AR168" i="4" s="1"/>
  <c r="AS168" i="4" s="1"/>
  <c r="AT152" i="4"/>
  <c r="AN152" i="4"/>
  <c r="AR152" i="4" s="1"/>
  <c r="AS152" i="4" s="1"/>
  <c r="AN107" i="4"/>
  <c r="AT107" i="4"/>
  <c r="AN43" i="4"/>
  <c r="AT43" i="4"/>
  <c r="L39" i="2" s="1"/>
  <c r="AN130" i="4"/>
  <c r="AR130" i="4" s="1"/>
  <c r="AS130" i="4" s="1"/>
  <c r="AT130" i="4"/>
  <c r="AP130" i="4"/>
  <c r="AQ90" i="4"/>
  <c r="AN66" i="4"/>
  <c r="AT66" i="4"/>
  <c r="AP66" i="4"/>
  <c r="AQ26" i="4"/>
  <c r="AQ90" i="6"/>
  <c r="AQ31" i="6"/>
  <c r="AQ143" i="6"/>
  <c r="AQ148" i="6"/>
  <c r="AT121" i="6"/>
  <c r="AN121" i="6"/>
  <c r="AR121" i="6" s="1"/>
  <c r="AS121" i="6" s="1"/>
  <c r="AN190" i="7"/>
  <c r="AT190" i="7"/>
  <c r="AN64" i="7"/>
  <c r="AR64" i="7" s="1"/>
  <c r="AS64" i="7" s="1"/>
  <c r="AT64" i="7"/>
  <c r="AO91" i="7"/>
  <c r="AO27" i="7"/>
  <c r="AC23" i="2" s="1"/>
  <c r="AO107" i="4"/>
  <c r="AT135" i="6"/>
  <c r="AN135" i="6"/>
  <c r="AR135" i="6" s="1"/>
  <c r="AS135" i="6" s="1"/>
  <c r="AN219" i="6"/>
  <c r="AR219" i="6" s="1"/>
  <c r="AS219" i="6" s="1"/>
  <c r="AT219" i="6"/>
  <c r="AQ85" i="7"/>
  <c r="AT137" i="4"/>
  <c r="AN137" i="4"/>
  <c r="AR137" i="4" s="1"/>
  <c r="AS137" i="4" s="1"/>
  <c r="AT73" i="4"/>
  <c r="AN73" i="4"/>
  <c r="AR86" i="4"/>
  <c r="AS86" i="4" s="1"/>
  <c r="AN220" i="6"/>
  <c r="AT220" i="6"/>
  <c r="AN204" i="6"/>
  <c r="AR204" i="6" s="1"/>
  <c r="AS204" i="6" s="1"/>
  <c r="AT204" i="6"/>
  <c r="AN188" i="6"/>
  <c r="AR188" i="6" s="1"/>
  <c r="AS188" i="6" s="1"/>
  <c r="AT188" i="6"/>
  <c r="AN172" i="6"/>
  <c r="AR172" i="6" s="1"/>
  <c r="AS172" i="6" s="1"/>
  <c r="AT172" i="6"/>
  <c r="AN156" i="6"/>
  <c r="AT156" i="6"/>
  <c r="AQ230" i="6"/>
  <c r="AQ144" i="6"/>
  <c r="AN120" i="6"/>
  <c r="AR120" i="6" s="1"/>
  <c r="AS120" i="6" s="1"/>
  <c r="AT120" i="6"/>
  <c r="AO120" i="6"/>
  <c r="AQ80" i="6"/>
  <c r="AT187" i="7"/>
  <c r="AN187" i="7"/>
  <c r="AR187" i="7" s="1"/>
  <c r="AS187" i="7" s="1"/>
  <c r="AN173" i="7"/>
  <c r="AT173" i="7"/>
  <c r="AN157" i="7"/>
  <c r="AR157" i="7" s="1"/>
  <c r="AS157" i="7" s="1"/>
  <c r="AT157" i="7"/>
  <c r="AQ137" i="7"/>
  <c r="AP146" i="7"/>
  <c r="AQ95" i="4"/>
  <c r="AT87" i="6"/>
  <c r="AN87" i="6"/>
  <c r="AR87" i="6" s="1"/>
  <c r="AS87" i="6" s="1"/>
  <c r="AN17" i="6"/>
  <c r="AT17" i="6"/>
  <c r="X13" i="2" s="1"/>
  <c r="AT97" i="7"/>
  <c r="AN97" i="7"/>
  <c r="AP52" i="8"/>
  <c r="AL24" i="8"/>
  <c r="AQ24" i="8" s="1"/>
  <c r="AL56" i="8"/>
  <c r="AI7" i="8"/>
  <c r="AL40" i="8"/>
  <c r="AP40" i="8" s="1"/>
  <c r="AQ40" i="8"/>
  <c r="AP15" i="8"/>
  <c r="AQ19" i="8"/>
  <c r="AL19" i="8"/>
  <c r="AO19" i="8" s="1"/>
  <c r="AI15" i="2" s="1"/>
  <c r="AP23" i="8"/>
  <c r="AL27" i="8"/>
  <c r="AQ27" i="8"/>
  <c r="AP31" i="8"/>
  <c r="AL35" i="8"/>
  <c r="AQ35" i="8"/>
  <c r="AP39" i="8"/>
  <c r="AL43" i="8"/>
  <c r="AQ43" i="8"/>
  <c r="AP47" i="8"/>
  <c r="AL51" i="8"/>
  <c r="AP55" i="8"/>
  <c r="AP21" i="8"/>
  <c r="AL25" i="8"/>
  <c r="AO25" i="8" s="1"/>
  <c r="AI21" i="2" s="1"/>
  <c r="AP29" i="8"/>
  <c r="AQ33" i="8"/>
  <c r="AL33" i="8"/>
  <c r="AP33" i="8" s="1"/>
  <c r="AP37" i="8"/>
  <c r="AQ41" i="8"/>
  <c r="AL41" i="8"/>
  <c r="AP41" i="8" s="1"/>
  <c r="AP45" i="8"/>
  <c r="AQ49" i="8"/>
  <c r="AL49" i="8"/>
  <c r="AP53" i="8"/>
  <c r="AL57" i="8"/>
  <c r="AP57" i="8" s="1"/>
  <c r="AQ59" i="8"/>
  <c r="AL59" i="8"/>
  <c r="AP59" i="8" s="1"/>
  <c r="AP153" i="8"/>
  <c r="AL150" i="8"/>
  <c r="AL154" i="8"/>
  <c r="AO154" i="8" s="1"/>
  <c r="AQ158" i="8"/>
  <c r="AL158" i="8"/>
  <c r="AP158" i="8" s="1"/>
  <c r="AL162" i="8"/>
  <c r="AO162" i="8" s="1"/>
  <c r="AL166" i="8"/>
  <c r="AP171" i="8"/>
  <c r="AL191" i="8"/>
  <c r="AP191" i="8" s="1"/>
  <c r="AP173" i="8"/>
  <c r="AP177" i="8"/>
  <c r="AP181" i="8"/>
  <c r="AP204" i="8"/>
  <c r="AQ188" i="8"/>
  <c r="AL188" i="8"/>
  <c r="AL192" i="8"/>
  <c r="AO192" i="8" s="1"/>
  <c r="AL196" i="8"/>
  <c r="AL200" i="8"/>
  <c r="AO200" i="8" s="1"/>
  <c r="AQ204" i="8"/>
  <c r="AL204" i="8"/>
  <c r="AP220" i="8"/>
  <c r="AL208" i="8"/>
  <c r="AP208" i="8" s="1"/>
  <c r="AL212" i="8"/>
  <c r="AO212" i="8" s="1"/>
  <c r="AL216" i="8"/>
  <c r="AL220" i="8"/>
  <c r="AQ220" i="8"/>
  <c r="AL224" i="8"/>
  <c r="AQ224" i="8" s="1"/>
  <c r="AL228" i="8"/>
  <c r="AP228" i="8" s="1"/>
  <c r="AL232" i="8"/>
  <c r="AN223" i="4"/>
  <c r="AR223" i="4" s="1"/>
  <c r="AS223" i="4" s="1"/>
  <c r="AT223" i="4"/>
  <c r="AN207" i="4"/>
  <c r="AT207" i="4"/>
  <c r="AN191" i="4"/>
  <c r="AR191" i="4" s="1"/>
  <c r="AS191" i="4" s="1"/>
  <c r="AT191" i="4"/>
  <c r="AN175" i="4"/>
  <c r="AT175" i="4"/>
  <c r="AN159" i="4"/>
  <c r="AR159" i="4" s="1"/>
  <c r="AS159" i="4" s="1"/>
  <c r="AT159" i="4"/>
  <c r="AP228" i="4"/>
  <c r="AP196" i="4"/>
  <c r="AP164" i="4"/>
  <c r="AN141" i="4"/>
  <c r="AR141" i="4" s="1"/>
  <c r="AS141" i="4" s="1"/>
  <c r="AT141" i="4"/>
  <c r="AP97" i="4"/>
  <c r="AN77" i="4"/>
  <c r="AR77" i="4" s="1"/>
  <c r="AS77" i="4" s="1"/>
  <c r="AT77" i="4"/>
  <c r="AP33" i="4"/>
  <c r="AN116" i="4"/>
  <c r="AT116" i="4"/>
  <c r="AO116" i="4"/>
  <c r="AP96" i="4"/>
  <c r="AN52" i="4"/>
  <c r="AT52" i="4"/>
  <c r="L48" i="2" s="1"/>
  <c r="AO52" i="4"/>
  <c r="K48" i="2" s="1"/>
  <c r="AP32" i="4"/>
  <c r="AO27" i="6"/>
  <c r="W23" i="2" s="1"/>
  <c r="AN110" i="6"/>
  <c r="AR110" i="6" s="1"/>
  <c r="AS110" i="6" s="1"/>
  <c r="AT110" i="6"/>
  <c r="AN139" i="6"/>
  <c r="AR139" i="6" s="1"/>
  <c r="AS139" i="6" s="1"/>
  <c r="AT139" i="6"/>
  <c r="AN75" i="6"/>
  <c r="AR75" i="6" s="1"/>
  <c r="AS75" i="6" s="1"/>
  <c r="AT75" i="6"/>
  <c r="AP75" i="6"/>
  <c r="AN229" i="7"/>
  <c r="AR229" i="7" s="1"/>
  <c r="AS229" i="7" s="1"/>
  <c r="AT229" i="7"/>
  <c r="AN213" i="7"/>
  <c r="AR213" i="7" s="1"/>
  <c r="AS213" i="7" s="1"/>
  <c r="AT213" i="7"/>
  <c r="AN197" i="7"/>
  <c r="AR197" i="7" s="1"/>
  <c r="AS197" i="7" s="1"/>
  <c r="AT197" i="7"/>
  <c r="AQ224" i="7"/>
  <c r="AQ192" i="7"/>
  <c r="AO171" i="7"/>
  <c r="AO173" i="7"/>
  <c r="AN82" i="7"/>
  <c r="AR82" i="7" s="1"/>
  <c r="AS82" i="7" s="1"/>
  <c r="AT82" i="7"/>
  <c r="AN18" i="7"/>
  <c r="AT18" i="7"/>
  <c r="AD14" i="2" s="1"/>
  <c r="AO18" i="7"/>
  <c r="AC14" i="2" s="1"/>
  <c r="AP230" i="6"/>
  <c r="AO224" i="7"/>
  <c r="AP155" i="7"/>
  <c r="AN45" i="7"/>
  <c r="AT45" i="7"/>
  <c r="AD41" i="2" s="1"/>
  <c r="AO45" i="7"/>
  <c r="AC41" i="2" s="1"/>
  <c r="AO215" i="4"/>
  <c r="AO183" i="4"/>
  <c r="AO151" i="4"/>
  <c r="AN221" i="4"/>
  <c r="AR221" i="4" s="1"/>
  <c r="AS221" i="4" s="1"/>
  <c r="AT221" i="4"/>
  <c r="AN205" i="4"/>
  <c r="AR205" i="4" s="1"/>
  <c r="AS205" i="4" s="1"/>
  <c r="AT205" i="4"/>
  <c r="AN189" i="4"/>
  <c r="AR189" i="4" s="1"/>
  <c r="AS189" i="4" s="1"/>
  <c r="AT189" i="4"/>
  <c r="AN173" i="4"/>
  <c r="AR173" i="4" s="1"/>
  <c r="AS173" i="4" s="1"/>
  <c r="AT173" i="4"/>
  <c r="AN157" i="4"/>
  <c r="AR157" i="4" s="1"/>
  <c r="AS157" i="4" s="1"/>
  <c r="AT157" i="4"/>
  <c r="AO137" i="4"/>
  <c r="AO73" i="4"/>
  <c r="AO72" i="4"/>
  <c r="AH7" i="4"/>
  <c r="AT28" i="6"/>
  <c r="X24" i="2" s="1"/>
  <c r="AN28" i="6"/>
  <c r="AT114" i="6"/>
  <c r="AN114" i="6"/>
  <c r="AR114" i="6" s="1"/>
  <c r="AS114" i="6" s="1"/>
  <c r="AO103" i="6"/>
  <c r="AT55" i="7"/>
  <c r="AN55" i="7"/>
  <c r="AR55" i="7" s="1"/>
  <c r="AS55" i="7" s="1"/>
  <c r="AP131" i="7"/>
  <c r="AN111" i="7"/>
  <c r="AR111" i="7" s="1"/>
  <c r="AS111" i="7" s="1"/>
  <c r="AT111" i="7"/>
  <c r="AN94" i="7"/>
  <c r="AR94" i="7" s="1"/>
  <c r="AS94" i="7" s="1"/>
  <c r="AT94" i="7"/>
  <c r="AP50" i="7"/>
  <c r="AN30" i="7"/>
  <c r="AT30" i="7"/>
  <c r="AD26" i="2" s="1"/>
  <c r="AT130" i="7"/>
  <c r="AN130" i="7"/>
  <c r="AR130" i="7" s="1"/>
  <c r="AS130" i="7" s="1"/>
  <c r="AT81" i="7"/>
  <c r="AN81" i="7"/>
  <c r="AR81" i="7" s="1"/>
  <c r="AS81" i="7" s="1"/>
  <c r="AT17" i="7"/>
  <c r="AD13" i="2" s="1"/>
  <c r="AN17" i="7"/>
  <c r="AP123" i="4"/>
  <c r="AN211" i="6"/>
  <c r="AR211" i="6" s="1"/>
  <c r="AS211" i="6" s="1"/>
  <c r="AT211" i="6"/>
  <c r="AO89" i="6"/>
  <c r="AN166" i="7"/>
  <c r="AR166" i="7" s="1"/>
  <c r="AS166" i="7" s="1"/>
  <c r="AT166" i="7"/>
  <c r="AN93" i="7"/>
  <c r="AR93" i="7" s="1"/>
  <c r="AS93" i="7" s="1"/>
  <c r="AT93" i="7"/>
  <c r="AO93" i="7"/>
  <c r="AO87" i="4"/>
  <c r="AO23" i="4"/>
  <c r="K19" i="2" s="1"/>
  <c r="AO80" i="5"/>
  <c r="AO118" i="5"/>
  <c r="AL16" i="5"/>
  <c r="AO16" i="5" s="1"/>
  <c r="Q12" i="2" s="1"/>
  <c r="AQ24" i="5"/>
  <c r="AL24" i="5"/>
  <c r="AP24" i="5" s="1"/>
  <c r="AP28" i="5"/>
  <c r="AL32" i="5"/>
  <c r="AP36" i="5"/>
  <c r="AL40" i="5"/>
  <c r="AP44" i="5"/>
  <c r="AL48" i="5"/>
  <c r="AO48" i="5" s="1"/>
  <c r="Q44" i="2" s="1"/>
  <c r="AP52" i="5"/>
  <c r="AQ56" i="5"/>
  <c r="AL56" i="5"/>
  <c r="AP56" i="5" s="1"/>
  <c r="AP60" i="5"/>
  <c r="AQ64" i="5"/>
  <c r="AL64" i="5"/>
  <c r="AP64" i="5" s="1"/>
  <c r="AP68" i="5"/>
  <c r="AQ72" i="5"/>
  <c r="AL72" i="5"/>
  <c r="AP76" i="5"/>
  <c r="AL80" i="5"/>
  <c r="AP80" i="5" s="1"/>
  <c r="AQ88" i="5"/>
  <c r="AL88" i="5"/>
  <c r="AP88" i="5" s="1"/>
  <c r="AP92" i="5"/>
  <c r="AL96" i="5"/>
  <c r="AP100" i="5"/>
  <c r="AL104" i="5"/>
  <c r="AP108" i="5"/>
  <c r="AO122" i="5"/>
  <c r="AL22" i="5"/>
  <c r="AO22" i="5" s="1"/>
  <c r="Q18" i="2" s="1"/>
  <c r="AQ30" i="5"/>
  <c r="AL30" i="5"/>
  <c r="AP34" i="5"/>
  <c r="AL38" i="5"/>
  <c r="AL46" i="5"/>
  <c r="AO46" i="5" s="1"/>
  <c r="Q42" i="2" s="1"/>
  <c r="AL54" i="5"/>
  <c r="AQ54" i="5" s="1"/>
  <c r="AQ62" i="5"/>
  <c r="AL62" i="5"/>
  <c r="AO62" i="5" s="1"/>
  <c r="AQ70" i="5"/>
  <c r="AL70" i="5"/>
  <c r="AP70" i="5" s="1"/>
  <c r="AQ78" i="5"/>
  <c r="AL78" i="5"/>
  <c r="AP82" i="5"/>
  <c r="AL86" i="5"/>
  <c r="AO86" i="5" s="1"/>
  <c r="AQ94" i="5"/>
  <c r="AL94" i="5"/>
  <c r="AP98" i="5"/>
  <c r="AL102" i="5"/>
  <c r="AL120" i="5"/>
  <c r="AO120" i="5" s="1"/>
  <c r="AQ120" i="5"/>
  <c r="AO114" i="5"/>
  <c r="AL148" i="5"/>
  <c r="AL152" i="5"/>
  <c r="AL156" i="5"/>
  <c r="AQ156" i="5"/>
  <c r="AL160" i="5"/>
  <c r="AQ160" i="5" s="1"/>
  <c r="AL164" i="5"/>
  <c r="AQ164" i="5" s="1"/>
  <c r="AL168" i="5"/>
  <c r="AL172" i="5"/>
  <c r="AQ172" i="5"/>
  <c r="AL176" i="5"/>
  <c r="AQ176" i="5" s="1"/>
  <c r="AL180" i="5"/>
  <c r="AL184" i="5"/>
  <c r="AL188" i="5"/>
  <c r="AQ188" i="5"/>
  <c r="AL192" i="5"/>
  <c r="AQ192" i="5" s="1"/>
  <c r="AL196" i="5"/>
  <c r="AQ196" i="5" s="1"/>
  <c r="AQ110" i="5"/>
  <c r="AL110" i="5"/>
  <c r="AO110" i="5" s="1"/>
  <c r="AP114" i="5"/>
  <c r="AQ118" i="5"/>
  <c r="AL118" i="5"/>
  <c r="AQ126" i="5"/>
  <c r="AL126" i="5"/>
  <c r="AL134" i="5"/>
  <c r="AO134" i="5" s="1"/>
  <c r="AP138" i="5"/>
  <c r="AQ142" i="5"/>
  <c r="AL142" i="5"/>
  <c r="AL203" i="5"/>
  <c r="AO203" i="5" s="1"/>
  <c r="AO170" i="5"/>
  <c r="AP207" i="5"/>
  <c r="AP110" i="5"/>
  <c r="AQ114" i="5"/>
  <c r="AL114" i="5"/>
  <c r="AP118" i="5"/>
  <c r="AQ122" i="5"/>
  <c r="AL122" i="5"/>
  <c r="AP122" i="5" s="1"/>
  <c r="AL130" i="5"/>
  <c r="AP130" i="5" s="1"/>
  <c r="AP134" i="5"/>
  <c r="AL138" i="5"/>
  <c r="AO138" i="5" s="1"/>
  <c r="AQ138" i="5"/>
  <c r="AP142" i="5"/>
  <c r="AO156" i="5"/>
  <c r="AO160" i="5"/>
  <c r="AO172" i="5"/>
  <c r="AO176" i="5"/>
  <c r="AO188" i="5"/>
  <c r="AO192" i="5"/>
  <c r="AO214" i="5"/>
  <c r="AO222" i="5"/>
  <c r="AO226" i="5"/>
  <c r="AO230" i="5"/>
  <c r="AT153" i="6"/>
  <c r="AN153" i="6"/>
  <c r="AR153" i="6" s="1"/>
  <c r="AS153" i="6" s="1"/>
  <c r="AO118" i="6"/>
  <c r="AP145" i="6"/>
  <c r="AN101" i="6"/>
  <c r="AR101" i="6" s="1"/>
  <c r="AS101" i="6" s="1"/>
  <c r="AT101" i="6"/>
  <c r="AP81" i="6"/>
  <c r="AP164" i="6"/>
  <c r="AT84" i="6"/>
  <c r="AN84" i="6"/>
  <c r="AN22" i="6"/>
  <c r="AT22" i="6"/>
  <c r="X18" i="2" s="1"/>
  <c r="AP22" i="6"/>
  <c r="AT87" i="7"/>
  <c r="AN87" i="7"/>
  <c r="AR87" i="7" s="1"/>
  <c r="AS87" i="7" s="1"/>
  <c r="AO111" i="7"/>
  <c r="AN126" i="7"/>
  <c r="AR126" i="7" s="1"/>
  <c r="AS126" i="7" s="1"/>
  <c r="AT126" i="7"/>
  <c r="AO108" i="6"/>
  <c r="AO204" i="7"/>
  <c r="AR79" i="7"/>
  <c r="AS79" i="7" s="1"/>
  <c r="AR126" i="4"/>
  <c r="AS126" i="4" s="1"/>
  <c r="AR46" i="4"/>
  <c r="AS46" i="4" s="1"/>
  <c r="J42" i="2"/>
  <c r="AN120" i="4"/>
  <c r="AT120" i="4"/>
  <c r="AN15" i="4"/>
  <c r="AT15" i="4"/>
  <c r="L11" i="2" s="1"/>
  <c r="AQ103" i="6"/>
  <c r="AQ195" i="6"/>
  <c r="AQ162" i="6"/>
  <c r="AQ45" i="6"/>
  <c r="AQ24" i="6"/>
  <c r="AN63" i="6"/>
  <c r="AT63" i="6"/>
  <c r="AQ123" i="7"/>
  <c r="AN99" i="7"/>
  <c r="AT99" i="7"/>
  <c r="AN43" i="7"/>
  <c r="AT43" i="7"/>
  <c r="AD39" i="2" s="1"/>
  <c r="AN19" i="7"/>
  <c r="AT19" i="7"/>
  <c r="AD15" i="2" s="1"/>
  <c r="AT106" i="7"/>
  <c r="AN106" i="7"/>
  <c r="AR106" i="7" s="1"/>
  <c r="AS106" i="7" s="1"/>
  <c r="AN104" i="4"/>
  <c r="AR104" i="4" s="1"/>
  <c r="AS104" i="4" s="1"/>
  <c r="AT104" i="4"/>
  <c r="AR14" i="7"/>
  <c r="AS14" i="7" s="1"/>
  <c r="AB10" i="2"/>
  <c r="AU14" i="7"/>
  <c r="AP103" i="4"/>
  <c r="AN83" i="4"/>
  <c r="AR83" i="4" s="1"/>
  <c r="AS83" i="4" s="1"/>
  <c r="AT83" i="4"/>
  <c r="AP39" i="4"/>
  <c r="AN19" i="4"/>
  <c r="AT19" i="4"/>
  <c r="L15" i="2" s="1"/>
  <c r="AQ130" i="4"/>
  <c r="AN106" i="4"/>
  <c r="AR106" i="4" s="1"/>
  <c r="AS106" i="4" s="1"/>
  <c r="AT106" i="4"/>
  <c r="AQ66" i="4"/>
  <c r="AN42" i="4"/>
  <c r="AT42" i="4"/>
  <c r="L38" i="2" s="1"/>
  <c r="AT106" i="6"/>
  <c r="AN106" i="6"/>
  <c r="AR106" i="6" s="1"/>
  <c r="AS106" i="6" s="1"/>
  <c r="AT31" i="6"/>
  <c r="X27" i="2" s="1"/>
  <c r="AN31" i="6"/>
  <c r="AT95" i="6"/>
  <c r="AN95" i="6"/>
  <c r="AR95" i="6" s="1"/>
  <c r="AS95" i="6" s="1"/>
  <c r="AT148" i="6"/>
  <c r="AN148" i="6"/>
  <c r="AR148" i="6" s="1"/>
  <c r="AS148" i="6" s="1"/>
  <c r="AT97" i="6"/>
  <c r="AN97" i="6"/>
  <c r="AR97" i="6" s="1"/>
  <c r="AS97" i="6" s="1"/>
  <c r="AT71" i="6"/>
  <c r="AN71" i="6"/>
  <c r="AR71" i="6" s="1"/>
  <c r="AS71" i="6" s="1"/>
  <c r="AP83" i="7"/>
  <c r="AN227" i="7"/>
  <c r="AR227" i="7" s="1"/>
  <c r="AS227" i="7" s="1"/>
  <c r="AT227" i="7"/>
  <c r="AN211" i="7"/>
  <c r="AR211" i="7" s="1"/>
  <c r="AS211" i="7" s="1"/>
  <c r="AT211" i="7"/>
  <c r="AN195" i="7"/>
  <c r="AT195" i="7"/>
  <c r="AN222" i="7"/>
  <c r="AR222" i="7" s="1"/>
  <c r="AS222" i="7" s="1"/>
  <c r="AT222" i="7"/>
  <c r="AN206" i="7"/>
  <c r="AR206" i="7" s="1"/>
  <c r="AS206" i="7" s="1"/>
  <c r="AT206" i="7"/>
  <c r="AQ190" i="7"/>
  <c r="AN40" i="7"/>
  <c r="AT40" i="7"/>
  <c r="AD36" i="2" s="1"/>
  <c r="AT112" i="7"/>
  <c r="AN112" i="7"/>
  <c r="AR112" i="7" s="1"/>
  <c r="AS112" i="7" s="1"/>
  <c r="AQ135" i="6"/>
  <c r="AN174" i="7"/>
  <c r="AR174" i="7" s="1"/>
  <c r="AS174" i="7" s="1"/>
  <c r="AT174" i="7"/>
  <c r="AT113" i="4"/>
  <c r="AN113" i="4"/>
  <c r="AT49" i="4"/>
  <c r="L45" i="2" s="1"/>
  <c r="AN49" i="4"/>
  <c r="AT198" i="6"/>
  <c r="AN198" i="6"/>
  <c r="AR198" i="6" s="1"/>
  <c r="AS198" i="6" s="1"/>
  <c r="AN96" i="6"/>
  <c r="AR96" i="6" s="1"/>
  <c r="AS96" i="6" s="1"/>
  <c r="AT96" i="6"/>
  <c r="AP45" i="6"/>
  <c r="AP180" i="7"/>
  <c r="AP148" i="7"/>
  <c r="AN137" i="7"/>
  <c r="AR137" i="7" s="1"/>
  <c r="AS137" i="7" s="1"/>
  <c r="AT137" i="7"/>
  <c r="AP174" i="7"/>
  <c r="AN47" i="4"/>
  <c r="AT47" i="4"/>
  <c r="L43" i="2" s="1"/>
  <c r="AP43" i="7"/>
  <c r="AM232" i="8"/>
  <c r="AM228" i="8"/>
  <c r="AM224" i="8"/>
  <c r="AM220" i="8"/>
  <c r="AM216" i="8"/>
  <c r="AM212" i="8"/>
  <c r="AM208" i="8"/>
  <c r="AM231" i="8"/>
  <c r="AM227" i="8"/>
  <c r="AM223" i="8"/>
  <c r="AM219" i="8"/>
  <c r="AM215" i="8"/>
  <c r="AM211" i="8"/>
  <c r="AM222" i="8"/>
  <c r="AM206" i="8"/>
  <c r="AM202" i="8"/>
  <c r="AM198" i="8"/>
  <c r="AM194" i="8"/>
  <c r="AM190" i="8"/>
  <c r="AM233" i="8"/>
  <c r="AM217" i="8"/>
  <c r="AM218" i="8"/>
  <c r="AM205" i="8"/>
  <c r="AM201" i="8"/>
  <c r="AM197" i="8"/>
  <c r="AM193" i="8"/>
  <c r="AM189" i="8"/>
  <c r="AM229" i="8"/>
  <c r="AM213" i="8"/>
  <c r="AM225" i="8"/>
  <c r="AM209" i="8"/>
  <c r="AM226" i="8"/>
  <c r="AM210" i="8"/>
  <c r="AM207" i="8"/>
  <c r="AM203" i="8"/>
  <c r="AM199" i="8"/>
  <c r="AM195" i="8"/>
  <c r="AM191" i="8"/>
  <c r="AM221" i="8"/>
  <c r="AM184" i="8"/>
  <c r="AM196" i="8"/>
  <c r="AM230" i="8"/>
  <c r="AM187" i="8"/>
  <c r="AM188" i="8"/>
  <c r="AM200" i="8"/>
  <c r="AM192" i="8"/>
  <c r="AM186" i="8"/>
  <c r="AM182" i="8"/>
  <c r="AM178" i="8"/>
  <c r="AM174" i="8"/>
  <c r="AM170" i="8"/>
  <c r="AM166" i="8"/>
  <c r="AM185" i="8"/>
  <c r="AM181" i="8"/>
  <c r="AM177" i="8"/>
  <c r="AM173" i="8"/>
  <c r="AM169" i="8"/>
  <c r="AM214" i="8"/>
  <c r="AM204" i="8"/>
  <c r="AM183" i="8"/>
  <c r="AM164" i="8"/>
  <c r="AM160" i="8"/>
  <c r="AM156" i="8"/>
  <c r="AM152" i="8"/>
  <c r="AM148" i="8"/>
  <c r="AM168" i="8"/>
  <c r="AM172" i="8"/>
  <c r="AM163" i="8"/>
  <c r="AM159" i="8"/>
  <c r="AM155" i="8"/>
  <c r="AM151" i="8"/>
  <c r="AM147" i="8"/>
  <c r="AM176" i="8"/>
  <c r="AM167" i="8"/>
  <c r="AM180" i="8"/>
  <c r="AM171" i="8"/>
  <c r="AM162" i="8"/>
  <c r="AM158" i="8"/>
  <c r="AM154" i="8"/>
  <c r="AM150" i="8"/>
  <c r="AM175" i="8"/>
  <c r="AM179" i="8"/>
  <c r="AM161" i="8"/>
  <c r="AM140" i="8"/>
  <c r="AM132" i="8"/>
  <c r="AM124" i="8"/>
  <c r="AM116" i="8"/>
  <c r="AM108" i="8"/>
  <c r="AM145" i="8"/>
  <c r="AM137" i="8"/>
  <c r="AM129" i="8"/>
  <c r="AM121" i="8"/>
  <c r="AM113" i="8"/>
  <c r="AM105" i="8"/>
  <c r="AM142" i="8"/>
  <c r="AM134" i="8"/>
  <c r="AM126" i="8"/>
  <c r="AM118" i="8"/>
  <c r="AM110" i="8"/>
  <c r="AM165" i="8"/>
  <c r="AM139" i="8"/>
  <c r="AM131" i="8"/>
  <c r="AM123" i="8"/>
  <c r="AM115" i="8"/>
  <c r="AM107" i="8"/>
  <c r="AM144" i="8"/>
  <c r="AM136" i="8"/>
  <c r="AM128" i="8"/>
  <c r="AM120" i="8"/>
  <c r="AM112" i="8"/>
  <c r="AM104" i="8"/>
  <c r="AM149" i="8"/>
  <c r="AM141" i="8"/>
  <c r="AM133" i="8"/>
  <c r="AM125" i="8"/>
  <c r="AM117" i="8"/>
  <c r="AM109" i="8"/>
  <c r="AM153" i="8"/>
  <c r="AM138" i="8"/>
  <c r="AM130" i="8"/>
  <c r="AM122" i="8"/>
  <c r="AM114" i="8"/>
  <c r="AM106" i="8"/>
  <c r="AM96" i="8"/>
  <c r="AM88" i="8"/>
  <c r="AM80" i="8"/>
  <c r="AM72" i="8"/>
  <c r="AM64" i="8"/>
  <c r="AM135" i="8"/>
  <c r="AM101" i="8"/>
  <c r="AM93" i="8"/>
  <c r="AM85" i="8"/>
  <c r="AM77" i="8"/>
  <c r="AM69" i="8"/>
  <c r="AM61" i="8"/>
  <c r="AM98" i="8"/>
  <c r="AM90" i="8"/>
  <c r="AM82" i="8"/>
  <c r="AM74" i="8"/>
  <c r="AM66" i="8"/>
  <c r="AM58" i="8"/>
  <c r="AM127" i="8"/>
  <c r="AM95" i="8"/>
  <c r="AM87" i="8"/>
  <c r="AM79" i="8"/>
  <c r="AM71" i="8"/>
  <c r="AM63" i="8"/>
  <c r="AM157" i="8"/>
  <c r="AM146" i="8"/>
  <c r="AM100" i="8"/>
  <c r="AM92" i="8"/>
  <c r="AM84" i="8"/>
  <c r="AM76" i="8"/>
  <c r="AM68" i="8"/>
  <c r="AM60" i="8"/>
  <c r="AM102" i="8"/>
  <c r="AM94" i="8"/>
  <c r="AM86" i="8"/>
  <c r="AM78" i="8"/>
  <c r="AM70" i="8"/>
  <c r="AM62" i="8"/>
  <c r="AM143" i="8"/>
  <c r="AM111" i="8"/>
  <c r="AM103" i="8"/>
  <c r="AM99" i="8"/>
  <c r="AM91" i="8"/>
  <c r="AM83" i="8"/>
  <c r="AM75" i="8"/>
  <c r="AM67" i="8"/>
  <c r="AM59" i="8"/>
  <c r="AM73" i="8"/>
  <c r="AM56" i="8"/>
  <c r="AM48" i="8"/>
  <c r="AM40" i="8"/>
  <c r="AM32" i="8"/>
  <c r="AM24" i="8"/>
  <c r="AM119" i="8"/>
  <c r="AM53" i="8"/>
  <c r="AM45" i="8"/>
  <c r="AM37" i="8"/>
  <c r="AM29" i="8"/>
  <c r="AM21" i="8"/>
  <c r="AM97" i="8"/>
  <c r="AM65" i="8"/>
  <c r="AM50" i="8"/>
  <c r="AM42" i="8"/>
  <c r="AM34" i="8"/>
  <c r="AM26" i="8"/>
  <c r="AM18" i="8"/>
  <c r="AM55" i="8"/>
  <c r="AM47" i="8"/>
  <c r="AM39" i="8"/>
  <c r="AM31" i="8"/>
  <c r="AM23" i="8"/>
  <c r="AM15" i="8"/>
  <c r="AM89" i="8"/>
  <c r="AM52" i="8"/>
  <c r="AM44" i="8"/>
  <c r="AM36" i="8"/>
  <c r="AM28" i="8"/>
  <c r="AM57" i="8"/>
  <c r="AM49" i="8"/>
  <c r="AM41" i="8"/>
  <c r="AM33" i="8"/>
  <c r="AM25" i="8"/>
  <c r="AM17" i="8"/>
  <c r="AM81" i="8"/>
  <c r="AM54" i="8"/>
  <c r="AM46" i="8"/>
  <c r="AM38" i="8"/>
  <c r="AM30" i="8"/>
  <c r="AM22" i="8"/>
  <c r="AM43" i="8"/>
  <c r="AM20" i="8"/>
  <c r="AM27" i="8"/>
  <c r="AM14" i="8"/>
  <c r="AM19" i="8"/>
  <c r="AM35" i="8"/>
  <c r="AM51" i="8"/>
  <c r="AM16" i="8"/>
  <c r="AC7" i="8"/>
  <c r="AQ78" i="8"/>
  <c r="AL78" i="8"/>
  <c r="AO84" i="8"/>
  <c r="AL18" i="8"/>
  <c r="AQ18" i="8" s="1"/>
  <c r="AP22" i="8"/>
  <c r="AL26" i="8"/>
  <c r="AQ26" i="8"/>
  <c r="AP30" i="8"/>
  <c r="AL34" i="8"/>
  <c r="AQ34" i="8" s="1"/>
  <c r="AP38" i="8"/>
  <c r="AL42" i="8"/>
  <c r="AQ42" i="8"/>
  <c r="AL50" i="8"/>
  <c r="AQ50" i="8"/>
  <c r="AP58" i="8"/>
  <c r="AO61" i="8"/>
  <c r="AO69" i="8"/>
  <c r="AO77" i="8"/>
  <c r="AO85" i="8"/>
  <c r="AO93" i="8"/>
  <c r="AO101" i="8"/>
  <c r="AO64" i="8"/>
  <c r="AO72" i="8"/>
  <c r="AO80" i="8"/>
  <c r="AO88" i="8"/>
  <c r="AO96" i="8"/>
  <c r="AL148" i="8"/>
  <c r="AP148" i="8" s="1"/>
  <c r="AL111" i="8"/>
  <c r="AQ111" i="8" s="1"/>
  <c r="AP115" i="8"/>
  <c r="AL119" i="8"/>
  <c r="AO119" i="8" s="1"/>
  <c r="AQ119" i="8"/>
  <c r="AP123" i="8"/>
  <c r="AL127" i="8"/>
  <c r="AQ127" i="8"/>
  <c r="AP131" i="8"/>
  <c r="AL135" i="8"/>
  <c r="AQ135" i="8"/>
  <c r="AP139" i="8"/>
  <c r="AL143" i="8"/>
  <c r="AP165" i="8"/>
  <c r="AQ106" i="8"/>
  <c r="AL106" i="8"/>
  <c r="AP110" i="8"/>
  <c r="AQ114" i="8"/>
  <c r="AL114" i="8"/>
  <c r="AP118" i="8"/>
  <c r="AL122" i="8"/>
  <c r="AP122" i="8" s="1"/>
  <c r="AP126" i="8"/>
  <c r="AQ130" i="8"/>
  <c r="AL130" i="8"/>
  <c r="AO130" i="8" s="1"/>
  <c r="AP134" i="8"/>
  <c r="AL138" i="8"/>
  <c r="AO152" i="8"/>
  <c r="AO110" i="8"/>
  <c r="AO118" i="8"/>
  <c r="AO126" i="8"/>
  <c r="AO134" i="8"/>
  <c r="AO108" i="8"/>
  <c r="AO124" i="8"/>
  <c r="AO140" i="8"/>
  <c r="AO149" i="8"/>
  <c r="AL149" i="8"/>
  <c r="AL153" i="8"/>
  <c r="AQ157" i="8"/>
  <c r="AL157" i="8"/>
  <c r="AL161" i="8"/>
  <c r="AP161" i="8" s="1"/>
  <c r="AL165" i="8"/>
  <c r="AQ165" i="8"/>
  <c r="AO173" i="8"/>
  <c r="AO177" i="8"/>
  <c r="AO181" i="8"/>
  <c r="AP193" i="8"/>
  <c r="AL170" i="8"/>
  <c r="AL174" i="8"/>
  <c r="AQ174" i="8"/>
  <c r="AL178" i="8"/>
  <c r="AQ178" i="8" s="1"/>
  <c r="AL182" i="8"/>
  <c r="AP182" i="8" s="1"/>
  <c r="AL186" i="8"/>
  <c r="AP188" i="8"/>
  <c r="AQ199" i="8"/>
  <c r="AL199" i="8"/>
  <c r="AL203" i="8"/>
  <c r="AL207" i="8"/>
  <c r="AO210" i="8"/>
  <c r="AO214" i="8"/>
  <c r="AO218" i="8"/>
  <c r="AO222" i="8"/>
  <c r="AO226" i="8"/>
  <c r="AO230" i="8"/>
  <c r="AO208" i="8"/>
  <c r="AO220" i="8"/>
  <c r="AO224" i="8"/>
  <c r="AP224" i="4"/>
  <c r="AP192" i="4"/>
  <c r="AP160" i="4"/>
  <c r="AP137" i="4"/>
  <c r="AN117" i="4"/>
  <c r="AR117" i="4" s="1"/>
  <c r="AS117" i="4" s="1"/>
  <c r="AT117" i="4"/>
  <c r="AP73" i="4"/>
  <c r="AN53" i="4"/>
  <c r="AT53" i="4"/>
  <c r="L49" i="2" s="1"/>
  <c r="AN92" i="4"/>
  <c r="AR92" i="4" s="1"/>
  <c r="AS92" i="4" s="1"/>
  <c r="AT92" i="4"/>
  <c r="AO92" i="4"/>
  <c r="AP72" i="4"/>
  <c r="AN28" i="4"/>
  <c r="AT28" i="4"/>
  <c r="L24" i="2" s="1"/>
  <c r="AO28" i="4"/>
  <c r="K24" i="2" s="1"/>
  <c r="AT20" i="6"/>
  <c r="X16" i="2" s="1"/>
  <c r="AN20" i="6"/>
  <c r="AO220" i="6"/>
  <c r="AO188" i="6"/>
  <c r="AO156" i="6"/>
  <c r="AP106" i="6"/>
  <c r="AN86" i="6"/>
  <c r="AR86" i="6" s="1"/>
  <c r="AS86" i="6" s="1"/>
  <c r="AT86" i="6"/>
  <c r="AP135" i="6"/>
  <c r="AN115" i="6"/>
  <c r="AR115" i="6" s="1"/>
  <c r="AS115" i="6" s="1"/>
  <c r="AT115" i="6"/>
  <c r="AP71" i="6"/>
  <c r="AT174" i="6"/>
  <c r="AN174" i="6"/>
  <c r="AR174" i="6" s="1"/>
  <c r="AS174" i="6" s="1"/>
  <c r="AT224" i="7"/>
  <c r="AN224" i="7"/>
  <c r="AR224" i="7" s="1"/>
  <c r="AS224" i="7" s="1"/>
  <c r="AT208" i="7"/>
  <c r="AN208" i="7"/>
  <c r="AT192" i="7"/>
  <c r="AN192" i="7"/>
  <c r="AR192" i="7" s="1"/>
  <c r="AS192" i="7" s="1"/>
  <c r="AO129" i="7"/>
  <c r="AT175" i="7"/>
  <c r="AN175" i="7"/>
  <c r="AR175" i="7" s="1"/>
  <c r="AS175" i="7" s="1"/>
  <c r="AT159" i="7"/>
  <c r="AN159" i="7"/>
  <c r="AR159" i="7" s="1"/>
  <c r="AS159" i="7" s="1"/>
  <c r="AN58" i="7"/>
  <c r="AR58" i="7" s="1"/>
  <c r="AS58" i="7" s="1"/>
  <c r="AT58" i="7"/>
  <c r="AO51" i="4"/>
  <c r="K47" i="2" s="1"/>
  <c r="AN31" i="4"/>
  <c r="AT31" i="4"/>
  <c r="L27" i="2" s="1"/>
  <c r="AN160" i="7"/>
  <c r="AR160" i="7" s="1"/>
  <c r="AS160" i="7" s="1"/>
  <c r="AT160" i="7"/>
  <c r="AO129" i="4"/>
  <c r="AO65" i="4"/>
  <c r="AO128" i="4"/>
  <c r="AT225" i="6"/>
  <c r="AN225" i="6"/>
  <c r="AR225" i="6" s="1"/>
  <c r="AS225" i="6" s="1"/>
  <c r="AT209" i="6"/>
  <c r="AN209" i="6"/>
  <c r="AR209" i="6" s="1"/>
  <c r="AS209" i="6" s="1"/>
  <c r="AT193" i="6"/>
  <c r="AN193" i="6"/>
  <c r="AR193" i="6" s="1"/>
  <c r="AS193" i="6" s="1"/>
  <c r="AT177" i="6"/>
  <c r="AN177" i="6"/>
  <c r="AR177" i="6" s="1"/>
  <c r="AS177" i="6" s="1"/>
  <c r="AT161" i="6"/>
  <c r="AN161" i="6"/>
  <c r="AR161" i="6" s="1"/>
  <c r="AS161" i="6" s="1"/>
  <c r="AT186" i="6"/>
  <c r="AN186" i="6"/>
  <c r="AR186" i="6" s="1"/>
  <c r="AS186" i="6" s="1"/>
  <c r="AO95" i="6"/>
  <c r="AN132" i="7"/>
  <c r="AR132" i="7" s="1"/>
  <c r="AS132" i="7" s="1"/>
  <c r="AT132" i="7"/>
  <c r="AP90" i="7"/>
  <c r="AN70" i="7"/>
  <c r="AR70" i="7" s="1"/>
  <c r="AS70" i="7" s="1"/>
  <c r="AT70" i="7"/>
  <c r="AP26" i="7"/>
  <c r="AT104" i="7"/>
  <c r="AN104" i="7"/>
  <c r="AR104" i="7" s="1"/>
  <c r="AS104" i="7" s="1"/>
  <c r="AT57" i="7"/>
  <c r="AN57" i="7"/>
  <c r="AR57" i="7" s="1"/>
  <c r="AS57" i="7" s="1"/>
  <c r="AP99" i="4"/>
  <c r="AO74" i="4"/>
  <c r="AP171" i="7"/>
  <c r="AT144" i="4"/>
  <c r="AN144" i="4"/>
  <c r="AR144" i="4" s="1"/>
  <c r="AS144" i="4" s="1"/>
  <c r="AO15" i="4"/>
  <c r="K11" i="2" s="1"/>
  <c r="AO40" i="5"/>
  <c r="Q36" i="2" s="1"/>
  <c r="AO72" i="5"/>
  <c r="AO104" i="5"/>
  <c r="AP78" i="5"/>
  <c r="AL18" i="5"/>
  <c r="AQ18" i="5" s="1"/>
  <c r="AL50" i="5"/>
  <c r="AQ50" i="5"/>
  <c r="AL82" i="5"/>
  <c r="AQ82" i="5"/>
  <c r="AO24" i="5"/>
  <c r="Q20" i="2" s="1"/>
  <c r="AO56" i="5"/>
  <c r="AO88" i="5"/>
  <c r="AL136" i="5"/>
  <c r="AO136" i="5" s="1"/>
  <c r="AL144" i="5"/>
  <c r="AO18" i="5"/>
  <c r="Q14" i="2" s="1"/>
  <c r="AO34" i="5"/>
  <c r="Q30" i="2" s="1"/>
  <c r="AO50" i="5"/>
  <c r="Q46" i="2" s="1"/>
  <c r="AO66" i="5"/>
  <c r="AO82" i="5"/>
  <c r="AO98" i="5"/>
  <c r="AP204" i="5"/>
  <c r="AO21" i="5"/>
  <c r="Q17" i="2" s="1"/>
  <c r="AO29" i="5"/>
  <c r="Q25" i="2" s="1"/>
  <c r="AO37" i="5"/>
  <c r="Q33" i="2" s="1"/>
  <c r="AO45" i="5"/>
  <c r="Q41" i="2" s="1"/>
  <c r="AO61" i="5"/>
  <c r="AO69" i="5"/>
  <c r="AO77" i="5"/>
  <c r="AO85" i="5"/>
  <c r="AO93" i="5"/>
  <c r="AO101" i="5"/>
  <c r="AO109" i="5"/>
  <c r="AP147" i="5"/>
  <c r="AP151" i="5"/>
  <c r="AP155" i="5"/>
  <c r="AP163" i="5"/>
  <c r="AP167" i="5"/>
  <c r="AP171" i="5"/>
  <c r="AP179" i="5"/>
  <c r="AP183" i="5"/>
  <c r="AP187" i="5"/>
  <c r="AP195" i="5"/>
  <c r="AP199" i="5"/>
  <c r="AP205" i="5"/>
  <c r="AO125" i="5"/>
  <c r="AO133" i="5"/>
  <c r="AL133" i="5"/>
  <c r="AQ133" i="5"/>
  <c r="AP137" i="5"/>
  <c r="AL141" i="5"/>
  <c r="AP145" i="5"/>
  <c r="AP149" i="5"/>
  <c r="AP153" i="5"/>
  <c r="AP157" i="5"/>
  <c r="AP161" i="5"/>
  <c r="AP165" i="5"/>
  <c r="AP169" i="5"/>
  <c r="AP173" i="5"/>
  <c r="AP177" i="5"/>
  <c r="AP181" i="5"/>
  <c r="AP185" i="5"/>
  <c r="AP189" i="5"/>
  <c r="AP193" i="5"/>
  <c r="AP197" i="5"/>
  <c r="AL211" i="5"/>
  <c r="AL215" i="5"/>
  <c r="AP215" i="5" s="1"/>
  <c r="AQ215" i="5"/>
  <c r="AL219" i="5"/>
  <c r="AQ219" i="5" s="1"/>
  <c r="AL223" i="5"/>
  <c r="AQ223" i="5" s="1"/>
  <c r="AL227" i="5"/>
  <c r="AL231" i="5"/>
  <c r="AQ231" i="5"/>
  <c r="AP231" i="5"/>
  <c r="AT36" i="6"/>
  <c r="X32" i="2" s="1"/>
  <c r="AN36" i="6"/>
  <c r="AP17" i="6"/>
  <c r="AO110" i="6"/>
  <c r="AN141" i="6"/>
  <c r="AR141" i="6" s="1"/>
  <c r="AS141" i="6" s="1"/>
  <c r="AT141" i="6"/>
  <c r="AP121" i="6"/>
  <c r="AQ101" i="6"/>
  <c r="AN77" i="6"/>
  <c r="AR77" i="6" s="1"/>
  <c r="AS77" i="6" s="1"/>
  <c r="AT77" i="6"/>
  <c r="AP144" i="6"/>
  <c r="AT124" i="6"/>
  <c r="AN124" i="6"/>
  <c r="AR124" i="6" s="1"/>
  <c r="AS124" i="6" s="1"/>
  <c r="AP80" i="6"/>
  <c r="AT60" i="6"/>
  <c r="AN60" i="6"/>
  <c r="AR60" i="6" s="1"/>
  <c r="AS60" i="6" s="1"/>
  <c r="AO44" i="6"/>
  <c r="W40" i="2" s="1"/>
  <c r="AQ87" i="7"/>
  <c r="AP205" i="7"/>
  <c r="AP220" i="7"/>
  <c r="AP188" i="7"/>
  <c r="AO103" i="7"/>
  <c r="AN102" i="7"/>
  <c r="AR102" i="7" s="1"/>
  <c r="AS102" i="7" s="1"/>
  <c r="AT102" i="7"/>
  <c r="AN112" i="4"/>
  <c r="AR112" i="4" s="1"/>
  <c r="AS112" i="4" s="1"/>
  <c r="AT112" i="4"/>
  <c r="AP139" i="4"/>
  <c r="AO66" i="4"/>
  <c r="AN207" i="6"/>
  <c r="AR207" i="6" s="1"/>
  <c r="AS207" i="6" s="1"/>
  <c r="AT207" i="6"/>
  <c r="AO84" i="6"/>
  <c r="AO219" i="7"/>
  <c r="AN77" i="7"/>
  <c r="AT77" i="7"/>
  <c r="AO77" i="7"/>
  <c r="AR18" i="6"/>
  <c r="AS18" i="6" s="1"/>
  <c r="V14" i="2"/>
  <c r="AR102" i="4"/>
  <c r="AS102" i="4" s="1"/>
  <c r="AR42" i="6"/>
  <c r="AS42" i="6" s="1"/>
  <c r="V38" i="2"/>
  <c r="AN171" i="6"/>
  <c r="AR171" i="6" s="1"/>
  <c r="AS171" i="6" s="1"/>
  <c r="AT171" i="6"/>
  <c r="AN156" i="7"/>
  <c r="AR156" i="7" s="1"/>
  <c r="AS156" i="7" s="1"/>
  <c r="AT156" i="7"/>
  <c r="AE7" i="4"/>
  <c r="AT61" i="6"/>
  <c r="AN61" i="6"/>
  <c r="AR61" i="6" s="1"/>
  <c r="AS61" i="6" s="1"/>
  <c r="AP171" i="6"/>
  <c r="AN19" i="6"/>
  <c r="AT19" i="6"/>
  <c r="X15" i="2" s="1"/>
  <c r="AQ63" i="6"/>
  <c r="AN139" i="7"/>
  <c r="AR139" i="7" s="1"/>
  <c r="AS139" i="7" s="1"/>
  <c r="AT139" i="7"/>
  <c r="AQ99" i="7"/>
  <c r="AO156" i="7"/>
  <c r="AN83" i="7"/>
  <c r="AR83" i="7" s="1"/>
  <c r="AS83" i="7" s="1"/>
  <c r="AT83" i="7"/>
  <c r="AQ19" i="7"/>
  <c r="AN127" i="4"/>
  <c r="AT127" i="4"/>
  <c r="AN227" i="6"/>
  <c r="AR227" i="6" s="1"/>
  <c r="AS227" i="6" s="1"/>
  <c r="AT227" i="6"/>
  <c r="AN162" i="7"/>
  <c r="AR162" i="7" s="1"/>
  <c r="AS162" i="7" s="1"/>
  <c r="AT162" i="7"/>
  <c r="AT98" i="7"/>
  <c r="AN98" i="7"/>
  <c r="AR98" i="7" s="1"/>
  <c r="AS98" i="7" s="1"/>
  <c r="AT228" i="4"/>
  <c r="AN228" i="4"/>
  <c r="AR228" i="4" s="1"/>
  <c r="AS228" i="4" s="1"/>
  <c r="AT212" i="4"/>
  <c r="AN212" i="4"/>
  <c r="AR212" i="4" s="1"/>
  <c r="AS212" i="4" s="1"/>
  <c r="AT196" i="4"/>
  <c r="AN196" i="4"/>
  <c r="AR196" i="4" s="1"/>
  <c r="AS196" i="4" s="1"/>
  <c r="AT180" i="4"/>
  <c r="AN180" i="4"/>
  <c r="AR180" i="4" s="1"/>
  <c r="AS180" i="4" s="1"/>
  <c r="AT164" i="4"/>
  <c r="AN164" i="4"/>
  <c r="AR164" i="4" s="1"/>
  <c r="AS164" i="4" s="1"/>
  <c r="AT148" i="4"/>
  <c r="AN148" i="4"/>
  <c r="AR148" i="4" s="1"/>
  <c r="AS148" i="4" s="1"/>
  <c r="AN123" i="4"/>
  <c r="AR123" i="4" s="1"/>
  <c r="AS123" i="4" s="1"/>
  <c r="AT123" i="4"/>
  <c r="AN59" i="4"/>
  <c r="AR59" i="4" s="1"/>
  <c r="AS59" i="4" s="1"/>
  <c r="AT59" i="4"/>
  <c r="AP15" i="4"/>
  <c r="AQ106" i="4"/>
  <c r="AN82" i="4"/>
  <c r="AT82" i="4"/>
  <c r="AP82" i="4"/>
  <c r="AQ42" i="4"/>
  <c r="AN18" i="4"/>
  <c r="AT18" i="4"/>
  <c r="L14" i="2" s="1"/>
  <c r="AQ106" i="6"/>
  <c r="AN53" i="6"/>
  <c r="AT53" i="6"/>
  <c r="X49" i="2" s="1"/>
  <c r="AQ95" i="6"/>
  <c r="AO162" i="6"/>
  <c r="AT137" i="6"/>
  <c r="AN137" i="6"/>
  <c r="AQ71" i="6"/>
  <c r="AQ191" i="7"/>
  <c r="AN186" i="7"/>
  <c r="AT186" i="7"/>
  <c r="AO99" i="7"/>
  <c r="AN80" i="7"/>
  <c r="AR80" i="7" s="1"/>
  <c r="AS80" i="7" s="1"/>
  <c r="AT80" i="7"/>
  <c r="AO75" i="7"/>
  <c r="AQ112" i="7"/>
  <c r="AP115" i="4"/>
  <c r="AN203" i="6"/>
  <c r="AR203" i="6" s="1"/>
  <c r="AS203" i="6" s="1"/>
  <c r="AT203" i="6"/>
  <c r="AN21" i="7"/>
  <c r="AT21" i="7"/>
  <c r="AD17" i="2" s="1"/>
  <c r="AT89" i="4"/>
  <c r="AN89" i="4"/>
  <c r="AR89" i="4" s="1"/>
  <c r="AS89" i="4" s="1"/>
  <c r="AT25" i="4"/>
  <c r="L21" i="2" s="1"/>
  <c r="AN25" i="4"/>
  <c r="AN232" i="6"/>
  <c r="AR232" i="6" s="1"/>
  <c r="AS232" i="6" s="1"/>
  <c r="AT232" i="6"/>
  <c r="AN216" i="6"/>
  <c r="AR216" i="6" s="1"/>
  <c r="AS216" i="6" s="1"/>
  <c r="AT216" i="6"/>
  <c r="AN200" i="6"/>
  <c r="AR200" i="6" s="1"/>
  <c r="AS200" i="6" s="1"/>
  <c r="AT200" i="6"/>
  <c r="AN184" i="6"/>
  <c r="AT184" i="6"/>
  <c r="AP184" i="6"/>
  <c r="AN168" i="6"/>
  <c r="AR168" i="6" s="1"/>
  <c r="AS168" i="6" s="1"/>
  <c r="AT168" i="6"/>
  <c r="AQ198" i="6"/>
  <c r="AN136" i="6"/>
  <c r="AR136" i="6" s="1"/>
  <c r="AS136" i="6" s="1"/>
  <c r="AT136" i="6"/>
  <c r="AO136" i="6"/>
  <c r="AQ96" i="6"/>
  <c r="AN72" i="6"/>
  <c r="AR72" i="6" s="1"/>
  <c r="AS72" i="6" s="1"/>
  <c r="AT72" i="6"/>
  <c r="AN35" i="6"/>
  <c r="AT35" i="6"/>
  <c r="X31" i="2" s="1"/>
  <c r="AP176" i="7"/>
  <c r="AT189" i="7"/>
  <c r="AN189" i="7"/>
  <c r="AR189" i="7" s="1"/>
  <c r="AS189" i="7" s="1"/>
  <c r="AN169" i="7"/>
  <c r="AR169" i="7" s="1"/>
  <c r="AS169" i="7" s="1"/>
  <c r="AT169" i="7"/>
  <c r="AN153" i="7"/>
  <c r="AR153" i="7" s="1"/>
  <c r="AS153" i="7" s="1"/>
  <c r="AT153" i="7"/>
  <c r="AN113" i="7"/>
  <c r="AT113" i="7"/>
  <c r="AO131" i="7"/>
  <c r="AN88" i="4"/>
  <c r="AR88" i="4" s="1"/>
  <c r="AS88" i="4" s="1"/>
  <c r="AT88" i="4"/>
  <c r="AQ47" i="4"/>
  <c r="AT63" i="7"/>
  <c r="AN63" i="7"/>
  <c r="AR63" i="7" s="1"/>
  <c r="AS63" i="7" s="1"/>
  <c r="AL48" i="8"/>
  <c r="AQ48" i="8"/>
  <c r="AL102" i="8"/>
  <c r="AL32" i="8"/>
  <c r="AP32" i="8" s="1"/>
  <c r="AH7" i="8"/>
  <c r="AP20" i="8"/>
  <c r="AP74" i="8"/>
  <c r="AL22" i="8"/>
  <c r="AO22" i="8" s="1"/>
  <c r="AI18" i="2" s="1"/>
  <c r="AP26" i="8"/>
  <c r="AQ30" i="8"/>
  <c r="AL30" i="8"/>
  <c r="AP34" i="8"/>
  <c r="AL38" i="8"/>
  <c r="AP42" i="8"/>
  <c r="AL46" i="8"/>
  <c r="AO46" i="8" s="1"/>
  <c r="AI42" i="2" s="1"/>
  <c r="AP50" i="8"/>
  <c r="AL54" i="8"/>
  <c r="AP54" i="8" s="1"/>
  <c r="AO26" i="8"/>
  <c r="AI22" i="2" s="1"/>
  <c r="AO34" i="8"/>
  <c r="AI30" i="2" s="1"/>
  <c r="AO42" i="8"/>
  <c r="AI38" i="2" s="1"/>
  <c r="AO50" i="8"/>
  <c r="AI46" i="2" s="1"/>
  <c r="AO60" i="8"/>
  <c r="AL86" i="8"/>
  <c r="AP86" i="8" s="1"/>
  <c r="AO21" i="8"/>
  <c r="AI17" i="2" s="1"/>
  <c r="AO29" i="8"/>
  <c r="AI25" i="2" s="1"/>
  <c r="AO37" i="8"/>
  <c r="AI33" i="2" s="1"/>
  <c r="AO45" i="8"/>
  <c r="AI41" i="2" s="1"/>
  <c r="AO53" i="8"/>
  <c r="AI49" i="2" s="1"/>
  <c r="AO92" i="8"/>
  <c r="AO27" i="8"/>
  <c r="AI23" i="2" s="1"/>
  <c r="AO35" i="8"/>
  <c r="AI31" i="2" s="1"/>
  <c r="AO43" i="8"/>
  <c r="AI39" i="2" s="1"/>
  <c r="AO51" i="8"/>
  <c r="AI47" i="2" s="1"/>
  <c r="AO70" i="8"/>
  <c r="AO78" i="8"/>
  <c r="AO102" i="8"/>
  <c r="AO73" i="8"/>
  <c r="AO89" i="8"/>
  <c r="AO97" i="8"/>
  <c r="AQ156" i="8"/>
  <c r="AL156" i="8"/>
  <c r="AP61" i="8"/>
  <c r="AL65" i="8"/>
  <c r="AP69" i="8"/>
  <c r="AL73" i="8"/>
  <c r="AP77" i="8"/>
  <c r="AL81" i="8"/>
  <c r="AP85" i="8"/>
  <c r="AQ89" i="8"/>
  <c r="AL89" i="8"/>
  <c r="AP89" i="8" s="1"/>
  <c r="AP93" i="8"/>
  <c r="AQ97" i="8"/>
  <c r="AL97" i="8"/>
  <c r="AP97" i="8" s="1"/>
  <c r="AP101" i="8"/>
  <c r="AO114" i="8"/>
  <c r="AO165" i="8"/>
  <c r="AO157" i="8"/>
  <c r="AL105" i="8"/>
  <c r="AP105" i="8" s="1"/>
  <c r="AL113" i="8"/>
  <c r="AP113" i="8" s="1"/>
  <c r="AP117" i="8"/>
  <c r="AL121" i="8"/>
  <c r="AP121" i="8" s="1"/>
  <c r="AQ121" i="8"/>
  <c r="AP125" i="8"/>
  <c r="AL129" i="8"/>
  <c r="AP129" i="8" s="1"/>
  <c r="AP133" i="8"/>
  <c r="AL137" i="8"/>
  <c r="AP137" i="8" s="1"/>
  <c r="AQ137" i="8"/>
  <c r="AP141" i="8"/>
  <c r="AL145" i="8"/>
  <c r="AP145" i="8" s="1"/>
  <c r="AQ145" i="8"/>
  <c r="AP150" i="8"/>
  <c r="AL160" i="8"/>
  <c r="AP160" i="8" s="1"/>
  <c r="AO178" i="8"/>
  <c r="AO170" i="8"/>
  <c r="AP174" i="8"/>
  <c r="AP178" i="8"/>
  <c r="AL194" i="8"/>
  <c r="AP189" i="8"/>
  <c r="AP211" i="8"/>
  <c r="AP215" i="8"/>
  <c r="AP219" i="8"/>
  <c r="AP227" i="8"/>
  <c r="AP231" i="8"/>
  <c r="AP209" i="8"/>
  <c r="AP213" i="8"/>
  <c r="AP221" i="8"/>
  <c r="AP225" i="8"/>
  <c r="AP229" i="8"/>
  <c r="AT134" i="4"/>
  <c r="AN134" i="4"/>
  <c r="AR134" i="4" s="1"/>
  <c r="AS134" i="4" s="1"/>
  <c r="AN219" i="4"/>
  <c r="AR219" i="4" s="1"/>
  <c r="AS219" i="4" s="1"/>
  <c r="AT219" i="4"/>
  <c r="AN203" i="4"/>
  <c r="AR203" i="4" s="1"/>
  <c r="AS203" i="4" s="1"/>
  <c r="AT203" i="4"/>
  <c r="AN187" i="4"/>
  <c r="AR187" i="4" s="1"/>
  <c r="AS187" i="4" s="1"/>
  <c r="AT187" i="4"/>
  <c r="AN171" i="4"/>
  <c r="AR171" i="4" s="1"/>
  <c r="AS171" i="4" s="1"/>
  <c r="AT171" i="4"/>
  <c r="AN155" i="4"/>
  <c r="AR155" i="4" s="1"/>
  <c r="AS155" i="4" s="1"/>
  <c r="AT155" i="4"/>
  <c r="AP113" i="4"/>
  <c r="AN93" i="4"/>
  <c r="AR93" i="4" s="1"/>
  <c r="AS93" i="4" s="1"/>
  <c r="AT93" i="4"/>
  <c r="AP49" i="4"/>
  <c r="AN29" i="4"/>
  <c r="AT29" i="4"/>
  <c r="L25" i="2" s="1"/>
  <c r="AN132" i="4"/>
  <c r="AR132" i="4" s="1"/>
  <c r="AS132" i="4" s="1"/>
  <c r="AT132" i="4"/>
  <c r="AQ92" i="4"/>
  <c r="AN68" i="4"/>
  <c r="AR68" i="4" s="1"/>
  <c r="AS68" i="4" s="1"/>
  <c r="AT68" i="4"/>
  <c r="AO68" i="4"/>
  <c r="AP48" i="4"/>
  <c r="AQ28" i="4"/>
  <c r="AT73" i="6"/>
  <c r="AN73" i="6"/>
  <c r="AR73" i="6" s="1"/>
  <c r="AS73" i="6" s="1"/>
  <c r="AO216" i="6"/>
  <c r="AO184" i="6"/>
  <c r="AN126" i="6"/>
  <c r="AR126" i="6" s="1"/>
  <c r="AS126" i="6" s="1"/>
  <c r="AT126" i="6"/>
  <c r="AQ102" i="6"/>
  <c r="AN62" i="6"/>
  <c r="AR62" i="6" s="1"/>
  <c r="AS62" i="6" s="1"/>
  <c r="AT62" i="6"/>
  <c r="AP62" i="6"/>
  <c r="AN91" i="6"/>
  <c r="AR91" i="6" s="1"/>
  <c r="AS91" i="6" s="1"/>
  <c r="AT91" i="6"/>
  <c r="AQ174" i="6"/>
  <c r="AN225" i="7"/>
  <c r="AR225" i="7" s="1"/>
  <c r="AS225" i="7" s="1"/>
  <c r="AT225" i="7"/>
  <c r="AN209" i="7"/>
  <c r="AR209" i="7" s="1"/>
  <c r="AS209" i="7" s="1"/>
  <c r="AT209" i="7"/>
  <c r="AN193" i="7"/>
  <c r="AR193" i="7" s="1"/>
  <c r="AS193" i="7" s="1"/>
  <c r="AT193" i="7"/>
  <c r="AO165" i="7"/>
  <c r="AO121" i="7"/>
  <c r="AO73" i="7"/>
  <c r="AQ58" i="7"/>
  <c r="AN34" i="7"/>
  <c r="AT34" i="7"/>
  <c r="AD30" i="2" s="1"/>
  <c r="AP98" i="7"/>
  <c r="AN135" i="4"/>
  <c r="AT135" i="4"/>
  <c r="AQ31" i="4"/>
  <c r="AP170" i="6"/>
  <c r="AO215" i="7"/>
  <c r="AQ160" i="7"/>
  <c r="AO207" i="4"/>
  <c r="AO175" i="4"/>
  <c r="AN233" i="4"/>
  <c r="AR233" i="4" s="1"/>
  <c r="AS233" i="4" s="1"/>
  <c r="AT233" i="4"/>
  <c r="AN217" i="4"/>
  <c r="AR217" i="4" s="1"/>
  <c r="AS217" i="4" s="1"/>
  <c r="AT217" i="4"/>
  <c r="AN201" i="4"/>
  <c r="AR201" i="4" s="1"/>
  <c r="AS201" i="4" s="1"/>
  <c r="AT201" i="4"/>
  <c r="AN185" i="4"/>
  <c r="AR185" i="4" s="1"/>
  <c r="AS185" i="4" s="1"/>
  <c r="AT185" i="4"/>
  <c r="AN169" i="4"/>
  <c r="AR169" i="4" s="1"/>
  <c r="AS169" i="4" s="1"/>
  <c r="AT169" i="4"/>
  <c r="AN153" i="4"/>
  <c r="AR153" i="4" s="1"/>
  <c r="AS153" i="4" s="1"/>
  <c r="AT153" i="4"/>
  <c r="AO120" i="4"/>
  <c r="AO56" i="4"/>
  <c r="AP26" i="4"/>
  <c r="AP51" i="6"/>
  <c r="AN56" i="6"/>
  <c r="AR56" i="6" s="1"/>
  <c r="AS56" i="6" s="1"/>
  <c r="AT56" i="6"/>
  <c r="AO56" i="6"/>
  <c r="AT130" i="6"/>
  <c r="AN130" i="6"/>
  <c r="AR130" i="6" s="1"/>
  <c r="AS130" i="6" s="1"/>
  <c r="AT152" i="6"/>
  <c r="AN152" i="6"/>
  <c r="AR152" i="6" s="1"/>
  <c r="AS152" i="6" s="1"/>
  <c r="AQ186" i="6"/>
  <c r="AO87" i="6"/>
  <c r="AO144" i="6"/>
  <c r="AO85" i="7"/>
  <c r="AN127" i="7"/>
  <c r="AR127" i="7" s="1"/>
  <c r="AS127" i="7" s="1"/>
  <c r="AT127" i="7"/>
  <c r="AP128" i="7"/>
  <c r="AN108" i="7"/>
  <c r="AR108" i="7" s="1"/>
  <c r="AS108" i="7" s="1"/>
  <c r="AT108" i="7"/>
  <c r="AN46" i="7"/>
  <c r="AT46" i="7"/>
  <c r="AD42" i="2" s="1"/>
  <c r="AQ104" i="7"/>
  <c r="AO38" i="7"/>
  <c r="AC34" i="2" s="1"/>
  <c r="AT114" i="7"/>
  <c r="AN114" i="7"/>
  <c r="AR114" i="7" s="1"/>
  <c r="AS114" i="7" s="1"/>
  <c r="AT33" i="7"/>
  <c r="AD29" i="2" s="1"/>
  <c r="AN33" i="7"/>
  <c r="AN64" i="4"/>
  <c r="AR64" i="4" s="1"/>
  <c r="AS64" i="4" s="1"/>
  <c r="AT64" i="4"/>
  <c r="AN71" i="4"/>
  <c r="AT71" i="4"/>
  <c r="AN187" i="6"/>
  <c r="AR187" i="6" s="1"/>
  <c r="AS187" i="6" s="1"/>
  <c r="AT187" i="6"/>
  <c r="AP26" i="6"/>
  <c r="AP147" i="7"/>
  <c r="AO135" i="4"/>
  <c r="AO71" i="4"/>
  <c r="AG7" i="4"/>
  <c r="AL66" i="5"/>
  <c r="AQ66" i="5"/>
  <c r="AL42" i="5"/>
  <c r="AQ42" i="5"/>
  <c r="AL74" i="5"/>
  <c r="AP74" i="5" s="1"/>
  <c r="AQ74" i="5"/>
  <c r="AL106" i="5"/>
  <c r="AQ106" i="5" s="1"/>
  <c r="AL26" i="5"/>
  <c r="AQ26" i="5"/>
  <c r="AL58" i="5"/>
  <c r="AQ58" i="5"/>
  <c r="AL90" i="5"/>
  <c r="AP90" i="5" s="1"/>
  <c r="AQ90" i="5"/>
  <c r="AO14" i="5"/>
  <c r="Q10" i="2" s="1"/>
  <c r="AL128" i="5"/>
  <c r="AQ128" i="5"/>
  <c r="X6" i="5"/>
  <c r="AL17" i="5"/>
  <c r="AP21" i="5"/>
  <c r="AL25" i="5"/>
  <c r="AP25" i="5" s="1"/>
  <c r="AP29" i="5"/>
  <c r="AL33" i="5"/>
  <c r="AP37" i="5"/>
  <c r="AL41" i="5"/>
  <c r="AO41" i="5" s="1"/>
  <c r="Q37" i="2" s="1"/>
  <c r="AQ41" i="5"/>
  <c r="AP45" i="5"/>
  <c r="AL49" i="5"/>
  <c r="AP49" i="5" s="1"/>
  <c r="AP53" i="5"/>
  <c r="AL57" i="5"/>
  <c r="AP57" i="5" s="1"/>
  <c r="AQ57" i="5"/>
  <c r="AP61" i="5"/>
  <c r="AL65" i="5"/>
  <c r="AP65" i="5" s="1"/>
  <c r="AQ65" i="5"/>
  <c r="AP69" i="5"/>
  <c r="AL73" i="5"/>
  <c r="AQ73" i="5"/>
  <c r="AP77" i="5"/>
  <c r="AL81" i="5"/>
  <c r="AP85" i="5"/>
  <c r="AL89" i="5"/>
  <c r="AP89" i="5" s="1"/>
  <c r="AP93" i="5"/>
  <c r="AL97" i="5"/>
  <c r="AP97" i="5" s="1"/>
  <c r="AP101" i="5"/>
  <c r="AL105" i="5"/>
  <c r="AO105" i="5" s="1"/>
  <c r="AQ105" i="5"/>
  <c r="AP109" i="5"/>
  <c r="Z6" i="5"/>
  <c r="AO123" i="5"/>
  <c r="AO208" i="5"/>
  <c r="AP14" i="5"/>
  <c r="AO204" i="5"/>
  <c r="AO111" i="5"/>
  <c r="AO119" i="5"/>
  <c r="AO135" i="5"/>
  <c r="AO143" i="5"/>
  <c r="AQ132" i="5"/>
  <c r="AL132" i="5"/>
  <c r="AP136" i="5"/>
  <c r="AL140" i="5"/>
  <c r="AP140" i="5" s="1"/>
  <c r="AO200" i="5"/>
  <c r="AL146" i="5"/>
  <c r="AO146" i="5" s="1"/>
  <c r="AQ146" i="5"/>
  <c r="AL150" i="5"/>
  <c r="AQ150" i="5"/>
  <c r="AL154" i="5"/>
  <c r="AO154" i="5" s="1"/>
  <c r="AQ154" i="5"/>
  <c r="AL158" i="5"/>
  <c r="AP158" i="5" s="1"/>
  <c r="AL162" i="5"/>
  <c r="AQ162" i="5"/>
  <c r="AL166" i="5"/>
  <c r="AQ166" i="5"/>
  <c r="AL170" i="5"/>
  <c r="AP170" i="5" s="1"/>
  <c r="AQ170" i="5"/>
  <c r="AL174" i="5"/>
  <c r="AQ174" i="5" s="1"/>
  <c r="AL178" i="5"/>
  <c r="AO178" i="5" s="1"/>
  <c r="AQ178" i="5"/>
  <c r="AL182" i="5"/>
  <c r="AQ182" i="5"/>
  <c r="AL186" i="5"/>
  <c r="AO186" i="5" s="1"/>
  <c r="AQ186" i="5"/>
  <c r="AL190" i="5"/>
  <c r="AP190" i="5" s="1"/>
  <c r="AL194" i="5"/>
  <c r="AQ194" i="5"/>
  <c r="AL198" i="5"/>
  <c r="AQ198" i="5"/>
  <c r="AO201" i="5"/>
  <c r="AO205" i="5"/>
  <c r="AO209" i="5"/>
  <c r="AO213" i="5"/>
  <c r="AO217" i="5"/>
  <c r="AO221" i="5"/>
  <c r="AO225" i="5"/>
  <c r="AO229" i="5"/>
  <c r="AO233" i="5"/>
  <c r="AO211" i="5"/>
  <c r="AO215" i="5"/>
  <c r="AO219" i="5"/>
  <c r="AO227" i="5"/>
  <c r="AO231" i="5"/>
  <c r="AN21" i="6"/>
  <c r="AT21" i="6"/>
  <c r="X17" i="2" s="1"/>
  <c r="AO183" i="6"/>
  <c r="AN117" i="6"/>
  <c r="AR117" i="6" s="1"/>
  <c r="AS117" i="6" s="1"/>
  <c r="AT117" i="6"/>
  <c r="AP97" i="6"/>
  <c r="AP120" i="6"/>
  <c r="AT100" i="6"/>
  <c r="AN100" i="6"/>
  <c r="AR100" i="6" s="1"/>
  <c r="AS100" i="6" s="1"/>
  <c r="AP147" i="6"/>
  <c r="AP216" i="7"/>
  <c r="AO184" i="7"/>
  <c r="AN142" i="7"/>
  <c r="AR142" i="7" s="1"/>
  <c r="AS142" i="7" s="1"/>
  <c r="AT142" i="7"/>
  <c r="AP122" i="7"/>
  <c r="AP76" i="4"/>
  <c r="AP107" i="4"/>
  <c r="AP59" i="6"/>
  <c r="AO137" i="6"/>
  <c r="AR22" i="4"/>
  <c r="AS22" i="4" s="1"/>
  <c r="J18" i="2"/>
  <c r="AR226" i="6"/>
  <c r="AS226" i="6" s="1"/>
  <c r="AR62" i="4"/>
  <c r="AS62" i="4" s="1"/>
  <c r="AR144" i="7"/>
  <c r="AS144" i="7" s="1"/>
  <c r="AQ171" i="6"/>
  <c r="AQ156" i="7"/>
  <c r="V7" i="4"/>
  <c r="X7" i="4"/>
  <c r="AQ23" i="6"/>
  <c r="AQ61" i="6"/>
  <c r="AQ139" i="7"/>
  <c r="AN115" i="7"/>
  <c r="AR115" i="7" s="1"/>
  <c r="AS115" i="7" s="1"/>
  <c r="AT115" i="7"/>
  <c r="AN59" i="7"/>
  <c r="AR59" i="7" s="1"/>
  <c r="AS59" i="7" s="1"/>
  <c r="AT59" i="7"/>
  <c r="AQ35" i="7"/>
  <c r="AN80" i="4"/>
  <c r="AT80" i="4"/>
  <c r="AQ127" i="4"/>
  <c r="AQ227" i="6"/>
  <c r="AQ224" i="4"/>
  <c r="AQ208" i="4"/>
  <c r="AQ192" i="4"/>
  <c r="AQ176" i="4"/>
  <c r="AQ160" i="4"/>
  <c r="AN99" i="4"/>
  <c r="AR99" i="4" s="1"/>
  <c r="AS99" i="4" s="1"/>
  <c r="AT99" i="4"/>
  <c r="AN35" i="4"/>
  <c r="AT35" i="4"/>
  <c r="L31" i="2" s="1"/>
  <c r="W7" i="4"/>
  <c r="AN122" i="4"/>
  <c r="AR122" i="4" s="1"/>
  <c r="AS122" i="4" s="1"/>
  <c r="AT122" i="4"/>
  <c r="AN58" i="4"/>
  <c r="AR58" i="4" s="1"/>
  <c r="AS58" i="4" s="1"/>
  <c r="AT58" i="4"/>
  <c r="AT122" i="6"/>
  <c r="AN122" i="6"/>
  <c r="AR122" i="6" s="1"/>
  <c r="AS122" i="6" s="1"/>
  <c r="AO63" i="6"/>
  <c r="AT111" i="6"/>
  <c r="AN111" i="6"/>
  <c r="AR111" i="6" s="1"/>
  <c r="AS111" i="6" s="1"/>
  <c r="AT113" i="6"/>
  <c r="AN113" i="6"/>
  <c r="AR113" i="6" s="1"/>
  <c r="AS113" i="6" s="1"/>
  <c r="AO79" i="6"/>
  <c r="AT15" i="7"/>
  <c r="AD11" i="2" s="1"/>
  <c r="AN15" i="7"/>
  <c r="AO15" i="7"/>
  <c r="AC11" i="2" s="1"/>
  <c r="AN223" i="7"/>
  <c r="AT223" i="7"/>
  <c r="AN207" i="7"/>
  <c r="AR207" i="7" s="1"/>
  <c r="AS207" i="7" s="1"/>
  <c r="AT207" i="7"/>
  <c r="AN191" i="7"/>
  <c r="AR191" i="7" s="1"/>
  <c r="AS191" i="7" s="1"/>
  <c r="AT191" i="7"/>
  <c r="AN218" i="7"/>
  <c r="AR218" i="7" s="1"/>
  <c r="AS218" i="7" s="1"/>
  <c r="AT218" i="7"/>
  <c r="AN202" i="7"/>
  <c r="AR202" i="7" s="1"/>
  <c r="AS202" i="7" s="1"/>
  <c r="AT202" i="7"/>
  <c r="AN56" i="7"/>
  <c r="AR56" i="7" s="1"/>
  <c r="AS56" i="7" s="1"/>
  <c r="AT56" i="7"/>
  <c r="AO67" i="7"/>
  <c r="V7" i="7"/>
  <c r="AC7" i="7"/>
  <c r="AB7" i="7"/>
  <c r="AE7" i="7"/>
  <c r="AK7" i="7"/>
  <c r="W7" i="7"/>
  <c r="AH7" i="7"/>
  <c r="AF7" i="7"/>
  <c r="AA7" i="7"/>
  <c r="AI7" i="7"/>
  <c r="AJ7" i="7"/>
  <c r="X7" i="7"/>
  <c r="Z7" i="7"/>
  <c r="AN72" i="4"/>
  <c r="AR72" i="4" s="1"/>
  <c r="AS72" i="4" s="1"/>
  <c r="AT72" i="4"/>
  <c r="AP83" i="4"/>
  <c r="AT39" i="7"/>
  <c r="AD35" i="2" s="1"/>
  <c r="AN39" i="7"/>
  <c r="AN146" i="7"/>
  <c r="AR146" i="7" s="1"/>
  <c r="AS146" i="7" s="1"/>
  <c r="AT146" i="7"/>
  <c r="AT129" i="4"/>
  <c r="AN129" i="4"/>
  <c r="AT65" i="4"/>
  <c r="AN65" i="4"/>
  <c r="AR65" i="4" s="1"/>
  <c r="AS65" i="4" s="1"/>
  <c r="AT166" i="6"/>
  <c r="AN166" i="6"/>
  <c r="AR166" i="6" s="1"/>
  <c r="AS166" i="6" s="1"/>
  <c r="AN112" i="6"/>
  <c r="AR112" i="6" s="1"/>
  <c r="AS112" i="6" s="1"/>
  <c r="AT112" i="6"/>
  <c r="AN49" i="6"/>
  <c r="AT49" i="6"/>
  <c r="X45" i="2" s="1"/>
  <c r="AO123" i="7"/>
  <c r="AT16" i="7"/>
  <c r="AD12" i="2" s="1"/>
  <c r="AN16" i="7"/>
  <c r="AP16" i="7"/>
  <c r="AO82" i="4"/>
  <c r="AO191" i="6"/>
  <c r="AO223" i="7"/>
  <c r="AN29" i="7"/>
  <c r="AT29" i="7"/>
  <c r="AD25" i="2" s="1"/>
  <c r="AO15" i="8"/>
  <c r="AI11" i="2" s="1"/>
  <c r="AQ17" i="8"/>
  <c r="AL17" i="8"/>
  <c r="AP82" i="8"/>
  <c r="AP14" i="8"/>
  <c r="AP90" i="8"/>
  <c r="AQ62" i="8"/>
  <c r="AL62" i="8"/>
  <c r="AL94" i="8"/>
  <c r="AO94" i="8" s="1"/>
  <c r="AP66" i="8"/>
  <c r="AP98" i="8"/>
  <c r="AL116" i="8"/>
  <c r="AO116" i="8" s="1"/>
  <c r="AQ116" i="8"/>
  <c r="AO164" i="8"/>
  <c r="AO122" i="8"/>
  <c r="AL147" i="8"/>
  <c r="AP147" i="8" s="1"/>
  <c r="AO121" i="8"/>
  <c r="AO129" i="8"/>
  <c r="AO137" i="8"/>
  <c r="AO145" i="8"/>
  <c r="AO153" i="8"/>
  <c r="AL151" i="8"/>
  <c r="AO186" i="8"/>
  <c r="AO155" i="8"/>
  <c r="AO159" i="8"/>
  <c r="AO163" i="8"/>
  <c r="AO174" i="8"/>
  <c r="AP187" i="8"/>
  <c r="AL195" i="8"/>
  <c r="AL190" i="8"/>
  <c r="AO190" i="8" s="1"/>
  <c r="AQ190" i="8"/>
  <c r="AO193" i="8"/>
  <c r="AL189" i="8"/>
  <c r="AO189" i="8" s="1"/>
  <c r="AQ189" i="8"/>
  <c r="AL193" i="8"/>
  <c r="AQ193" i="8" s="1"/>
  <c r="AL197" i="8"/>
  <c r="AL201" i="8"/>
  <c r="AL205" i="8"/>
  <c r="AP205" i="8" s="1"/>
  <c r="AQ205" i="8"/>
  <c r="AO209" i="8"/>
  <c r="AO213" i="8"/>
  <c r="AO217" i="8"/>
  <c r="AO221" i="8"/>
  <c r="AO225" i="8"/>
  <c r="AO229" i="8"/>
  <c r="AP216" i="4"/>
  <c r="AP184" i="4"/>
  <c r="AP152" i="4"/>
  <c r="AN133" i="4"/>
  <c r="AR133" i="4" s="1"/>
  <c r="AS133" i="4" s="1"/>
  <c r="AT133" i="4"/>
  <c r="AP89" i="4"/>
  <c r="AN69" i="4"/>
  <c r="AR69" i="4" s="1"/>
  <c r="AS69" i="4" s="1"/>
  <c r="AT69" i="4"/>
  <c r="AP25" i="4"/>
  <c r="AN108" i="4"/>
  <c r="AT108" i="4"/>
  <c r="AO108" i="4"/>
  <c r="AP88" i="4"/>
  <c r="AN44" i="4"/>
  <c r="AT44" i="4"/>
  <c r="L40" i="2" s="1"/>
  <c r="AO44" i="4"/>
  <c r="K40" i="2" s="1"/>
  <c r="AO64" i="6"/>
  <c r="AP44" i="6"/>
  <c r="AO212" i="6"/>
  <c r="AO180" i="6"/>
  <c r="AP122" i="6"/>
  <c r="AN102" i="6"/>
  <c r="AR102" i="6" s="1"/>
  <c r="AS102" i="6" s="1"/>
  <c r="AT102" i="6"/>
  <c r="AP102" i="6"/>
  <c r="AP232" i="6"/>
  <c r="AN131" i="6"/>
  <c r="AR131" i="6" s="1"/>
  <c r="AS131" i="6" s="1"/>
  <c r="AT131" i="6"/>
  <c r="AP87" i="6"/>
  <c r="AN67" i="6"/>
  <c r="AR67" i="6" s="1"/>
  <c r="AS67" i="6" s="1"/>
  <c r="AT67" i="6"/>
  <c r="AN57" i="6"/>
  <c r="AR57" i="6" s="1"/>
  <c r="AS57" i="6" s="1"/>
  <c r="AT57" i="6"/>
  <c r="AT220" i="7"/>
  <c r="AN220" i="7"/>
  <c r="AR220" i="7" s="1"/>
  <c r="AS220" i="7" s="1"/>
  <c r="AT204" i="7"/>
  <c r="AN204" i="7"/>
  <c r="AR204" i="7" s="1"/>
  <c r="AS204" i="7" s="1"/>
  <c r="AT188" i="7"/>
  <c r="AN188" i="7"/>
  <c r="AR188" i="7" s="1"/>
  <c r="AS188" i="7" s="1"/>
  <c r="AO113" i="7"/>
  <c r="AT171" i="7"/>
  <c r="AN171" i="7"/>
  <c r="AR171" i="7" s="1"/>
  <c r="AS171" i="7" s="1"/>
  <c r="AT155" i="7"/>
  <c r="AN155" i="7"/>
  <c r="AR155" i="7" s="1"/>
  <c r="AS155" i="7" s="1"/>
  <c r="AP99" i="7"/>
  <c r="AN74" i="7"/>
  <c r="AR74" i="7" s="1"/>
  <c r="AS74" i="7" s="1"/>
  <c r="AT74" i="7"/>
  <c r="AP35" i="7"/>
  <c r="AN96" i="4"/>
  <c r="AR96" i="4" s="1"/>
  <c r="AS96" i="4" s="1"/>
  <c r="AT96" i="4"/>
  <c r="AA7" i="4"/>
  <c r="AN215" i="6"/>
  <c r="AR215" i="6" s="1"/>
  <c r="AS215" i="6" s="1"/>
  <c r="AT215" i="6"/>
  <c r="AO195" i="7"/>
  <c r="AO190" i="7"/>
  <c r="AO203" i="4"/>
  <c r="AO113" i="4"/>
  <c r="AO49" i="4"/>
  <c r="K45" i="2" s="1"/>
  <c r="AO48" i="4"/>
  <c r="K44" i="2" s="1"/>
  <c r="AP58" i="4"/>
  <c r="AT221" i="6"/>
  <c r="AN221" i="6"/>
  <c r="AR221" i="6" s="1"/>
  <c r="AS221" i="6" s="1"/>
  <c r="AT205" i="6"/>
  <c r="AN205" i="6"/>
  <c r="AR205" i="6" s="1"/>
  <c r="AS205" i="6" s="1"/>
  <c r="AT189" i="6"/>
  <c r="AN189" i="6"/>
  <c r="AR189" i="6" s="1"/>
  <c r="AS189" i="6" s="1"/>
  <c r="AT173" i="6"/>
  <c r="AN173" i="6"/>
  <c r="AR173" i="6" s="1"/>
  <c r="AS173" i="6" s="1"/>
  <c r="AT157" i="6"/>
  <c r="AN157" i="6"/>
  <c r="AR157" i="6" s="1"/>
  <c r="AS157" i="6" s="1"/>
  <c r="AT202" i="6"/>
  <c r="AN202" i="6"/>
  <c r="AR202" i="6" s="1"/>
  <c r="AS202" i="6" s="1"/>
  <c r="AO143" i="6"/>
  <c r="AO23" i="6"/>
  <c r="W19" i="2" s="1"/>
  <c r="AP123" i="7"/>
  <c r="AN103" i="7"/>
  <c r="AT103" i="7"/>
  <c r="AN86" i="7"/>
  <c r="AR86" i="7" s="1"/>
  <c r="AS86" i="7" s="1"/>
  <c r="AT86" i="7"/>
  <c r="AN22" i="7"/>
  <c r="AT22" i="7"/>
  <c r="AD18" i="2" s="1"/>
  <c r="AT73" i="7"/>
  <c r="AN73" i="7"/>
  <c r="AR73" i="7" s="1"/>
  <c r="AS73" i="7" s="1"/>
  <c r="AP29" i="7"/>
  <c r="AP44" i="4"/>
  <c r="Y7" i="4"/>
  <c r="AN172" i="7"/>
  <c r="AR172" i="7" s="1"/>
  <c r="AS172" i="7" s="1"/>
  <c r="AT172" i="7"/>
  <c r="AO127" i="4"/>
  <c r="AP42" i="4"/>
  <c r="AL116" i="5"/>
  <c r="AQ116" i="5" s="1"/>
  <c r="AB7" i="5"/>
  <c r="AM230" i="5"/>
  <c r="AM226" i="5"/>
  <c r="AM222" i="5"/>
  <c r="AM218" i="5"/>
  <c r="AM214" i="5"/>
  <c r="AM210" i="5"/>
  <c r="AM206" i="5"/>
  <c r="AM202" i="5"/>
  <c r="AM233" i="5"/>
  <c r="AM229" i="5"/>
  <c r="AM225" i="5"/>
  <c r="AM221" i="5"/>
  <c r="AM217" i="5"/>
  <c r="AM213" i="5"/>
  <c r="AM209" i="5"/>
  <c r="AM205" i="5"/>
  <c r="AM231" i="5"/>
  <c r="AM227" i="5"/>
  <c r="AM223" i="5"/>
  <c r="AM219" i="5"/>
  <c r="AM215" i="5"/>
  <c r="AM211" i="5"/>
  <c r="AM207" i="5"/>
  <c r="AM232" i="5"/>
  <c r="AM144" i="5"/>
  <c r="AM136" i="5"/>
  <c r="AM212" i="5"/>
  <c r="AM201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109" i="5"/>
  <c r="AM224" i="5"/>
  <c r="AM203" i="5"/>
  <c r="AM138" i="5"/>
  <c r="AM130" i="5"/>
  <c r="AM122" i="5"/>
  <c r="AM114" i="5"/>
  <c r="AM208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216" i="5"/>
  <c r="AM200" i="5"/>
  <c r="AM140" i="5"/>
  <c r="AM132" i="5"/>
  <c r="AM124" i="5"/>
  <c r="AM116" i="5"/>
  <c r="AM228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13" i="5"/>
  <c r="AM204" i="5"/>
  <c r="AM142" i="5"/>
  <c r="AM134" i="5"/>
  <c r="AM126" i="5"/>
  <c r="AM118" i="5"/>
  <c r="AM188" i="5"/>
  <c r="AM156" i="5"/>
  <c r="AM128" i="5"/>
  <c r="AM119" i="5"/>
  <c r="AM112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168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220" i="5"/>
  <c r="AM180" i="5"/>
  <c r="AM148" i="5"/>
  <c r="AM127" i="5"/>
  <c r="AM108" i="5"/>
  <c r="AM100" i="5"/>
  <c r="AM92" i="5"/>
  <c r="AM84" i="5"/>
  <c r="AM76" i="5"/>
  <c r="AM68" i="5"/>
  <c r="AM60" i="5"/>
  <c r="AM52" i="5"/>
  <c r="AM44" i="5"/>
  <c r="AM36" i="5"/>
  <c r="AM28" i="5"/>
  <c r="AM20" i="5"/>
  <c r="AM192" i="5"/>
  <c r="AM160" i="5"/>
  <c r="AM115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172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184" i="5"/>
  <c r="AM152" i="5"/>
  <c r="AM139" i="5"/>
  <c r="AM123" i="5"/>
  <c r="AM107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196" i="5"/>
  <c r="AM164" i="5"/>
  <c r="AM120" i="5"/>
  <c r="AM111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101" i="5"/>
  <c r="AM69" i="5"/>
  <c r="AM37" i="5"/>
  <c r="AM93" i="5"/>
  <c r="AM61" i="5"/>
  <c r="AM29" i="5"/>
  <c r="AM176" i="5"/>
  <c r="AM131" i="5"/>
  <c r="AM85" i="5"/>
  <c r="AM53" i="5"/>
  <c r="AM21" i="5"/>
  <c r="AM77" i="5"/>
  <c r="AM45" i="5"/>
  <c r="AP132" i="5"/>
  <c r="AL117" i="5"/>
  <c r="AO117" i="5" s="1"/>
  <c r="AQ117" i="5"/>
  <c r="AP129" i="5"/>
  <c r="AL124" i="5"/>
  <c r="AO124" i="5" s="1"/>
  <c r="AQ124" i="5"/>
  <c r="AO113" i="5"/>
  <c r="AO129" i="5"/>
  <c r="AO137" i="5"/>
  <c r="AO145" i="5"/>
  <c r="AO149" i="5"/>
  <c r="AO153" i="5"/>
  <c r="AO157" i="5"/>
  <c r="AO161" i="5"/>
  <c r="AO165" i="5"/>
  <c r="AO169" i="5"/>
  <c r="AO173" i="5"/>
  <c r="AO177" i="5"/>
  <c r="AO181" i="5"/>
  <c r="AO185" i="5"/>
  <c r="AO189" i="5"/>
  <c r="AO193" i="5"/>
  <c r="AO197" i="5"/>
  <c r="AP203" i="5"/>
  <c r="AP202" i="5"/>
  <c r="AP206" i="5"/>
  <c r="AP210" i="5"/>
  <c r="AP214" i="5"/>
  <c r="AP222" i="5"/>
  <c r="AP226" i="5"/>
  <c r="AP230" i="5"/>
  <c r="AP208" i="5"/>
  <c r="AP212" i="5"/>
  <c r="AP216" i="5"/>
  <c r="AP220" i="5"/>
  <c r="AP224" i="5"/>
  <c r="AP228" i="5"/>
  <c r="AP232" i="5"/>
  <c r="AP86" i="6"/>
  <c r="AQ21" i="6"/>
  <c r="AO155" i="6"/>
  <c r="AP137" i="6"/>
  <c r="AQ117" i="6"/>
  <c r="AN93" i="6"/>
  <c r="AR93" i="6" s="1"/>
  <c r="AS93" i="6" s="1"/>
  <c r="AT93" i="6"/>
  <c r="AP73" i="6"/>
  <c r="AT140" i="6"/>
  <c r="AN140" i="6"/>
  <c r="AR140" i="6" s="1"/>
  <c r="AS140" i="6" s="1"/>
  <c r="AP96" i="6"/>
  <c r="AT76" i="6"/>
  <c r="AN76" i="6"/>
  <c r="AR76" i="6" s="1"/>
  <c r="AS76" i="6" s="1"/>
  <c r="AO17" i="6"/>
  <c r="W13" i="2" s="1"/>
  <c r="AO31" i="6"/>
  <c r="W27" i="2" s="1"/>
  <c r="AP229" i="7"/>
  <c r="AP197" i="7"/>
  <c r="AP212" i="7"/>
  <c r="AO186" i="7"/>
  <c r="AQ142" i="7"/>
  <c r="AN118" i="7"/>
  <c r="AR118" i="7" s="1"/>
  <c r="AS118" i="7" s="1"/>
  <c r="AT118" i="7"/>
  <c r="AT185" i="7"/>
  <c r="AN185" i="7"/>
  <c r="AR185" i="7" s="1"/>
  <c r="AS185" i="7" s="1"/>
  <c r="AO229" i="4"/>
  <c r="AN79" i="4"/>
  <c r="AR79" i="4" s="1"/>
  <c r="AS79" i="4" s="1"/>
  <c r="AT79" i="4"/>
  <c r="AP115" i="6"/>
  <c r="AN179" i="6"/>
  <c r="AR179" i="6" s="1"/>
  <c r="AS179" i="6" s="1"/>
  <c r="AT179" i="6"/>
  <c r="AO183" i="7"/>
  <c r="AN53" i="7"/>
  <c r="AT53" i="7"/>
  <c r="AD49" i="2" s="1"/>
  <c r="AR47" i="7"/>
  <c r="AS47" i="7" s="1"/>
  <c r="AB43" i="2"/>
  <c r="AR118" i="4"/>
  <c r="AS118" i="4" s="1"/>
  <c r="AR38" i="4"/>
  <c r="AS38" i="4" s="1"/>
  <c r="J34" i="2"/>
  <c r="AN197" i="8" l="1"/>
  <c r="AT197" i="8"/>
  <c r="AN33" i="5"/>
  <c r="AT33" i="5"/>
  <c r="R29" i="2" s="1"/>
  <c r="AT194" i="8"/>
  <c r="AN194" i="8"/>
  <c r="AR194" i="8" s="1"/>
  <c r="AS194" i="8" s="1"/>
  <c r="AT144" i="5"/>
  <c r="AN144" i="5"/>
  <c r="AN203" i="8"/>
  <c r="AT203" i="8"/>
  <c r="AT148" i="5"/>
  <c r="AN148" i="5"/>
  <c r="AT56" i="8"/>
  <c r="AN56" i="8"/>
  <c r="AR56" i="8" s="1"/>
  <c r="AS56" i="8" s="1"/>
  <c r="AN84" i="5"/>
  <c r="AT84" i="5"/>
  <c r="AN179" i="8"/>
  <c r="AT179" i="8"/>
  <c r="AT171" i="3"/>
  <c r="AN171" i="3"/>
  <c r="AR44" i="4"/>
  <c r="AS44" i="4" s="1"/>
  <c r="J40" i="2"/>
  <c r="AN201" i="8"/>
  <c r="AR201" i="8" s="1"/>
  <c r="AS201" i="8" s="1"/>
  <c r="AT201" i="8"/>
  <c r="AO201" i="8"/>
  <c r="AN17" i="5"/>
  <c r="AT17" i="5"/>
  <c r="R13" i="2" s="1"/>
  <c r="AO147" i="8"/>
  <c r="AN65" i="8"/>
  <c r="AT65" i="8"/>
  <c r="AN38" i="8"/>
  <c r="AT38" i="8"/>
  <c r="AJ34" i="2" s="1"/>
  <c r="AP18" i="8"/>
  <c r="AT227" i="5"/>
  <c r="AN227" i="5"/>
  <c r="AR227" i="5" s="1"/>
  <c r="AS227" i="5" s="1"/>
  <c r="AT211" i="5"/>
  <c r="AN211" i="5"/>
  <c r="AR211" i="5" s="1"/>
  <c r="AS211" i="5" s="1"/>
  <c r="AN141" i="5"/>
  <c r="AR141" i="5" s="1"/>
  <c r="AS141" i="5" s="1"/>
  <c r="AT141" i="5"/>
  <c r="AP175" i="5"/>
  <c r="AT207" i="8"/>
  <c r="AN207" i="8"/>
  <c r="AN186" i="8"/>
  <c r="AR186" i="8" s="1"/>
  <c r="AS186" i="8" s="1"/>
  <c r="AT186" i="8"/>
  <c r="AN170" i="8"/>
  <c r="AR170" i="8" s="1"/>
  <c r="AS170" i="8" s="1"/>
  <c r="AT170" i="8"/>
  <c r="AN149" i="8"/>
  <c r="AR149" i="8" s="1"/>
  <c r="AS149" i="8" s="1"/>
  <c r="AT149" i="8"/>
  <c r="AP149" i="8"/>
  <c r="AN138" i="8"/>
  <c r="AT138" i="8"/>
  <c r="AT143" i="8"/>
  <c r="AN143" i="8"/>
  <c r="AR47" i="4"/>
  <c r="AS47" i="4" s="1"/>
  <c r="J43" i="2"/>
  <c r="AR15" i="4"/>
  <c r="AS15" i="4" s="1"/>
  <c r="J11" i="2"/>
  <c r="AR22" i="6"/>
  <c r="AS22" i="6" s="1"/>
  <c r="V18" i="2"/>
  <c r="AO196" i="5"/>
  <c r="AO164" i="5"/>
  <c r="AT184" i="5"/>
  <c r="AN184" i="5"/>
  <c r="AT168" i="5"/>
  <c r="AN168" i="5"/>
  <c r="AT152" i="5"/>
  <c r="AN152" i="5"/>
  <c r="AN102" i="5"/>
  <c r="AT102" i="5"/>
  <c r="AN38" i="5"/>
  <c r="AT38" i="5"/>
  <c r="R34" i="2" s="1"/>
  <c r="AP18" i="5"/>
  <c r="AN96" i="5"/>
  <c r="AT96" i="5"/>
  <c r="AN32" i="5"/>
  <c r="AT32" i="5"/>
  <c r="R28" i="2" s="1"/>
  <c r="AR30" i="7"/>
  <c r="AS30" i="7" s="1"/>
  <c r="AB26" i="2"/>
  <c r="AR175" i="4"/>
  <c r="AS175" i="4" s="1"/>
  <c r="AN232" i="8"/>
  <c r="AT232" i="8"/>
  <c r="AN216" i="8"/>
  <c r="AT216" i="8"/>
  <c r="AN196" i="8"/>
  <c r="AT196" i="8"/>
  <c r="AP185" i="8"/>
  <c r="AN166" i="8"/>
  <c r="AT166" i="8"/>
  <c r="AN150" i="8"/>
  <c r="AT150" i="8"/>
  <c r="AT51" i="8"/>
  <c r="AJ47" i="2" s="1"/>
  <c r="AN51" i="8"/>
  <c r="AR123" i="7"/>
  <c r="AS123" i="7" s="1"/>
  <c r="AR45" i="6"/>
  <c r="AS45" i="6" s="1"/>
  <c r="V41" i="2"/>
  <c r="AN222" i="5"/>
  <c r="AR222" i="5" s="1"/>
  <c r="AS222" i="5" s="1"/>
  <c r="AT222" i="5"/>
  <c r="AO47" i="5"/>
  <c r="Q43" i="2" s="1"/>
  <c r="AN59" i="5"/>
  <c r="AT59" i="5"/>
  <c r="AT101" i="5"/>
  <c r="AN101" i="5"/>
  <c r="AR101" i="5" s="1"/>
  <c r="AS101" i="5" s="1"/>
  <c r="AT37" i="5"/>
  <c r="R33" i="2" s="1"/>
  <c r="AN37" i="5"/>
  <c r="AP207" i="8"/>
  <c r="AO182" i="8"/>
  <c r="AN101" i="8"/>
  <c r="AR101" i="8" s="1"/>
  <c r="AS101" i="8" s="1"/>
  <c r="AT101" i="8"/>
  <c r="AN60" i="8"/>
  <c r="AR60" i="8" s="1"/>
  <c r="AS60" i="8" s="1"/>
  <c r="AT60" i="8"/>
  <c r="AO36" i="8"/>
  <c r="AI32" i="2" s="1"/>
  <c r="AO54" i="8"/>
  <c r="AI50" i="2" s="1"/>
  <c r="AR44" i="6"/>
  <c r="AS44" i="6" s="1"/>
  <c r="V40" i="2"/>
  <c r="AN225" i="5"/>
  <c r="AR225" i="5" s="1"/>
  <c r="AS225" i="5" s="1"/>
  <c r="AT225" i="5"/>
  <c r="AN195" i="5"/>
  <c r="AT195" i="5"/>
  <c r="AN179" i="5"/>
  <c r="AT179" i="5"/>
  <c r="AN163" i="5"/>
  <c r="AT163" i="5"/>
  <c r="AN147" i="5"/>
  <c r="AT147" i="5"/>
  <c r="AO195" i="5"/>
  <c r="AO163" i="5"/>
  <c r="AT111" i="5"/>
  <c r="AN111" i="5"/>
  <c r="AR111" i="5" s="1"/>
  <c r="AS111" i="5" s="1"/>
  <c r="AR25" i="7"/>
  <c r="AS25" i="7" s="1"/>
  <c r="AB21" i="2"/>
  <c r="AR38" i="7"/>
  <c r="AS38" i="7" s="1"/>
  <c r="AB34" i="2"/>
  <c r="AO160" i="8"/>
  <c r="AT91" i="8"/>
  <c r="AN91" i="8"/>
  <c r="AR91" i="8" s="1"/>
  <c r="AS91" i="8" s="1"/>
  <c r="AT88" i="8"/>
  <c r="AN88" i="8"/>
  <c r="AR88" i="8" s="1"/>
  <c r="AS88" i="8" s="1"/>
  <c r="AN45" i="8"/>
  <c r="AT45" i="8"/>
  <c r="AJ41" i="2" s="1"/>
  <c r="AP19" i="8"/>
  <c r="AN20" i="8"/>
  <c r="AT20" i="8"/>
  <c r="AJ16" i="2" s="1"/>
  <c r="AO57" i="8"/>
  <c r="AR26" i="6"/>
  <c r="AS26" i="6" s="1"/>
  <c r="V22" i="2"/>
  <c r="AR48" i="4"/>
  <c r="AS48" i="4" s="1"/>
  <c r="J44" i="2"/>
  <c r="AR51" i="4"/>
  <c r="AS51" i="4" s="1"/>
  <c r="J47" i="2"/>
  <c r="AR131" i="7"/>
  <c r="AS131" i="7" s="1"/>
  <c r="AT201" i="5"/>
  <c r="AN201" i="5"/>
  <c r="AR201" i="5" s="1"/>
  <c r="AS201" i="5" s="1"/>
  <c r="AP174" i="5"/>
  <c r="AN95" i="5"/>
  <c r="AR95" i="5" s="1"/>
  <c r="AS95" i="5" s="1"/>
  <c r="AT95" i="5"/>
  <c r="AN31" i="5"/>
  <c r="AT31" i="5"/>
  <c r="R27" i="2" s="1"/>
  <c r="AN68" i="5"/>
  <c r="AR68" i="5" s="1"/>
  <c r="AS68" i="5" s="1"/>
  <c r="AT68" i="5"/>
  <c r="AO89" i="5"/>
  <c r="AO25" i="5"/>
  <c r="Q21" i="2" s="1"/>
  <c r="AP102" i="5"/>
  <c r="AP202" i="8"/>
  <c r="AT206" i="8"/>
  <c r="AN206" i="8"/>
  <c r="AN183" i="8"/>
  <c r="AR183" i="8" s="1"/>
  <c r="AS183" i="8" s="1"/>
  <c r="AT183" i="8"/>
  <c r="AN167" i="8"/>
  <c r="AT167" i="8"/>
  <c r="AP196" i="8"/>
  <c r="AP154" i="8"/>
  <c r="AN126" i="8"/>
  <c r="AR126" i="8" s="1"/>
  <c r="AS126" i="8" s="1"/>
  <c r="AT126" i="8"/>
  <c r="AN104" i="8"/>
  <c r="AR104" i="8" s="1"/>
  <c r="AS104" i="8" s="1"/>
  <c r="AT104" i="8"/>
  <c r="AN98" i="8"/>
  <c r="AT98" i="8"/>
  <c r="AR180" i="6"/>
  <c r="AS180" i="6" s="1"/>
  <c r="AR41" i="6"/>
  <c r="AS41" i="6" s="1"/>
  <c r="V37" i="2"/>
  <c r="AR79" i="6"/>
  <c r="AS79" i="6" s="1"/>
  <c r="AN140" i="3"/>
  <c r="AR140" i="3" s="1"/>
  <c r="AS140" i="3" s="1"/>
  <c r="AT140" i="3"/>
  <c r="AN76" i="3"/>
  <c r="AT76" i="3"/>
  <c r="AT33" i="3"/>
  <c r="F29" i="2" s="1"/>
  <c r="AN33" i="3"/>
  <c r="AR32" i="6"/>
  <c r="AS32" i="6" s="1"/>
  <c r="V28" i="2"/>
  <c r="AT230" i="3"/>
  <c r="AN230" i="3"/>
  <c r="AT214" i="3"/>
  <c r="AN214" i="3"/>
  <c r="AT198" i="3"/>
  <c r="AN198" i="3"/>
  <c r="AN130" i="3"/>
  <c r="AT130" i="3"/>
  <c r="AN66" i="3"/>
  <c r="AR66" i="3" s="1"/>
  <c r="AS66" i="3" s="1"/>
  <c r="AT66" i="3"/>
  <c r="AP130" i="3"/>
  <c r="AN86" i="3"/>
  <c r="AT86" i="3"/>
  <c r="AP66" i="3"/>
  <c r="AN22" i="3"/>
  <c r="AT22" i="3"/>
  <c r="F18" i="2" s="1"/>
  <c r="AN107" i="3"/>
  <c r="AR107" i="3" s="1"/>
  <c r="AS107" i="3" s="1"/>
  <c r="AT107" i="3"/>
  <c r="AP87" i="3"/>
  <c r="AT43" i="3"/>
  <c r="F39" i="2" s="1"/>
  <c r="AN43" i="3"/>
  <c r="AA7" i="3"/>
  <c r="V7" i="3"/>
  <c r="AR16" i="6"/>
  <c r="AS16" i="6" s="1"/>
  <c r="V12" i="2"/>
  <c r="AR37" i="6"/>
  <c r="AS37" i="6" s="1"/>
  <c r="V33" i="2"/>
  <c r="AT16" i="3"/>
  <c r="F12" i="2" s="1"/>
  <c r="AN16" i="3"/>
  <c r="AN105" i="3"/>
  <c r="AT105" i="3"/>
  <c r="AN233" i="3"/>
  <c r="AR233" i="3" s="1"/>
  <c r="AS233" i="3" s="1"/>
  <c r="AT233" i="3"/>
  <c r="AN217" i="3"/>
  <c r="AT217" i="3"/>
  <c r="AN201" i="3"/>
  <c r="AR201" i="3" s="1"/>
  <c r="AS201" i="3" s="1"/>
  <c r="AT201" i="3"/>
  <c r="AN185" i="3"/>
  <c r="AT185" i="3"/>
  <c r="AN135" i="3"/>
  <c r="AT135" i="3"/>
  <c r="AN71" i="3"/>
  <c r="AT71" i="3"/>
  <c r="AO17" i="3"/>
  <c r="E13" i="2" s="1"/>
  <c r="AN49" i="3"/>
  <c r="AT49" i="3"/>
  <c r="F45" i="2" s="1"/>
  <c r="AP196" i="5"/>
  <c r="AP164" i="5"/>
  <c r="AP119" i="5"/>
  <c r="AP54" i="5"/>
  <c r="AR145" i="4"/>
  <c r="AS145" i="4" s="1"/>
  <c r="AN227" i="8"/>
  <c r="AR227" i="8" s="1"/>
  <c r="AS227" i="8" s="1"/>
  <c r="AT227" i="8"/>
  <c r="AN211" i="8"/>
  <c r="AR211" i="8" s="1"/>
  <c r="AS211" i="8" s="1"/>
  <c r="AT211" i="8"/>
  <c r="AT221" i="8"/>
  <c r="AN221" i="8"/>
  <c r="AR221" i="8" s="1"/>
  <c r="AS221" i="8" s="1"/>
  <c r="AT180" i="8"/>
  <c r="AN180" i="8"/>
  <c r="AR180" i="8" s="1"/>
  <c r="AS180" i="8" s="1"/>
  <c r="AP175" i="8"/>
  <c r="AP111" i="8"/>
  <c r="AO120" i="8"/>
  <c r="AO32" i="8"/>
  <c r="AI28" i="2" s="1"/>
  <c r="AR125" i="7"/>
  <c r="AS125" i="7" s="1"/>
  <c r="AN184" i="3"/>
  <c r="AR184" i="3" s="1"/>
  <c r="AS184" i="3" s="1"/>
  <c r="AT184" i="3"/>
  <c r="AP117" i="3"/>
  <c r="AR25" i="6"/>
  <c r="AS25" i="6" s="1"/>
  <c r="V21" i="2"/>
  <c r="AP184" i="3"/>
  <c r="AT24" i="3"/>
  <c r="F20" i="2" s="1"/>
  <c r="AN24" i="3"/>
  <c r="AP213" i="3"/>
  <c r="AO191" i="3"/>
  <c r="Y7" i="3"/>
  <c r="AN149" i="3"/>
  <c r="AT149" i="3"/>
  <c r="AN178" i="3"/>
  <c r="AR178" i="3" s="1"/>
  <c r="AS178" i="3" s="1"/>
  <c r="AT178" i="3"/>
  <c r="AR210" i="4"/>
  <c r="AS210" i="4" s="1"/>
  <c r="AP187" i="3"/>
  <c r="AN168" i="3"/>
  <c r="AR168" i="3" s="1"/>
  <c r="AS168" i="3" s="1"/>
  <c r="AT168" i="3"/>
  <c r="AN152" i="3"/>
  <c r="AR152" i="3" s="1"/>
  <c r="AS152" i="3" s="1"/>
  <c r="AT152" i="3"/>
  <c r="AP76" i="3"/>
  <c r="AN21" i="3"/>
  <c r="AT21" i="3"/>
  <c r="F17" i="2" s="1"/>
  <c r="AN166" i="3"/>
  <c r="AR166" i="3" s="1"/>
  <c r="AS166" i="3" s="1"/>
  <c r="AT166" i="3"/>
  <c r="AT151" i="8"/>
  <c r="AN151" i="8"/>
  <c r="AN81" i="8"/>
  <c r="AT81" i="8"/>
  <c r="AN130" i="5"/>
  <c r="AT130" i="5"/>
  <c r="AT180" i="5"/>
  <c r="AN180" i="5"/>
  <c r="AN212" i="8"/>
  <c r="AR212" i="8" s="1"/>
  <c r="AS212" i="8" s="1"/>
  <c r="AT212" i="8"/>
  <c r="AN218" i="5"/>
  <c r="AT218" i="5"/>
  <c r="AN75" i="5"/>
  <c r="AT75" i="5"/>
  <c r="AN221" i="5"/>
  <c r="AR221" i="5" s="1"/>
  <c r="AS221" i="5" s="1"/>
  <c r="AT221" i="5"/>
  <c r="AO144" i="5"/>
  <c r="AT202" i="8"/>
  <c r="AN202" i="8"/>
  <c r="AR202" i="8" s="1"/>
  <c r="AS202" i="8" s="1"/>
  <c r="AN38" i="3"/>
  <c r="AT38" i="3"/>
  <c r="F34" i="2" s="1"/>
  <c r="AN212" i="3"/>
  <c r="AT212" i="3"/>
  <c r="AN195" i="8"/>
  <c r="AT195" i="8"/>
  <c r="AO113" i="8"/>
  <c r="AR21" i="6"/>
  <c r="AS21" i="6" s="1"/>
  <c r="V17" i="2"/>
  <c r="AN81" i="5"/>
  <c r="AT81" i="5"/>
  <c r="AF7" i="5"/>
  <c r="AQ197" i="8"/>
  <c r="AO197" i="8"/>
  <c r="AQ195" i="8"/>
  <c r="AQ151" i="8"/>
  <c r="AO105" i="8"/>
  <c r="AT17" i="8"/>
  <c r="AJ13" i="2" s="1"/>
  <c r="AN17" i="8"/>
  <c r="AR39" i="7"/>
  <c r="AS39" i="7" s="1"/>
  <c r="AB35" i="2"/>
  <c r="AR15" i="7"/>
  <c r="AS15" i="7" s="1"/>
  <c r="AB11" i="2"/>
  <c r="AR35" i="4"/>
  <c r="AS35" i="4" s="1"/>
  <c r="J31" i="2"/>
  <c r="AN198" i="5"/>
  <c r="AT198" i="5"/>
  <c r="AN182" i="5"/>
  <c r="AR182" i="5" s="1"/>
  <c r="AS182" i="5" s="1"/>
  <c r="AT182" i="5"/>
  <c r="AN166" i="5"/>
  <c r="AT166" i="5"/>
  <c r="AN150" i="5"/>
  <c r="AT150" i="5"/>
  <c r="AN132" i="5"/>
  <c r="AR132" i="5" s="1"/>
  <c r="AS132" i="5" s="1"/>
  <c r="AT132" i="5"/>
  <c r="AQ97" i="5"/>
  <c r="AN57" i="5"/>
  <c r="AT57" i="5"/>
  <c r="AQ33" i="5"/>
  <c r="X7" i="5"/>
  <c r="AT58" i="5"/>
  <c r="AN58" i="5"/>
  <c r="AT42" i="5"/>
  <c r="R38" i="2" s="1"/>
  <c r="AN42" i="5"/>
  <c r="AR34" i="7"/>
  <c r="AS34" i="7" s="1"/>
  <c r="AB30" i="2"/>
  <c r="AQ194" i="8"/>
  <c r="AN137" i="8"/>
  <c r="AR137" i="8" s="1"/>
  <c r="AS137" i="8" s="1"/>
  <c r="AT137" i="8"/>
  <c r="AQ113" i="8"/>
  <c r="AP120" i="8"/>
  <c r="AQ65" i="8"/>
  <c r="AO65" i="8"/>
  <c r="AO18" i="8"/>
  <c r="AI14" i="2" s="1"/>
  <c r="AQ38" i="8"/>
  <c r="AT48" i="8"/>
  <c r="AJ44" i="2" s="1"/>
  <c r="AN48" i="8"/>
  <c r="AR113" i="7"/>
  <c r="AS113" i="7" s="1"/>
  <c r="AP227" i="5"/>
  <c r="AO74" i="5"/>
  <c r="AQ144" i="5"/>
  <c r="AT82" i="5"/>
  <c r="AN82" i="5"/>
  <c r="AR82" i="5" s="1"/>
  <c r="AS82" i="5" s="1"/>
  <c r="AR208" i="7"/>
  <c r="AS208" i="7" s="1"/>
  <c r="AR20" i="6"/>
  <c r="AS20" i="6" s="1"/>
  <c r="V16" i="2"/>
  <c r="AQ207" i="8"/>
  <c r="AQ186" i="8"/>
  <c r="AQ170" i="8"/>
  <c r="AT165" i="8"/>
  <c r="AN165" i="8"/>
  <c r="AR165" i="8" s="1"/>
  <c r="AS165" i="8" s="1"/>
  <c r="AQ149" i="8"/>
  <c r="AO142" i="8"/>
  <c r="AQ138" i="8"/>
  <c r="AN114" i="8"/>
  <c r="AR114" i="8" s="1"/>
  <c r="AS114" i="8" s="1"/>
  <c r="AT114" i="8"/>
  <c r="AT119" i="8"/>
  <c r="AN119" i="8"/>
  <c r="AR119" i="8" s="1"/>
  <c r="AS119" i="8" s="1"/>
  <c r="AN42" i="8"/>
  <c r="AT42" i="8"/>
  <c r="AJ38" i="2" s="1"/>
  <c r="AR63" i="6"/>
  <c r="AS63" i="6" s="1"/>
  <c r="AR84" i="6"/>
  <c r="AS84" i="6" s="1"/>
  <c r="AQ130" i="5"/>
  <c r="AO174" i="5"/>
  <c r="AQ203" i="5"/>
  <c r="AN126" i="5"/>
  <c r="AR126" i="5" s="1"/>
  <c r="AS126" i="5" s="1"/>
  <c r="AT126" i="5"/>
  <c r="AQ180" i="5"/>
  <c r="AQ148" i="5"/>
  <c r="AQ102" i="5"/>
  <c r="AN78" i="5"/>
  <c r="AT78" i="5"/>
  <c r="AP58" i="5"/>
  <c r="AQ38" i="5"/>
  <c r="AQ96" i="5"/>
  <c r="AN72" i="5"/>
  <c r="AR72" i="5" s="1"/>
  <c r="AS72" i="5" s="1"/>
  <c r="AT72" i="5"/>
  <c r="AQ32" i="5"/>
  <c r="AP124" i="5"/>
  <c r="AR17" i="7"/>
  <c r="AS17" i="7" s="1"/>
  <c r="AB13" i="2"/>
  <c r="AR45" i="7"/>
  <c r="AS45" i="7" s="1"/>
  <c r="AB41" i="2"/>
  <c r="AQ228" i="8"/>
  <c r="AQ212" i="8"/>
  <c r="AP216" i="8"/>
  <c r="AQ196" i="8"/>
  <c r="AQ166" i="8"/>
  <c r="AQ150" i="8"/>
  <c r="AN49" i="8"/>
  <c r="AT49" i="8"/>
  <c r="AJ45" i="2" s="1"/>
  <c r="AT27" i="8"/>
  <c r="AJ23" i="2" s="1"/>
  <c r="AN27" i="8"/>
  <c r="AQ56" i="8"/>
  <c r="AR17" i="6"/>
  <c r="AS17" i="6" s="1"/>
  <c r="V13" i="2"/>
  <c r="AR162" i="6"/>
  <c r="AS162" i="6" s="1"/>
  <c r="AQ218" i="5"/>
  <c r="AN228" i="5"/>
  <c r="AT228" i="5"/>
  <c r="AN212" i="5"/>
  <c r="AT212" i="5"/>
  <c r="AT202" i="5"/>
  <c r="AN202" i="5"/>
  <c r="AN99" i="5"/>
  <c r="AT99" i="5"/>
  <c r="AQ59" i="5"/>
  <c r="AN35" i="5"/>
  <c r="AT35" i="5"/>
  <c r="R31" i="2" s="1"/>
  <c r="AT77" i="5"/>
  <c r="AN77" i="5"/>
  <c r="AR77" i="5" s="1"/>
  <c r="AS77" i="5" s="1"/>
  <c r="AP33" i="5"/>
  <c r="AP62" i="5"/>
  <c r="AP203" i="8"/>
  <c r="AO111" i="8"/>
  <c r="AN133" i="8"/>
  <c r="AT133" i="8"/>
  <c r="AN77" i="8"/>
  <c r="AR77" i="8" s="1"/>
  <c r="AS77" i="8" s="1"/>
  <c r="AT77" i="8"/>
  <c r="AN100" i="8"/>
  <c r="AR100" i="8" s="1"/>
  <c r="AS100" i="8" s="1"/>
  <c r="AT100" i="8"/>
  <c r="AQ60" i="8"/>
  <c r="AT140" i="8"/>
  <c r="AN140" i="8"/>
  <c r="AR140" i="8" s="1"/>
  <c r="AS140" i="8" s="1"/>
  <c r="AR144" i="6"/>
  <c r="AS144" i="6" s="1"/>
  <c r="AQ221" i="5"/>
  <c r="AP225" i="5"/>
  <c r="AQ191" i="5"/>
  <c r="AQ159" i="5"/>
  <c r="AO191" i="5"/>
  <c r="AN193" i="5"/>
  <c r="AR193" i="5" s="1"/>
  <c r="AS193" i="5" s="1"/>
  <c r="AT193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P125" i="5"/>
  <c r="AO140" i="5"/>
  <c r="AO102" i="5"/>
  <c r="AO38" i="5"/>
  <c r="Q34" i="2" s="1"/>
  <c r="AP176" i="8"/>
  <c r="AP151" i="8"/>
  <c r="AQ132" i="8"/>
  <c r="AT67" i="8"/>
  <c r="AN67" i="8"/>
  <c r="AT64" i="8"/>
  <c r="AN64" i="8"/>
  <c r="AR64" i="8" s="1"/>
  <c r="AS64" i="8" s="1"/>
  <c r="AN21" i="8"/>
  <c r="AT21" i="8"/>
  <c r="AJ17" i="2" s="1"/>
  <c r="AN39" i="8"/>
  <c r="AT39" i="8"/>
  <c r="AJ35" i="2" s="1"/>
  <c r="AN15" i="8"/>
  <c r="AT15" i="8"/>
  <c r="AJ11" i="2" s="1"/>
  <c r="AQ20" i="8"/>
  <c r="AO49" i="8"/>
  <c r="AI45" i="2" s="1"/>
  <c r="AO212" i="5"/>
  <c r="AT209" i="5"/>
  <c r="AN209" i="5"/>
  <c r="AR209" i="5" s="1"/>
  <c r="AS209" i="5" s="1"/>
  <c r="AN71" i="5"/>
  <c r="AR71" i="5" s="1"/>
  <c r="AS71" i="5" s="1"/>
  <c r="AT71" i="5"/>
  <c r="AN108" i="5"/>
  <c r="AR108" i="5" s="1"/>
  <c r="AS108" i="5" s="1"/>
  <c r="AT108" i="5"/>
  <c r="AQ84" i="5"/>
  <c r="AN44" i="5"/>
  <c r="AT44" i="5"/>
  <c r="R40" i="2" s="1"/>
  <c r="AQ20" i="5"/>
  <c r="AO81" i="5"/>
  <c r="AO17" i="5"/>
  <c r="Q13" i="2" s="1"/>
  <c r="AO59" i="5"/>
  <c r="AR49" i="7"/>
  <c r="AS49" i="7" s="1"/>
  <c r="AB45" i="2"/>
  <c r="AR143" i="7"/>
  <c r="AS143" i="7" s="1"/>
  <c r="AR119" i="4"/>
  <c r="AS119" i="4" s="1"/>
  <c r="AR184" i="7"/>
  <c r="AS184" i="7" s="1"/>
  <c r="AR48" i="6"/>
  <c r="AS48" i="6" s="1"/>
  <c r="V44" i="2"/>
  <c r="AR45" i="4"/>
  <c r="AS45" i="4" s="1"/>
  <c r="J41" i="2"/>
  <c r="AN218" i="8"/>
  <c r="AR218" i="8" s="1"/>
  <c r="AS218" i="8" s="1"/>
  <c r="AT218" i="8"/>
  <c r="AQ202" i="8"/>
  <c r="AQ179" i="8"/>
  <c r="AO191" i="8"/>
  <c r="AP166" i="8"/>
  <c r="AO166" i="8"/>
  <c r="AN144" i="8"/>
  <c r="AT144" i="8"/>
  <c r="AQ104" i="8"/>
  <c r="AO99" i="8"/>
  <c r="AP94" i="8"/>
  <c r="AN74" i="8"/>
  <c r="AT74" i="8"/>
  <c r="AT124" i="8"/>
  <c r="AN124" i="8"/>
  <c r="AR124" i="8" s="1"/>
  <c r="AS124" i="8" s="1"/>
  <c r="AN87" i="8"/>
  <c r="AR87" i="8" s="1"/>
  <c r="AS87" i="8" s="1"/>
  <c r="AT87" i="8"/>
  <c r="AR89" i="6"/>
  <c r="AS89" i="6" s="1"/>
  <c r="AR36" i="4"/>
  <c r="AS36" i="4" s="1"/>
  <c r="J32" i="2"/>
  <c r="AR57" i="4"/>
  <c r="AS57" i="4" s="1"/>
  <c r="AO214" i="3"/>
  <c r="AP230" i="3"/>
  <c r="AP198" i="3"/>
  <c r="AN116" i="3"/>
  <c r="AT116" i="3"/>
  <c r="AN52" i="3"/>
  <c r="AT52" i="3"/>
  <c r="F48" i="2" s="1"/>
  <c r="AT159" i="3"/>
  <c r="AN159" i="3"/>
  <c r="AT23" i="3"/>
  <c r="F19" i="2" s="1"/>
  <c r="AN23" i="3"/>
  <c r="AQ33" i="3"/>
  <c r="AQ210" i="3"/>
  <c r="AN106" i="3"/>
  <c r="AR106" i="3" s="1"/>
  <c r="AS106" i="3" s="1"/>
  <c r="AT106" i="3"/>
  <c r="AQ82" i="3"/>
  <c r="AN42" i="3"/>
  <c r="AT42" i="3"/>
  <c r="F38" i="2" s="1"/>
  <c r="AN18" i="3"/>
  <c r="AT18" i="3"/>
  <c r="F14" i="2" s="1"/>
  <c r="AN126" i="3"/>
  <c r="AR126" i="3" s="1"/>
  <c r="AS126" i="3" s="1"/>
  <c r="AT126" i="3"/>
  <c r="AP106" i="3"/>
  <c r="AQ86" i="3"/>
  <c r="AN62" i="3"/>
  <c r="AT62" i="3"/>
  <c r="AP42" i="3"/>
  <c r="AQ22" i="3"/>
  <c r="AQ107" i="3"/>
  <c r="AN83" i="3"/>
  <c r="AR83" i="3" s="1"/>
  <c r="AS83" i="3" s="1"/>
  <c r="AT83" i="3"/>
  <c r="AQ43" i="3"/>
  <c r="AQ171" i="3"/>
  <c r="AQ212" i="3"/>
  <c r="AN170" i="3"/>
  <c r="AR170" i="3" s="1"/>
  <c r="AS170" i="3" s="1"/>
  <c r="AT170" i="3"/>
  <c r="AT69" i="3"/>
  <c r="AN69" i="3"/>
  <c r="AR69" i="3" s="1"/>
  <c r="AS69" i="3" s="1"/>
  <c r="AN223" i="3"/>
  <c r="AT223" i="3"/>
  <c r="AN207" i="3"/>
  <c r="AR207" i="3" s="1"/>
  <c r="AS207" i="3" s="1"/>
  <c r="AT207" i="3"/>
  <c r="AP33" i="3"/>
  <c r="AT136" i="3"/>
  <c r="AN136" i="3"/>
  <c r="AR136" i="3" s="1"/>
  <c r="AS136" i="3" s="1"/>
  <c r="AT72" i="3"/>
  <c r="AN72" i="3"/>
  <c r="AP105" i="3"/>
  <c r="AO104" i="3"/>
  <c r="AQ105" i="3"/>
  <c r="AN158" i="3"/>
  <c r="AR158" i="3" s="1"/>
  <c r="AS158" i="3" s="1"/>
  <c r="AT158" i="3"/>
  <c r="AQ229" i="3"/>
  <c r="AQ197" i="3"/>
  <c r="AP131" i="3"/>
  <c r="AN111" i="3"/>
  <c r="AT111" i="3"/>
  <c r="AQ87" i="3"/>
  <c r="AP67" i="3"/>
  <c r="AN47" i="3"/>
  <c r="AT47" i="3"/>
  <c r="F43" i="2" s="1"/>
  <c r="AO82" i="3"/>
  <c r="AP170" i="3"/>
  <c r="AT36" i="3"/>
  <c r="F32" i="2" s="1"/>
  <c r="AN36" i="3"/>
  <c r="AT144" i="3"/>
  <c r="AN144" i="3"/>
  <c r="AR144" i="3" s="1"/>
  <c r="AS144" i="3" s="1"/>
  <c r="AT80" i="3"/>
  <c r="AN80" i="3"/>
  <c r="AO18" i="3"/>
  <c r="E14" i="2" s="1"/>
  <c r="AT179" i="3"/>
  <c r="AN179" i="3"/>
  <c r="AR179" i="3" s="1"/>
  <c r="AS179" i="3" s="1"/>
  <c r="AQ49" i="3"/>
  <c r="AO30" i="3"/>
  <c r="E26" i="2" s="1"/>
  <c r="AT133" i="3"/>
  <c r="AN133" i="3"/>
  <c r="AR133" i="3" s="1"/>
  <c r="AS133" i="3" s="1"/>
  <c r="AP192" i="5"/>
  <c r="AP160" i="5"/>
  <c r="AT139" i="5"/>
  <c r="AN139" i="5"/>
  <c r="AR139" i="5" s="1"/>
  <c r="AS139" i="5" s="1"/>
  <c r="AN115" i="5"/>
  <c r="AR115" i="5" s="1"/>
  <c r="AS115" i="5" s="1"/>
  <c r="AT115" i="5"/>
  <c r="AP22" i="5"/>
  <c r="AO198" i="8"/>
  <c r="AP183" i="8"/>
  <c r="AN131" i="8"/>
  <c r="AR131" i="8" s="1"/>
  <c r="AS131" i="8" s="1"/>
  <c r="AT131" i="8"/>
  <c r="AO109" i="8"/>
  <c r="AO24" i="8"/>
  <c r="AI20" i="2" s="1"/>
  <c r="AQ184" i="3"/>
  <c r="AN89" i="3"/>
  <c r="AT89" i="3"/>
  <c r="AO89" i="3"/>
  <c r="AR78" i="7"/>
  <c r="AS78" i="7" s="1"/>
  <c r="AR123" i="6"/>
  <c r="AS123" i="6" s="1"/>
  <c r="AN29" i="3"/>
  <c r="AT29" i="3"/>
  <c r="F25" i="2" s="1"/>
  <c r="AT109" i="3"/>
  <c r="AN109" i="3"/>
  <c r="AT45" i="3"/>
  <c r="F41" i="2" s="1"/>
  <c r="AN45" i="3"/>
  <c r="AN228" i="3"/>
  <c r="AR228" i="3" s="1"/>
  <c r="AS228" i="3" s="1"/>
  <c r="AT228" i="3"/>
  <c r="AQ149" i="3"/>
  <c r="AT28" i="3"/>
  <c r="F24" i="2" s="1"/>
  <c r="AN28" i="3"/>
  <c r="AR84" i="7"/>
  <c r="AS84" i="7" s="1"/>
  <c r="AT101" i="3"/>
  <c r="AN101" i="3"/>
  <c r="AR101" i="3" s="1"/>
  <c r="AS101" i="3" s="1"/>
  <c r="AR50" i="4"/>
  <c r="AS50" i="4" s="1"/>
  <c r="J46" i="2"/>
  <c r="AR178" i="4"/>
  <c r="AS178" i="4" s="1"/>
  <c r="AO232" i="3"/>
  <c r="AO200" i="3"/>
  <c r="X7" i="3"/>
  <c r="AQ168" i="3"/>
  <c r="AQ152" i="3"/>
  <c r="AP60" i="3"/>
  <c r="AQ21" i="3"/>
  <c r="AN97" i="3"/>
  <c r="AR97" i="3" s="1"/>
  <c r="AS97" i="3" s="1"/>
  <c r="AT97" i="3"/>
  <c r="AR16" i="7"/>
  <c r="AS16" i="7" s="1"/>
  <c r="AB12" i="2"/>
  <c r="AN97" i="5"/>
  <c r="AT97" i="5"/>
  <c r="AR21" i="7"/>
  <c r="AS21" i="7" s="1"/>
  <c r="AB17" i="2"/>
  <c r="AT223" i="5"/>
  <c r="AN223" i="5"/>
  <c r="AT164" i="5"/>
  <c r="AN164" i="5"/>
  <c r="AR164" i="5" s="1"/>
  <c r="AS164" i="5" s="1"/>
  <c r="AN162" i="8"/>
  <c r="AR162" i="8" s="1"/>
  <c r="AS162" i="8" s="1"/>
  <c r="AT162" i="8"/>
  <c r="AN76" i="8"/>
  <c r="AR76" i="8" s="1"/>
  <c r="AS76" i="8" s="1"/>
  <c r="AT76" i="8"/>
  <c r="AR27" i="6"/>
  <c r="AS27" i="6" s="1"/>
  <c r="V23" i="2"/>
  <c r="AN159" i="5"/>
  <c r="AR159" i="5" s="1"/>
  <c r="AS159" i="5" s="1"/>
  <c r="AT159" i="5"/>
  <c r="AN142" i="8"/>
  <c r="AR142" i="8" s="1"/>
  <c r="AS142" i="8" s="1"/>
  <c r="AT142" i="8"/>
  <c r="AN63" i="8"/>
  <c r="AR63" i="8" s="1"/>
  <c r="AS63" i="8" s="1"/>
  <c r="AT63" i="8"/>
  <c r="AR32" i="7"/>
  <c r="AS32" i="7" s="1"/>
  <c r="AB28" i="2"/>
  <c r="AR33" i="6"/>
  <c r="AS33" i="6" s="1"/>
  <c r="V29" i="2"/>
  <c r="AN182" i="3"/>
  <c r="AT182" i="3"/>
  <c r="AT194" i="3"/>
  <c r="AN194" i="3"/>
  <c r="AN59" i="3"/>
  <c r="AR59" i="3" s="1"/>
  <c r="AS59" i="3" s="1"/>
  <c r="AT59" i="3"/>
  <c r="AN73" i="3"/>
  <c r="AR73" i="3" s="1"/>
  <c r="AS73" i="3" s="1"/>
  <c r="AT73" i="3"/>
  <c r="AN191" i="3"/>
  <c r="AR191" i="3" s="1"/>
  <c r="AS191" i="3" s="1"/>
  <c r="AT191" i="3"/>
  <c r="AN153" i="3"/>
  <c r="AR153" i="3" s="1"/>
  <c r="AS153" i="3" s="1"/>
  <c r="AT153" i="3"/>
  <c r="AT233" i="8"/>
  <c r="AN233" i="8"/>
  <c r="AT176" i="8"/>
  <c r="AN176" i="8"/>
  <c r="AR176" i="8" s="1"/>
  <c r="AS176" i="8" s="1"/>
  <c r="AN107" i="8"/>
  <c r="AT107" i="8"/>
  <c r="AR48" i="7"/>
  <c r="AS48" i="7" s="1"/>
  <c r="AB44" i="2"/>
  <c r="AP197" i="3"/>
  <c r="AN150" i="3"/>
  <c r="AT150" i="3"/>
  <c r="AN180" i="3"/>
  <c r="AT180" i="3"/>
  <c r="AN164" i="3"/>
  <c r="AT164" i="3"/>
  <c r="AN148" i="3"/>
  <c r="AT148" i="3"/>
  <c r="AR53" i="7"/>
  <c r="AS53" i="7" s="1"/>
  <c r="AB49" i="2"/>
  <c r="AO121" i="5"/>
  <c r="AT117" i="5"/>
  <c r="AN117" i="5"/>
  <c r="AR117" i="5" s="1"/>
  <c r="AS117" i="5" s="1"/>
  <c r="AR103" i="7"/>
  <c r="AS103" i="7" s="1"/>
  <c r="AQ147" i="8"/>
  <c r="AQ94" i="8"/>
  <c r="AO223" i="5"/>
  <c r="AN194" i="5"/>
  <c r="AT194" i="5"/>
  <c r="AN178" i="5"/>
  <c r="AR178" i="5" s="1"/>
  <c r="AS178" i="5" s="1"/>
  <c r="AT178" i="5"/>
  <c r="AN162" i="5"/>
  <c r="AR162" i="5" s="1"/>
  <c r="AS162" i="5" s="1"/>
  <c r="AT162" i="5"/>
  <c r="AN146" i="5"/>
  <c r="AR146" i="5" s="1"/>
  <c r="AS146" i="5" s="1"/>
  <c r="AT146" i="5"/>
  <c r="AN73" i="5"/>
  <c r="AR73" i="5" s="1"/>
  <c r="AS73" i="5" s="1"/>
  <c r="AT73" i="5"/>
  <c r="AQ49" i="5"/>
  <c r="AT128" i="5"/>
  <c r="AN128" i="5"/>
  <c r="AR128" i="5" s="1"/>
  <c r="AS128" i="5" s="1"/>
  <c r="AT26" i="5"/>
  <c r="R22" i="2" s="1"/>
  <c r="AN26" i="5"/>
  <c r="AT66" i="5"/>
  <c r="AN66" i="5"/>
  <c r="AR66" i="5" s="1"/>
  <c r="AS66" i="5" s="1"/>
  <c r="AP233" i="8"/>
  <c r="AP186" i="8"/>
  <c r="AQ160" i="8"/>
  <c r="AQ129" i="8"/>
  <c r="AP109" i="8"/>
  <c r="AQ81" i="8"/>
  <c r="AN156" i="8"/>
  <c r="AT156" i="8"/>
  <c r="AQ86" i="8"/>
  <c r="AQ54" i="8"/>
  <c r="AN30" i="8"/>
  <c r="AT30" i="8"/>
  <c r="AJ26" i="2" s="1"/>
  <c r="AR82" i="4"/>
  <c r="AS82" i="4" s="1"/>
  <c r="AP219" i="5"/>
  <c r="AN133" i="5"/>
  <c r="AR133" i="5" s="1"/>
  <c r="AS133" i="5" s="1"/>
  <c r="AT133" i="5"/>
  <c r="AO58" i="5"/>
  <c r="AQ136" i="5"/>
  <c r="AT50" i="5"/>
  <c r="R46" i="2" s="1"/>
  <c r="AN50" i="5"/>
  <c r="AR53" i="4"/>
  <c r="AS53" i="4" s="1"/>
  <c r="J49" i="2"/>
  <c r="AO232" i="8"/>
  <c r="AQ203" i="8"/>
  <c r="AQ182" i="8"/>
  <c r="AO185" i="8"/>
  <c r="AQ161" i="8"/>
  <c r="AN130" i="8"/>
  <c r="AR130" i="8" s="1"/>
  <c r="AS130" i="8" s="1"/>
  <c r="AT130" i="8"/>
  <c r="AT135" i="8"/>
  <c r="AN135" i="8"/>
  <c r="AR49" i="4"/>
  <c r="AS49" i="4" s="1"/>
  <c r="J45" i="2"/>
  <c r="AO184" i="5"/>
  <c r="AO152" i="5"/>
  <c r="AP126" i="5"/>
  <c r="AO198" i="5"/>
  <c r="AO166" i="5"/>
  <c r="AN142" i="5"/>
  <c r="AT142" i="5"/>
  <c r="AO142" i="5"/>
  <c r="AN94" i="5"/>
  <c r="AR94" i="5" s="1"/>
  <c r="AS94" i="5" s="1"/>
  <c r="AT94" i="5"/>
  <c r="AN30" i="5"/>
  <c r="AT30" i="5"/>
  <c r="R26" i="2" s="1"/>
  <c r="AE7" i="5"/>
  <c r="AN88" i="5"/>
  <c r="AR88" i="5" s="1"/>
  <c r="AS88" i="5" s="1"/>
  <c r="AT88" i="5"/>
  <c r="AQ48" i="5"/>
  <c r="AN24" i="5"/>
  <c r="AT24" i="5"/>
  <c r="R20" i="2" s="1"/>
  <c r="AR116" i="4"/>
  <c r="AS116" i="4" s="1"/>
  <c r="AQ208" i="8"/>
  <c r="AQ192" i="8"/>
  <c r="AQ162" i="8"/>
  <c r="AQ25" i="8"/>
  <c r="AT43" i="8"/>
  <c r="AJ39" i="2" s="1"/>
  <c r="AN43" i="8"/>
  <c r="AN19" i="8"/>
  <c r="AT19" i="8"/>
  <c r="AJ15" i="2" s="1"/>
  <c r="AR46" i="6"/>
  <c r="AS46" i="6" s="1"/>
  <c r="V42" i="2"/>
  <c r="AR108" i="6"/>
  <c r="AS108" i="6" s="1"/>
  <c r="AN224" i="5"/>
  <c r="AT224" i="5"/>
  <c r="AN208" i="5"/>
  <c r="AR208" i="5" s="1"/>
  <c r="AS208" i="5" s="1"/>
  <c r="AT208" i="5"/>
  <c r="AP95" i="5"/>
  <c r="AQ75" i="5"/>
  <c r="AN51" i="5"/>
  <c r="AT51" i="5"/>
  <c r="R47" i="2" s="1"/>
  <c r="AP31" i="5"/>
  <c r="AD7" i="5"/>
  <c r="AT93" i="5"/>
  <c r="AN93" i="5"/>
  <c r="AR93" i="5" s="1"/>
  <c r="AS93" i="5" s="1"/>
  <c r="AT29" i="5"/>
  <c r="R25" i="2" s="1"/>
  <c r="AN29" i="5"/>
  <c r="AJ7" i="5"/>
  <c r="AR41" i="7"/>
  <c r="AS41" i="7" s="1"/>
  <c r="AB37" i="2"/>
  <c r="AR54" i="7"/>
  <c r="AS54" i="7" s="1"/>
  <c r="AB50" i="2"/>
  <c r="AP195" i="8"/>
  <c r="AT159" i="8"/>
  <c r="AN159" i="8"/>
  <c r="AR159" i="8" s="1"/>
  <c r="AS159" i="8" s="1"/>
  <c r="AN93" i="8"/>
  <c r="AR93" i="8" s="1"/>
  <c r="AS93" i="8" s="1"/>
  <c r="AT93" i="8"/>
  <c r="AP96" i="8"/>
  <c r="AQ76" i="8"/>
  <c r="AT108" i="8"/>
  <c r="AN108" i="8"/>
  <c r="AR108" i="8" s="1"/>
  <c r="AS108" i="8" s="1"/>
  <c r="AO59" i="8"/>
  <c r="AR95" i="4"/>
  <c r="AS95" i="4" s="1"/>
  <c r="AR85" i="7"/>
  <c r="AS85" i="7" s="1"/>
  <c r="AR31" i="7"/>
  <c r="AS31" i="7" s="1"/>
  <c r="AB27" i="2"/>
  <c r="AQ217" i="5"/>
  <c r="AN189" i="5"/>
  <c r="AR189" i="5" s="1"/>
  <c r="AS189" i="5" s="1"/>
  <c r="AT189" i="5"/>
  <c r="AN173" i="5"/>
  <c r="AR173" i="5" s="1"/>
  <c r="AS173" i="5" s="1"/>
  <c r="AT173" i="5"/>
  <c r="AN157" i="5"/>
  <c r="AR157" i="5" s="1"/>
  <c r="AS157" i="5" s="1"/>
  <c r="AT157" i="5"/>
  <c r="AP141" i="5"/>
  <c r="AO84" i="5"/>
  <c r="AO20" i="5"/>
  <c r="Q16" i="2" s="1"/>
  <c r="AR124" i="4"/>
  <c r="AS124" i="4" s="1"/>
  <c r="AT83" i="8"/>
  <c r="AN83" i="8"/>
  <c r="AP100" i="8"/>
  <c r="AT80" i="8"/>
  <c r="AN80" i="8"/>
  <c r="AR80" i="8" s="1"/>
  <c r="AS80" i="8" s="1"/>
  <c r="AN37" i="8"/>
  <c r="AT37" i="8"/>
  <c r="AJ33" i="2" s="1"/>
  <c r="AN55" i="8"/>
  <c r="AT55" i="8"/>
  <c r="AP56" i="8"/>
  <c r="AO55" i="8"/>
  <c r="AO33" i="8"/>
  <c r="AI29" i="2" s="1"/>
  <c r="AR74" i="4"/>
  <c r="AS74" i="4" s="1"/>
  <c r="AR40" i="4"/>
  <c r="AS40" i="4" s="1"/>
  <c r="J36" i="2"/>
  <c r="AP194" i="5"/>
  <c r="AP162" i="5"/>
  <c r="AP107" i="5"/>
  <c r="AN87" i="5"/>
  <c r="AR87" i="5" s="1"/>
  <c r="AS87" i="5" s="1"/>
  <c r="AT87" i="5"/>
  <c r="AP43" i="5"/>
  <c r="AN23" i="5"/>
  <c r="AT23" i="5"/>
  <c r="R19" i="2" s="1"/>
  <c r="AN60" i="5"/>
  <c r="AR60" i="5" s="1"/>
  <c r="AS60" i="5" s="1"/>
  <c r="AT60" i="5"/>
  <c r="AP16" i="5"/>
  <c r="AO65" i="5"/>
  <c r="AR165" i="4"/>
  <c r="AS165" i="4" s="1"/>
  <c r="AR229" i="4"/>
  <c r="AS229" i="4" s="1"/>
  <c r="AN230" i="8"/>
  <c r="AR230" i="8" s="1"/>
  <c r="AS230" i="8" s="1"/>
  <c r="AT230" i="8"/>
  <c r="AN214" i="8"/>
  <c r="AR214" i="8" s="1"/>
  <c r="AS214" i="8" s="1"/>
  <c r="AT214" i="8"/>
  <c r="AP190" i="8"/>
  <c r="AO183" i="8"/>
  <c r="AO158" i="8"/>
  <c r="AP138" i="8"/>
  <c r="AN118" i="8"/>
  <c r="AR118" i="8" s="1"/>
  <c r="AS118" i="8" s="1"/>
  <c r="AT118" i="8"/>
  <c r="AP140" i="8"/>
  <c r="AO83" i="8"/>
  <c r="AN90" i="8"/>
  <c r="AR90" i="8" s="1"/>
  <c r="AS90" i="8" s="1"/>
  <c r="AT90" i="8"/>
  <c r="AT103" i="8"/>
  <c r="AN103" i="8"/>
  <c r="AR103" i="8" s="1"/>
  <c r="AS103" i="8" s="1"/>
  <c r="AR129" i="7"/>
  <c r="AS129" i="7" s="1"/>
  <c r="AR35" i="7"/>
  <c r="AS35" i="7" s="1"/>
  <c r="AB31" i="2"/>
  <c r="AN132" i="3"/>
  <c r="AR132" i="3" s="1"/>
  <c r="AS132" i="3" s="1"/>
  <c r="AT132" i="3"/>
  <c r="AQ108" i="3"/>
  <c r="AN68" i="3"/>
  <c r="AT68" i="3"/>
  <c r="AO59" i="3"/>
  <c r="AN177" i="3"/>
  <c r="AT177" i="3"/>
  <c r="AR27" i="4"/>
  <c r="AS27" i="4" s="1"/>
  <c r="J23" i="2"/>
  <c r="AO229" i="3"/>
  <c r="AN122" i="3"/>
  <c r="AT122" i="3"/>
  <c r="AN58" i="3"/>
  <c r="AT58" i="3"/>
  <c r="AN34" i="3"/>
  <c r="AT34" i="3"/>
  <c r="F30" i="2" s="1"/>
  <c r="AP180" i="3"/>
  <c r="AP148" i="3"/>
  <c r="AN142" i="3"/>
  <c r="AR142" i="3" s="1"/>
  <c r="AS142" i="3" s="1"/>
  <c r="AT142" i="3"/>
  <c r="AP122" i="3"/>
  <c r="AQ102" i="3"/>
  <c r="AN78" i="3"/>
  <c r="AR78" i="3" s="1"/>
  <c r="AS78" i="3" s="1"/>
  <c r="AT78" i="3"/>
  <c r="AP58" i="3"/>
  <c r="AQ38" i="3"/>
  <c r="AQ123" i="3"/>
  <c r="AN99" i="3"/>
  <c r="AT99" i="3"/>
  <c r="AQ59" i="3"/>
  <c r="AQ27" i="3"/>
  <c r="AO72" i="3"/>
  <c r="AQ57" i="3"/>
  <c r="AN146" i="3"/>
  <c r="AR146" i="3" s="1"/>
  <c r="AS146" i="3" s="1"/>
  <c r="AT146" i="3"/>
  <c r="AR98" i="6"/>
  <c r="AS98" i="6" s="1"/>
  <c r="AR225" i="4"/>
  <c r="AS225" i="4" s="1"/>
  <c r="AR52" i="6"/>
  <c r="AS52" i="6" s="1"/>
  <c r="V48" i="2"/>
  <c r="AN219" i="3"/>
  <c r="AT219" i="3"/>
  <c r="AN203" i="3"/>
  <c r="AR203" i="3" s="1"/>
  <c r="AS203" i="3" s="1"/>
  <c r="AT203" i="3"/>
  <c r="AO171" i="3"/>
  <c r="AT120" i="3"/>
  <c r="AN120" i="3"/>
  <c r="AT56" i="3"/>
  <c r="AN56" i="3"/>
  <c r="AR56" i="3" s="1"/>
  <c r="AS56" i="3" s="1"/>
  <c r="AP73" i="3"/>
  <c r="AO16" i="3"/>
  <c r="E12" i="2" s="1"/>
  <c r="AQ73" i="3"/>
  <c r="AP149" i="3"/>
  <c r="AR105" i="6"/>
  <c r="AS105" i="6" s="1"/>
  <c r="AP185" i="3"/>
  <c r="AN127" i="3"/>
  <c r="AT127" i="3"/>
  <c r="AP83" i="3"/>
  <c r="AN63" i="3"/>
  <c r="AT63" i="3"/>
  <c r="AO130" i="3"/>
  <c r="AO66" i="3"/>
  <c r="AT20" i="3"/>
  <c r="F16" i="2" s="1"/>
  <c r="AN20" i="3"/>
  <c r="AT128" i="3"/>
  <c r="AN128" i="3"/>
  <c r="AR128" i="3" s="1"/>
  <c r="AS128" i="3" s="1"/>
  <c r="AT64" i="3"/>
  <c r="AN64" i="3"/>
  <c r="AR64" i="3" s="1"/>
  <c r="AS64" i="3" s="1"/>
  <c r="AO99" i="3"/>
  <c r="AN31" i="3"/>
  <c r="AT31" i="3"/>
  <c r="F27" i="2" s="1"/>
  <c r="AT163" i="3"/>
  <c r="AN163" i="3"/>
  <c r="AR163" i="3" s="1"/>
  <c r="AS163" i="3" s="1"/>
  <c r="AQ153" i="3"/>
  <c r="AO84" i="3"/>
  <c r="AP184" i="5"/>
  <c r="AP152" i="5"/>
  <c r="AT131" i="5"/>
  <c r="AN131" i="5"/>
  <c r="AR131" i="5" s="1"/>
  <c r="AS131" i="5" s="1"/>
  <c r="AP111" i="5"/>
  <c r="AO32" i="5"/>
  <c r="Q28" i="2" s="1"/>
  <c r="AR209" i="4"/>
  <c r="AS209" i="4" s="1"/>
  <c r="AN152" i="8"/>
  <c r="AR152" i="8" s="1"/>
  <c r="AS152" i="8" s="1"/>
  <c r="AT152" i="8"/>
  <c r="AO138" i="8"/>
  <c r="AN14" i="8"/>
  <c r="AT14" i="8"/>
  <c r="AJ10" i="2" s="1"/>
  <c r="AO80" i="3"/>
  <c r="AN65" i="3"/>
  <c r="AR65" i="3" s="1"/>
  <c r="AS65" i="3" s="1"/>
  <c r="AT65" i="3"/>
  <c r="AR111" i="4"/>
  <c r="AS111" i="4" s="1"/>
  <c r="AP233" i="3"/>
  <c r="AP201" i="3"/>
  <c r="AO203" i="3"/>
  <c r="AO109" i="3"/>
  <c r="AO45" i="3"/>
  <c r="E41" i="2" s="1"/>
  <c r="AT93" i="3"/>
  <c r="AN93" i="3"/>
  <c r="AR93" i="3" s="1"/>
  <c r="AS93" i="3" s="1"/>
  <c r="AP116" i="3"/>
  <c r="AO39" i="3"/>
  <c r="E35" i="2" s="1"/>
  <c r="AN204" i="3"/>
  <c r="AR204" i="3" s="1"/>
  <c r="AS204" i="3" s="1"/>
  <c r="AT204" i="3"/>
  <c r="AP93" i="3"/>
  <c r="AR147" i="4"/>
  <c r="AS147" i="4" s="1"/>
  <c r="AP207" i="3"/>
  <c r="AO224" i="3"/>
  <c r="AO143" i="3"/>
  <c r="AO79" i="3"/>
  <c r="AQ180" i="3"/>
  <c r="AQ164" i="3"/>
  <c r="AQ148" i="3"/>
  <c r="AO24" i="3"/>
  <c r="E20" i="2" s="1"/>
  <c r="AP77" i="3"/>
  <c r="AT190" i="3"/>
  <c r="AN190" i="3"/>
  <c r="AR190" i="3" s="1"/>
  <c r="AS190" i="3" s="1"/>
  <c r="AR188" i="4"/>
  <c r="AS188" i="4" s="1"/>
  <c r="W8" i="7"/>
  <c r="AR29" i="4"/>
  <c r="AS29" i="4" s="1"/>
  <c r="J25" i="2"/>
  <c r="AN113" i="8"/>
  <c r="AR113" i="8" s="1"/>
  <c r="AS113" i="8" s="1"/>
  <c r="AT113" i="8"/>
  <c r="AP223" i="5"/>
  <c r="AN161" i="8"/>
  <c r="AT161" i="8"/>
  <c r="AN54" i="5"/>
  <c r="AT54" i="5"/>
  <c r="R50" i="2" s="1"/>
  <c r="AT169" i="8"/>
  <c r="AN169" i="8"/>
  <c r="AR24" i="7"/>
  <c r="AS24" i="7" s="1"/>
  <c r="AB20" i="2"/>
  <c r="AR26" i="4"/>
  <c r="AS26" i="4" s="1"/>
  <c r="J22" i="2"/>
  <c r="AN36" i="8"/>
  <c r="AT36" i="8"/>
  <c r="AJ32" i="2" s="1"/>
  <c r="AN47" i="5"/>
  <c r="AT47" i="5"/>
  <c r="R43" i="2" s="1"/>
  <c r="AP194" i="8"/>
  <c r="AN120" i="8"/>
  <c r="AR120" i="8" s="1"/>
  <c r="AS120" i="8" s="1"/>
  <c r="AT120" i="8"/>
  <c r="AN17" i="3"/>
  <c r="AT17" i="3"/>
  <c r="F13" i="2" s="1"/>
  <c r="AT226" i="3"/>
  <c r="AN226" i="3"/>
  <c r="AN187" i="3"/>
  <c r="AT187" i="3"/>
  <c r="AN213" i="3"/>
  <c r="AT213" i="3"/>
  <c r="AN223" i="8"/>
  <c r="AT223" i="8"/>
  <c r="AT217" i="8"/>
  <c r="AN217" i="8"/>
  <c r="AR217" i="8" s="1"/>
  <c r="AS217" i="8" s="1"/>
  <c r="AO194" i="8"/>
  <c r="AR149" i="6"/>
  <c r="AS149" i="6" s="1"/>
  <c r="AO57" i="3"/>
  <c r="AT116" i="5"/>
  <c r="AN116" i="5"/>
  <c r="AR108" i="4"/>
  <c r="AS108" i="4" s="1"/>
  <c r="AN193" i="8"/>
  <c r="AR193" i="8" s="1"/>
  <c r="AS193" i="8" s="1"/>
  <c r="AT193" i="8"/>
  <c r="AT62" i="8"/>
  <c r="AN62" i="8"/>
  <c r="AR62" i="8" s="1"/>
  <c r="AS62" i="8" s="1"/>
  <c r="AR80" i="4"/>
  <c r="AS80" i="4" s="1"/>
  <c r="AQ190" i="5"/>
  <c r="AQ158" i="5"/>
  <c r="Z7" i="5"/>
  <c r="AQ89" i="5"/>
  <c r="AN49" i="5"/>
  <c r="AT49" i="5"/>
  <c r="R45" i="2" s="1"/>
  <c r="AQ25" i="5"/>
  <c r="AP116" i="5"/>
  <c r="AR71" i="4"/>
  <c r="AS71" i="4" s="1"/>
  <c r="AP223" i="8"/>
  <c r="AN129" i="8"/>
  <c r="AR129" i="8" s="1"/>
  <c r="AS129" i="8" s="1"/>
  <c r="AT129" i="8"/>
  <c r="AQ105" i="8"/>
  <c r="AN97" i="8"/>
  <c r="AR97" i="8" s="1"/>
  <c r="AS97" i="8" s="1"/>
  <c r="AT97" i="8"/>
  <c r="AO86" i="8"/>
  <c r="AQ32" i="8"/>
  <c r="AR186" i="7"/>
  <c r="AS186" i="7" s="1"/>
  <c r="AR53" i="6"/>
  <c r="AS53" i="6" s="1"/>
  <c r="V49" i="2"/>
  <c r="AT219" i="5"/>
  <c r="AN219" i="5"/>
  <c r="AR219" i="5" s="1"/>
  <c r="AS219" i="5" s="1"/>
  <c r="AP159" i="5"/>
  <c r="AT136" i="5"/>
  <c r="AN136" i="5"/>
  <c r="AR136" i="5" s="1"/>
  <c r="AS136" i="5" s="1"/>
  <c r="AO228" i="8"/>
  <c r="AN199" i="8"/>
  <c r="AT199" i="8"/>
  <c r="AN157" i="8"/>
  <c r="AR157" i="8" s="1"/>
  <c r="AS157" i="8" s="1"/>
  <c r="AT157" i="8"/>
  <c r="AO132" i="8"/>
  <c r="AN106" i="8"/>
  <c r="AT106" i="8"/>
  <c r="AT111" i="8"/>
  <c r="AN111" i="8"/>
  <c r="AR111" i="8" s="1"/>
  <c r="AS111" i="8" s="1"/>
  <c r="AN34" i="8"/>
  <c r="AT34" i="8"/>
  <c r="AJ30" i="2" s="1"/>
  <c r="AT78" i="8"/>
  <c r="AN78" i="8"/>
  <c r="AR78" i="8" s="1"/>
  <c r="AS78" i="8" s="1"/>
  <c r="AR195" i="7"/>
  <c r="AS195" i="7" s="1"/>
  <c r="AR43" i="7"/>
  <c r="AS43" i="7" s="1"/>
  <c r="AB39" i="2"/>
  <c r="AO180" i="5"/>
  <c r="AO148" i="5"/>
  <c r="AN122" i="5"/>
  <c r="AR122" i="5" s="1"/>
  <c r="AS122" i="5" s="1"/>
  <c r="AT122" i="5"/>
  <c r="AO194" i="5"/>
  <c r="AO162" i="5"/>
  <c r="AN118" i="5"/>
  <c r="AR118" i="5" s="1"/>
  <c r="AS118" i="5" s="1"/>
  <c r="AT118" i="5"/>
  <c r="AT192" i="5"/>
  <c r="AN192" i="5"/>
  <c r="AR192" i="5" s="1"/>
  <c r="AS192" i="5" s="1"/>
  <c r="AT176" i="5"/>
  <c r="AN176" i="5"/>
  <c r="AR176" i="5" s="1"/>
  <c r="AS176" i="5" s="1"/>
  <c r="AT160" i="5"/>
  <c r="AN160" i="5"/>
  <c r="AR160" i="5" s="1"/>
  <c r="AS160" i="5" s="1"/>
  <c r="AN70" i="5"/>
  <c r="AT70" i="5"/>
  <c r="AP50" i="5"/>
  <c r="AN64" i="5"/>
  <c r="AT64" i="5"/>
  <c r="AR28" i="6"/>
  <c r="AS28" i="6" s="1"/>
  <c r="V24" i="2"/>
  <c r="AR207" i="4"/>
  <c r="AS207" i="4" s="1"/>
  <c r="AN224" i="8"/>
  <c r="AR224" i="8" s="1"/>
  <c r="AS224" i="8" s="1"/>
  <c r="AT224" i="8"/>
  <c r="AN208" i="8"/>
  <c r="AR208" i="8" s="1"/>
  <c r="AS208" i="8" s="1"/>
  <c r="AT208" i="8"/>
  <c r="AN204" i="8"/>
  <c r="AT204" i="8"/>
  <c r="AN188" i="8"/>
  <c r="AT188" i="8"/>
  <c r="AP169" i="8"/>
  <c r="AN158" i="8"/>
  <c r="AR158" i="8" s="1"/>
  <c r="AS158" i="8" s="1"/>
  <c r="AT158" i="8"/>
  <c r="AT59" i="8"/>
  <c r="AN59" i="8"/>
  <c r="AN41" i="8"/>
  <c r="AT41" i="8"/>
  <c r="AJ37" i="2" s="1"/>
  <c r="AT24" i="8"/>
  <c r="AJ20" i="2" s="1"/>
  <c r="AN24" i="8"/>
  <c r="AR156" i="6"/>
  <c r="AS156" i="6" s="1"/>
  <c r="AR220" i="6"/>
  <c r="AS220" i="6" s="1"/>
  <c r="AN230" i="5"/>
  <c r="AR230" i="5" s="1"/>
  <c r="AS230" i="5" s="1"/>
  <c r="AT230" i="5"/>
  <c r="AN214" i="5"/>
  <c r="AR214" i="5" s="1"/>
  <c r="AS214" i="5" s="1"/>
  <c r="AT214" i="5"/>
  <c r="AO130" i="5"/>
  <c r="AN91" i="5"/>
  <c r="AR91" i="5" s="1"/>
  <c r="AS91" i="5" s="1"/>
  <c r="AT91" i="5"/>
  <c r="AN27" i="5"/>
  <c r="AT27" i="5"/>
  <c r="R23" i="2" s="1"/>
  <c r="AN109" i="5"/>
  <c r="AR109" i="5" s="1"/>
  <c r="AS109" i="5" s="1"/>
  <c r="AT109" i="5"/>
  <c r="AT69" i="5"/>
  <c r="AN69" i="5"/>
  <c r="AR69" i="5" s="1"/>
  <c r="AS69" i="5" s="1"/>
  <c r="AR16" i="4"/>
  <c r="AS16" i="4" s="1"/>
  <c r="J12" i="2"/>
  <c r="AR228" i="7"/>
  <c r="AS228" i="7" s="1"/>
  <c r="AO223" i="8"/>
  <c r="AT173" i="8"/>
  <c r="AN173" i="8"/>
  <c r="AR173" i="8" s="1"/>
  <c r="AS173" i="8" s="1"/>
  <c r="AO161" i="8"/>
  <c r="AN125" i="8"/>
  <c r="AT125" i="8"/>
  <c r="AN69" i="8"/>
  <c r="AR69" i="8" s="1"/>
  <c r="AS69" i="8" s="1"/>
  <c r="AT69" i="8"/>
  <c r="AN92" i="8"/>
  <c r="AR92" i="8" s="1"/>
  <c r="AS92" i="8" s="1"/>
  <c r="AT92" i="8"/>
  <c r="AO38" i="8"/>
  <c r="AI34" i="2" s="1"/>
  <c r="AR32" i="4"/>
  <c r="AS32" i="4" s="1"/>
  <c r="J28" i="2"/>
  <c r="AR91" i="7"/>
  <c r="AS91" i="7" s="1"/>
  <c r="AN233" i="5"/>
  <c r="AR233" i="5" s="1"/>
  <c r="AS233" i="5" s="1"/>
  <c r="AT233" i="5"/>
  <c r="AN217" i="5"/>
  <c r="AR217" i="5" s="1"/>
  <c r="AS217" i="5" s="1"/>
  <c r="AT217" i="5"/>
  <c r="AN187" i="5"/>
  <c r="AR187" i="5" s="1"/>
  <c r="AS187" i="5" s="1"/>
  <c r="AT187" i="5"/>
  <c r="AN171" i="5"/>
  <c r="AR171" i="5" s="1"/>
  <c r="AS171" i="5" s="1"/>
  <c r="AT171" i="5"/>
  <c r="AN155" i="5"/>
  <c r="AR155" i="5" s="1"/>
  <c r="AS155" i="5" s="1"/>
  <c r="AT155" i="5"/>
  <c r="AO128" i="5"/>
  <c r="AO179" i="5"/>
  <c r="AO147" i="5"/>
  <c r="AN137" i="5"/>
  <c r="AR137" i="5" s="1"/>
  <c r="AS137" i="5" s="1"/>
  <c r="AT137" i="5"/>
  <c r="AP117" i="5"/>
  <c r="AO116" i="5"/>
  <c r="AP128" i="5"/>
  <c r="AO78" i="5"/>
  <c r="AR119" i="7"/>
  <c r="AS119" i="7" s="1"/>
  <c r="AR183" i="6"/>
  <c r="AS183" i="6" s="1"/>
  <c r="AT155" i="8"/>
  <c r="AN155" i="8"/>
  <c r="AR155" i="8" s="1"/>
  <c r="AS155" i="8" s="1"/>
  <c r="AQ99" i="8"/>
  <c r="AP76" i="8"/>
  <c r="AP51" i="8"/>
  <c r="AN31" i="8"/>
  <c r="AT31" i="8"/>
  <c r="AJ27" i="2" s="1"/>
  <c r="AN52" i="8"/>
  <c r="AT52" i="8"/>
  <c r="AJ48" i="2" s="1"/>
  <c r="AU14" i="6"/>
  <c r="AR14" i="6"/>
  <c r="AS14" i="6" s="1"/>
  <c r="V10" i="2"/>
  <c r="AR23" i="7"/>
  <c r="AS23" i="7" s="1"/>
  <c r="AB19" i="2"/>
  <c r="AR183" i="7"/>
  <c r="AS183" i="7" s="1"/>
  <c r="AN143" i="5"/>
  <c r="AR143" i="5" s="1"/>
  <c r="AS143" i="5" s="1"/>
  <c r="AT143" i="5"/>
  <c r="AP83" i="5"/>
  <c r="AN63" i="5"/>
  <c r="AR63" i="5" s="1"/>
  <c r="AS63" i="5" s="1"/>
  <c r="AT63" i="5"/>
  <c r="AP19" i="5"/>
  <c r="AN100" i="5"/>
  <c r="AR100" i="5" s="1"/>
  <c r="AS100" i="5" s="1"/>
  <c r="AT100" i="5"/>
  <c r="AN36" i="5"/>
  <c r="AT36" i="5"/>
  <c r="R32" i="2" s="1"/>
  <c r="AO57" i="5"/>
  <c r="AO99" i="5"/>
  <c r="AO35" i="5"/>
  <c r="Q31" i="2" s="1"/>
  <c r="AT98" i="5"/>
  <c r="AN98" i="5"/>
  <c r="AR98" i="5" s="1"/>
  <c r="AS98" i="5" s="1"/>
  <c r="AR50" i="7"/>
  <c r="AS50" i="7" s="1"/>
  <c r="AB46" i="2"/>
  <c r="AR78" i="6"/>
  <c r="AS78" i="6" s="1"/>
  <c r="AR20" i="4"/>
  <c r="AS20" i="4" s="1"/>
  <c r="J16" i="2"/>
  <c r="AR167" i="4"/>
  <c r="AS167" i="4" s="1"/>
  <c r="AR231" i="4"/>
  <c r="AS231" i="4" s="1"/>
  <c r="AO204" i="8"/>
  <c r="AT198" i="8"/>
  <c r="AN198" i="8"/>
  <c r="AR198" i="8" s="1"/>
  <c r="AS198" i="8" s="1"/>
  <c r="AN175" i="8"/>
  <c r="AR175" i="8" s="1"/>
  <c r="AS175" i="8" s="1"/>
  <c r="AT175" i="8"/>
  <c r="AO179" i="8"/>
  <c r="AP114" i="8"/>
  <c r="AN136" i="8"/>
  <c r="AT136" i="8"/>
  <c r="AP116" i="8"/>
  <c r="AO75" i="8"/>
  <c r="AN66" i="8"/>
  <c r="AR66" i="8" s="1"/>
  <c r="AS66" i="8" s="1"/>
  <c r="AT66" i="8"/>
  <c r="AN79" i="8"/>
  <c r="AR79" i="8" s="1"/>
  <c r="AS79" i="8" s="1"/>
  <c r="AT79" i="8"/>
  <c r="AO98" i="8"/>
  <c r="AT16" i="8"/>
  <c r="AJ12" i="2" s="1"/>
  <c r="AN16" i="8"/>
  <c r="AR212" i="6"/>
  <c r="AS212" i="6" s="1"/>
  <c r="AR34" i="4"/>
  <c r="AS34" i="4" s="1"/>
  <c r="J30" i="2"/>
  <c r="AR191" i="6"/>
  <c r="AS191" i="6" s="1"/>
  <c r="AR177" i="4"/>
  <c r="AS177" i="4" s="1"/>
  <c r="AO202" i="3"/>
  <c r="AP218" i="3"/>
  <c r="AN108" i="3"/>
  <c r="AR108" i="3" s="1"/>
  <c r="AS108" i="3" s="1"/>
  <c r="AT108" i="3"/>
  <c r="AG7" i="3"/>
  <c r="AO76" i="3"/>
  <c r="AN154" i="3"/>
  <c r="AR154" i="3" s="1"/>
  <c r="AS154" i="3" s="1"/>
  <c r="AT154" i="3"/>
  <c r="AT117" i="3"/>
  <c r="AN117" i="3"/>
  <c r="AR117" i="3" s="1"/>
  <c r="AS117" i="3" s="1"/>
  <c r="AR204" i="4"/>
  <c r="AS204" i="4" s="1"/>
  <c r="AT222" i="3"/>
  <c r="AN222" i="3"/>
  <c r="AR222" i="3" s="1"/>
  <c r="AS222" i="3" s="1"/>
  <c r="AT206" i="3"/>
  <c r="AN206" i="3"/>
  <c r="AR206" i="3" s="1"/>
  <c r="AS206" i="3" s="1"/>
  <c r="AN98" i="3"/>
  <c r="AT98" i="3"/>
  <c r="AO184" i="3"/>
  <c r="AN118" i="3"/>
  <c r="AR118" i="3" s="1"/>
  <c r="AS118" i="3" s="1"/>
  <c r="AT118" i="3"/>
  <c r="AP98" i="3"/>
  <c r="AN54" i="3"/>
  <c r="AT54" i="3"/>
  <c r="F50" i="2" s="1"/>
  <c r="AN139" i="3"/>
  <c r="AR139" i="3" s="1"/>
  <c r="AS139" i="3" s="1"/>
  <c r="AT139" i="3"/>
  <c r="AN75" i="3"/>
  <c r="AR75" i="3" s="1"/>
  <c r="AS75" i="3" s="1"/>
  <c r="AT75" i="3"/>
  <c r="AT155" i="3"/>
  <c r="AN155" i="3"/>
  <c r="AR155" i="3" s="1"/>
  <c r="AS155" i="3" s="1"/>
  <c r="AP32" i="3"/>
  <c r="AO140" i="3"/>
  <c r="AR37" i="7"/>
  <c r="AS37" i="7" s="1"/>
  <c r="AB33" i="2"/>
  <c r="AO62" i="3"/>
  <c r="AP43" i="3"/>
  <c r="AN35" i="3"/>
  <c r="AT35" i="3"/>
  <c r="F31" i="2" s="1"/>
  <c r="AO180" i="3"/>
  <c r="AN157" i="3"/>
  <c r="AR157" i="3" s="1"/>
  <c r="AS157" i="3" s="1"/>
  <c r="AT157" i="3"/>
  <c r="AO86" i="3"/>
  <c r="AR69" i="7"/>
  <c r="AS69" i="7" s="1"/>
  <c r="AR94" i="6"/>
  <c r="AS94" i="6" s="1"/>
  <c r="AR154" i="4"/>
  <c r="AS154" i="4" s="1"/>
  <c r="AR186" i="4"/>
  <c r="AS186" i="4" s="1"/>
  <c r="AR218" i="4"/>
  <c r="AS218" i="4" s="1"/>
  <c r="AN225" i="3"/>
  <c r="AR225" i="3" s="1"/>
  <c r="AS225" i="3" s="1"/>
  <c r="AT225" i="3"/>
  <c r="AN209" i="3"/>
  <c r="AR209" i="3" s="1"/>
  <c r="AS209" i="3" s="1"/>
  <c r="AT209" i="3"/>
  <c r="AN193" i="3"/>
  <c r="AR193" i="3" s="1"/>
  <c r="AS193" i="3" s="1"/>
  <c r="AT193" i="3"/>
  <c r="AN103" i="3"/>
  <c r="AR103" i="3" s="1"/>
  <c r="AS103" i="3" s="1"/>
  <c r="AT103" i="3"/>
  <c r="AP59" i="3"/>
  <c r="AO122" i="3"/>
  <c r="AO58" i="3"/>
  <c r="AP158" i="3"/>
  <c r="W7" i="3"/>
  <c r="AO83" i="3"/>
  <c r="AQ31" i="3"/>
  <c r="AN113" i="3"/>
  <c r="AR113" i="3" s="1"/>
  <c r="AS113" i="3" s="1"/>
  <c r="AT113" i="3"/>
  <c r="AO36" i="3"/>
  <c r="E32" i="2" s="1"/>
  <c r="AP180" i="5"/>
  <c r="AP148" i="5"/>
  <c r="AQ131" i="5"/>
  <c r="AU14" i="4"/>
  <c r="AR14" i="4"/>
  <c r="AS14" i="4" s="1"/>
  <c r="J10" i="2"/>
  <c r="AN219" i="8"/>
  <c r="AR219" i="8" s="1"/>
  <c r="AS219" i="8" s="1"/>
  <c r="AT219" i="8"/>
  <c r="AT229" i="8"/>
  <c r="AN229" i="8"/>
  <c r="AR229" i="8" s="1"/>
  <c r="AS229" i="8" s="1"/>
  <c r="AT213" i="8"/>
  <c r="AN213" i="8"/>
  <c r="AR213" i="8" s="1"/>
  <c r="AS213" i="8" s="1"/>
  <c r="AO188" i="8"/>
  <c r="AT172" i="8"/>
  <c r="AN172" i="8"/>
  <c r="AR172" i="8" s="1"/>
  <c r="AS172" i="8" s="1"/>
  <c r="AP143" i="8"/>
  <c r="AN123" i="8"/>
  <c r="AR123" i="8" s="1"/>
  <c r="AS123" i="8" s="1"/>
  <c r="AT123" i="8"/>
  <c r="AT163" i="8"/>
  <c r="AN163" i="8"/>
  <c r="AR163" i="8" s="1"/>
  <c r="AS163" i="8" s="1"/>
  <c r="AQ152" i="8"/>
  <c r="AO106" i="8"/>
  <c r="AQ14" i="8"/>
  <c r="AN169" i="3"/>
  <c r="AR169" i="3" s="1"/>
  <c r="AS169" i="3" s="1"/>
  <c r="AT169" i="3"/>
  <c r="AR158" i="4"/>
  <c r="AS158" i="4" s="1"/>
  <c r="AT167" i="3"/>
  <c r="AN167" i="3"/>
  <c r="AR167" i="3" s="1"/>
  <c r="AS167" i="3" s="1"/>
  <c r="AT199" i="3"/>
  <c r="AN199" i="3"/>
  <c r="AR199" i="3" s="1"/>
  <c r="AS199" i="3" s="1"/>
  <c r="AP100" i="3"/>
  <c r="AO23" i="3"/>
  <c r="E19" i="2" s="1"/>
  <c r="AO120" i="3"/>
  <c r="AO35" i="3"/>
  <c r="E31" i="2" s="1"/>
  <c r="AT25" i="3"/>
  <c r="F21" i="2" s="1"/>
  <c r="AN25" i="3"/>
  <c r="AR208" i="6"/>
  <c r="AS208" i="6" s="1"/>
  <c r="AR226" i="4"/>
  <c r="AS226" i="4" s="1"/>
  <c r="AP203" i="3"/>
  <c r="AO220" i="3"/>
  <c r="AO135" i="3"/>
  <c r="AO71" i="3"/>
  <c r="AN176" i="3"/>
  <c r="AR176" i="3" s="1"/>
  <c r="AS176" i="3" s="1"/>
  <c r="AT176" i="3"/>
  <c r="AN160" i="3"/>
  <c r="AR160" i="3" s="1"/>
  <c r="AS160" i="3" s="1"/>
  <c r="AT160" i="3"/>
  <c r="AP140" i="3"/>
  <c r="AP153" i="3"/>
  <c r="AN181" i="3"/>
  <c r="AR181" i="3" s="1"/>
  <c r="AS181" i="3" s="1"/>
  <c r="AT181" i="3"/>
  <c r="AO68" i="3"/>
  <c r="Z7" i="3"/>
  <c r="AO43" i="3"/>
  <c r="E39" i="2" s="1"/>
  <c r="AT147" i="8"/>
  <c r="AN147" i="8"/>
  <c r="AR147" i="8" s="1"/>
  <c r="AS147" i="8" s="1"/>
  <c r="AN54" i="8"/>
  <c r="AT54" i="8"/>
  <c r="AJ50" i="2" s="1"/>
  <c r="AN203" i="5"/>
  <c r="AR203" i="5" s="1"/>
  <c r="AS203" i="5" s="1"/>
  <c r="AT203" i="5"/>
  <c r="AN192" i="8"/>
  <c r="AR192" i="8" s="1"/>
  <c r="AS192" i="8" s="1"/>
  <c r="AT192" i="8"/>
  <c r="AR27" i="7"/>
  <c r="AS27" i="7" s="1"/>
  <c r="AB23" i="2"/>
  <c r="AN175" i="5"/>
  <c r="AT175" i="5"/>
  <c r="AN127" i="5"/>
  <c r="AR127" i="5" s="1"/>
  <c r="AS127" i="5" s="1"/>
  <c r="AT127" i="5"/>
  <c r="AN82" i="3"/>
  <c r="AT82" i="3"/>
  <c r="AN229" i="3"/>
  <c r="AR229" i="3" s="1"/>
  <c r="AS229" i="3" s="1"/>
  <c r="AT229" i="3"/>
  <c r="AO195" i="8"/>
  <c r="AN190" i="5"/>
  <c r="AT190" i="5"/>
  <c r="AN174" i="5"/>
  <c r="AT174" i="5"/>
  <c r="AN158" i="5"/>
  <c r="AR158" i="5" s="1"/>
  <c r="AS158" i="5" s="1"/>
  <c r="AT158" i="5"/>
  <c r="AP144" i="5"/>
  <c r="AO127" i="5"/>
  <c r="AN89" i="5"/>
  <c r="AR89" i="5" s="1"/>
  <c r="AS89" i="5" s="1"/>
  <c r="AT89" i="5"/>
  <c r="AN25" i="5"/>
  <c r="AT25" i="5"/>
  <c r="R21" i="2" s="1"/>
  <c r="AT106" i="5"/>
  <c r="AN106" i="5"/>
  <c r="AN105" i="8"/>
  <c r="AR105" i="8" s="1"/>
  <c r="AS105" i="8" s="1"/>
  <c r="AT105" i="8"/>
  <c r="AN73" i="8"/>
  <c r="AR73" i="8" s="1"/>
  <c r="AS73" i="8" s="1"/>
  <c r="AT73" i="8"/>
  <c r="AN46" i="8"/>
  <c r="AT46" i="8"/>
  <c r="AJ42" i="2" s="1"/>
  <c r="AT32" i="8"/>
  <c r="AJ28" i="2" s="1"/>
  <c r="AN32" i="8"/>
  <c r="AR25" i="4"/>
  <c r="AS25" i="4" s="1"/>
  <c r="J21" i="2"/>
  <c r="AR127" i="4"/>
  <c r="AS127" i="4" s="1"/>
  <c r="AO141" i="5"/>
  <c r="AO106" i="5"/>
  <c r="AO42" i="5"/>
  <c r="Q38" i="2" s="1"/>
  <c r="AT18" i="5"/>
  <c r="R14" i="2" s="1"/>
  <c r="AN18" i="5"/>
  <c r="AR28" i="4"/>
  <c r="AS28" i="4" s="1"/>
  <c r="J24" i="2"/>
  <c r="AN178" i="8"/>
  <c r="AR178" i="8" s="1"/>
  <c r="AS178" i="8" s="1"/>
  <c r="AT178" i="8"/>
  <c r="AP107" i="8"/>
  <c r="AR113" i="4"/>
  <c r="AS113" i="4" s="1"/>
  <c r="AR40" i="7"/>
  <c r="AS40" i="7" s="1"/>
  <c r="AB36" i="2"/>
  <c r="AR19" i="4"/>
  <c r="AS19" i="4" s="1"/>
  <c r="J15" i="2"/>
  <c r="AO190" i="5"/>
  <c r="AO158" i="5"/>
  <c r="AN46" i="5"/>
  <c r="AT46" i="5"/>
  <c r="R42" i="2" s="1"/>
  <c r="AP26" i="5"/>
  <c r="AN104" i="5"/>
  <c r="AR104" i="5" s="1"/>
  <c r="AS104" i="5" s="1"/>
  <c r="AT104" i="5"/>
  <c r="AP84" i="5"/>
  <c r="AN40" i="5"/>
  <c r="AT40" i="5"/>
  <c r="R36" i="2" s="1"/>
  <c r="AO96" i="5"/>
  <c r="AP232" i="8"/>
  <c r="AT191" i="8"/>
  <c r="AN191" i="8"/>
  <c r="AR191" i="8" s="1"/>
  <c r="AS191" i="8" s="1"/>
  <c r="AO76" i="8"/>
  <c r="AR190" i="7"/>
  <c r="AS190" i="7" s="1"/>
  <c r="AR43" i="4"/>
  <c r="AS43" i="4" s="1"/>
  <c r="J39" i="2"/>
  <c r="AN210" i="5"/>
  <c r="AR210" i="5" s="1"/>
  <c r="AS210" i="5" s="1"/>
  <c r="AT210" i="5"/>
  <c r="AN220" i="5"/>
  <c r="AR220" i="5" s="1"/>
  <c r="AS220" i="5" s="1"/>
  <c r="AT220" i="5"/>
  <c r="AN204" i="5"/>
  <c r="AR204" i="5" s="1"/>
  <c r="AS204" i="5" s="1"/>
  <c r="AT204" i="5"/>
  <c r="AO210" i="5"/>
  <c r="AG7" i="5"/>
  <c r="AN67" i="5"/>
  <c r="AR67" i="5" s="1"/>
  <c r="AS67" i="5" s="1"/>
  <c r="AT67" i="5"/>
  <c r="AP47" i="5"/>
  <c r="AT45" i="5"/>
  <c r="R41" i="2" s="1"/>
  <c r="AN45" i="5"/>
  <c r="AT34" i="5"/>
  <c r="R30" i="2" s="1"/>
  <c r="AN34" i="5"/>
  <c r="AR47" i="6"/>
  <c r="AS47" i="6" s="1"/>
  <c r="V43" i="2"/>
  <c r="AO207" i="8"/>
  <c r="AO143" i="8"/>
  <c r="AP65" i="8"/>
  <c r="AN68" i="8"/>
  <c r="AR68" i="8" s="1"/>
  <c r="AS68" i="8" s="1"/>
  <c r="AT68" i="8"/>
  <c r="AR121" i="7"/>
  <c r="AS121" i="7" s="1"/>
  <c r="AR143" i="6"/>
  <c r="AS143" i="6" s="1"/>
  <c r="AO175" i="5"/>
  <c r="AN185" i="5"/>
  <c r="AR185" i="5" s="1"/>
  <c r="AS185" i="5" s="1"/>
  <c r="AT185" i="5"/>
  <c r="AN169" i="5"/>
  <c r="AR169" i="5" s="1"/>
  <c r="AS169" i="5" s="1"/>
  <c r="AT169" i="5"/>
  <c r="AN153" i="5"/>
  <c r="AR153" i="5" s="1"/>
  <c r="AS153" i="5" s="1"/>
  <c r="AT153" i="5"/>
  <c r="AN113" i="5"/>
  <c r="AR113" i="5" s="1"/>
  <c r="AS113" i="5" s="1"/>
  <c r="AT113" i="5"/>
  <c r="AI7" i="5"/>
  <c r="AN14" i="5"/>
  <c r="AT14" i="5"/>
  <c r="R10" i="2" s="1"/>
  <c r="AO70" i="5"/>
  <c r="AT125" i="5"/>
  <c r="AN125" i="5"/>
  <c r="AR125" i="5" s="1"/>
  <c r="AS125" i="5" s="1"/>
  <c r="AR23" i="4"/>
  <c r="AS23" i="4" s="1"/>
  <c r="J19" i="2"/>
  <c r="AR43" i="6"/>
  <c r="AS43" i="6" s="1"/>
  <c r="V39" i="2"/>
  <c r="AR118" i="6"/>
  <c r="AS118" i="6" s="1"/>
  <c r="AR21" i="4"/>
  <c r="AS21" i="4" s="1"/>
  <c r="J17" i="2"/>
  <c r="AP201" i="8"/>
  <c r="AT177" i="8"/>
  <c r="AN177" i="8"/>
  <c r="AR177" i="8" s="1"/>
  <c r="AS177" i="8" s="1"/>
  <c r="AP162" i="8"/>
  <c r="AT99" i="8"/>
  <c r="AN99" i="8"/>
  <c r="AR99" i="8" s="1"/>
  <c r="AS99" i="8" s="1"/>
  <c r="AT96" i="8"/>
  <c r="AN96" i="8"/>
  <c r="AR96" i="8" s="1"/>
  <c r="AS96" i="8" s="1"/>
  <c r="AN53" i="8"/>
  <c r="AT53" i="8"/>
  <c r="AJ49" i="2" s="1"/>
  <c r="AP27" i="8"/>
  <c r="AN28" i="8"/>
  <c r="AT28" i="8"/>
  <c r="AJ24" i="2" s="1"/>
  <c r="AO17" i="8"/>
  <c r="AI13" i="2" s="1"/>
  <c r="AR40" i="6"/>
  <c r="AS40" i="6" s="1"/>
  <c r="V36" i="2"/>
  <c r="AR127" i="6"/>
  <c r="AS127" i="6" s="1"/>
  <c r="AO228" i="5"/>
  <c r="AN119" i="5"/>
  <c r="AR119" i="5" s="1"/>
  <c r="AS119" i="5" s="1"/>
  <c r="AT119" i="5"/>
  <c r="AP186" i="5"/>
  <c r="AP154" i="5"/>
  <c r="AN103" i="5"/>
  <c r="AR103" i="5" s="1"/>
  <c r="AS103" i="5" s="1"/>
  <c r="AT103" i="5"/>
  <c r="AP59" i="5"/>
  <c r="AN39" i="5"/>
  <c r="AT39" i="5"/>
  <c r="R35" i="2" s="1"/>
  <c r="AP96" i="5"/>
  <c r="AN76" i="5"/>
  <c r="AR76" i="5" s="1"/>
  <c r="AS76" i="5" s="1"/>
  <c r="AT76" i="5"/>
  <c r="AP32" i="5"/>
  <c r="AO49" i="5"/>
  <c r="Q45" i="2" s="1"/>
  <c r="AO91" i="5"/>
  <c r="AO27" i="5"/>
  <c r="Q23" i="2" s="1"/>
  <c r="AO64" i="5"/>
  <c r="AR62" i="7"/>
  <c r="AS62" i="7" s="1"/>
  <c r="AN226" i="8"/>
  <c r="AR226" i="8" s="1"/>
  <c r="AS226" i="8" s="1"/>
  <c r="AT226" i="8"/>
  <c r="AN210" i="8"/>
  <c r="AR210" i="8" s="1"/>
  <c r="AS210" i="8" s="1"/>
  <c r="AT210" i="8"/>
  <c r="AN187" i="8"/>
  <c r="AR187" i="8" s="1"/>
  <c r="AS187" i="8" s="1"/>
  <c r="AT187" i="8"/>
  <c r="AO150" i="8"/>
  <c r="AN134" i="8"/>
  <c r="AR134" i="8" s="1"/>
  <c r="AS134" i="8" s="1"/>
  <c r="AT134" i="8"/>
  <c r="AN112" i="8"/>
  <c r="AR112" i="8" s="1"/>
  <c r="AS112" i="8" s="1"/>
  <c r="AT112" i="8"/>
  <c r="AO67" i="8"/>
  <c r="AP62" i="8"/>
  <c r="AO100" i="8"/>
  <c r="AR81" i="6"/>
  <c r="AS81" i="6" s="1"/>
  <c r="AR128" i="7"/>
  <c r="AS128" i="7" s="1"/>
  <c r="AR87" i="4"/>
  <c r="AS87" i="4" s="1"/>
  <c r="AR28" i="7"/>
  <c r="AS28" i="7" s="1"/>
  <c r="AB24" i="2"/>
  <c r="AO230" i="3"/>
  <c r="AO198" i="3"/>
  <c r="AP214" i="3"/>
  <c r="AO187" i="3"/>
  <c r="AN84" i="3"/>
  <c r="AR84" i="3" s="1"/>
  <c r="AS84" i="3" s="1"/>
  <c r="AT84" i="3"/>
  <c r="AD7" i="3"/>
  <c r="AE7" i="3"/>
  <c r="AN224" i="3"/>
  <c r="AR224" i="3" s="1"/>
  <c r="AS224" i="3" s="1"/>
  <c r="AT224" i="3"/>
  <c r="AN145" i="3"/>
  <c r="AR145" i="3" s="1"/>
  <c r="AS145" i="3" s="1"/>
  <c r="AT145" i="3"/>
  <c r="AR114" i="4"/>
  <c r="AS114" i="4" s="1"/>
  <c r="AR52" i="7"/>
  <c r="AS52" i="7" s="1"/>
  <c r="AB48" i="2"/>
  <c r="AN138" i="3"/>
  <c r="AR138" i="3" s="1"/>
  <c r="AS138" i="3" s="1"/>
  <c r="AT138" i="3"/>
  <c r="AQ114" i="3"/>
  <c r="AN74" i="3"/>
  <c r="AR74" i="3" s="1"/>
  <c r="AS74" i="3" s="1"/>
  <c r="AT74" i="3"/>
  <c r="AQ50" i="3"/>
  <c r="AP30" i="3"/>
  <c r="AQ195" i="3"/>
  <c r="AP138" i="3"/>
  <c r="AN94" i="3"/>
  <c r="AR94" i="3" s="1"/>
  <c r="AS94" i="3" s="1"/>
  <c r="AT94" i="3"/>
  <c r="AP74" i="3"/>
  <c r="AN115" i="3"/>
  <c r="AR115" i="3" s="1"/>
  <c r="AS115" i="3" s="1"/>
  <c r="AT115" i="3"/>
  <c r="AN51" i="3"/>
  <c r="AT51" i="3"/>
  <c r="F47" i="2" s="1"/>
  <c r="AN165" i="3"/>
  <c r="AT165" i="3"/>
  <c r="AR38" i="6"/>
  <c r="AS38" i="6" s="1"/>
  <c r="V34" i="2"/>
  <c r="AN231" i="3"/>
  <c r="AR231" i="3" s="1"/>
  <c r="AS231" i="3" s="1"/>
  <c r="AT231" i="3"/>
  <c r="AN215" i="3"/>
  <c r="AR215" i="3" s="1"/>
  <c r="AS215" i="3" s="1"/>
  <c r="AT215" i="3"/>
  <c r="AT104" i="3"/>
  <c r="AN104" i="3"/>
  <c r="AR104" i="3" s="1"/>
  <c r="AS104" i="3" s="1"/>
  <c r="AO164" i="3"/>
  <c r="AO116" i="3"/>
  <c r="AI7" i="3"/>
  <c r="AN143" i="3"/>
  <c r="AR143" i="3" s="1"/>
  <c r="AS143" i="3" s="1"/>
  <c r="AT143" i="3"/>
  <c r="AP99" i="3"/>
  <c r="AN79" i="3"/>
  <c r="AR79" i="3" s="1"/>
  <c r="AS79" i="3" s="1"/>
  <c r="AT79" i="3"/>
  <c r="AP154" i="3"/>
  <c r="AT112" i="3"/>
  <c r="AN112" i="3"/>
  <c r="AR112" i="3" s="1"/>
  <c r="AS112" i="3" s="1"/>
  <c r="AT48" i="3"/>
  <c r="F44" i="2" s="1"/>
  <c r="AN48" i="3"/>
  <c r="AN15" i="3"/>
  <c r="AT15" i="3"/>
  <c r="F11" i="2" s="1"/>
  <c r="AT147" i="3"/>
  <c r="AN147" i="3"/>
  <c r="AR147" i="3" s="1"/>
  <c r="AS147" i="3" s="1"/>
  <c r="AN174" i="3"/>
  <c r="AR174" i="3" s="1"/>
  <c r="AS174" i="3" s="1"/>
  <c r="AT174" i="3"/>
  <c r="AP176" i="5"/>
  <c r="AO202" i="5"/>
  <c r="AP127" i="5"/>
  <c r="Y7" i="5"/>
  <c r="AT112" i="5"/>
  <c r="AN112" i="5"/>
  <c r="AR112" i="5" s="1"/>
  <c r="AS112" i="5" s="1"/>
  <c r="AP119" i="8"/>
  <c r="AO144" i="8"/>
  <c r="AO56" i="8"/>
  <c r="AR60" i="7"/>
  <c r="AS60" i="7" s="1"/>
  <c r="AN232" i="3"/>
  <c r="AR232" i="3" s="1"/>
  <c r="AS232" i="3" s="1"/>
  <c r="AT232" i="3"/>
  <c r="AP224" i="3"/>
  <c r="AR193" i="4"/>
  <c r="AS193" i="4" s="1"/>
  <c r="AR44" i="7"/>
  <c r="AS44" i="7" s="1"/>
  <c r="AB40" i="2"/>
  <c r="AP225" i="3"/>
  <c r="AO227" i="3"/>
  <c r="AT141" i="3"/>
  <c r="AN141" i="3"/>
  <c r="AT77" i="3"/>
  <c r="AN77" i="3"/>
  <c r="AP84" i="3"/>
  <c r="AP23" i="3"/>
  <c r="AO132" i="3"/>
  <c r="AQ25" i="3"/>
  <c r="AP231" i="3"/>
  <c r="AP199" i="3"/>
  <c r="AO127" i="3"/>
  <c r="AO63" i="3"/>
  <c r="AQ176" i="3"/>
  <c r="AQ160" i="3"/>
  <c r="AT14" i="3"/>
  <c r="F10" i="2" s="1"/>
  <c r="AN14" i="3"/>
  <c r="AQ181" i="3"/>
  <c r="AO177" i="3"/>
  <c r="AP232" i="3"/>
  <c r="AT94" i="8"/>
  <c r="AN94" i="8"/>
  <c r="AR94" i="8" s="1"/>
  <c r="AS94" i="8" s="1"/>
  <c r="AR35" i="6"/>
  <c r="AS35" i="6" s="1"/>
  <c r="V31" i="2"/>
  <c r="AR120" i="4"/>
  <c r="AS120" i="4" s="1"/>
  <c r="AT196" i="5"/>
  <c r="AN196" i="5"/>
  <c r="AR196" i="5" s="1"/>
  <c r="AS196" i="5" s="1"/>
  <c r="AN48" i="5"/>
  <c r="AT48" i="5"/>
  <c r="R44" i="2" s="1"/>
  <c r="AN25" i="8"/>
  <c r="AT25" i="8"/>
  <c r="AJ21" i="2" s="1"/>
  <c r="AR173" i="7"/>
  <c r="AS173" i="7" s="1"/>
  <c r="AR30" i="6"/>
  <c r="AS30" i="6" s="1"/>
  <c r="V26" i="2"/>
  <c r="AP221" i="5"/>
  <c r="AN121" i="5"/>
  <c r="AR121" i="5" s="1"/>
  <c r="AS121" i="5" s="1"/>
  <c r="AT121" i="5"/>
  <c r="AN20" i="5"/>
  <c r="AT20" i="5"/>
  <c r="R16" i="2" s="1"/>
  <c r="AR23" i="6"/>
  <c r="AS23" i="6" s="1"/>
  <c r="V19" i="2"/>
  <c r="AN92" i="3"/>
  <c r="AT92" i="3"/>
  <c r="AN102" i="3"/>
  <c r="AR102" i="3" s="1"/>
  <c r="AS102" i="3" s="1"/>
  <c r="AT102" i="3"/>
  <c r="AN57" i="3"/>
  <c r="AR57" i="3" s="1"/>
  <c r="AS57" i="3" s="1"/>
  <c r="AT57" i="3"/>
  <c r="AN87" i="3"/>
  <c r="AR87" i="3" s="1"/>
  <c r="AS87" i="3" s="1"/>
  <c r="AT87" i="3"/>
  <c r="AR29" i="7"/>
  <c r="AS29" i="7" s="1"/>
  <c r="AB25" i="2"/>
  <c r="AR129" i="4"/>
  <c r="AS129" i="4" s="1"/>
  <c r="AT124" i="5"/>
  <c r="AN124" i="5"/>
  <c r="AR124" i="5" s="1"/>
  <c r="AS124" i="5" s="1"/>
  <c r="AO233" i="8"/>
  <c r="AN189" i="8"/>
  <c r="AR189" i="8" s="1"/>
  <c r="AS189" i="8" s="1"/>
  <c r="AT189" i="8"/>
  <c r="AR49" i="6"/>
  <c r="AS49" i="6" s="1"/>
  <c r="V45" i="2"/>
  <c r="W8" i="4"/>
  <c r="AN140" i="5"/>
  <c r="AR140" i="5" s="1"/>
  <c r="AS140" i="5" s="1"/>
  <c r="AT140" i="5"/>
  <c r="AN65" i="5"/>
  <c r="AR65" i="5" s="1"/>
  <c r="AS65" i="5" s="1"/>
  <c r="AT65" i="5"/>
  <c r="AR46" i="7"/>
  <c r="AS46" i="7" s="1"/>
  <c r="AB42" i="2"/>
  <c r="AR135" i="4"/>
  <c r="AS135" i="4" s="1"/>
  <c r="AN145" i="8"/>
  <c r="AR145" i="8" s="1"/>
  <c r="AS145" i="8" s="1"/>
  <c r="AT145" i="8"/>
  <c r="AQ73" i="8"/>
  <c r="AQ46" i="8"/>
  <c r="AN22" i="8"/>
  <c r="AT22" i="8"/>
  <c r="AJ18" i="2" s="1"/>
  <c r="AT102" i="8"/>
  <c r="AN102" i="8"/>
  <c r="AR102" i="8" s="1"/>
  <c r="AS102" i="8" s="1"/>
  <c r="AR184" i="6"/>
  <c r="AS184" i="6" s="1"/>
  <c r="AR36" i="6"/>
  <c r="AS36" i="6" s="1"/>
  <c r="V32" i="2"/>
  <c r="AT231" i="5"/>
  <c r="AN231" i="5"/>
  <c r="AR231" i="5" s="1"/>
  <c r="AS231" i="5" s="1"/>
  <c r="AT215" i="5"/>
  <c r="AN215" i="5"/>
  <c r="AR215" i="5" s="1"/>
  <c r="AS215" i="5" s="1"/>
  <c r="AR31" i="4"/>
  <c r="AS31" i="4" s="1"/>
  <c r="J27" i="2"/>
  <c r="AN153" i="8"/>
  <c r="AR153" i="8" s="1"/>
  <c r="AS153" i="8" s="1"/>
  <c r="AT153" i="8"/>
  <c r="AN122" i="8"/>
  <c r="AR122" i="8" s="1"/>
  <c r="AS122" i="8" s="1"/>
  <c r="AT122" i="8"/>
  <c r="AT127" i="8"/>
  <c r="AN127" i="8"/>
  <c r="AT148" i="8"/>
  <c r="AN148" i="8"/>
  <c r="AN50" i="8"/>
  <c r="AT50" i="8"/>
  <c r="AJ46" i="2" s="1"/>
  <c r="AP17" i="8"/>
  <c r="AR99" i="7"/>
  <c r="AS99" i="7" s="1"/>
  <c r="AO218" i="5"/>
  <c r="AN134" i="5"/>
  <c r="AR134" i="5" s="1"/>
  <c r="AS134" i="5" s="1"/>
  <c r="AT134" i="5"/>
  <c r="AT188" i="5"/>
  <c r="AN188" i="5"/>
  <c r="AR188" i="5" s="1"/>
  <c r="AS188" i="5" s="1"/>
  <c r="AT172" i="5"/>
  <c r="AN172" i="5"/>
  <c r="AR172" i="5" s="1"/>
  <c r="AS172" i="5" s="1"/>
  <c r="AT156" i="5"/>
  <c r="AN156" i="5"/>
  <c r="AR156" i="5" s="1"/>
  <c r="AS156" i="5" s="1"/>
  <c r="AT120" i="5"/>
  <c r="AN120" i="5"/>
  <c r="AR120" i="5" s="1"/>
  <c r="AS120" i="5" s="1"/>
  <c r="AN86" i="5"/>
  <c r="AR86" i="5" s="1"/>
  <c r="AS86" i="5" s="1"/>
  <c r="AT86" i="5"/>
  <c r="AP66" i="5"/>
  <c r="AQ46" i="5"/>
  <c r="AN22" i="5"/>
  <c r="AT22" i="5"/>
  <c r="R18" i="2" s="1"/>
  <c r="AQ104" i="5"/>
  <c r="AN80" i="5"/>
  <c r="AR80" i="5" s="1"/>
  <c r="AS80" i="5" s="1"/>
  <c r="AT80" i="5"/>
  <c r="AQ40" i="5"/>
  <c r="AN16" i="5"/>
  <c r="AT16" i="5"/>
  <c r="R12" i="2" s="1"/>
  <c r="AN220" i="8"/>
  <c r="AR220" i="8" s="1"/>
  <c r="AS220" i="8" s="1"/>
  <c r="AT220" i="8"/>
  <c r="AN200" i="8"/>
  <c r="AR200" i="8" s="1"/>
  <c r="AS200" i="8" s="1"/>
  <c r="AT200" i="8"/>
  <c r="AQ191" i="8"/>
  <c r="AN154" i="8"/>
  <c r="AR154" i="8" s="1"/>
  <c r="AS154" i="8" s="1"/>
  <c r="AT154" i="8"/>
  <c r="AN57" i="8"/>
  <c r="AR57" i="8" s="1"/>
  <c r="AS57" i="8" s="1"/>
  <c r="AT57" i="8"/>
  <c r="AT35" i="8"/>
  <c r="AJ31" i="2" s="1"/>
  <c r="AN35" i="8"/>
  <c r="AR97" i="7"/>
  <c r="AS97" i="7" s="1"/>
  <c r="AR73" i="4"/>
  <c r="AS73" i="4" s="1"/>
  <c r="AR67" i="7"/>
  <c r="AS67" i="7" s="1"/>
  <c r="AR24" i="6"/>
  <c r="AS24" i="6" s="1"/>
  <c r="V20" i="2"/>
  <c r="AN226" i="5"/>
  <c r="AR226" i="5" s="1"/>
  <c r="AS226" i="5" s="1"/>
  <c r="AT226" i="5"/>
  <c r="AQ210" i="5"/>
  <c r="AQ220" i="5"/>
  <c r="AQ204" i="5"/>
  <c r="AN107" i="5"/>
  <c r="AR107" i="5" s="1"/>
  <c r="AS107" i="5" s="1"/>
  <c r="AT107" i="5"/>
  <c r="AQ67" i="5"/>
  <c r="AN43" i="5"/>
  <c r="AT43" i="5"/>
  <c r="R39" i="2" s="1"/>
  <c r="AP105" i="5"/>
  <c r="AT85" i="5"/>
  <c r="AN85" i="5"/>
  <c r="AR85" i="5" s="1"/>
  <c r="AS85" i="5" s="1"/>
  <c r="AP41" i="5"/>
  <c r="AT21" i="5"/>
  <c r="R17" i="2" s="1"/>
  <c r="AN21" i="5"/>
  <c r="AO203" i="8"/>
  <c r="AT181" i="8"/>
  <c r="AN181" i="8"/>
  <c r="AR181" i="8" s="1"/>
  <c r="AS181" i="8" s="1"/>
  <c r="AO135" i="8"/>
  <c r="AN141" i="8"/>
  <c r="AR141" i="8" s="1"/>
  <c r="AS141" i="8" s="1"/>
  <c r="AT141" i="8"/>
  <c r="AT146" i="8"/>
  <c r="AN146" i="8"/>
  <c r="AR146" i="8" s="1"/>
  <c r="AS146" i="8" s="1"/>
  <c r="AN85" i="8"/>
  <c r="AR85" i="8" s="1"/>
  <c r="AS85" i="8" s="1"/>
  <c r="AT85" i="8"/>
  <c r="AP88" i="8"/>
  <c r="AQ68" i="8"/>
  <c r="AP36" i="8"/>
  <c r="AR33" i="4"/>
  <c r="AS33" i="4" s="1"/>
  <c r="J29" i="2"/>
  <c r="AR215" i="7"/>
  <c r="AS215" i="7" s="1"/>
  <c r="AR128" i="4"/>
  <c r="AS128" i="4" s="1"/>
  <c r="AN229" i="5"/>
  <c r="AR229" i="5" s="1"/>
  <c r="AS229" i="5" s="1"/>
  <c r="AT229" i="5"/>
  <c r="AN213" i="5"/>
  <c r="AR213" i="5" s="1"/>
  <c r="AS213" i="5" s="1"/>
  <c r="AT213" i="5"/>
  <c r="AN199" i="5"/>
  <c r="AT199" i="5"/>
  <c r="AN183" i="5"/>
  <c r="AR183" i="5" s="1"/>
  <c r="AS183" i="5" s="1"/>
  <c r="AT183" i="5"/>
  <c r="AN167" i="5"/>
  <c r="AR167" i="5" s="1"/>
  <c r="AS167" i="5" s="1"/>
  <c r="AT167" i="5"/>
  <c r="AN151" i="5"/>
  <c r="AR151" i="5" s="1"/>
  <c r="AS151" i="5" s="1"/>
  <c r="AT151" i="5"/>
  <c r="AT207" i="5"/>
  <c r="AN207" i="5"/>
  <c r="AQ185" i="5"/>
  <c r="AQ169" i="5"/>
  <c r="AQ153" i="5"/>
  <c r="AP133" i="5"/>
  <c r="AQ113" i="5"/>
  <c r="AQ14" i="5"/>
  <c r="AR29" i="6"/>
  <c r="AS29" i="6" s="1"/>
  <c r="V25" i="2"/>
  <c r="AP197" i="8"/>
  <c r="AP157" i="8"/>
  <c r="AT75" i="8"/>
  <c r="AN75" i="8"/>
  <c r="AR75" i="8" s="1"/>
  <c r="AS75" i="8" s="1"/>
  <c r="AP92" i="8"/>
  <c r="AT72" i="8"/>
  <c r="AN72" i="8"/>
  <c r="AR72" i="8" s="1"/>
  <c r="AS72" i="8" s="1"/>
  <c r="AP49" i="8"/>
  <c r="AN29" i="8"/>
  <c r="AT29" i="8"/>
  <c r="AJ25" i="2" s="1"/>
  <c r="AN47" i="8"/>
  <c r="AT47" i="8"/>
  <c r="AJ43" i="2" s="1"/>
  <c r="AP48" i="8"/>
  <c r="AQ28" i="8"/>
  <c r="AT70" i="8"/>
  <c r="AN70" i="8"/>
  <c r="AR70" i="8" s="1"/>
  <c r="AS70" i="8" s="1"/>
  <c r="AR17" i="4"/>
  <c r="AS17" i="4" s="1"/>
  <c r="J13" i="2"/>
  <c r="AR219" i="7"/>
  <c r="AS219" i="7" s="1"/>
  <c r="AR138" i="4"/>
  <c r="AS138" i="4" s="1"/>
  <c r="AR75" i="7"/>
  <c r="AS75" i="7" s="1"/>
  <c r="AO224" i="5"/>
  <c r="AP182" i="5"/>
  <c r="AP150" i="5"/>
  <c r="AP99" i="5"/>
  <c r="AN79" i="5"/>
  <c r="AR79" i="5" s="1"/>
  <c r="AS79" i="5" s="1"/>
  <c r="AT79" i="5"/>
  <c r="AP35" i="5"/>
  <c r="AN15" i="5"/>
  <c r="AT15" i="5"/>
  <c r="R11" i="2" s="1"/>
  <c r="AP72" i="5"/>
  <c r="AN52" i="5"/>
  <c r="AT52" i="5"/>
  <c r="R48" i="2" s="1"/>
  <c r="AR142" i="6"/>
  <c r="AS142" i="6" s="1"/>
  <c r="AR183" i="4"/>
  <c r="AS183" i="4" s="1"/>
  <c r="AP226" i="8"/>
  <c r="AQ226" i="8"/>
  <c r="AQ210" i="8"/>
  <c r="AO196" i="8"/>
  <c r="AQ187" i="8"/>
  <c r="AN171" i="8"/>
  <c r="AT171" i="8"/>
  <c r="AO171" i="8"/>
  <c r="AP156" i="8"/>
  <c r="AT164" i="8"/>
  <c r="AN164" i="8"/>
  <c r="AR164" i="8" s="1"/>
  <c r="AS164" i="8" s="1"/>
  <c r="AP130" i="8"/>
  <c r="AN110" i="8"/>
  <c r="AR110" i="8" s="1"/>
  <c r="AS110" i="8" s="1"/>
  <c r="AT110" i="8"/>
  <c r="AQ112" i="8"/>
  <c r="AO107" i="8"/>
  <c r="AP102" i="8"/>
  <c r="AN82" i="8"/>
  <c r="AR82" i="8" s="1"/>
  <c r="AS82" i="8" s="1"/>
  <c r="AT82" i="8"/>
  <c r="AN95" i="8"/>
  <c r="AR95" i="8" s="1"/>
  <c r="AS95" i="8" s="1"/>
  <c r="AT95" i="8"/>
  <c r="AO82" i="8"/>
  <c r="AR164" i="6"/>
  <c r="AS164" i="6" s="1"/>
  <c r="AR228" i="6"/>
  <c r="AS228" i="6" s="1"/>
  <c r="AR139" i="4"/>
  <c r="AS139" i="4" s="1"/>
  <c r="AO226" i="3"/>
  <c r="AO194" i="3"/>
  <c r="AN124" i="3"/>
  <c r="AR124" i="3" s="1"/>
  <c r="AS124" i="3" s="1"/>
  <c r="AT124" i="3"/>
  <c r="AN60" i="3"/>
  <c r="AR60" i="3" s="1"/>
  <c r="AS60" i="3" s="1"/>
  <c r="AT60" i="3"/>
  <c r="AP171" i="3"/>
  <c r="AQ145" i="3"/>
  <c r="AO217" i="3"/>
  <c r="AO185" i="3"/>
  <c r="AT218" i="3"/>
  <c r="AN218" i="3"/>
  <c r="AR218" i="3" s="1"/>
  <c r="AS218" i="3" s="1"/>
  <c r="AT202" i="3"/>
  <c r="AN202" i="3"/>
  <c r="AR202" i="3" s="1"/>
  <c r="AS202" i="3" s="1"/>
  <c r="AN114" i="3"/>
  <c r="AR114" i="3" s="1"/>
  <c r="AS114" i="3" s="1"/>
  <c r="AT114" i="3"/>
  <c r="AN50" i="3"/>
  <c r="AT50" i="3"/>
  <c r="F46" i="2" s="1"/>
  <c r="AT195" i="3"/>
  <c r="AN195" i="3"/>
  <c r="AR195" i="3" s="1"/>
  <c r="AS195" i="3" s="1"/>
  <c r="AN134" i="3"/>
  <c r="AR134" i="3" s="1"/>
  <c r="AS134" i="3" s="1"/>
  <c r="AT134" i="3"/>
  <c r="AP114" i="3"/>
  <c r="AN70" i="3"/>
  <c r="AR70" i="3" s="1"/>
  <c r="AS70" i="3" s="1"/>
  <c r="AT70" i="3"/>
  <c r="AP50" i="3"/>
  <c r="AN30" i="3"/>
  <c r="AT30" i="3"/>
  <c r="F26" i="2" s="1"/>
  <c r="AP135" i="3"/>
  <c r="AN91" i="3"/>
  <c r="AR91" i="3" s="1"/>
  <c r="AS91" i="3" s="1"/>
  <c r="AT91" i="3"/>
  <c r="AP71" i="3"/>
  <c r="AO38" i="3"/>
  <c r="E34" i="2" s="1"/>
  <c r="AN183" i="3"/>
  <c r="AR183" i="3" s="1"/>
  <c r="AS183" i="3" s="1"/>
  <c r="AT183" i="3"/>
  <c r="AP145" i="3"/>
  <c r="AO159" i="3"/>
  <c r="AT32" i="3"/>
  <c r="F28" i="2" s="1"/>
  <c r="AN32" i="3"/>
  <c r="AN19" i="3"/>
  <c r="AT19" i="3"/>
  <c r="F15" i="2" s="1"/>
  <c r="AO148" i="3"/>
  <c r="AN220" i="3"/>
  <c r="AR220" i="3" s="1"/>
  <c r="AS220" i="3" s="1"/>
  <c r="AT220" i="3"/>
  <c r="AN129" i="3"/>
  <c r="AR129" i="3" s="1"/>
  <c r="AS129" i="3" s="1"/>
  <c r="AT129" i="3"/>
  <c r="AN221" i="3"/>
  <c r="AR221" i="3" s="1"/>
  <c r="AS221" i="3" s="1"/>
  <c r="AT221" i="3"/>
  <c r="AN205" i="3"/>
  <c r="AR205" i="3" s="1"/>
  <c r="AS205" i="3" s="1"/>
  <c r="AT205" i="3"/>
  <c r="AN189" i="3"/>
  <c r="AR189" i="3" s="1"/>
  <c r="AS189" i="3" s="1"/>
  <c r="AT189" i="3"/>
  <c r="AP139" i="3"/>
  <c r="AN119" i="3"/>
  <c r="AT119" i="3"/>
  <c r="AP75" i="3"/>
  <c r="AN55" i="3"/>
  <c r="AR55" i="3" s="1"/>
  <c r="AS55" i="3" s="1"/>
  <c r="AT55" i="3"/>
  <c r="AO106" i="3"/>
  <c r="AP182" i="3"/>
  <c r="AP150" i="3"/>
  <c r="AO33" i="3"/>
  <c r="E29" i="2" s="1"/>
  <c r="AC7" i="3"/>
  <c r="AO51" i="3"/>
  <c r="E47" i="2" s="1"/>
  <c r="AN196" i="3"/>
  <c r="AR196" i="3" s="1"/>
  <c r="AS196" i="3" s="1"/>
  <c r="AT196" i="3"/>
  <c r="AN81" i="3"/>
  <c r="AT81" i="3"/>
  <c r="AO81" i="3"/>
  <c r="AO207" i="5"/>
  <c r="AP172" i="5"/>
  <c r="AP209" i="5"/>
  <c r="AN123" i="5"/>
  <c r="AR123" i="5" s="1"/>
  <c r="AS123" i="5" s="1"/>
  <c r="AT123" i="5"/>
  <c r="V7" i="5"/>
  <c r="AN231" i="8"/>
  <c r="AR231" i="8" s="1"/>
  <c r="AS231" i="8" s="1"/>
  <c r="AT231" i="8"/>
  <c r="AN215" i="8"/>
  <c r="AR215" i="8" s="1"/>
  <c r="AS215" i="8" s="1"/>
  <c r="AT215" i="8"/>
  <c r="AT225" i="8"/>
  <c r="AN225" i="8"/>
  <c r="AR225" i="8" s="1"/>
  <c r="AS225" i="8" s="1"/>
  <c r="AT209" i="8"/>
  <c r="AN209" i="8"/>
  <c r="AR209" i="8" s="1"/>
  <c r="AS209" i="8" s="1"/>
  <c r="AT184" i="8"/>
  <c r="AN184" i="8"/>
  <c r="AR184" i="8" s="1"/>
  <c r="AS184" i="8" s="1"/>
  <c r="AT168" i="8"/>
  <c r="AN168" i="8"/>
  <c r="AR168" i="8" s="1"/>
  <c r="AS168" i="8" s="1"/>
  <c r="AN139" i="8"/>
  <c r="AR139" i="8" s="1"/>
  <c r="AS139" i="8" s="1"/>
  <c r="AT139" i="8"/>
  <c r="AO136" i="8"/>
  <c r="AO133" i="8"/>
  <c r="AO48" i="8"/>
  <c r="AI44" i="2" s="1"/>
  <c r="AR178" i="6"/>
  <c r="AS178" i="6" s="1"/>
  <c r="AN137" i="3"/>
  <c r="AR137" i="3" s="1"/>
  <c r="AS137" i="3" s="1"/>
  <c r="AT137" i="3"/>
  <c r="AO92" i="3"/>
  <c r="AT85" i="3"/>
  <c r="AN85" i="3"/>
  <c r="AR85" i="3" s="1"/>
  <c r="AS85" i="3" s="1"/>
  <c r="AR15" i="6"/>
  <c r="AS15" i="6" s="1"/>
  <c r="V11" i="2"/>
  <c r="AP221" i="3"/>
  <c r="AO223" i="3"/>
  <c r="AJ7" i="3"/>
  <c r="AO85" i="3"/>
  <c r="AP189" i="3"/>
  <c r="AP68" i="3"/>
  <c r="AN173" i="3"/>
  <c r="AR173" i="3" s="1"/>
  <c r="AS173" i="3" s="1"/>
  <c r="AT173" i="3"/>
  <c r="AP212" i="3"/>
  <c r="AR107" i="7"/>
  <c r="AS107" i="7" s="1"/>
  <c r="AP195" i="3"/>
  <c r="AO212" i="3"/>
  <c r="AO119" i="3"/>
  <c r="AO55" i="3"/>
  <c r="AN172" i="3"/>
  <c r="AR172" i="3" s="1"/>
  <c r="AS172" i="3" s="1"/>
  <c r="AT172" i="3"/>
  <c r="AN156" i="3"/>
  <c r="AR156" i="3" s="1"/>
  <c r="AS156" i="3" s="1"/>
  <c r="AT156" i="3"/>
  <c r="AP108" i="3"/>
  <c r="AN37" i="3"/>
  <c r="AT37" i="3"/>
  <c r="F33" i="2" s="1"/>
  <c r="AN216" i="3"/>
  <c r="AR216" i="3" s="1"/>
  <c r="AS216" i="3" s="1"/>
  <c r="AT216" i="3"/>
  <c r="AN161" i="3"/>
  <c r="AR161" i="3" s="1"/>
  <c r="AS161" i="3" s="1"/>
  <c r="AT161" i="3"/>
  <c r="AO149" i="3"/>
  <c r="AT40" i="3"/>
  <c r="F36" i="2" s="1"/>
  <c r="AN40" i="3"/>
  <c r="AT160" i="8"/>
  <c r="AN160" i="8"/>
  <c r="AR160" i="8" s="1"/>
  <c r="AS160" i="8" s="1"/>
  <c r="AT86" i="8"/>
  <c r="AN86" i="8"/>
  <c r="AR86" i="8" s="1"/>
  <c r="AS86" i="8" s="1"/>
  <c r="AN182" i="8"/>
  <c r="AR182" i="8" s="1"/>
  <c r="AS182" i="8" s="1"/>
  <c r="AT182" i="8"/>
  <c r="AN18" i="8"/>
  <c r="AT18" i="8"/>
  <c r="AJ14" i="2" s="1"/>
  <c r="AR31" i="6"/>
  <c r="AS31" i="6" s="1"/>
  <c r="V27" i="2"/>
  <c r="AR19" i="7"/>
  <c r="AS19" i="7" s="1"/>
  <c r="AB15" i="2"/>
  <c r="AN228" i="8"/>
  <c r="AR228" i="8" s="1"/>
  <c r="AS228" i="8" s="1"/>
  <c r="AT228" i="8"/>
  <c r="AP212" i="8"/>
  <c r="AT53" i="5"/>
  <c r="R49" i="2" s="1"/>
  <c r="AN53" i="5"/>
  <c r="AN109" i="8"/>
  <c r="AR109" i="8" s="1"/>
  <c r="AS109" i="8" s="1"/>
  <c r="AT109" i="8"/>
  <c r="AN191" i="5"/>
  <c r="AR191" i="5" s="1"/>
  <c r="AS191" i="5" s="1"/>
  <c r="AT191" i="5"/>
  <c r="AR26" i="7"/>
  <c r="AS26" i="7" s="1"/>
  <c r="AB22" i="2"/>
  <c r="AT132" i="8"/>
  <c r="AN132" i="8"/>
  <c r="AP121" i="5"/>
  <c r="AT185" i="8"/>
  <c r="AN185" i="8"/>
  <c r="AR185" i="8" s="1"/>
  <c r="AS185" i="8" s="1"/>
  <c r="AT210" i="3"/>
  <c r="AN210" i="3"/>
  <c r="AR210" i="3" s="1"/>
  <c r="AS210" i="3" s="1"/>
  <c r="AN123" i="3"/>
  <c r="AR123" i="3" s="1"/>
  <c r="AS123" i="3" s="1"/>
  <c r="AT123" i="3"/>
  <c r="AT27" i="3"/>
  <c r="F23" i="2" s="1"/>
  <c r="AN27" i="3"/>
  <c r="AP17" i="3"/>
  <c r="AN197" i="3"/>
  <c r="AR197" i="3" s="1"/>
  <c r="AS197" i="3" s="1"/>
  <c r="AT197" i="3"/>
  <c r="AP218" i="5"/>
  <c r="AN205" i="8"/>
  <c r="AR205" i="8" s="1"/>
  <c r="AS205" i="8" s="1"/>
  <c r="AT205" i="8"/>
  <c r="AH7" i="5"/>
  <c r="AR22" i="7"/>
  <c r="AS22" i="7" s="1"/>
  <c r="AB18" i="2"/>
  <c r="AQ201" i="8"/>
  <c r="AO205" i="8"/>
  <c r="AT190" i="8"/>
  <c r="AN190" i="8"/>
  <c r="AR190" i="8" s="1"/>
  <c r="AS190" i="8" s="1"/>
  <c r="AO151" i="8"/>
  <c r="AT116" i="8"/>
  <c r="AN116" i="8"/>
  <c r="AR116" i="8" s="1"/>
  <c r="AS116" i="8" s="1"/>
  <c r="AR223" i="7"/>
  <c r="AS223" i="7" s="1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Q140" i="5"/>
  <c r="AN105" i="5"/>
  <c r="AR105" i="5" s="1"/>
  <c r="AS105" i="5" s="1"/>
  <c r="AT105" i="5"/>
  <c r="AQ81" i="5"/>
  <c r="AN41" i="5"/>
  <c r="AT41" i="5"/>
  <c r="R37" i="2" s="1"/>
  <c r="AQ17" i="5"/>
  <c r="AT90" i="5"/>
  <c r="AN90" i="5"/>
  <c r="AR90" i="5" s="1"/>
  <c r="AS90" i="5" s="1"/>
  <c r="AT74" i="5"/>
  <c r="AN74" i="5"/>
  <c r="AR33" i="7"/>
  <c r="AS33" i="7" s="1"/>
  <c r="AB29" i="2"/>
  <c r="AP217" i="8"/>
  <c r="AP170" i="8"/>
  <c r="AN121" i="8"/>
  <c r="AR121" i="8" s="1"/>
  <c r="AS121" i="8" s="1"/>
  <c r="AT121" i="8"/>
  <c r="AN89" i="8"/>
  <c r="AR89" i="8" s="1"/>
  <c r="AS89" i="8" s="1"/>
  <c r="AT89" i="8"/>
  <c r="AO81" i="8"/>
  <c r="AO62" i="8"/>
  <c r="AQ22" i="8"/>
  <c r="AQ102" i="8"/>
  <c r="AR137" i="6"/>
  <c r="AS137" i="6" s="1"/>
  <c r="AR18" i="4"/>
  <c r="AS18" i="4" s="1"/>
  <c r="J14" i="2"/>
  <c r="AR19" i="6"/>
  <c r="AS19" i="6" s="1"/>
  <c r="V15" i="2"/>
  <c r="AR77" i="7"/>
  <c r="AS77" i="7" s="1"/>
  <c r="AQ227" i="5"/>
  <c r="AQ211" i="5"/>
  <c r="AQ141" i="5"/>
  <c r="AO53" i="5"/>
  <c r="Q49" i="2" s="1"/>
  <c r="AO90" i="5"/>
  <c r="AO26" i="5"/>
  <c r="Q22" i="2" s="1"/>
  <c r="AP46" i="5"/>
  <c r="AO216" i="8"/>
  <c r="AP192" i="8"/>
  <c r="AN174" i="8"/>
  <c r="AR174" i="8" s="1"/>
  <c r="AS174" i="8" s="1"/>
  <c r="AT174" i="8"/>
  <c r="AO169" i="8"/>
  <c r="AQ153" i="8"/>
  <c r="AP142" i="8"/>
  <c r="AQ122" i="8"/>
  <c r="AQ143" i="8"/>
  <c r="AQ148" i="8"/>
  <c r="AP46" i="8"/>
  <c r="AN26" i="8"/>
  <c r="AT26" i="8"/>
  <c r="AJ22" i="2" s="1"/>
  <c r="AO30" i="8"/>
  <c r="AI26" i="2" s="1"/>
  <c r="AR42" i="4"/>
  <c r="AS42" i="4" s="1"/>
  <c r="J38" i="2"/>
  <c r="AO168" i="5"/>
  <c r="AN138" i="5"/>
  <c r="AR138" i="5" s="1"/>
  <c r="AS138" i="5" s="1"/>
  <c r="AT138" i="5"/>
  <c r="AN114" i="5"/>
  <c r="AR114" i="5" s="1"/>
  <c r="AS114" i="5" s="1"/>
  <c r="AT114" i="5"/>
  <c r="AO182" i="5"/>
  <c r="AO150" i="5"/>
  <c r="AQ134" i="5"/>
  <c r="AN110" i="5"/>
  <c r="AR110" i="5" s="1"/>
  <c r="AS110" i="5" s="1"/>
  <c r="AT110" i="5"/>
  <c r="AQ184" i="5"/>
  <c r="AQ168" i="5"/>
  <c r="AQ152" i="5"/>
  <c r="AP106" i="5"/>
  <c r="AQ86" i="5"/>
  <c r="AN62" i="5"/>
  <c r="AR62" i="5" s="1"/>
  <c r="AS62" i="5" s="1"/>
  <c r="AT62" i="5"/>
  <c r="AP42" i="5"/>
  <c r="AQ22" i="5"/>
  <c r="AQ80" i="5"/>
  <c r="AN56" i="5"/>
  <c r="AR56" i="5" s="1"/>
  <c r="AS56" i="5" s="1"/>
  <c r="AT56" i="5"/>
  <c r="AQ16" i="5"/>
  <c r="AR18" i="7"/>
  <c r="AS18" i="7" s="1"/>
  <c r="AB14" i="2"/>
  <c r="AR52" i="4"/>
  <c r="AS52" i="4" s="1"/>
  <c r="J48" i="2"/>
  <c r="AQ232" i="8"/>
  <c r="AQ216" i="8"/>
  <c r="AP224" i="8"/>
  <c r="AQ200" i="8"/>
  <c r="AP200" i="8"/>
  <c r="AQ154" i="8"/>
  <c r="AQ57" i="8"/>
  <c r="AN33" i="8"/>
  <c r="AT33" i="8"/>
  <c r="AJ29" i="2" s="1"/>
  <c r="AQ51" i="8"/>
  <c r="AT40" i="8"/>
  <c r="AJ36" i="2" s="1"/>
  <c r="AN40" i="8"/>
  <c r="AR66" i="4"/>
  <c r="AS66" i="4" s="1"/>
  <c r="AR107" i="4"/>
  <c r="AS107" i="4" s="1"/>
  <c r="AR103" i="6"/>
  <c r="AS103" i="6" s="1"/>
  <c r="AQ222" i="5"/>
  <c r="AN232" i="5"/>
  <c r="AR232" i="5" s="1"/>
  <c r="AS232" i="5" s="1"/>
  <c r="AT232" i="5"/>
  <c r="AN216" i="5"/>
  <c r="AR216" i="5" s="1"/>
  <c r="AS216" i="5" s="1"/>
  <c r="AT216" i="5"/>
  <c r="AN200" i="5"/>
  <c r="AR200" i="5" s="1"/>
  <c r="AS200" i="5" s="1"/>
  <c r="AT200" i="5"/>
  <c r="AT205" i="5"/>
  <c r="AN205" i="5"/>
  <c r="AR205" i="5" s="1"/>
  <c r="AS205" i="5" s="1"/>
  <c r="AQ107" i="5"/>
  <c r="AN83" i="5"/>
  <c r="AR83" i="5" s="1"/>
  <c r="AS83" i="5" s="1"/>
  <c r="AT83" i="5"/>
  <c r="AQ43" i="5"/>
  <c r="AN19" i="5"/>
  <c r="AT19" i="5"/>
  <c r="R15" i="2" s="1"/>
  <c r="AQ101" i="5"/>
  <c r="AP81" i="5"/>
  <c r="AT61" i="5"/>
  <c r="AN61" i="5"/>
  <c r="AR61" i="5" s="1"/>
  <c r="AS61" i="5" s="1"/>
  <c r="AQ37" i="5"/>
  <c r="AP17" i="5"/>
  <c r="AR42" i="7"/>
  <c r="AS42" i="7" s="1"/>
  <c r="AB38" i="2"/>
  <c r="AR37" i="4"/>
  <c r="AS37" i="4" s="1"/>
  <c r="J33" i="2"/>
  <c r="AO199" i="8"/>
  <c r="AP179" i="8"/>
  <c r="AO127" i="8"/>
  <c r="AQ141" i="8"/>
  <c r="AN117" i="8"/>
  <c r="AR117" i="8" s="1"/>
  <c r="AS117" i="8" s="1"/>
  <c r="AT117" i="8"/>
  <c r="AQ101" i="8"/>
  <c r="AP81" i="8"/>
  <c r="AN61" i="8"/>
  <c r="AR61" i="8" s="1"/>
  <c r="AS61" i="8" s="1"/>
  <c r="AT61" i="8"/>
  <c r="AN84" i="8"/>
  <c r="AR84" i="8" s="1"/>
  <c r="AS84" i="8" s="1"/>
  <c r="AT84" i="8"/>
  <c r="AO63" i="8"/>
  <c r="AR155" i="6"/>
  <c r="AS155" i="6" s="1"/>
  <c r="AR39" i="4"/>
  <c r="AS39" i="4" s="1"/>
  <c r="J35" i="2"/>
  <c r="AQ225" i="5"/>
  <c r="AP233" i="5"/>
  <c r="AQ195" i="5"/>
  <c r="AQ179" i="5"/>
  <c r="AQ163" i="5"/>
  <c r="AQ147" i="5"/>
  <c r="AO199" i="5"/>
  <c r="AO167" i="5"/>
  <c r="AN197" i="5"/>
  <c r="AR197" i="5" s="1"/>
  <c r="AS197" i="5" s="1"/>
  <c r="AT197" i="5"/>
  <c r="AN181" i="5"/>
  <c r="AR181" i="5" s="1"/>
  <c r="AS181" i="5" s="1"/>
  <c r="AT181" i="5"/>
  <c r="AN165" i="5"/>
  <c r="AR165" i="5" s="1"/>
  <c r="AS165" i="5" s="1"/>
  <c r="AT165" i="5"/>
  <c r="AN149" i="5"/>
  <c r="AR149" i="5" s="1"/>
  <c r="AS149" i="5" s="1"/>
  <c r="AT149" i="5"/>
  <c r="AN129" i="5"/>
  <c r="AR129" i="5" s="1"/>
  <c r="AS129" i="5" s="1"/>
  <c r="AT129" i="5"/>
  <c r="AN206" i="5"/>
  <c r="AR206" i="5" s="1"/>
  <c r="AS206" i="5" s="1"/>
  <c r="AT206" i="5"/>
  <c r="AP120" i="5"/>
  <c r="AQ111" i="5"/>
  <c r="AO54" i="5"/>
  <c r="Q50" i="2" s="1"/>
  <c r="AR24" i="4"/>
  <c r="AS24" i="4" s="1"/>
  <c r="J20" i="2"/>
  <c r="AR51" i="6"/>
  <c r="AS51" i="6" s="1"/>
  <c r="V47" i="2"/>
  <c r="AP159" i="8"/>
  <c r="AO148" i="8"/>
  <c r="AQ91" i="8"/>
  <c r="AQ88" i="8"/>
  <c r="AP68" i="8"/>
  <c r="AQ45" i="8"/>
  <c r="AP25" i="8"/>
  <c r="AP43" i="8"/>
  <c r="AN23" i="8"/>
  <c r="AT23" i="8"/>
  <c r="AJ19" i="2" s="1"/>
  <c r="AN44" i="8"/>
  <c r="AT44" i="8"/>
  <c r="AJ40" i="2" s="1"/>
  <c r="AP24" i="8"/>
  <c r="AO23" i="8"/>
  <c r="AI19" i="2" s="1"/>
  <c r="AQ70" i="8"/>
  <c r="AR64" i="6"/>
  <c r="AS64" i="6" s="1"/>
  <c r="AR69" i="6"/>
  <c r="AS69" i="6" s="1"/>
  <c r="AO220" i="5"/>
  <c r="AN135" i="5"/>
  <c r="AR135" i="5" s="1"/>
  <c r="AS135" i="5" s="1"/>
  <c r="AT135" i="5"/>
  <c r="AQ201" i="5"/>
  <c r="AP178" i="5"/>
  <c r="AP146" i="5"/>
  <c r="AQ95" i="5"/>
  <c r="AP75" i="5"/>
  <c r="AN55" i="5"/>
  <c r="AR55" i="5" s="1"/>
  <c r="AS55" i="5" s="1"/>
  <c r="AT55" i="5"/>
  <c r="AQ31" i="5"/>
  <c r="AA7" i="5"/>
  <c r="AN92" i="5"/>
  <c r="AR92" i="5" s="1"/>
  <c r="AS92" i="5" s="1"/>
  <c r="AT92" i="5"/>
  <c r="AQ68" i="5"/>
  <c r="AP48" i="5"/>
  <c r="AN28" i="5"/>
  <c r="AT28" i="5"/>
  <c r="R24" i="2" s="1"/>
  <c r="AO97" i="5"/>
  <c r="AO33" i="5"/>
  <c r="Q29" i="2" s="1"/>
  <c r="AO75" i="5"/>
  <c r="AK7" i="5"/>
  <c r="AR197" i="4"/>
  <c r="AS197" i="4" s="1"/>
  <c r="AR84" i="4"/>
  <c r="AS84" i="4" s="1"/>
  <c r="AN222" i="8"/>
  <c r="AR222" i="8" s="1"/>
  <c r="AS222" i="8" s="1"/>
  <c r="AT222" i="8"/>
  <c r="AP206" i="8"/>
  <c r="AQ206" i="8"/>
  <c r="AQ183" i="8"/>
  <c r="AQ167" i="8"/>
  <c r="AO167" i="8"/>
  <c r="AQ164" i="8"/>
  <c r="AQ126" i="8"/>
  <c r="AP106" i="8"/>
  <c r="AN128" i="8"/>
  <c r="AR128" i="8" s="1"/>
  <c r="AS128" i="8" s="1"/>
  <c r="AT128" i="8"/>
  <c r="AP108" i="8"/>
  <c r="AO156" i="8"/>
  <c r="AQ98" i="8"/>
  <c r="AP78" i="8"/>
  <c r="AN58" i="8"/>
  <c r="AR58" i="8" s="1"/>
  <c r="AS58" i="8" s="1"/>
  <c r="AT58" i="8"/>
  <c r="AP91" i="8"/>
  <c r="AN71" i="8"/>
  <c r="AR71" i="8" s="1"/>
  <c r="AS71" i="8" s="1"/>
  <c r="AT71" i="8"/>
  <c r="AO74" i="8"/>
  <c r="AR165" i="7"/>
  <c r="AS165" i="7" s="1"/>
  <c r="AR41" i="4"/>
  <c r="AS41" i="4" s="1"/>
  <c r="J37" i="2"/>
  <c r="AR54" i="6"/>
  <c r="AS54" i="6" s="1"/>
  <c r="V50" i="2"/>
  <c r="AQ140" i="3"/>
  <c r="AN100" i="3"/>
  <c r="AR100" i="3" s="1"/>
  <c r="AS100" i="3" s="1"/>
  <c r="AT100" i="3"/>
  <c r="AQ76" i="3"/>
  <c r="AT175" i="3"/>
  <c r="AN175" i="3"/>
  <c r="AR175" i="3" s="1"/>
  <c r="AS175" i="3" s="1"/>
  <c r="AT39" i="3"/>
  <c r="F35" i="2" s="1"/>
  <c r="AN39" i="3"/>
  <c r="AO123" i="3"/>
  <c r="AN200" i="3"/>
  <c r="AR200" i="3" s="1"/>
  <c r="AS200" i="3" s="1"/>
  <c r="AT200" i="3"/>
  <c r="AN121" i="3"/>
  <c r="AT121" i="3"/>
  <c r="AO105" i="3"/>
  <c r="AT41" i="3"/>
  <c r="F37" i="2" s="1"/>
  <c r="AN41" i="3"/>
  <c r="AR233" i="7"/>
  <c r="AS233" i="7" s="1"/>
  <c r="AO213" i="3"/>
  <c r="AQ230" i="3"/>
  <c r="AQ214" i="3"/>
  <c r="AQ198" i="3"/>
  <c r="AQ130" i="3"/>
  <c r="AN90" i="3"/>
  <c r="AR90" i="3" s="1"/>
  <c r="AS90" i="3" s="1"/>
  <c r="AT90" i="3"/>
  <c r="AQ66" i="3"/>
  <c r="AN26" i="3"/>
  <c r="AT26" i="3"/>
  <c r="F22" i="2" s="1"/>
  <c r="AP164" i="3"/>
  <c r="AO182" i="3"/>
  <c r="AO150" i="3"/>
  <c r="AQ134" i="3"/>
  <c r="AN110" i="3"/>
  <c r="AR110" i="3" s="1"/>
  <c r="AS110" i="3" s="1"/>
  <c r="AT110" i="3"/>
  <c r="AP90" i="3"/>
  <c r="AQ70" i="3"/>
  <c r="AN46" i="3"/>
  <c r="AT46" i="3"/>
  <c r="F42" i="2" s="1"/>
  <c r="AP26" i="3"/>
  <c r="AN131" i="3"/>
  <c r="AR131" i="3" s="1"/>
  <c r="AS131" i="3" s="1"/>
  <c r="AT131" i="3"/>
  <c r="AQ91" i="3"/>
  <c r="AN67" i="3"/>
  <c r="AR67" i="3" s="1"/>
  <c r="AS67" i="3" s="1"/>
  <c r="AT67" i="3"/>
  <c r="AO22" i="3"/>
  <c r="E18" i="2" s="1"/>
  <c r="AR201" i="7"/>
  <c r="AS201" i="7" s="1"/>
  <c r="AR39" i="6"/>
  <c r="AS39" i="6" s="1"/>
  <c r="V35" i="2"/>
  <c r="AN227" i="3"/>
  <c r="AR227" i="3" s="1"/>
  <c r="AS227" i="3" s="1"/>
  <c r="AT227" i="3"/>
  <c r="AN211" i="3"/>
  <c r="AR211" i="3" s="1"/>
  <c r="AS211" i="3" s="1"/>
  <c r="AT211" i="3"/>
  <c r="AT186" i="3"/>
  <c r="AN186" i="3"/>
  <c r="AR186" i="3" s="1"/>
  <c r="AS186" i="3" s="1"/>
  <c r="AO155" i="3"/>
  <c r="AQ16" i="3"/>
  <c r="AH7" i="3"/>
  <c r="AT88" i="3"/>
  <c r="AN88" i="3"/>
  <c r="AR88" i="3" s="1"/>
  <c r="AS88" i="3" s="1"/>
  <c r="AN192" i="3"/>
  <c r="AR192" i="3" s="1"/>
  <c r="AS192" i="3" s="1"/>
  <c r="AT192" i="3"/>
  <c r="AQ129" i="3"/>
  <c r="AP192" i="3"/>
  <c r="AT53" i="3"/>
  <c r="F49" i="2" s="1"/>
  <c r="AN53" i="3"/>
  <c r="AR176" i="6"/>
  <c r="AS176" i="6" s="1"/>
  <c r="AR36" i="7"/>
  <c r="AS36" i="7" s="1"/>
  <c r="AB32" i="2"/>
  <c r="AQ233" i="3"/>
  <c r="AQ217" i="3"/>
  <c r="AQ201" i="3"/>
  <c r="AQ185" i="3"/>
  <c r="AQ135" i="3"/>
  <c r="AP115" i="3"/>
  <c r="AN95" i="3"/>
  <c r="AR95" i="3" s="1"/>
  <c r="AS95" i="3" s="1"/>
  <c r="AT95" i="3"/>
  <c r="AQ71" i="3"/>
  <c r="AP51" i="3"/>
  <c r="AO98" i="3"/>
  <c r="AP178" i="3"/>
  <c r="AP146" i="3"/>
  <c r="AT151" i="3"/>
  <c r="AN151" i="3"/>
  <c r="AR151" i="3" s="1"/>
  <c r="AS151" i="3" s="1"/>
  <c r="AT96" i="3"/>
  <c r="AN96" i="3"/>
  <c r="AR96" i="3" s="1"/>
  <c r="AS96" i="3" s="1"/>
  <c r="AO15" i="3"/>
  <c r="E11" i="2" s="1"/>
  <c r="AK7" i="3"/>
  <c r="AQ196" i="3"/>
  <c r="AQ81" i="3"/>
  <c r="AP165" i="3"/>
  <c r="AO27" i="3"/>
  <c r="E23" i="2" s="1"/>
  <c r="AR132" i="6"/>
  <c r="AS132" i="6" s="1"/>
  <c r="AP201" i="5"/>
  <c r="AP168" i="5"/>
  <c r="AP143" i="5"/>
  <c r="AQ123" i="5"/>
  <c r="AP86" i="5"/>
  <c r="AR61" i="4"/>
  <c r="AS61" i="4" s="1"/>
  <c r="AQ227" i="8"/>
  <c r="AQ211" i="8"/>
  <c r="AQ221" i="8"/>
  <c r="AO206" i="8"/>
  <c r="AQ180" i="8"/>
  <c r="AP167" i="8"/>
  <c r="AP135" i="8"/>
  <c r="AN115" i="8"/>
  <c r="AR115" i="8" s="1"/>
  <c r="AS115" i="8" s="1"/>
  <c r="AT115" i="8"/>
  <c r="AO128" i="8"/>
  <c r="AO125" i="8"/>
  <c r="AO40" i="8"/>
  <c r="AI36" i="2" s="1"/>
  <c r="AN208" i="3"/>
  <c r="AR208" i="3" s="1"/>
  <c r="AS208" i="3" s="1"/>
  <c r="AT208" i="3"/>
  <c r="AQ137" i="3"/>
  <c r="AO165" i="3"/>
  <c r="AN162" i="3"/>
  <c r="AR162" i="3" s="1"/>
  <c r="AS162" i="3" s="1"/>
  <c r="AT162" i="3"/>
  <c r="AQ24" i="3"/>
  <c r="AR51" i="7"/>
  <c r="AS51" i="7" s="1"/>
  <c r="AB47" i="2"/>
  <c r="AP217" i="3"/>
  <c r="AO219" i="3"/>
  <c r="AO141" i="3"/>
  <c r="AO77" i="3"/>
  <c r="AF7" i="3"/>
  <c r="AT125" i="3"/>
  <c r="AN125" i="3"/>
  <c r="AR125" i="3" s="1"/>
  <c r="AS125" i="3" s="1"/>
  <c r="AT61" i="3"/>
  <c r="AN61" i="3"/>
  <c r="AR61" i="3" s="1"/>
  <c r="AS61" i="3" s="1"/>
  <c r="AP52" i="3"/>
  <c r="AP41" i="3"/>
  <c r="AQ173" i="3"/>
  <c r="AO52" i="3"/>
  <c r="E48" i="2" s="1"/>
  <c r="AT44" i="3"/>
  <c r="F40" i="2" s="1"/>
  <c r="AN44" i="3"/>
  <c r="AR163" i="4"/>
  <c r="AS163" i="4" s="1"/>
  <c r="AQ178" i="3"/>
  <c r="AP49" i="3"/>
  <c r="AP223" i="3"/>
  <c r="AP191" i="3"/>
  <c r="AO208" i="3"/>
  <c r="AO111" i="3"/>
  <c r="AO47" i="3"/>
  <c r="E43" i="2" s="1"/>
  <c r="AQ172" i="3"/>
  <c r="AQ156" i="3"/>
  <c r="AP92" i="3"/>
  <c r="AQ37" i="3"/>
  <c r="AN188" i="3"/>
  <c r="AR188" i="3" s="1"/>
  <c r="AS188" i="3" s="1"/>
  <c r="AT188" i="3"/>
  <c r="AQ161" i="3"/>
  <c r="AO121" i="3"/>
  <c r="AR160" i="6"/>
  <c r="AS160" i="6" s="1"/>
  <c r="AQ166" i="3"/>
  <c r="AR18" i="8" l="1"/>
  <c r="AS18" i="8" s="1"/>
  <c r="AH14" i="2"/>
  <c r="D10" i="2"/>
  <c r="AR14" i="3"/>
  <c r="AS14" i="3" s="1"/>
  <c r="AU14" i="3"/>
  <c r="AR188" i="8"/>
  <c r="AS188" i="8" s="1"/>
  <c r="AR30" i="5"/>
  <c r="AS30" i="5" s="1"/>
  <c r="P26" i="2"/>
  <c r="AR52" i="3"/>
  <c r="AS52" i="3" s="1"/>
  <c r="D48" i="2"/>
  <c r="AR38" i="5"/>
  <c r="AS38" i="5" s="1"/>
  <c r="P34" i="2"/>
  <c r="AR26" i="3"/>
  <c r="AS26" i="3" s="1"/>
  <c r="D22" i="2"/>
  <c r="AR26" i="8"/>
  <c r="AS26" i="8" s="1"/>
  <c r="AH22" i="2"/>
  <c r="AR132" i="8"/>
  <c r="AS132" i="8" s="1"/>
  <c r="AR53" i="5"/>
  <c r="AS53" i="5" s="1"/>
  <c r="P49" i="2"/>
  <c r="AR50" i="3"/>
  <c r="AS50" i="3" s="1"/>
  <c r="D46" i="2"/>
  <c r="AR15" i="5"/>
  <c r="AS15" i="5" s="1"/>
  <c r="P11" i="2"/>
  <c r="AR141" i="3"/>
  <c r="AS141" i="3" s="1"/>
  <c r="AR165" i="3"/>
  <c r="AS165" i="3" s="1"/>
  <c r="AR45" i="5"/>
  <c r="AS45" i="5" s="1"/>
  <c r="P41" i="2"/>
  <c r="AR24" i="8"/>
  <c r="AS24" i="8" s="1"/>
  <c r="AH20" i="2"/>
  <c r="AR70" i="5"/>
  <c r="AS70" i="5" s="1"/>
  <c r="AR161" i="8"/>
  <c r="AS161" i="8" s="1"/>
  <c r="AR63" i="3"/>
  <c r="AS63" i="3" s="1"/>
  <c r="AR51" i="5"/>
  <c r="AS51" i="5" s="1"/>
  <c r="P47" i="2"/>
  <c r="AR26" i="5"/>
  <c r="AS26" i="5" s="1"/>
  <c r="P22" i="2"/>
  <c r="AR29" i="3"/>
  <c r="AS29" i="3" s="1"/>
  <c r="D25" i="2"/>
  <c r="AR111" i="3"/>
  <c r="AS111" i="3" s="1"/>
  <c r="AR15" i="8"/>
  <c r="AS15" i="8" s="1"/>
  <c r="AH11" i="2"/>
  <c r="AR49" i="8"/>
  <c r="AS49" i="8" s="1"/>
  <c r="AH45" i="2"/>
  <c r="AR166" i="5"/>
  <c r="AS166" i="5" s="1"/>
  <c r="AR76" i="3"/>
  <c r="AS76" i="3" s="1"/>
  <c r="AR98" i="8"/>
  <c r="AS98" i="8" s="1"/>
  <c r="AR167" i="8"/>
  <c r="AS167" i="8" s="1"/>
  <c r="AR37" i="5"/>
  <c r="AS37" i="5" s="1"/>
  <c r="P33" i="2"/>
  <c r="AR232" i="8"/>
  <c r="AS232" i="8" s="1"/>
  <c r="AR144" i="5"/>
  <c r="AS144" i="5" s="1"/>
  <c r="AR33" i="8"/>
  <c r="AS33" i="8" s="1"/>
  <c r="AH29" i="2"/>
  <c r="D36" i="2"/>
  <c r="AR40" i="3"/>
  <c r="AS40" i="3" s="1"/>
  <c r="D33" i="2"/>
  <c r="AR37" i="3"/>
  <c r="AS37" i="3" s="1"/>
  <c r="D15" i="2"/>
  <c r="AR19" i="3"/>
  <c r="AS19" i="3" s="1"/>
  <c r="AR35" i="8"/>
  <c r="AS35" i="8" s="1"/>
  <c r="AH31" i="2"/>
  <c r="AR127" i="8"/>
  <c r="AS127" i="8" s="1"/>
  <c r="AR92" i="3"/>
  <c r="AS92" i="3" s="1"/>
  <c r="D11" i="2"/>
  <c r="AR15" i="3"/>
  <c r="AS15" i="3" s="1"/>
  <c r="AR18" i="5"/>
  <c r="AS18" i="5" s="1"/>
  <c r="P14" i="2"/>
  <c r="AR32" i="8"/>
  <c r="AS32" i="8" s="1"/>
  <c r="AH28" i="2"/>
  <c r="AR106" i="5"/>
  <c r="AS106" i="5" s="1"/>
  <c r="AR54" i="3"/>
  <c r="AS54" i="3" s="1"/>
  <c r="D50" i="2"/>
  <c r="AR125" i="8"/>
  <c r="AS125" i="8" s="1"/>
  <c r="AR106" i="8"/>
  <c r="AS106" i="8" s="1"/>
  <c r="AR213" i="3"/>
  <c r="AS213" i="3" s="1"/>
  <c r="AR83" i="8"/>
  <c r="AS83" i="8" s="1"/>
  <c r="AR29" i="5"/>
  <c r="AS29" i="5" s="1"/>
  <c r="P25" i="2"/>
  <c r="AR148" i="3"/>
  <c r="AS148" i="3" s="1"/>
  <c r="AR194" i="3"/>
  <c r="AS194" i="3" s="1"/>
  <c r="AR72" i="3"/>
  <c r="AS72" i="3" s="1"/>
  <c r="AR223" i="3"/>
  <c r="AS223" i="3" s="1"/>
  <c r="AR74" i="8"/>
  <c r="AS74" i="8" s="1"/>
  <c r="AR99" i="5"/>
  <c r="AS99" i="5" s="1"/>
  <c r="AR57" i="5"/>
  <c r="AS57" i="5" s="1"/>
  <c r="AR195" i="8"/>
  <c r="AS195" i="8" s="1"/>
  <c r="AR180" i="5"/>
  <c r="AS180" i="5" s="1"/>
  <c r="AR71" i="3"/>
  <c r="AS71" i="3" s="1"/>
  <c r="AR217" i="3"/>
  <c r="AS217" i="3" s="1"/>
  <c r="AR230" i="3"/>
  <c r="AS230" i="3" s="1"/>
  <c r="AR179" i="5"/>
  <c r="AS179" i="5" s="1"/>
  <c r="AR166" i="8"/>
  <c r="AS166" i="8" s="1"/>
  <c r="AR184" i="5"/>
  <c r="AS184" i="5" s="1"/>
  <c r="AR38" i="8"/>
  <c r="AS38" i="8" s="1"/>
  <c r="AH34" i="2"/>
  <c r="AR84" i="5"/>
  <c r="AS84" i="5" s="1"/>
  <c r="D35" i="2"/>
  <c r="AR39" i="3"/>
  <c r="AS39" i="3" s="1"/>
  <c r="AR51" i="3"/>
  <c r="AS51" i="3" s="1"/>
  <c r="D47" i="2"/>
  <c r="AR14" i="5"/>
  <c r="AS14" i="5" s="1"/>
  <c r="P10" i="2"/>
  <c r="AU14" i="5"/>
  <c r="AR44" i="8"/>
  <c r="AS44" i="8" s="1"/>
  <c r="AH40" i="2"/>
  <c r="AR41" i="5"/>
  <c r="AS41" i="5" s="1"/>
  <c r="P37" i="2"/>
  <c r="AR119" i="3"/>
  <c r="AS119" i="3" s="1"/>
  <c r="AR43" i="5"/>
  <c r="AS43" i="5" s="1"/>
  <c r="P39" i="2"/>
  <c r="AR22" i="5"/>
  <c r="AS22" i="5" s="1"/>
  <c r="P18" i="2"/>
  <c r="AR22" i="8"/>
  <c r="AS22" i="8" s="1"/>
  <c r="AH18" i="2"/>
  <c r="AR28" i="8"/>
  <c r="AS28" i="8" s="1"/>
  <c r="AH24" i="2"/>
  <c r="AR82" i="3"/>
  <c r="AS82" i="3" s="1"/>
  <c r="D21" i="2"/>
  <c r="AR25" i="3"/>
  <c r="AS25" i="3" s="1"/>
  <c r="D31" i="2"/>
  <c r="AR35" i="3"/>
  <c r="AS35" i="3" s="1"/>
  <c r="AR36" i="5"/>
  <c r="AS36" i="5" s="1"/>
  <c r="P32" i="2"/>
  <c r="AR52" i="8"/>
  <c r="AS52" i="8" s="1"/>
  <c r="AH48" i="2"/>
  <c r="AR41" i="8"/>
  <c r="AS41" i="8" s="1"/>
  <c r="AH37" i="2"/>
  <c r="AR187" i="3"/>
  <c r="AS187" i="3" s="1"/>
  <c r="AR169" i="8"/>
  <c r="AS169" i="8" s="1"/>
  <c r="AR20" i="3"/>
  <c r="AS20" i="3" s="1"/>
  <c r="D16" i="2"/>
  <c r="AR127" i="3"/>
  <c r="AS127" i="3" s="1"/>
  <c r="AR34" i="3"/>
  <c r="AS34" i="3" s="1"/>
  <c r="D30" i="2"/>
  <c r="AR55" i="8"/>
  <c r="AS55" i="8" s="1"/>
  <c r="AR19" i="8"/>
  <c r="AS19" i="8" s="1"/>
  <c r="AH15" i="2"/>
  <c r="AR30" i="8"/>
  <c r="AS30" i="8" s="1"/>
  <c r="AH26" i="2"/>
  <c r="AR164" i="3"/>
  <c r="AS164" i="3" s="1"/>
  <c r="AR45" i="3"/>
  <c r="AS45" i="3" s="1"/>
  <c r="D41" i="2"/>
  <c r="AR80" i="3"/>
  <c r="AS80" i="3" s="1"/>
  <c r="AR78" i="5"/>
  <c r="AS78" i="5" s="1"/>
  <c r="AR17" i="8"/>
  <c r="AS17" i="8" s="1"/>
  <c r="AH13" i="2"/>
  <c r="AR212" i="3"/>
  <c r="AS212" i="3" s="1"/>
  <c r="AR24" i="3"/>
  <c r="AS24" i="3" s="1"/>
  <c r="D20" i="2"/>
  <c r="AR135" i="3"/>
  <c r="AS135" i="3" s="1"/>
  <c r="AR206" i="8"/>
  <c r="AS206" i="8" s="1"/>
  <c r="AR20" i="8"/>
  <c r="AS20" i="8" s="1"/>
  <c r="AH16" i="2"/>
  <c r="AR195" i="5"/>
  <c r="AS195" i="5" s="1"/>
  <c r="AR143" i="8"/>
  <c r="AS143" i="8" s="1"/>
  <c r="AR65" i="8"/>
  <c r="AS65" i="8" s="1"/>
  <c r="AR53" i="3"/>
  <c r="AS53" i="3" s="1"/>
  <c r="D49" i="2"/>
  <c r="D37" i="2"/>
  <c r="AR41" i="3"/>
  <c r="AS41" i="3" s="1"/>
  <c r="AR202" i="5"/>
  <c r="AS202" i="5" s="1"/>
  <c r="AR28" i="5"/>
  <c r="AS28" i="5" s="1"/>
  <c r="P24" i="2"/>
  <c r="AR19" i="5"/>
  <c r="AS19" i="5" s="1"/>
  <c r="P15" i="2"/>
  <c r="AR171" i="8"/>
  <c r="AS171" i="8" s="1"/>
  <c r="AR29" i="8"/>
  <c r="AS29" i="8" s="1"/>
  <c r="AH25" i="2"/>
  <c r="AR21" i="5"/>
  <c r="AS21" i="5" s="1"/>
  <c r="P17" i="2"/>
  <c r="AR46" i="5"/>
  <c r="AS46" i="5" s="1"/>
  <c r="P42" i="2"/>
  <c r="AR46" i="8"/>
  <c r="AS46" i="8" s="1"/>
  <c r="AH42" i="2"/>
  <c r="AR25" i="5"/>
  <c r="AS25" i="5" s="1"/>
  <c r="P21" i="2"/>
  <c r="AR174" i="5"/>
  <c r="AS174" i="5" s="1"/>
  <c r="AR16" i="8"/>
  <c r="AS16" i="8" s="1"/>
  <c r="AH12" i="2"/>
  <c r="AR59" i="8"/>
  <c r="AS59" i="8" s="1"/>
  <c r="AR204" i="8"/>
  <c r="AS204" i="8" s="1"/>
  <c r="AR49" i="5"/>
  <c r="AS49" i="5" s="1"/>
  <c r="P45" i="2"/>
  <c r="AR226" i="3"/>
  <c r="AS226" i="3" s="1"/>
  <c r="AR47" i="5"/>
  <c r="AS47" i="5" s="1"/>
  <c r="P43" i="2"/>
  <c r="AR120" i="3"/>
  <c r="AS120" i="3" s="1"/>
  <c r="AR177" i="3"/>
  <c r="AS177" i="3" s="1"/>
  <c r="AR43" i="8"/>
  <c r="AS43" i="8" s="1"/>
  <c r="AH39" i="2"/>
  <c r="AR24" i="5"/>
  <c r="AS24" i="5" s="1"/>
  <c r="P20" i="2"/>
  <c r="AR107" i="8"/>
  <c r="AS107" i="8" s="1"/>
  <c r="AR182" i="3"/>
  <c r="AS182" i="3" s="1"/>
  <c r="AR97" i="5"/>
  <c r="AS97" i="5" s="1"/>
  <c r="AR47" i="3"/>
  <c r="AS47" i="3" s="1"/>
  <c r="D43" i="2"/>
  <c r="AR116" i="3"/>
  <c r="AS116" i="3" s="1"/>
  <c r="AR44" i="5"/>
  <c r="AS44" i="5" s="1"/>
  <c r="P40" i="2"/>
  <c r="AR21" i="8"/>
  <c r="AS21" i="8" s="1"/>
  <c r="AH17" i="2"/>
  <c r="AR58" i="5"/>
  <c r="AS58" i="5" s="1"/>
  <c r="AR198" i="5"/>
  <c r="AS198" i="5" s="1"/>
  <c r="AR81" i="5"/>
  <c r="AS81" i="5" s="1"/>
  <c r="AR75" i="5"/>
  <c r="AS75" i="5" s="1"/>
  <c r="AR130" i="5"/>
  <c r="AS130" i="5" s="1"/>
  <c r="D17" i="2"/>
  <c r="AR21" i="3"/>
  <c r="AS21" i="3" s="1"/>
  <c r="W8" i="3"/>
  <c r="AR22" i="3"/>
  <c r="AS22" i="3" s="1"/>
  <c r="D18" i="2"/>
  <c r="AR130" i="3"/>
  <c r="AS130" i="3" s="1"/>
  <c r="AR31" i="5"/>
  <c r="AS31" i="5" s="1"/>
  <c r="P27" i="2"/>
  <c r="AR51" i="8"/>
  <c r="AS51" i="8" s="1"/>
  <c r="AH47" i="2"/>
  <c r="AR196" i="8"/>
  <c r="AS196" i="8" s="1"/>
  <c r="AR102" i="5"/>
  <c r="AS102" i="5" s="1"/>
  <c r="AR171" i="3"/>
  <c r="AS171" i="3" s="1"/>
  <c r="AR148" i="5"/>
  <c r="AS148" i="5" s="1"/>
  <c r="AR50" i="5"/>
  <c r="AS50" i="5" s="1"/>
  <c r="P46" i="2"/>
  <c r="AR39" i="8"/>
  <c r="AS39" i="8" s="1"/>
  <c r="AH35" i="2"/>
  <c r="D40" i="2"/>
  <c r="AR44" i="3"/>
  <c r="AS44" i="3" s="1"/>
  <c r="AR23" i="8"/>
  <c r="AS23" i="8" s="1"/>
  <c r="AH19" i="2"/>
  <c r="AR40" i="8"/>
  <c r="AS40" i="8" s="1"/>
  <c r="AH36" i="2"/>
  <c r="AR74" i="5"/>
  <c r="AS74" i="5" s="1"/>
  <c r="AR52" i="5"/>
  <c r="AS52" i="5" s="1"/>
  <c r="P48" i="2"/>
  <c r="AR207" i="5"/>
  <c r="AS207" i="5" s="1"/>
  <c r="AR16" i="5"/>
  <c r="AS16" i="5" s="1"/>
  <c r="P12" i="2"/>
  <c r="AR20" i="5"/>
  <c r="AS20" i="5" s="1"/>
  <c r="P16" i="2"/>
  <c r="AR25" i="8"/>
  <c r="AS25" i="8" s="1"/>
  <c r="AH21" i="2"/>
  <c r="AR39" i="5"/>
  <c r="AS39" i="5" s="1"/>
  <c r="P35" i="2"/>
  <c r="AR31" i="8"/>
  <c r="AS31" i="8" s="1"/>
  <c r="AH27" i="2"/>
  <c r="AR64" i="5"/>
  <c r="AS64" i="5" s="1"/>
  <c r="AR34" i="8"/>
  <c r="AS34" i="8" s="1"/>
  <c r="AH30" i="2"/>
  <c r="AR14" i="8"/>
  <c r="AS14" i="8" s="1"/>
  <c r="AH10" i="2"/>
  <c r="AU14" i="8"/>
  <c r="D27" i="2"/>
  <c r="AR31" i="3"/>
  <c r="AS31" i="3" s="1"/>
  <c r="AR58" i="3"/>
  <c r="AS58" i="3" s="1"/>
  <c r="AR23" i="5"/>
  <c r="AS23" i="5" s="1"/>
  <c r="P19" i="2"/>
  <c r="AR37" i="8"/>
  <c r="AS37" i="8" s="1"/>
  <c r="AH33" i="2"/>
  <c r="AR180" i="3"/>
  <c r="AS180" i="3" s="1"/>
  <c r="AR109" i="3"/>
  <c r="AS109" i="3" s="1"/>
  <c r="AR89" i="3"/>
  <c r="AS89" i="3" s="1"/>
  <c r="AR18" i="3"/>
  <c r="AS18" i="3" s="1"/>
  <c r="D14" i="2"/>
  <c r="D19" i="2"/>
  <c r="AR23" i="3"/>
  <c r="AS23" i="3" s="1"/>
  <c r="AR212" i="5"/>
  <c r="AS212" i="5" s="1"/>
  <c r="AR27" i="8"/>
  <c r="AS27" i="8" s="1"/>
  <c r="AH23" i="2"/>
  <c r="AR48" i="8"/>
  <c r="AS48" i="8" s="1"/>
  <c r="AH44" i="2"/>
  <c r="AR38" i="3"/>
  <c r="AS38" i="3" s="1"/>
  <c r="D34" i="2"/>
  <c r="AR185" i="3"/>
  <c r="AS185" i="3" s="1"/>
  <c r="AR105" i="3"/>
  <c r="AS105" i="3" s="1"/>
  <c r="AR198" i="3"/>
  <c r="AS198" i="3" s="1"/>
  <c r="D29" i="2"/>
  <c r="AR33" i="3"/>
  <c r="AS33" i="3" s="1"/>
  <c r="AR147" i="5"/>
  <c r="AS147" i="5" s="1"/>
  <c r="AR59" i="5"/>
  <c r="AS59" i="5" s="1"/>
  <c r="AR32" i="5"/>
  <c r="AS32" i="5" s="1"/>
  <c r="P28" i="2"/>
  <c r="AR152" i="5"/>
  <c r="AS152" i="5" s="1"/>
  <c r="AR33" i="5"/>
  <c r="AS33" i="5" s="1"/>
  <c r="P29" i="2"/>
  <c r="AR32" i="3"/>
  <c r="AS32" i="3" s="1"/>
  <c r="D28" i="2"/>
  <c r="AR47" i="8"/>
  <c r="AS47" i="8" s="1"/>
  <c r="AH43" i="2"/>
  <c r="AR48" i="3"/>
  <c r="AS48" i="3" s="1"/>
  <c r="D44" i="2"/>
  <c r="AR219" i="3"/>
  <c r="AS219" i="3" s="1"/>
  <c r="AR46" i="3"/>
  <c r="AS46" i="3" s="1"/>
  <c r="D42" i="2"/>
  <c r="AR121" i="3"/>
  <c r="AS121" i="3" s="1"/>
  <c r="W8" i="5"/>
  <c r="AR81" i="3"/>
  <c r="AS81" i="3" s="1"/>
  <c r="AR30" i="3"/>
  <c r="AS30" i="3" s="1"/>
  <c r="D26" i="2"/>
  <c r="AR199" i="5"/>
  <c r="AS199" i="5" s="1"/>
  <c r="AR50" i="8"/>
  <c r="AS50" i="8" s="1"/>
  <c r="AH46" i="2"/>
  <c r="AR77" i="3"/>
  <c r="AS77" i="3" s="1"/>
  <c r="AR53" i="8"/>
  <c r="AS53" i="8" s="1"/>
  <c r="AH49" i="2"/>
  <c r="AR34" i="5"/>
  <c r="AS34" i="5" s="1"/>
  <c r="P30" i="2"/>
  <c r="AR40" i="5"/>
  <c r="AS40" i="5" s="1"/>
  <c r="P36" i="2"/>
  <c r="AR190" i="5"/>
  <c r="AS190" i="5" s="1"/>
  <c r="AR136" i="8"/>
  <c r="AS136" i="8" s="1"/>
  <c r="AR27" i="5"/>
  <c r="AS27" i="5" s="1"/>
  <c r="P23" i="2"/>
  <c r="AR199" i="8"/>
  <c r="AS199" i="8" s="1"/>
  <c r="AR36" i="8"/>
  <c r="AS36" i="8" s="1"/>
  <c r="AH32" i="2"/>
  <c r="AR54" i="5"/>
  <c r="AS54" i="5" s="1"/>
  <c r="P50" i="2"/>
  <c r="AR99" i="3"/>
  <c r="AS99" i="3" s="1"/>
  <c r="AR224" i="5"/>
  <c r="AS224" i="5" s="1"/>
  <c r="AR194" i="5"/>
  <c r="AS194" i="5" s="1"/>
  <c r="D24" i="2"/>
  <c r="AR28" i="3"/>
  <c r="AS28" i="3" s="1"/>
  <c r="AR144" i="8"/>
  <c r="AS144" i="8" s="1"/>
  <c r="AR133" i="8"/>
  <c r="AS133" i="8" s="1"/>
  <c r="AR35" i="5"/>
  <c r="AS35" i="5" s="1"/>
  <c r="P31" i="2"/>
  <c r="AR150" i="5"/>
  <c r="AS150" i="5" s="1"/>
  <c r="AR218" i="5"/>
  <c r="AS218" i="5" s="1"/>
  <c r="AR81" i="8"/>
  <c r="AS81" i="8" s="1"/>
  <c r="D45" i="2"/>
  <c r="AR49" i="3"/>
  <c r="AS49" i="3" s="1"/>
  <c r="AR16" i="3"/>
  <c r="AS16" i="3" s="1"/>
  <c r="D12" i="2"/>
  <c r="AR43" i="3"/>
  <c r="AS43" i="3" s="1"/>
  <c r="D39" i="2"/>
  <c r="AR45" i="8"/>
  <c r="AS45" i="8" s="1"/>
  <c r="AH41" i="2"/>
  <c r="AR216" i="8"/>
  <c r="AS216" i="8" s="1"/>
  <c r="AR138" i="8"/>
  <c r="AS138" i="8" s="1"/>
  <c r="AR207" i="8"/>
  <c r="AS207" i="8" s="1"/>
  <c r="AR17" i="5"/>
  <c r="AS17" i="5" s="1"/>
  <c r="P13" i="2"/>
  <c r="AR42" i="5"/>
  <c r="AS42" i="5" s="1"/>
  <c r="P38" i="2"/>
  <c r="AR27" i="3"/>
  <c r="AS27" i="3" s="1"/>
  <c r="D23" i="2"/>
  <c r="AR148" i="8"/>
  <c r="AS148" i="8" s="1"/>
  <c r="AR48" i="5"/>
  <c r="AS48" i="5" s="1"/>
  <c r="P44" i="2"/>
  <c r="AR175" i="5"/>
  <c r="AS175" i="5" s="1"/>
  <c r="AR54" i="8"/>
  <c r="AS54" i="8" s="1"/>
  <c r="AH50" i="2"/>
  <c r="AR98" i="3"/>
  <c r="AS98" i="3" s="1"/>
  <c r="AR116" i="5"/>
  <c r="AS116" i="5" s="1"/>
  <c r="AR223" i="8"/>
  <c r="AS223" i="8" s="1"/>
  <c r="D13" i="2"/>
  <c r="AR17" i="3"/>
  <c r="AS17" i="3" s="1"/>
  <c r="AR122" i="3"/>
  <c r="AS122" i="3" s="1"/>
  <c r="AR68" i="3"/>
  <c r="AS68" i="3" s="1"/>
  <c r="AR142" i="5"/>
  <c r="AS142" i="5" s="1"/>
  <c r="AR135" i="8"/>
  <c r="AS135" i="8" s="1"/>
  <c r="AR156" i="8"/>
  <c r="AS156" i="8" s="1"/>
  <c r="AR150" i="3"/>
  <c r="AS150" i="3" s="1"/>
  <c r="AR233" i="8"/>
  <c r="AS233" i="8" s="1"/>
  <c r="AR223" i="5"/>
  <c r="AS223" i="5" s="1"/>
  <c r="AR36" i="3"/>
  <c r="AS36" i="3" s="1"/>
  <c r="D32" i="2"/>
  <c r="AR62" i="3"/>
  <c r="AS62" i="3" s="1"/>
  <c r="AR42" i="3"/>
  <c r="AS42" i="3" s="1"/>
  <c r="D38" i="2"/>
  <c r="AR159" i="3"/>
  <c r="AS159" i="3" s="1"/>
  <c r="AR67" i="8"/>
  <c r="AS67" i="8" s="1"/>
  <c r="AR228" i="5"/>
  <c r="AS228" i="5" s="1"/>
  <c r="AR42" i="8"/>
  <c r="AS42" i="8" s="1"/>
  <c r="AH38" i="2"/>
  <c r="AR151" i="8"/>
  <c r="AS151" i="8" s="1"/>
  <c r="AR149" i="3"/>
  <c r="AS149" i="3" s="1"/>
  <c r="AR86" i="3"/>
  <c r="AS86" i="3" s="1"/>
  <c r="AR214" i="3"/>
  <c r="AS214" i="3" s="1"/>
  <c r="AR163" i="5"/>
  <c r="AS163" i="5" s="1"/>
  <c r="AR150" i="8"/>
  <c r="AS150" i="8" s="1"/>
  <c r="AR96" i="5"/>
  <c r="AS96" i="5" s="1"/>
  <c r="AR168" i="5"/>
  <c r="AS168" i="5" s="1"/>
  <c r="AR179" i="8"/>
  <c r="AS179" i="8" s="1"/>
  <c r="AR203" i="8"/>
  <c r="AS203" i="8" s="1"/>
  <c r="AR197" i="8"/>
  <c r="AS197" i="8" s="1"/>
</calcChain>
</file>

<file path=xl/sharedStrings.xml><?xml version="1.0" encoding="utf-8"?>
<sst xmlns="http://schemas.openxmlformats.org/spreadsheetml/2006/main" count="689" uniqueCount="74">
  <si>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</si>
  <si>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</si>
  <si>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</si>
  <si>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</si>
  <si>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</si>
  <si>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</si>
  <si>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</si>
  <si>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</si>
  <si>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</si>
  <si>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24-002</t>
  </si>
  <si>
    <t>Pt1Sn1/Al2O3 180-425um 9/21/23</t>
  </si>
  <si>
    <t>Pt1Sn4/Al2O3 180-425um 9/22/23</t>
  </si>
  <si>
    <t>Pt1Sn8 180-425um 9/23/23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</si>
  <si>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</si>
  <si>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</si>
  <si>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</si>
  <si>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</si>
  <si>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</si>
  <si>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</si>
  <si>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</si>
  <si>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</si>
  <si>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</si>
  <si>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</si>
  <si>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</si>
  <si>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</si>
  <si>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</si>
  <si>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</si>
  <si>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</si>
  <si>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</si>
  <si>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</si>
  <si>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</si>
  <si>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</si>
  <si>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</si>
  <si>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</si>
  <si>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</si>
  <si>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</si>
  <si>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</si>
  <si>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</si>
  <si>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</si>
  <si>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</si>
  <si>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</si>
  <si>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</si>
  <si>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</si>
  <si>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</si>
  <si>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24-002-04 bp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</si>
  <si>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</si>
  <si>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</si>
  <si>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</si>
  <si>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</si>
  <si>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</si>
  <si>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</si>
  <si>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</si>
  <si>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</si>
  <si>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</si>
  <si>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</si>
  <si>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</si>
  <si>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</si>
  <si>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</si>
  <si>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</si>
  <si>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</si>
  <si>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</si>
  <si>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</si>
  <si>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</si>
  <si>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</si>
  <si>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</si>
  <si>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</si>
  <si>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</si>
  <si>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</si>
  <si>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</si>
  <si>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</si>
  <si>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</si>
  <si>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</si>
  <si>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24-002-03 stabilize rxn bp</t>
  </si>
  <si>
    <t>024-01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</si>
</sst>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/>
  </cellStyleXfs>
  <cellXfs count="69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4" fontId="0" fillId="6" borderId="8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Pt1Sn1/Al2O3 180-425um 9/21/23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Summary!$C$10:$C$19</c:f>
              <c:numCache>
                <c:formatCode>General</c:formatCode>
                <c:ptCount val="10"/>
                <c:pt idx="0">
                  <c:v>3.3499999784398824</c:v>
                </c:pt>
                <c:pt idx="1">
                  <c:v>31.566666671773419</c:v>
                </c:pt>
                <c:pt idx="2">
                  <c:v>59.799999993760139</c:v>
                </c:pt>
                <c:pt idx="3">
                  <c:v>65.34999999194406</c:v>
                </c:pt>
                <c:pt idx="4">
                  <c:v>70.899999990127981</c:v>
                </c:pt>
                <c:pt idx="5">
                  <c:v>99.033333320170641</c:v>
                </c:pt>
                <c:pt idx="6">
                  <c:v>138.19999999576248</c:v>
                </c:pt>
                <c:pt idx="7">
                  <c:v>177.31666665966623</c:v>
                </c:pt>
                <c:pt idx="8">
                  <c:v>216.48333333525807</c:v>
                </c:pt>
                <c:pt idx="9">
                  <c:v>0</c:v>
                </c:pt>
              </c:numCache>
            </c:numRef>
          </c:xVal>
          <c:yVal>
            <c:numRef>
              <c:f>Summary!$D$10:$D$19</c:f>
              <c:numCache>
                <c:formatCode>0.00%</c:formatCode>
                <c:ptCount val="10"/>
                <c:pt idx="0">
                  <c:v>0.21089943175480322</c:v>
                </c:pt>
                <c:pt idx="1">
                  <c:v>0.26859475221895918</c:v>
                </c:pt>
                <c:pt idx="2">
                  <c:v>0.25003163470415102</c:v>
                </c:pt>
                <c:pt idx="3">
                  <c:v>0.24666438122299081</c:v>
                </c:pt>
                <c:pt idx="4">
                  <c:v>0.24340237432016565</c:v>
                </c:pt>
                <c:pt idx="5">
                  <c:v>0.23026195417113945</c:v>
                </c:pt>
                <c:pt idx="6">
                  <c:v>0.21279962124424356</c:v>
                </c:pt>
                <c:pt idx="7">
                  <c:v>0.19817747051965223</c:v>
                </c:pt>
                <c:pt idx="8">
                  <c:v>0.18445243504474093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D0-4AF2-A9AC-CFB47F863878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Pt1Sn4/Al2O3 180-425um 9/22/23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9</c:v>
                </c:pt>
                <c:pt idx="1">
                  <c:v>37.1999999913387</c:v>
                </c:pt>
                <c:pt idx="2">
                  <c:v>76.433333317749202</c:v>
                </c:pt>
                <c:pt idx="3">
                  <c:v>104.68333331029862</c:v>
                </c:pt>
                <c:pt idx="4">
                  <c:v>110.23333331895992</c:v>
                </c:pt>
                <c:pt idx="5">
                  <c:v>115.78333332762122</c:v>
                </c:pt>
                <c:pt idx="6">
                  <c:v>143.83333332580514</c:v>
                </c:pt>
                <c:pt idx="7">
                  <c:v>182.94999998970889</c:v>
                </c:pt>
                <c:pt idx="8">
                  <c:v>222.11666665482335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0.3171185152091428</c:v>
                </c:pt>
                <c:pt idx="1">
                  <c:v>0.30256376965386311</c:v>
                </c:pt>
                <c:pt idx="2">
                  <c:v>0.28808984490186235</c:v>
                </c:pt>
                <c:pt idx="3">
                  <c:v>0.28127735653795033</c:v>
                </c:pt>
                <c:pt idx="4">
                  <c:v>0.27930442436363628</c:v>
                </c:pt>
                <c:pt idx="5">
                  <c:v>0.27729704622114676</c:v>
                </c:pt>
                <c:pt idx="6">
                  <c:v>0.27066804555624879</c:v>
                </c:pt>
                <c:pt idx="7">
                  <c:v>0.26096832342624099</c:v>
                </c:pt>
                <c:pt idx="8">
                  <c:v>0.25364613293489469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D0-4AF2-A9AC-CFB47F863878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Pt1Sn1/Al2O3 180-425um 9/21/23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14.633333319565281</c:v>
                </c:pt>
                <c:pt idx="1">
                  <c:v>42.84999999194406</c:v>
                </c:pt>
                <c:pt idx="2">
                  <c:v>82.083333318354562</c:v>
                </c:pt>
                <c:pt idx="3">
                  <c:v>121.29999997420236</c:v>
                </c:pt>
                <c:pt idx="4">
                  <c:v>149.4666666558478</c:v>
                </c:pt>
                <c:pt idx="5">
                  <c:v>155.01666665403172</c:v>
                </c:pt>
                <c:pt idx="6">
                  <c:v>160.53333332156762</c:v>
                </c:pt>
                <c:pt idx="7">
                  <c:v>188.59999999031425</c:v>
                </c:pt>
                <c:pt idx="8">
                  <c:v>227.74999999534339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0.27844795954079515</c:v>
                </c:pt>
                <c:pt idx="1">
                  <c:v>0.24998702015725233</c:v>
                </c:pt>
                <c:pt idx="2">
                  <c:v>0.22287362906820796</c:v>
                </c:pt>
                <c:pt idx="3">
                  <c:v>0.20044961279389453</c:v>
                </c:pt>
                <c:pt idx="4">
                  <c:v>0.18610005059651633</c:v>
                </c:pt>
                <c:pt idx="5">
                  <c:v>0.18362134143770217</c:v>
                </c:pt>
                <c:pt idx="6">
                  <c:v>0.18088354546148025</c:v>
                </c:pt>
                <c:pt idx="7">
                  <c:v>0.1696888745303726</c:v>
                </c:pt>
                <c:pt idx="8">
                  <c:v>0.15171119267974664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D0-4AF2-A9AC-CFB47F863878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Pt1Sn8 180-425um 9/23/23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20.26666666008532</c:v>
                </c:pt>
                <c:pt idx="1">
                  <c:v>48.49999998207204</c:v>
                </c:pt>
                <c:pt idx="2">
                  <c:v>87.733333318959922</c:v>
                </c:pt>
                <c:pt idx="3">
                  <c:v>126.94999999576248</c:v>
                </c:pt>
                <c:pt idx="4">
                  <c:v>166.06666665966623</c:v>
                </c:pt>
                <c:pt idx="5">
                  <c:v>194.23333330987953</c:v>
                </c:pt>
                <c:pt idx="6">
                  <c:v>199.78333331854083</c:v>
                </c:pt>
                <c:pt idx="7">
                  <c:v>205.31666666711681</c:v>
                </c:pt>
                <c:pt idx="8">
                  <c:v>233.38333332538605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0.27429838417982721</c:v>
                </c:pt>
                <c:pt idx="1">
                  <c:v>0.26119286303490608</c:v>
                </c:pt>
                <c:pt idx="2">
                  <c:v>0.25062073742053181</c:v>
                </c:pt>
                <c:pt idx="3">
                  <c:v>0.23999485108120916</c:v>
                </c:pt>
                <c:pt idx="4">
                  <c:v>0.23207080372649452</c:v>
                </c:pt>
                <c:pt idx="5">
                  <c:v>0.22562759680605404</c:v>
                </c:pt>
                <c:pt idx="6">
                  <c:v>0.22529576785344102</c:v>
                </c:pt>
                <c:pt idx="7">
                  <c:v>0.22529405394637725</c:v>
                </c:pt>
                <c:pt idx="8">
                  <c:v>0.21971222900426837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D0-4AF2-A9AC-CFB47F863878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Pt1Sn4/Al2O3 180-425um 9/22/23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25.916666650213301</c:v>
                </c:pt>
                <c:pt idx="1">
                  <c:v>54.150000003632158</c:v>
                </c:pt>
                <c:pt idx="2">
                  <c:v>93.383333319565281</c:v>
                </c:pt>
                <c:pt idx="3">
                  <c:v>132.58333332580514</c:v>
                </c:pt>
                <c:pt idx="4">
                  <c:v>171.68333331914619</c:v>
                </c:pt>
                <c:pt idx="5">
                  <c:v>210.83333331369795</c:v>
                </c:pt>
                <c:pt idx="6">
                  <c:v>239.01666665542871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0.30062856391425169</c:v>
                </c:pt>
                <c:pt idx="1">
                  <c:v>0.28688818569787838</c:v>
                </c:pt>
                <c:pt idx="2">
                  <c:v>0.27357088527238943</c:v>
                </c:pt>
                <c:pt idx="3">
                  <c:v>0.25841578073845883</c:v>
                </c:pt>
                <c:pt idx="4">
                  <c:v>0.24537232075363238</c:v>
                </c:pt>
                <c:pt idx="5">
                  <c:v>0.23403442386926177</c:v>
                </c:pt>
                <c:pt idx="6">
                  <c:v>0.22573601665137333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D0-4AF2-A9AC-CFB47F863878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D0-4AF2-A9AC-CFB47F863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720585</xdr:colOff>
      <xdr:row>59</xdr:row>
      <xdr:rowOff>8282</xdr:rowOff>
    </xdr:from>
    <xdr:to>
      <xdr:col>12</xdr:col>
      <xdr:colOff>198782</xdr:colOff>
      <xdr:row>86</xdr:row>
      <xdr:rowOff>173934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E20" sqref="E20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opLeftCell="A18" zoomScale="115" zoomScaleNormal="115" workbookViewId="0">
      <selection activeCell="C6" sqref="C6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customHeight="1" thickBot="1" x14ac:dyDescent="0.3">
      <c r="A2" s="56">
        <v>45320</v>
      </c>
      <c r="B2" s="57" t="s">
        <v>9</v>
      </c>
      <c r="C2" s="57" t="s">
        <v>10</v>
      </c>
      <c r="D2" s="57">
        <v>20</v>
      </c>
      <c r="E2" s="57">
        <v>120.4</v>
      </c>
      <c r="F2" s="58" t="s">
        <v>11</v>
      </c>
      <c r="G2" s="57">
        <v>20.100000000000001</v>
      </c>
      <c r="H2" s="57">
        <v>119.7</v>
      </c>
      <c r="I2" s="57" t="s">
        <v>10</v>
      </c>
      <c r="J2" s="57">
        <v>20.2</v>
      </c>
      <c r="K2" s="57">
        <v>119.5</v>
      </c>
      <c r="L2" s="58" t="s">
        <v>12</v>
      </c>
      <c r="M2" s="57">
        <v>19.899999999999999</v>
      </c>
      <c r="N2" s="57">
        <v>120.3</v>
      </c>
      <c r="O2" s="57" t="s">
        <v>11</v>
      </c>
      <c r="P2" s="57">
        <v>19.899999999999999</v>
      </c>
      <c r="Q2" s="57">
        <v>120.2</v>
      </c>
      <c r="R2" s="58"/>
      <c r="S2" s="57"/>
      <c r="T2" s="57"/>
      <c r="U2" s="59" t="s">
        <v>13</v>
      </c>
    </row>
    <row r="3" spans="1:36" x14ac:dyDescent="0.25">
      <c r="A3" s="50" t="s">
        <v>14</v>
      </c>
      <c r="B3" s="18">
        <v>0.01</v>
      </c>
      <c r="C3" s="6"/>
      <c r="D3" s="6" t="s">
        <v>15</v>
      </c>
      <c r="E3" s="6"/>
      <c r="F3" s="60">
        <f>MIN(IF(ISNA(G10),10^10,H10),IF(ISNA(M10),10^10,N10),IF(ISNA(S10),10^10,T10),IF(ISNA(Y10),10^10,Z10),IF(ISNA(AE10),10^10,AF10))</f>
        <v>45320.910358796304</v>
      </c>
    </row>
    <row r="4" spans="1:36" x14ac:dyDescent="0.25">
      <c r="A4" s="6" t="s">
        <v>16</v>
      </c>
      <c r="B4" s="6">
        <v>550</v>
      </c>
      <c r="C4" s="14"/>
      <c r="D4" s="6" t="s">
        <v>17</v>
      </c>
      <c r="E4" s="6"/>
      <c r="F4" s="47">
        <v>9</v>
      </c>
      <c r="J4" s="1"/>
    </row>
    <row r="5" spans="1:36" x14ac:dyDescent="0.25">
      <c r="A5" s="6" t="s">
        <v>18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19</v>
      </c>
      <c r="B6" s="61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62" t="str">
        <f>'1'!C9</f>
        <v>1 Pt1Sn1/Al2O3 180-425um 9/21/23</v>
      </c>
      <c r="B7" s="62"/>
      <c r="C7" s="62"/>
      <c r="D7" s="62"/>
      <c r="E7" s="62"/>
      <c r="F7" s="63"/>
      <c r="G7" s="2" t="str">
        <f>'2'!C9</f>
        <v>2 Pt1Sn4/Al2O3 180-425um 9/22/23</v>
      </c>
      <c r="M7" s="3" t="str">
        <f>'3'!C9</f>
        <v>3 Pt1Sn1/Al2O3 180-425um 9/21/23</v>
      </c>
      <c r="S7" s="7" t="str">
        <f>'4'!C9</f>
        <v>4 Pt1Sn8 180-425um 9/23/23</v>
      </c>
      <c r="Y7" s="26" t="str">
        <f>'5'!E9</f>
        <v>5 Pt1Sn4/Al2O3 180-425um 9/22/23</v>
      </c>
      <c r="AE7" s="6" t="str">
        <f>'6'!C9</f>
        <v xml:space="preserve">6 </v>
      </c>
    </row>
    <row r="8" spans="1:36" x14ac:dyDescent="0.25">
      <c r="A8" s="62"/>
      <c r="B8" s="62"/>
      <c r="C8" s="62"/>
      <c r="D8" s="62"/>
      <c r="E8" s="62"/>
      <c r="F8" s="63"/>
    </row>
    <row r="9" spans="1:36" x14ac:dyDescent="0.25">
      <c r="A9" s="62" t="s">
        <v>20</v>
      </c>
      <c r="B9" s="62" t="s">
        <v>21</v>
      </c>
      <c r="C9" s="62" t="s">
        <v>22</v>
      </c>
      <c r="D9" s="62" t="s">
        <v>23</v>
      </c>
      <c r="E9" s="62" t="s">
        <v>24</v>
      </c>
      <c r="F9" s="63" t="s">
        <v>25</v>
      </c>
      <c r="G9" s="2" t="s">
        <v>20</v>
      </c>
      <c r="H9" s="2" t="s">
        <v>21</v>
      </c>
      <c r="I9" s="2" t="s">
        <v>22</v>
      </c>
      <c r="J9" s="2" t="s">
        <v>23</v>
      </c>
      <c r="K9" s="2" t="s">
        <v>24</v>
      </c>
      <c r="L9" s="35" t="s">
        <v>25</v>
      </c>
      <c r="M9" s="3" t="s">
        <v>20</v>
      </c>
      <c r="N9" s="3" t="s">
        <v>21</v>
      </c>
      <c r="O9" s="3" t="s">
        <v>22</v>
      </c>
      <c r="P9" s="3" t="s">
        <v>23</v>
      </c>
      <c r="Q9" s="3" t="s">
        <v>24</v>
      </c>
      <c r="R9" s="38" t="s">
        <v>25</v>
      </c>
      <c r="S9" s="7" t="s">
        <v>20</v>
      </c>
      <c r="T9" s="7" t="s">
        <v>21</v>
      </c>
      <c r="U9" s="7" t="s">
        <v>22</v>
      </c>
      <c r="V9" s="7" t="s">
        <v>23</v>
      </c>
      <c r="W9" s="7" t="s">
        <v>24</v>
      </c>
      <c r="X9" s="41" t="s">
        <v>25</v>
      </c>
      <c r="Y9" s="26" t="s">
        <v>20</v>
      </c>
      <c r="Z9" s="26" t="s">
        <v>21</v>
      </c>
      <c r="AA9" s="26" t="s">
        <v>22</v>
      </c>
      <c r="AB9" s="26" t="s">
        <v>23</v>
      </c>
      <c r="AC9" s="26" t="s">
        <v>24</v>
      </c>
      <c r="AD9" s="44" t="s">
        <v>25</v>
      </c>
      <c r="AE9" s="6" t="s">
        <v>20</v>
      </c>
      <c r="AF9" s="6" t="s">
        <v>21</v>
      </c>
      <c r="AG9" s="6" t="s">
        <v>22</v>
      </c>
      <c r="AH9" s="6" t="s">
        <v>23</v>
      </c>
      <c r="AI9" s="6" t="s">
        <v>24</v>
      </c>
      <c r="AJ9" s="47" t="s">
        <v>25</v>
      </c>
    </row>
    <row r="10" spans="1:36" x14ac:dyDescent="0.25">
      <c r="A10" s="62">
        <f t="shared" ref="A10:A50" si="0">IF(B10=0,NA(),1)</f>
        <v>1</v>
      </c>
      <c r="B10" s="64">
        <f>'1'!$A14</f>
        <v>45320.906435185178</v>
      </c>
      <c r="C10" s="62">
        <f t="shared" ref="C10:C50" si="1">IF(ISNA(A10),,(B10-$F$3)*60*24+$F$4)</f>
        <v>3.3499999784398824</v>
      </c>
      <c r="D10" s="65">
        <f>'1'!$AN14</f>
        <v>0.21089943175480322</v>
      </c>
      <c r="E10" s="65">
        <f>'1'!$AO14</f>
        <v>0.99344994041114987</v>
      </c>
      <c r="F10" s="66">
        <f>'1'!$AT14</f>
        <v>0.69548600460540333</v>
      </c>
      <c r="G10" s="2">
        <f t="shared" ref="G10:G50" si="2">IF(H10=0,NA(),2)</f>
        <v>2</v>
      </c>
      <c r="H10" s="1">
        <f>'2'!$A14</f>
        <v>45320.910358796304</v>
      </c>
      <c r="I10" s="2">
        <f t="shared" ref="I10:I50" si="3">IF(ISNA(G10),,(H10-$F$3)*60*24+$F$4)</f>
        <v>9</v>
      </c>
      <c r="J10" s="21">
        <f>'2'!$AN14</f>
        <v>0.3171185152091428</v>
      </c>
      <c r="K10" s="21">
        <f>'2'!$AO14</f>
        <v>0.99847647129830519</v>
      </c>
      <c r="L10" s="37">
        <f>'2'!$AT14</f>
        <v>0.99940335571221461</v>
      </c>
      <c r="M10" s="3">
        <f t="shared" ref="M10:M50" si="4">IF(N10=0,NA(),3)</f>
        <v>3</v>
      </c>
      <c r="N10" s="22">
        <f>'3'!$A14</f>
        <v>45320.914270833331</v>
      </c>
      <c r="O10" s="3">
        <f t="shared" ref="O10:O50" si="5">IF(ISNA(M10),,(N10-$F$3)*60*24+$F$4)</f>
        <v>14.633333319565281</v>
      </c>
      <c r="P10" s="12">
        <f>'3'!$AN14</f>
        <v>0.27844795954079515</v>
      </c>
      <c r="Q10" s="12">
        <f>'3'!$AO14</f>
        <v>0.99439379964056474</v>
      </c>
      <c r="R10" s="40">
        <f>'3'!$AT14</f>
        <v>1.0034939882138976</v>
      </c>
      <c r="S10" s="7">
        <f t="shared" ref="S10:S50" si="6">IF(T10=0,NA(),4)</f>
        <v>4</v>
      </c>
      <c r="T10" s="24">
        <f>'4'!$A14</f>
        <v>45320.918182870373</v>
      </c>
      <c r="U10" s="7">
        <f t="shared" ref="U10:U50" si="7">IF(ISNA(S10),,(T10-$F$3)*60*24+$F$4)</f>
        <v>20.26666666008532</v>
      </c>
      <c r="V10" s="25">
        <f>'4'!$AN14</f>
        <v>0.27429838417982721</v>
      </c>
      <c r="W10" s="25">
        <f>'4'!$AO14</f>
        <v>0.998853722316834</v>
      </c>
      <c r="X10" s="43">
        <f>'4'!$AT14</f>
        <v>1.0065036229977531</v>
      </c>
      <c r="Y10" s="26">
        <f t="shared" ref="Y10:Y50" si="8">IF(Z10=0,NA(),5)</f>
        <v>5</v>
      </c>
      <c r="Z10" s="27">
        <f>'5'!$A14</f>
        <v>45320.922106481477</v>
      </c>
      <c r="AA10" s="26">
        <f t="shared" ref="AA10:AA50" si="9">IF(ISNA(Y10),,(Z10-$F$3)*60*24+$F$4)</f>
        <v>25.916666650213301</v>
      </c>
      <c r="AB10" s="28">
        <f>'5'!$AN14</f>
        <v>0.30062856391425169</v>
      </c>
      <c r="AC10" s="28">
        <f>'5'!$AO14</f>
        <v>0.99836524615607281</v>
      </c>
      <c r="AD10" s="46">
        <f>'5'!$AT14</f>
        <v>1.0041021071907446</v>
      </c>
      <c r="AE10" s="6" t="e">
        <f t="shared" ref="AE10:AE50" si="10">IF(AF10=0,NA(),6)</f>
        <v>#N/A</v>
      </c>
      <c r="AF10" s="14">
        <f>'6'!$A14</f>
        <v>0</v>
      </c>
      <c r="AG10" s="6">
        <f t="shared" ref="AG10:AG50" si="11">IF(ISNA(AE10),,(AF10-$F$3)*60*24+$F$4)</f>
        <v>0</v>
      </c>
      <c r="AH10" s="29" t="e">
        <f>'6'!$AN14</f>
        <v>#DIV/0!</v>
      </c>
      <c r="AI10" s="29" t="e">
        <f>'6'!$AO14</f>
        <v>#DIV/0!</v>
      </c>
      <c r="AJ10" s="49" t="e">
        <f>'6'!$AT14</f>
        <v>#DIV/0!</v>
      </c>
    </row>
    <row r="11" spans="1:36" x14ac:dyDescent="0.25">
      <c r="A11" s="62">
        <f t="shared" si="0"/>
        <v>1</v>
      </c>
      <c r="B11" s="64">
        <f>'1'!$A15</f>
        <v>45320.926030092603</v>
      </c>
      <c r="C11" s="62">
        <f t="shared" si="1"/>
        <v>31.566666671773419</v>
      </c>
      <c r="D11" s="65">
        <f>'1'!$AN15</f>
        <v>0.26859475221895918</v>
      </c>
      <c r="E11" s="65">
        <f>'1'!$AO15</f>
        <v>0.99560758942523631</v>
      </c>
      <c r="F11" s="66">
        <f>'1'!$AT15</f>
        <v>1.0055267934884988</v>
      </c>
      <c r="G11" s="2">
        <f t="shared" si="2"/>
        <v>2</v>
      </c>
      <c r="H11" s="1">
        <f>'2'!$A15</f>
        <v>45320.929942129631</v>
      </c>
      <c r="I11" s="2">
        <f t="shared" si="3"/>
        <v>37.1999999913387</v>
      </c>
      <c r="J11" s="21">
        <f>'2'!$AN15</f>
        <v>0.30256376965386311</v>
      </c>
      <c r="K11" s="21">
        <f>'2'!$AO15</f>
        <v>0.9987062303436316</v>
      </c>
      <c r="L11" s="37">
        <f>'2'!$AT15</f>
        <v>1.0024967423587512</v>
      </c>
      <c r="M11" s="3">
        <f t="shared" si="4"/>
        <v>3</v>
      </c>
      <c r="N11" s="22">
        <f>'3'!$A15</f>
        <v>45320.933865740742</v>
      </c>
      <c r="O11" s="3">
        <f t="shared" si="5"/>
        <v>42.84999999194406</v>
      </c>
      <c r="P11" s="12">
        <f>'3'!$AN15</f>
        <v>0.24998702015725233</v>
      </c>
      <c r="Q11" s="12">
        <f>'3'!$AO15</f>
        <v>0.99478936162595355</v>
      </c>
      <c r="R11" s="40">
        <f>'3'!$AT15</f>
        <v>1.00393129104194</v>
      </c>
      <c r="S11" s="7">
        <f t="shared" si="6"/>
        <v>4</v>
      </c>
      <c r="T11" s="24">
        <f>'4'!$A15</f>
        <v>45320.937789351847</v>
      </c>
      <c r="U11" s="7">
        <f t="shared" si="7"/>
        <v>48.49999998207204</v>
      </c>
      <c r="V11" s="25">
        <f>'4'!$AN15</f>
        <v>0.26119286303490608</v>
      </c>
      <c r="W11" s="25">
        <f>'4'!$AO15</f>
        <v>0.99922849970333738</v>
      </c>
      <c r="X11" s="43">
        <f>'4'!$AT15</f>
        <v>1.0036255950758299</v>
      </c>
      <c r="Y11" s="26">
        <f t="shared" si="8"/>
        <v>5</v>
      </c>
      <c r="Z11" s="27">
        <f>'5'!$A15</f>
        <v>45320.941712962973</v>
      </c>
      <c r="AA11" s="26">
        <f t="shared" si="9"/>
        <v>54.150000003632158</v>
      </c>
      <c r="AB11" s="28">
        <f>'5'!$AN15</f>
        <v>0.28688818569787838</v>
      </c>
      <c r="AC11" s="28">
        <f>'5'!$AO15</f>
        <v>0.99866539522840725</v>
      </c>
      <c r="AD11" s="46">
        <f>'5'!$AT15</f>
        <v>1.0039618893885025</v>
      </c>
      <c r="AE11" s="6" t="e">
        <f t="shared" si="10"/>
        <v>#N/A</v>
      </c>
      <c r="AF11" s="14">
        <f>'6'!$A15</f>
        <v>0</v>
      </c>
      <c r="AG11" s="6">
        <f t="shared" si="11"/>
        <v>0</v>
      </c>
      <c r="AH11" s="29" t="e">
        <f>'6'!$AN15</f>
        <v>#DIV/0!</v>
      </c>
      <c r="AI11" s="29" t="e">
        <f>'6'!$AO15</f>
        <v>#DIV/0!</v>
      </c>
      <c r="AJ11" s="49" t="e">
        <f>'6'!$AT15</f>
        <v>#DIV/0!</v>
      </c>
    </row>
    <row r="12" spans="1:36" x14ac:dyDescent="0.25">
      <c r="A12" s="62">
        <f t="shared" si="0"/>
        <v>1</v>
      </c>
      <c r="B12" s="64">
        <f>'1'!$A16</f>
        <v>45320.945636574077</v>
      </c>
      <c r="C12" s="62">
        <f t="shared" si="1"/>
        <v>59.799999993760139</v>
      </c>
      <c r="D12" s="65">
        <f>'1'!$AN16</f>
        <v>0.25003163470415102</v>
      </c>
      <c r="E12" s="65">
        <f>'1'!$AO16</f>
        <v>0.99514095844463724</v>
      </c>
      <c r="F12" s="66">
        <f>'1'!$AT16</f>
        <v>1.0078653719064619</v>
      </c>
      <c r="G12" s="2">
        <f t="shared" si="2"/>
        <v>2</v>
      </c>
      <c r="H12" s="1">
        <f>'2'!$A16</f>
        <v>45320.957187499997</v>
      </c>
      <c r="I12" s="2">
        <f t="shared" si="3"/>
        <v>76.433333317749202</v>
      </c>
      <c r="J12" s="21">
        <f>'2'!$AN16</f>
        <v>0.28808984490186235</v>
      </c>
      <c r="K12" s="21">
        <f>'2'!$AO16</f>
        <v>0.99865647404503455</v>
      </c>
      <c r="L12" s="37">
        <f>'2'!$AT16</f>
        <v>1.0012234060180227</v>
      </c>
      <c r="M12" s="3">
        <f t="shared" si="4"/>
        <v>3</v>
      </c>
      <c r="N12" s="22">
        <f>'3'!$A16</f>
        <v>45320.961111111108</v>
      </c>
      <c r="O12" s="3">
        <f t="shared" si="5"/>
        <v>82.083333318354562</v>
      </c>
      <c r="P12" s="12">
        <f>'3'!$AN16</f>
        <v>0.22287362906820796</v>
      </c>
      <c r="Q12" s="12">
        <f>'3'!$AO16</f>
        <v>0.99526828581870674</v>
      </c>
      <c r="R12" s="40">
        <f>'3'!$AT16</f>
        <v>1.0028202656007907</v>
      </c>
      <c r="S12" s="7">
        <f t="shared" si="6"/>
        <v>4</v>
      </c>
      <c r="T12" s="24">
        <f>'4'!$A16</f>
        <v>45320.96503472222</v>
      </c>
      <c r="U12" s="7">
        <f t="shared" si="7"/>
        <v>87.733333318959922</v>
      </c>
      <c r="V12" s="25">
        <f>'4'!$AN16</f>
        <v>0.25062073742053181</v>
      </c>
      <c r="W12" s="25">
        <f>'4'!$AO16</f>
        <v>0.99895679945025784</v>
      </c>
      <c r="X12" s="43">
        <f>'4'!$AT16</f>
        <v>1.0091070999465086</v>
      </c>
      <c r="Y12" s="26">
        <f t="shared" si="8"/>
        <v>5</v>
      </c>
      <c r="Z12" s="27">
        <f>'5'!$A16</f>
        <v>45320.968958333331</v>
      </c>
      <c r="AA12" s="26">
        <f t="shared" si="9"/>
        <v>93.383333319565281</v>
      </c>
      <c r="AB12" s="28">
        <f>'5'!$AN16</f>
        <v>0.27357088527238943</v>
      </c>
      <c r="AC12" s="28">
        <f>'5'!$AO16</f>
        <v>0.99840481972801043</v>
      </c>
      <c r="AD12" s="46">
        <f>'5'!$AT16</f>
        <v>1.0128994693744453</v>
      </c>
      <c r="AE12" s="6" t="e">
        <f t="shared" si="10"/>
        <v>#N/A</v>
      </c>
      <c r="AF12" s="14">
        <f>'6'!$A16</f>
        <v>0</v>
      </c>
      <c r="AG12" s="6">
        <f t="shared" si="11"/>
        <v>0</v>
      </c>
      <c r="AH12" s="29" t="e">
        <f>'6'!$AN16</f>
        <v>#DIV/0!</v>
      </c>
      <c r="AI12" s="29" t="e">
        <f>'6'!$AO16</f>
        <v>#DIV/0!</v>
      </c>
      <c r="AJ12" s="49" t="e">
        <f>'6'!$AT16</f>
        <v>#DIV/0!</v>
      </c>
    </row>
    <row r="13" spans="1:36" x14ac:dyDescent="0.25">
      <c r="A13" s="62">
        <f t="shared" si="0"/>
        <v>1</v>
      </c>
      <c r="B13" s="64">
        <f>'1'!$A17</f>
        <v>45320.949490740742</v>
      </c>
      <c r="C13" s="62">
        <f t="shared" si="1"/>
        <v>65.34999999194406</v>
      </c>
      <c r="D13" s="65">
        <f>'1'!$AN17</f>
        <v>0.24666438122299081</v>
      </c>
      <c r="E13" s="65">
        <f>'1'!$AO17</f>
        <v>0.99522495959642676</v>
      </c>
      <c r="F13" s="66">
        <f>'1'!$AT17</f>
        <v>1.0076969670652811</v>
      </c>
      <c r="G13" s="2">
        <f t="shared" si="2"/>
        <v>2</v>
      </c>
      <c r="H13" s="1">
        <f>'2'!$A17</f>
        <v>45320.976805555547</v>
      </c>
      <c r="I13" s="2">
        <f t="shared" si="3"/>
        <v>104.68333331029862</v>
      </c>
      <c r="J13" s="21">
        <f>'2'!$AN17</f>
        <v>0.28127735653795033</v>
      </c>
      <c r="K13" s="21">
        <f>'2'!$AO17</f>
        <v>0.99872592495095969</v>
      </c>
      <c r="L13" s="37">
        <f>'2'!$AT17</f>
        <v>1.004551349311168</v>
      </c>
      <c r="M13" s="3">
        <f t="shared" si="4"/>
        <v>3</v>
      </c>
      <c r="N13" s="22">
        <f>'3'!$A17</f>
        <v>45320.988344907397</v>
      </c>
      <c r="O13" s="3">
        <f t="shared" si="5"/>
        <v>121.29999997420236</v>
      </c>
      <c r="P13" s="12">
        <f>'3'!$AN17</f>
        <v>0.20044961279389453</v>
      </c>
      <c r="Q13" s="12">
        <f>'3'!$AO17</f>
        <v>0.99558787583281472</v>
      </c>
      <c r="R13" s="40">
        <f>'3'!$AT17</f>
        <v>1.0033692280058952</v>
      </c>
      <c r="S13" s="7">
        <f t="shared" si="6"/>
        <v>4</v>
      </c>
      <c r="T13" s="24">
        <f>'4'!$A17</f>
        <v>45320.992268518523</v>
      </c>
      <c r="U13" s="7">
        <f t="shared" si="7"/>
        <v>126.94999999576248</v>
      </c>
      <c r="V13" s="25">
        <f>'4'!$AN17</f>
        <v>0.23999485108120916</v>
      </c>
      <c r="W13" s="25">
        <f>'4'!$AO17</f>
        <v>0.99897348395828289</v>
      </c>
      <c r="X13" s="43">
        <f>'4'!$AT17</f>
        <v>1.0060884995992165</v>
      </c>
      <c r="Y13" s="26">
        <f t="shared" si="8"/>
        <v>5</v>
      </c>
      <c r="Z13" s="27">
        <f>'5'!$A17</f>
        <v>45320.996180555558</v>
      </c>
      <c r="AA13" s="26">
        <f t="shared" si="9"/>
        <v>132.58333332580514</v>
      </c>
      <c r="AB13" s="28">
        <f>'5'!$AN17</f>
        <v>0.25841578073845883</v>
      </c>
      <c r="AC13" s="28">
        <f>'5'!$AO17</f>
        <v>0.99840795682611938</v>
      </c>
      <c r="AD13" s="46">
        <f>'5'!$AT17</f>
        <v>1.0081365076831201</v>
      </c>
      <c r="AE13" s="6" t="e">
        <f t="shared" si="10"/>
        <v>#N/A</v>
      </c>
      <c r="AF13" s="14">
        <f>'6'!$A17</f>
        <v>0</v>
      </c>
      <c r="AG13" s="6">
        <f t="shared" si="11"/>
        <v>0</v>
      </c>
      <c r="AH13" s="29" t="e">
        <f>'6'!$AN17</f>
        <v>#DIV/0!</v>
      </c>
      <c r="AI13" s="29" t="e">
        <f>'6'!$AO17</f>
        <v>#DIV/0!</v>
      </c>
      <c r="AJ13" s="49" t="e">
        <f>'6'!$AT17</f>
        <v>#DIV/0!</v>
      </c>
    </row>
    <row r="14" spans="1:36" x14ac:dyDescent="0.25">
      <c r="A14" s="62">
        <f t="shared" si="0"/>
        <v>1</v>
      </c>
      <c r="B14" s="64">
        <f>'1'!$A18</f>
        <v>45320.953344907408</v>
      </c>
      <c r="C14" s="62">
        <f t="shared" si="1"/>
        <v>70.899999990127981</v>
      </c>
      <c r="D14" s="65">
        <f>'1'!$AN18</f>
        <v>0.24340237432016565</v>
      </c>
      <c r="E14" s="65">
        <f>'1'!$AO18</f>
        <v>0.99513810713455719</v>
      </c>
      <c r="F14" s="66">
        <f>'1'!$AT18</f>
        <v>1.0058783897676054</v>
      </c>
      <c r="G14" s="2">
        <f t="shared" si="2"/>
        <v>2</v>
      </c>
      <c r="H14" s="1">
        <f>'2'!$A18</f>
        <v>45320.98065972222</v>
      </c>
      <c r="I14" s="2">
        <f t="shared" si="3"/>
        <v>110.23333331895992</v>
      </c>
      <c r="J14" s="21">
        <f>'2'!$AN18</f>
        <v>0.27930442436363628</v>
      </c>
      <c r="K14" s="21">
        <f>'2'!$AO18</f>
        <v>0.99872428100531385</v>
      </c>
      <c r="L14" s="37">
        <f>'2'!$AT18</f>
        <v>1.0038758632543021</v>
      </c>
      <c r="M14" s="3">
        <f t="shared" si="4"/>
        <v>3</v>
      </c>
      <c r="N14" s="22">
        <f>'3'!$A18</f>
        <v>45321.007905092592</v>
      </c>
      <c r="O14" s="3">
        <f t="shared" si="5"/>
        <v>149.4666666558478</v>
      </c>
      <c r="P14" s="12">
        <f>'3'!$AN18</f>
        <v>0.18610005059651633</v>
      </c>
      <c r="Q14" s="12">
        <f>'3'!$AO18</f>
        <v>0.99562988590171897</v>
      </c>
      <c r="R14" s="40">
        <f>'3'!$AT18</f>
        <v>1.0038772602007204</v>
      </c>
      <c r="S14" s="7">
        <f t="shared" si="6"/>
        <v>4</v>
      </c>
      <c r="T14" s="24">
        <f>'4'!$A18</f>
        <v>45321.019432870373</v>
      </c>
      <c r="U14" s="7">
        <f t="shared" si="7"/>
        <v>166.06666665966623</v>
      </c>
      <c r="V14" s="25">
        <f>'4'!$AN18</f>
        <v>0.23207080372649452</v>
      </c>
      <c r="W14" s="25">
        <f>'4'!$AO18</f>
        <v>0.99899210154558382</v>
      </c>
      <c r="X14" s="43">
        <f>'4'!$AT18</f>
        <v>1.0073507227802823</v>
      </c>
      <c r="Y14" s="26">
        <f t="shared" si="8"/>
        <v>5</v>
      </c>
      <c r="Z14" s="27">
        <f>'5'!$A18</f>
        <v>45321.023333333331</v>
      </c>
      <c r="AA14" s="26">
        <f t="shared" si="9"/>
        <v>171.68333331914619</v>
      </c>
      <c r="AB14" s="28">
        <f>'5'!$AN18</f>
        <v>0.24537232075363238</v>
      </c>
      <c r="AC14" s="28">
        <f>'5'!$AO18</f>
        <v>0.9983791468264086</v>
      </c>
      <c r="AD14" s="46">
        <f>'5'!$AT18</f>
        <v>1.0060305515214905</v>
      </c>
      <c r="AE14" s="6" t="e">
        <f t="shared" si="10"/>
        <v>#N/A</v>
      </c>
      <c r="AF14" s="14">
        <f>'6'!$A18</f>
        <v>0</v>
      </c>
      <c r="AG14" s="6">
        <f t="shared" si="11"/>
        <v>0</v>
      </c>
      <c r="AH14" s="29" t="e">
        <f>'6'!$AN18</f>
        <v>#DIV/0!</v>
      </c>
      <c r="AI14" s="29" t="e">
        <f>'6'!$AO18</f>
        <v>#DIV/0!</v>
      </c>
      <c r="AJ14" s="49" t="e">
        <f>'6'!$AT18</f>
        <v>#DIV/0!</v>
      </c>
    </row>
    <row r="15" spans="1:36" x14ac:dyDescent="0.25">
      <c r="A15" s="62">
        <f t="shared" si="0"/>
        <v>1</v>
      </c>
      <c r="B15" s="64">
        <f>'1'!$A19</f>
        <v>45320.972881944443</v>
      </c>
      <c r="C15" s="62">
        <f t="shared" si="1"/>
        <v>99.033333320170641</v>
      </c>
      <c r="D15" s="65">
        <f>'1'!$AN19</f>
        <v>0.23026195417113945</v>
      </c>
      <c r="E15" s="65">
        <f>'1'!$AO19</f>
        <v>0.99537751171381605</v>
      </c>
      <c r="F15" s="66">
        <f>'1'!$AT19</f>
        <v>1.0105716410614591</v>
      </c>
      <c r="G15" s="2">
        <f t="shared" si="2"/>
        <v>2</v>
      </c>
      <c r="H15" s="1">
        <f>'2'!$A19</f>
        <v>45320.984513888892</v>
      </c>
      <c r="I15" s="2">
        <f t="shared" si="3"/>
        <v>115.78333332762122</v>
      </c>
      <c r="J15" s="21">
        <f>'2'!$AN19</f>
        <v>0.27729704622114676</v>
      </c>
      <c r="K15" s="21">
        <f>'2'!$AO19</f>
        <v>0.99874590500101612</v>
      </c>
      <c r="L15" s="37">
        <f>'2'!$AT19</f>
        <v>1.0014197011770858</v>
      </c>
      <c r="M15" s="3">
        <f t="shared" si="4"/>
        <v>3</v>
      </c>
      <c r="N15" s="22">
        <f>'3'!$A19</f>
        <v>45321.011759259258</v>
      </c>
      <c r="O15" s="3">
        <f t="shared" si="5"/>
        <v>155.01666665403172</v>
      </c>
      <c r="P15" s="12">
        <f>'3'!$AN19</f>
        <v>0.18362134143770217</v>
      </c>
      <c r="Q15" s="12">
        <f>'3'!$AO19</f>
        <v>0.99561067574002005</v>
      </c>
      <c r="R15" s="40">
        <f>'3'!$AT19</f>
        <v>1.0049727658505421</v>
      </c>
      <c r="S15" s="7">
        <f t="shared" si="6"/>
        <v>4</v>
      </c>
      <c r="T15" s="24">
        <f>'4'!$A19</f>
        <v>45321.038993055547</v>
      </c>
      <c r="U15" s="7">
        <f t="shared" si="7"/>
        <v>194.23333330987953</v>
      </c>
      <c r="V15" s="25">
        <f>'4'!$AN19</f>
        <v>0.22562759680605404</v>
      </c>
      <c r="W15" s="25">
        <f>'4'!$AO19</f>
        <v>0.99882149528704967</v>
      </c>
      <c r="X15" s="43">
        <f>'4'!$AT19</f>
        <v>1.005084846191904</v>
      </c>
      <c r="Y15" s="26">
        <f t="shared" si="8"/>
        <v>5</v>
      </c>
      <c r="Z15" s="27">
        <f>'5'!$A19</f>
        <v>45321.050520833327</v>
      </c>
      <c r="AA15" s="26">
        <f t="shared" si="9"/>
        <v>210.83333331369795</v>
      </c>
      <c r="AB15" s="28">
        <f>'5'!$AN19</f>
        <v>0.23403442386926177</v>
      </c>
      <c r="AC15" s="28">
        <f>'5'!$AO19</f>
        <v>0.99816682225207565</v>
      </c>
      <c r="AD15" s="46">
        <f>'5'!$AT19</f>
        <v>1.0082246719955545</v>
      </c>
      <c r="AE15" s="6" t="e">
        <f t="shared" si="10"/>
        <v>#N/A</v>
      </c>
      <c r="AF15" s="14">
        <f>'6'!$A19</f>
        <v>0</v>
      </c>
      <c r="AG15" s="6">
        <f t="shared" si="11"/>
        <v>0</v>
      </c>
      <c r="AH15" s="29" t="e">
        <f>'6'!$AN19</f>
        <v>#DIV/0!</v>
      </c>
      <c r="AI15" s="29" t="e">
        <f>'6'!$AO19</f>
        <v>#DIV/0!</v>
      </c>
      <c r="AJ15" s="49" t="e">
        <f>'6'!$AT19</f>
        <v>#DIV/0!</v>
      </c>
    </row>
    <row r="16" spans="1:36" x14ac:dyDescent="0.25">
      <c r="A16" s="62">
        <f t="shared" si="0"/>
        <v>1</v>
      </c>
      <c r="B16" s="64">
        <f>'1'!$A20</f>
        <v>45321.000081018523</v>
      </c>
      <c r="C16" s="62">
        <f t="shared" si="1"/>
        <v>138.19999999576248</v>
      </c>
      <c r="D16" s="65">
        <f>'1'!$AN20</f>
        <v>0.21279962124424356</v>
      </c>
      <c r="E16" s="65">
        <f>'1'!$AO20</f>
        <v>0.99573814499449742</v>
      </c>
      <c r="F16" s="66">
        <f>'1'!$AT20</f>
        <v>1.008709274233748</v>
      </c>
      <c r="G16" s="2">
        <f t="shared" si="2"/>
        <v>2</v>
      </c>
      <c r="H16" s="1">
        <f>'2'!$A20</f>
        <v>45321.003993055558</v>
      </c>
      <c r="I16" s="2">
        <f t="shared" si="3"/>
        <v>143.83333332580514</v>
      </c>
      <c r="J16" s="21">
        <f>'2'!$AN20</f>
        <v>0.27066804555624879</v>
      </c>
      <c r="K16" s="21">
        <f>'2'!$AO20</f>
        <v>0.99876552933732288</v>
      </c>
      <c r="L16" s="37">
        <f>'2'!$AT20</f>
        <v>1.0003289152042467</v>
      </c>
      <c r="M16" s="3">
        <f t="shared" si="4"/>
        <v>3</v>
      </c>
      <c r="N16" s="22">
        <f>'3'!$A20</f>
        <v>45321.015590277777</v>
      </c>
      <c r="O16" s="3">
        <f t="shared" si="5"/>
        <v>160.53333332156762</v>
      </c>
      <c r="P16" s="12">
        <f>'3'!$AN20</f>
        <v>0.18088354546148025</v>
      </c>
      <c r="Q16" s="12">
        <f>'3'!$AO20</f>
        <v>0.99563950692120151</v>
      </c>
      <c r="R16" s="40">
        <f>'3'!$AT20</f>
        <v>1.0021945785426412</v>
      </c>
      <c r="S16" s="7">
        <f t="shared" si="6"/>
        <v>4</v>
      </c>
      <c r="T16" s="24">
        <f>'4'!$A20</f>
        <v>45321.042847222219</v>
      </c>
      <c r="U16" s="7">
        <f t="shared" si="7"/>
        <v>199.78333331854083</v>
      </c>
      <c r="V16" s="25">
        <f>'4'!$AN20</f>
        <v>0.22529576785344102</v>
      </c>
      <c r="W16" s="25">
        <f>'4'!$AO20</f>
        <v>0.99884220158819026</v>
      </c>
      <c r="X16" s="43">
        <f>'4'!$AT20</f>
        <v>1.0069009962748341</v>
      </c>
      <c r="Y16" s="26">
        <f t="shared" si="8"/>
        <v>5</v>
      </c>
      <c r="Z16" s="27">
        <f>'5'!$A20</f>
        <v>45321.070092592592</v>
      </c>
      <c r="AA16" s="26">
        <f t="shared" si="9"/>
        <v>239.01666665542871</v>
      </c>
      <c r="AB16" s="28">
        <f>'5'!$AN20</f>
        <v>0.22573601665137333</v>
      </c>
      <c r="AC16" s="28">
        <f>'5'!$AO20</f>
        <v>0.99813713777574231</v>
      </c>
      <c r="AD16" s="46">
        <f>'5'!$AT20</f>
        <v>1.0099628722398515</v>
      </c>
      <c r="AE16" s="6" t="e">
        <f t="shared" si="10"/>
        <v>#N/A</v>
      </c>
      <c r="AF16" s="14">
        <f>'6'!$A20</f>
        <v>0</v>
      </c>
      <c r="AG16" s="6">
        <f t="shared" si="11"/>
        <v>0</v>
      </c>
      <c r="AH16" s="29" t="e">
        <f>'6'!$AN20</f>
        <v>#DIV/0!</v>
      </c>
      <c r="AI16" s="29" t="e">
        <f>'6'!$AO20</f>
        <v>#DIV/0!</v>
      </c>
      <c r="AJ16" s="49" t="e">
        <f>'6'!$AT20</f>
        <v>#DIV/0!</v>
      </c>
    </row>
    <row r="17" spans="1:36" x14ac:dyDescent="0.25">
      <c r="A17" s="62">
        <f t="shared" si="0"/>
        <v>1</v>
      </c>
      <c r="B17" s="64">
        <f>'1'!$A21</f>
        <v>45321.027245370373</v>
      </c>
      <c r="C17" s="62">
        <f t="shared" si="1"/>
        <v>177.31666665966623</v>
      </c>
      <c r="D17" s="65">
        <f>'1'!$AN21</f>
        <v>0.19817747051965223</v>
      </c>
      <c r="E17" s="65">
        <f>'1'!$AO21</f>
        <v>0.99572155196968759</v>
      </c>
      <c r="F17" s="66">
        <f>'1'!$AT21</f>
        <v>1.0091657300225949</v>
      </c>
      <c r="G17" s="2">
        <f t="shared" si="2"/>
        <v>2</v>
      </c>
      <c r="H17" s="1">
        <f>'2'!$A21</f>
        <v>45321.031157407408</v>
      </c>
      <c r="I17" s="2">
        <f t="shared" si="3"/>
        <v>182.94999998970889</v>
      </c>
      <c r="J17" s="21">
        <f>'2'!$AN21</f>
        <v>0.26096832342624099</v>
      </c>
      <c r="K17" s="21">
        <f>'2'!$AO21</f>
        <v>0.99878537353959673</v>
      </c>
      <c r="L17" s="37">
        <f>'2'!$AT21</f>
        <v>0.99986493590450021</v>
      </c>
      <c r="M17" s="3">
        <f t="shared" si="4"/>
        <v>3</v>
      </c>
      <c r="N17" s="22">
        <f>'3'!$A21</f>
        <v>45321.035081018519</v>
      </c>
      <c r="O17" s="3">
        <f t="shared" si="5"/>
        <v>188.59999999031425</v>
      </c>
      <c r="P17" s="12">
        <f>'3'!$AN21</f>
        <v>0.1696888745303726</v>
      </c>
      <c r="Q17" s="12">
        <f>'3'!$AO21</f>
        <v>0.99559981113953955</v>
      </c>
      <c r="R17" s="40">
        <f>'3'!$AT21</f>
        <v>1.0110151176396949</v>
      </c>
      <c r="S17" s="7">
        <f t="shared" si="6"/>
        <v>4</v>
      </c>
      <c r="T17" s="24">
        <f>'4'!$A21</f>
        <v>45321.046689814822</v>
      </c>
      <c r="U17" s="7">
        <f t="shared" si="7"/>
        <v>205.31666666711681</v>
      </c>
      <c r="V17" s="25">
        <f>'4'!$AN21</f>
        <v>0.22529405394637725</v>
      </c>
      <c r="W17" s="25">
        <f>'4'!$AO21</f>
        <v>0.99880986007499228</v>
      </c>
      <c r="X17" s="43">
        <f>'4'!$AT21</f>
        <v>1.0113289533779291</v>
      </c>
      <c r="Y17" s="26" t="e">
        <f t="shared" si="8"/>
        <v>#N/A</v>
      </c>
      <c r="Z17" s="27">
        <f>'5'!$A21</f>
        <v>0</v>
      </c>
      <c r="AA17" s="26">
        <f t="shared" si="9"/>
        <v>0</v>
      </c>
      <c r="AB17" s="28" t="e">
        <f>'5'!$AN21</f>
        <v>#DIV/0!</v>
      </c>
      <c r="AC17" s="28" t="e">
        <f>'5'!$AO21</f>
        <v>#DIV/0!</v>
      </c>
      <c r="AD17" s="46" t="e">
        <f>'5'!$AT21</f>
        <v>#DIV/0!</v>
      </c>
      <c r="AE17" s="6" t="e">
        <f t="shared" si="10"/>
        <v>#N/A</v>
      </c>
      <c r="AF17" s="14">
        <f>'6'!$A21</f>
        <v>0</v>
      </c>
      <c r="AG17" s="6">
        <f t="shared" si="11"/>
        <v>0</v>
      </c>
      <c r="AH17" s="29" t="e">
        <f>'6'!$AN21</f>
        <v>#DIV/0!</v>
      </c>
      <c r="AI17" s="29" t="e">
        <f>'6'!$AO21</f>
        <v>#DIV/0!</v>
      </c>
      <c r="AJ17" s="49" t="e">
        <f>'6'!$AT21</f>
        <v>#DIV/0!</v>
      </c>
    </row>
    <row r="18" spans="1:36" x14ac:dyDescent="0.25">
      <c r="A18" s="62">
        <f t="shared" si="0"/>
        <v>1</v>
      </c>
      <c r="B18" s="64">
        <f>'1'!$A22</f>
        <v>45321.054444444453</v>
      </c>
      <c r="C18" s="62">
        <f t="shared" si="1"/>
        <v>216.48333333525807</v>
      </c>
      <c r="D18" s="65">
        <f>'1'!$AN22</f>
        <v>0.18445243504474093</v>
      </c>
      <c r="E18" s="65">
        <f>'1'!$AO22</f>
        <v>0.99570538507517004</v>
      </c>
      <c r="F18" s="66">
        <f>'1'!$AT22</f>
        <v>1.0100569271914701</v>
      </c>
      <c r="G18" s="2">
        <f t="shared" si="2"/>
        <v>2</v>
      </c>
      <c r="H18" s="1">
        <f>'2'!$A22</f>
        <v>45321.058356481481</v>
      </c>
      <c r="I18" s="2">
        <f t="shared" si="3"/>
        <v>222.11666665482335</v>
      </c>
      <c r="J18" s="21">
        <f>'2'!$AN22</f>
        <v>0.25364613293489469</v>
      </c>
      <c r="K18" s="21">
        <f>'2'!$AO22</f>
        <v>0.99878011867220884</v>
      </c>
      <c r="L18" s="37">
        <f>'2'!$AT22</f>
        <v>1.0028384899077003</v>
      </c>
      <c r="M18" s="3">
        <f t="shared" si="4"/>
        <v>3</v>
      </c>
      <c r="N18" s="22">
        <f>'3'!$A22</f>
        <v>45321.062268518523</v>
      </c>
      <c r="O18" s="3">
        <f t="shared" si="5"/>
        <v>227.74999999534339</v>
      </c>
      <c r="P18" s="12">
        <f>'3'!$AN22</f>
        <v>0.15171119267974664</v>
      </c>
      <c r="Q18" s="12">
        <f>'3'!$AO22</f>
        <v>0.99547147800094782</v>
      </c>
      <c r="R18" s="40">
        <f>'3'!$AT22</f>
        <v>1.0079632194041965</v>
      </c>
      <c r="S18" s="7">
        <f t="shared" si="6"/>
        <v>4</v>
      </c>
      <c r="T18" s="24">
        <f>'4'!$A22</f>
        <v>45321.066180555557</v>
      </c>
      <c r="U18" s="7">
        <f t="shared" si="7"/>
        <v>233.38333332538605</v>
      </c>
      <c r="V18" s="25">
        <f>'4'!$AN22</f>
        <v>0.21971222900426837</v>
      </c>
      <c r="W18" s="25">
        <f>'4'!$AO22</f>
        <v>0.99880856482987235</v>
      </c>
      <c r="X18" s="43">
        <f>'4'!$AT22</f>
        <v>1.0081716032665433</v>
      </c>
      <c r="Y18" s="26" t="e">
        <f t="shared" si="8"/>
        <v>#N/A</v>
      </c>
      <c r="Z18" s="27">
        <f>'5'!$A22</f>
        <v>0</v>
      </c>
      <c r="AA18" s="26">
        <f t="shared" si="9"/>
        <v>0</v>
      </c>
      <c r="AB18" s="28" t="e">
        <f>'5'!$AN22</f>
        <v>#DIV/0!</v>
      </c>
      <c r="AC18" s="28" t="e">
        <f>'5'!$AO22</f>
        <v>#DIV/0!</v>
      </c>
      <c r="AD18" s="46" t="e">
        <f>'5'!$AT22</f>
        <v>#DIV/0!</v>
      </c>
      <c r="AE18" s="6" t="e">
        <f t="shared" si="10"/>
        <v>#N/A</v>
      </c>
      <c r="AF18" s="14">
        <f>'6'!$A22</f>
        <v>0</v>
      </c>
      <c r="AG18" s="6">
        <f t="shared" si="11"/>
        <v>0</v>
      </c>
      <c r="AH18" s="29" t="e">
        <f>'6'!$AN22</f>
        <v>#DIV/0!</v>
      </c>
      <c r="AI18" s="29" t="e">
        <f>'6'!$AO22</f>
        <v>#DIV/0!</v>
      </c>
      <c r="AJ18" s="49" t="e">
        <f>'6'!$AT22</f>
        <v>#DIV/0!</v>
      </c>
    </row>
    <row r="19" spans="1:36" x14ac:dyDescent="0.25">
      <c r="A19" s="62" t="e">
        <f t="shared" si="0"/>
        <v>#N/A</v>
      </c>
      <c r="B19" s="64">
        <f>'1'!$A23</f>
        <v>0</v>
      </c>
      <c r="C19" s="62">
        <f t="shared" si="1"/>
        <v>0</v>
      </c>
      <c r="D19" s="65" t="e">
        <f>'1'!$AN23</f>
        <v>#DIV/0!</v>
      </c>
      <c r="E19" s="65" t="e">
        <f>'1'!$AO23</f>
        <v>#DIV/0!</v>
      </c>
      <c r="F19" s="66" t="e">
        <f>'1'!$AT23</f>
        <v>#DIV/0!</v>
      </c>
      <c r="G19" s="2" t="e">
        <f t="shared" si="2"/>
        <v>#N/A</v>
      </c>
      <c r="H19" s="1">
        <f>'2'!$A23</f>
        <v>0</v>
      </c>
      <c r="I19" s="2">
        <f t="shared" si="3"/>
        <v>0</v>
      </c>
      <c r="J19" s="21" t="e">
        <f>'2'!$AN23</f>
        <v>#DIV/0!</v>
      </c>
      <c r="K19" s="21" t="e">
        <f>'2'!$AO23</f>
        <v>#DIV/0!</v>
      </c>
      <c r="L19" s="37" t="e">
        <f>'2'!$AT23</f>
        <v>#DIV/0!</v>
      </c>
      <c r="M19" s="3" t="e">
        <f t="shared" si="4"/>
        <v>#N/A</v>
      </c>
      <c r="N19" s="22">
        <f>'3'!$A23</f>
        <v>0</v>
      </c>
      <c r="O19" s="3">
        <f t="shared" si="5"/>
        <v>0</v>
      </c>
      <c r="P19" s="12" t="e">
        <f>'3'!$AN23</f>
        <v>#DIV/0!</v>
      </c>
      <c r="Q19" s="12" t="e">
        <f>'3'!$AO23</f>
        <v>#DIV/0!</v>
      </c>
      <c r="R19" s="40" t="e">
        <f>'3'!$AT23</f>
        <v>#DIV/0!</v>
      </c>
      <c r="S19" s="7" t="e">
        <f t="shared" si="6"/>
        <v>#N/A</v>
      </c>
      <c r="T19" s="24">
        <f>'4'!$A23</f>
        <v>0</v>
      </c>
      <c r="U19" s="7">
        <f t="shared" si="7"/>
        <v>0</v>
      </c>
      <c r="V19" s="25" t="e">
        <f>'4'!$AN23</f>
        <v>#DIV/0!</v>
      </c>
      <c r="W19" s="25" t="e">
        <f>'4'!$AO23</f>
        <v>#DIV/0!</v>
      </c>
      <c r="X19" s="43" t="e">
        <f>'4'!$AT23</f>
        <v>#DIV/0!</v>
      </c>
      <c r="Y19" s="26" t="e">
        <f t="shared" si="8"/>
        <v>#N/A</v>
      </c>
      <c r="Z19" s="27">
        <f>'5'!$A23</f>
        <v>0</v>
      </c>
      <c r="AA19" s="26">
        <f t="shared" si="9"/>
        <v>0</v>
      </c>
      <c r="AB19" s="28" t="e">
        <f>'5'!$AN23</f>
        <v>#DIV/0!</v>
      </c>
      <c r="AC19" s="28" t="e">
        <f>'5'!$AO23</f>
        <v>#DIV/0!</v>
      </c>
      <c r="AD19" s="46" t="e">
        <f>'5'!$AT23</f>
        <v>#DIV/0!</v>
      </c>
      <c r="AE19" s="6" t="e">
        <f t="shared" si="10"/>
        <v>#N/A</v>
      </c>
      <c r="AF19" s="14">
        <f>'6'!$A23</f>
        <v>0</v>
      </c>
      <c r="AG19" s="6">
        <f t="shared" si="11"/>
        <v>0</v>
      </c>
      <c r="AH19" s="29" t="e">
        <f>'6'!$AN23</f>
        <v>#DIV/0!</v>
      </c>
      <c r="AI19" s="29" t="e">
        <f>'6'!$AO23</f>
        <v>#DIV/0!</v>
      </c>
      <c r="AJ19" s="49" t="e">
        <f>'6'!$AT23</f>
        <v>#DIV/0!</v>
      </c>
    </row>
    <row r="20" spans="1:36" x14ac:dyDescent="0.25">
      <c r="A20" s="62" t="e">
        <f t="shared" si="0"/>
        <v>#N/A</v>
      </c>
      <c r="B20" s="64">
        <f>'1'!$A24</f>
        <v>0</v>
      </c>
      <c r="C20" s="62">
        <f t="shared" si="1"/>
        <v>0</v>
      </c>
      <c r="D20" s="65" t="e">
        <f>'1'!$AN24</f>
        <v>#DIV/0!</v>
      </c>
      <c r="E20" s="65" t="e">
        <f>'1'!$AO24</f>
        <v>#DIV/0!</v>
      </c>
      <c r="F20" s="66" t="e">
        <f>'1'!$AT24</f>
        <v>#DIV/0!</v>
      </c>
      <c r="G20" s="2" t="e">
        <f t="shared" si="2"/>
        <v>#N/A</v>
      </c>
      <c r="H20" s="1">
        <f>'2'!$A24</f>
        <v>0</v>
      </c>
      <c r="I20" s="2">
        <f t="shared" si="3"/>
        <v>0</v>
      </c>
      <c r="J20" s="21" t="e">
        <f>'2'!$AN24</f>
        <v>#DIV/0!</v>
      </c>
      <c r="K20" s="21" t="e">
        <f>'2'!$AO24</f>
        <v>#DIV/0!</v>
      </c>
      <c r="L20" s="37" t="e">
        <f>'2'!$AT24</f>
        <v>#DIV/0!</v>
      </c>
      <c r="M20" s="3" t="e">
        <f t="shared" si="4"/>
        <v>#N/A</v>
      </c>
      <c r="N20" s="22">
        <f>'3'!$A24</f>
        <v>0</v>
      </c>
      <c r="O20" s="3">
        <f t="shared" si="5"/>
        <v>0</v>
      </c>
      <c r="P20" s="12" t="e">
        <f>'3'!$AN24</f>
        <v>#DIV/0!</v>
      </c>
      <c r="Q20" s="12" t="e">
        <f>'3'!$AO24</f>
        <v>#DIV/0!</v>
      </c>
      <c r="R20" s="40" t="e">
        <f>'3'!$AT24</f>
        <v>#DIV/0!</v>
      </c>
      <c r="S20" s="7" t="e">
        <f t="shared" si="6"/>
        <v>#N/A</v>
      </c>
      <c r="T20" s="24">
        <f>'4'!$A24</f>
        <v>0</v>
      </c>
      <c r="U20" s="7">
        <f t="shared" si="7"/>
        <v>0</v>
      </c>
      <c r="V20" s="25" t="e">
        <f>'4'!$AN24</f>
        <v>#DIV/0!</v>
      </c>
      <c r="W20" s="25" t="e">
        <f>'4'!$AO24</f>
        <v>#DIV/0!</v>
      </c>
      <c r="X20" s="43" t="e">
        <f>'4'!$AT24</f>
        <v>#DIV/0!</v>
      </c>
      <c r="Y20" s="26" t="e">
        <f t="shared" si="8"/>
        <v>#N/A</v>
      </c>
      <c r="Z20" s="27">
        <f>'5'!$A24</f>
        <v>0</v>
      </c>
      <c r="AA20" s="26">
        <f t="shared" si="9"/>
        <v>0</v>
      </c>
      <c r="AB20" s="28" t="e">
        <f>'5'!$AN24</f>
        <v>#DIV/0!</v>
      </c>
      <c r="AC20" s="28" t="e">
        <f>'5'!$AO24</f>
        <v>#DIV/0!</v>
      </c>
      <c r="AD20" s="46" t="e">
        <f>'5'!$AT24</f>
        <v>#DIV/0!</v>
      </c>
      <c r="AE20" s="6" t="e">
        <f t="shared" si="10"/>
        <v>#N/A</v>
      </c>
      <c r="AF20" s="14">
        <f>'6'!$A24</f>
        <v>0</v>
      </c>
      <c r="AG20" s="6">
        <f t="shared" si="11"/>
        <v>0</v>
      </c>
      <c r="AH20" s="29" t="e">
        <f>'6'!$AN24</f>
        <v>#DIV/0!</v>
      </c>
      <c r="AI20" s="29" t="e">
        <f>'6'!$AO24</f>
        <v>#DIV/0!</v>
      </c>
      <c r="AJ20" s="49" t="e">
        <f>'6'!$AT24</f>
        <v>#DIV/0!</v>
      </c>
    </row>
    <row r="21" spans="1:36" x14ac:dyDescent="0.25">
      <c r="A21" s="62" t="e">
        <f t="shared" si="0"/>
        <v>#N/A</v>
      </c>
      <c r="B21" s="64">
        <f>'1'!$A25</f>
        <v>0</v>
      </c>
      <c r="C21" s="62">
        <f t="shared" si="1"/>
        <v>0</v>
      </c>
      <c r="D21" s="65" t="e">
        <f>'1'!$AN25</f>
        <v>#DIV/0!</v>
      </c>
      <c r="E21" s="65" t="e">
        <f>'1'!$AO25</f>
        <v>#DIV/0!</v>
      </c>
      <c r="F21" s="66" t="e">
        <f>'1'!$AT25</f>
        <v>#DIV/0!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 t="e">
        <f t="shared" si="4"/>
        <v>#N/A</v>
      </c>
      <c r="N21" s="22">
        <f>'3'!$A25</f>
        <v>0</v>
      </c>
      <c r="O21" s="3">
        <f t="shared" si="5"/>
        <v>0</v>
      </c>
      <c r="P21" s="12" t="e">
        <f>'3'!$AN25</f>
        <v>#DIV/0!</v>
      </c>
      <c r="Q21" s="12" t="e">
        <f>'3'!$AO25</f>
        <v>#DIV/0!</v>
      </c>
      <c r="R21" s="40" t="e">
        <f>'3'!$AT25</f>
        <v>#DIV/0!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62" t="e">
        <f t="shared" si="0"/>
        <v>#N/A</v>
      </c>
      <c r="B22" s="64">
        <f>'1'!$A26</f>
        <v>0</v>
      </c>
      <c r="C22" s="62">
        <f t="shared" si="1"/>
        <v>0</v>
      </c>
      <c r="D22" s="65" t="e">
        <f>'1'!$AN26</f>
        <v>#DIV/0!</v>
      </c>
      <c r="E22" s="65" t="e">
        <f>'1'!$AO26</f>
        <v>#DIV/0!</v>
      </c>
      <c r="F22" s="66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 t="e">
        <f t="shared" si="4"/>
        <v>#N/A</v>
      </c>
      <c r="N22" s="22">
        <f>'3'!$A26</f>
        <v>0</v>
      </c>
      <c r="O22" s="3">
        <f t="shared" si="5"/>
        <v>0</v>
      </c>
      <c r="P22" s="12" t="e">
        <f>'3'!$AN26</f>
        <v>#DIV/0!</v>
      </c>
      <c r="Q22" s="12" t="e">
        <f>'3'!$AO26</f>
        <v>#DIV/0!</v>
      </c>
      <c r="R22" s="40" t="e">
        <f>'3'!$AT26</f>
        <v>#DIV/0!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62" t="e">
        <f t="shared" si="0"/>
        <v>#N/A</v>
      </c>
      <c r="B23" s="64">
        <f>'1'!$A27</f>
        <v>0</v>
      </c>
      <c r="C23" s="62">
        <f t="shared" si="1"/>
        <v>0</v>
      </c>
      <c r="D23" s="65" t="e">
        <f>'1'!$AN27</f>
        <v>#DIV/0!</v>
      </c>
      <c r="E23" s="65" t="e">
        <f>'1'!$AO27</f>
        <v>#DIV/0!</v>
      </c>
      <c r="F23" s="66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62" t="e">
        <f t="shared" si="0"/>
        <v>#N/A</v>
      </c>
      <c r="B24" s="64">
        <f>'1'!$A28</f>
        <v>0</v>
      </c>
      <c r="C24" s="62">
        <f t="shared" si="1"/>
        <v>0</v>
      </c>
      <c r="D24" s="65" t="e">
        <f>'1'!$AN28</f>
        <v>#DIV/0!</v>
      </c>
      <c r="E24" s="65" t="e">
        <f>'1'!$AO28</f>
        <v>#DIV/0!</v>
      </c>
      <c r="F24" s="66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62" t="e">
        <f t="shared" si="0"/>
        <v>#N/A</v>
      </c>
      <c r="B25" s="64">
        <f>'1'!$A29</f>
        <v>0</v>
      </c>
      <c r="C25" s="62">
        <f t="shared" si="1"/>
        <v>0</v>
      </c>
      <c r="D25" s="65" t="e">
        <f>'1'!$AN29</f>
        <v>#DIV/0!</v>
      </c>
      <c r="E25" s="65" t="e">
        <f>'1'!$AO29</f>
        <v>#DIV/0!</v>
      </c>
      <c r="F25" s="66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62" t="e">
        <f t="shared" si="0"/>
        <v>#N/A</v>
      </c>
      <c r="B26" s="64">
        <f>'1'!$A30</f>
        <v>0</v>
      </c>
      <c r="C26" s="62">
        <f t="shared" si="1"/>
        <v>0</v>
      </c>
      <c r="D26" s="65" t="e">
        <f>'1'!$AN30</f>
        <v>#DIV/0!</v>
      </c>
      <c r="E26" s="65" t="e">
        <f>'1'!$AO30</f>
        <v>#DIV/0!</v>
      </c>
      <c r="F26" s="66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62" t="e">
        <f t="shared" si="0"/>
        <v>#N/A</v>
      </c>
      <c r="B27" s="64">
        <f>'1'!$A31</f>
        <v>0</v>
      </c>
      <c r="C27" s="62">
        <f t="shared" si="1"/>
        <v>0</v>
      </c>
      <c r="D27" s="65" t="e">
        <f>'1'!$AN31</f>
        <v>#DIV/0!</v>
      </c>
      <c r="E27" s="65" t="e">
        <f>'1'!$AO31</f>
        <v>#DIV/0!</v>
      </c>
      <c r="F27" s="66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62" t="e">
        <f t="shared" si="0"/>
        <v>#N/A</v>
      </c>
      <c r="B28" s="64">
        <f>'1'!$A32</f>
        <v>0</v>
      </c>
      <c r="C28" s="62">
        <f t="shared" si="1"/>
        <v>0</v>
      </c>
      <c r="D28" s="65" t="e">
        <f>'1'!$AN32</f>
        <v>#DIV/0!</v>
      </c>
      <c r="E28" s="65" t="e">
        <f>'1'!$AO32</f>
        <v>#DIV/0!</v>
      </c>
      <c r="F28" s="66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62" t="e">
        <f t="shared" si="0"/>
        <v>#N/A</v>
      </c>
      <c r="B29" s="64">
        <f>'1'!$A33</f>
        <v>0</v>
      </c>
      <c r="C29" s="62">
        <f t="shared" si="1"/>
        <v>0</v>
      </c>
      <c r="D29" s="65" t="e">
        <f>'1'!$AN33</f>
        <v>#DIV/0!</v>
      </c>
      <c r="E29" s="65" t="e">
        <f>'1'!$AO33</f>
        <v>#DIV/0!</v>
      </c>
      <c r="F29" s="66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62" t="e">
        <f t="shared" si="0"/>
        <v>#N/A</v>
      </c>
      <c r="B30" s="64">
        <f>'1'!$A34</f>
        <v>0</v>
      </c>
      <c r="C30" s="62">
        <f t="shared" si="1"/>
        <v>0</v>
      </c>
      <c r="D30" s="65" t="e">
        <f>'1'!$AN34</f>
        <v>#DIV/0!</v>
      </c>
      <c r="E30" s="65" t="e">
        <f>'1'!$AO34</f>
        <v>#DIV/0!</v>
      </c>
      <c r="F30" s="66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62" t="e">
        <f t="shared" si="0"/>
        <v>#N/A</v>
      </c>
      <c r="B31" s="64">
        <f>'1'!$A35</f>
        <v>0</v>
      </c>
      <c r="C31" s="62">
        <f t="shared" si="1"/>
        <v>0</v>
      </c>
      <c r="D31" s="65" t="e">
        <f>'1'!$AN35</f>
        <v>#DIV/0!</v>
      </c>
      <c r="E31" s="65" t="e">
        <f>'1'!$AO35</f>
        <v>#DIV/0!</v>
      </c>
      <c r="F31" s="66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62" t="e">
        <f t="shared" si="0"/>
        <v>#N/A</v>
      </c>
      <c r="B32" s="64">
        <f>'1'!$A36</f>
        <v>0</v>
      </c>
      <c r="C32" s="62">
        <f t="shared" si="1"/>
        <v>0</v>
      </c>
      <c r="D32" s="65" t="e">
        <f>'1'!$AN36</f>
        <v>#DIV/0!</v>
      </c>
      <c r="E32" s="65" t="e">
        <f>'1'!$AO36</f>
        <v>#DIV/0!</v>
      </c>
      <c r="F32" s="66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62" t="e">
        <f t="shared" si="0"/>
        <v>#N/A</v>
      </c>
      <c r="B33" s="64">
        <f>'1'!$A37</f>
        <v>0</v>
      </c>
      <c r="C33" s="62">
        <f t="shared" si="1"/>
        <v>0</v>
      </c>
      <c r="D33" s="65" t="e">
        <f>'1'!$AN37</f>
        <v>#DIV/0!</v>
      </c>
      <c r="E33" s="65" t="e">
        <f>'1'!$AO37</f>
        <v>#DIV/0!</v>
      </c>
      <c r="F33" s="66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62" t="e">
        <f t="shared" si="0"/>
        <v>#N/A</v>
      </c>
      <c r="B34" s="64">
        <f>'1'!$A38</f>
        <v>0</v>
      </c>
      <c r="C34" s="62">
        <f t="shared" si="1"/>
        <v>0</v>
      </c>
      <c r="D34" s="65" t="e">
        <f>'1'!$AN38</f>
        <v>#DIV/0!</v>
      </c>
      <c r="E34" s="65" t="e">
        <f>'1'!$AO38</f>
        <v>#DIV/0!</v>
      </c>
      <c r="F34" s="66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62" t="e">
        <f t="shared" si="0"/>
        <v>#N/A</v>
      </c>
      <c r="B35" s="64">
        <f>'1'!$A39</f>
        <v>0</v>
      </c>
      <c r="C35" s="62">
        <f t="shared" si="1"/>
        <v>0</v>
      </c>
      <c r="D35" s="65" t="e">
        <f>'1'!$AN39</f>
        <v>#DIV/0!</v>
      </c>
      <c r="E35" s="65" t="e">
        <f>'1'!$AO39</f>
        <v>#DIV/0!</v>
      </c>
      <c r="F35" s="66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62" t="e">
        <f t="shared" si="0"/>
        <v>#N/A</v>
      </c>
      <c r="B36" s="64">
        <f>'1'!$A40</f>
        <v>0</v>
      </c>
      <c r="C36" s="62">
        <f t="shared" si="1"/>
        <v>0</v>
      </c>
      <c r="D36" s="65" t="e">
        <f>'1'!$AN40</f>
        <v>#DIV/0!</v>
      </c>
      <c r="E36" s="65" t="e">
        <f>'1'!$AO40</f>
        <v>#DIV/0!</v>
      </c>
      <c r="F36" s="66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62" t="e">
        <f t="shared" si="0"/>
        <v>#N/A</v>
      </c>
      <c r="B37" s="64">
        <f>'1'!$A41</f>
        <v>0</v>
      </c>
      <c r="C37" s="62">
        <f t="shared" si="1"/>
        <v>0</v>
      </c>
      <c r="D37" s="65" t="e">
        <f>'1'!$AN41</f>
        <v>#DIV/0!</v>
      </c>
      <c r="E37" s="65" t="e">
        <f>'1'!$AO41</f>
        <v>#DIV/0!</v>
      </c>
      <c r="F37" s="66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62" t="e">
        <f t="shared" si="0"/>
        <v>#N/A</v>
      </c>
      <c r="B38" s="64">
        <f>'1'!$A42</f>
        <v>0</v>
      </c>
      <c r="C38" s="62">
        <f t="shared" si="1"/>
        <v>0</v>
      </c>
      <c r="D38" s="65" t="e">
        <f>'1'!$AN42</f>
        <v>#DIV/0!</v>
      </c>
      <c r="E38" s="65" t="e">
        <f>'1'!$AO42</f>
        <v>#DIV/0!</v>
      </c>
      <c r="F38" s="66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62" t="e">
        <f t="shared" si="0"/>
        <v>#N/A</v>
      </c>
      <c r="B39" s="64">
        <f>'1'!$A43</f>
        <v>0</v>
      </c>
      <c r="C39" s="62">
        <f t="shared" si="1"/>
        <v>0</v>
      </c>
      <c r="D39" s="65" t="e">
        <f>'1'!$AN43</f>
        <v>#DIV/0!</v>
      </c>
      <c r="E39" s="65" t="e">
        <f>'1'!$AO43</f>
        <v>#DIV/0!</v>
      </c>
      <c r="F39" s="66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62" t="e">
        <f t="shared" si="0"/>
        <v>#N/A</v>
      </c>
      <c r="B40" s="64">
        <f>'1'!$A44</f>
        <v>0</v>
      </c>
      <c r="C40" s="62">
        <f t="shared" si="1"/>
        <v>0</v>
      </c>
      <c r="D40" s="65" t="e">
        <f>'1'!$AN44</f>
        <v>#DIV/0!</v>
      </c>
      <c r="E40" s="65" t="e">
        <f>'1'!$AO44</f>
        <v>#DIV/0!</v>
      </c>
      <c r="F40" s="66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62" t="e">
        <f t="shared" si="0"/>
        <v>#N/A</v>
      </c>
      <c r="B41" s="64">
        <f>'1'!$A45</f>
        <v>0</v>
      </c>
      <c r="C41" s="62">
        <f t="shared" si="1"/>
        <v>0</v>
      </c>
      <c r="D41" s="65" t="e">
        <f>'1'!$AN45</f>
        <v>#DIV/0!</v>
      </c>
      <c r="E41" s="65" t="e">
        <f>'1'!$AO45</f>
        <v>#DIV/0!</v>
      </c>
      <c r="F41" s="66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62" t="e">
        <f t="shared" si="0"/>
        <v>#N/A</v>
      </c>
      <c r="B42" s="64">
        <f>'1'!$A46</f>
        <v>0</v>
      </c>
      <c r="C42" s="62">
        <f t="shared" si="1"/>
        <v>0</v>
      </c>
      <c r="D42" s="65" t="e">
        <f>'1'!$AN46</f>
        <v>#DIV/0!</v>
      </c>
      <c r="E42" s="65" t="e">
        <f>'1'!$AO46</f>
        <v>#DIV/0!</v>
      </c>
      <c r="F42" s="66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62" t="e">
        <f t="shared" si="0"/>
        <v>#N/A</v>
      </c>
      <c r="B43" s="64">
        <f>'1'!$A47</f>
        <v>0</v>
      </c>
      <c r="C43" s="62">
        <f t="shared" si="1"/>
        <v>0</v>
      </c>
      <c r="D43" s="65" t="e">
        <f>'1'!$AN47</f>
        <v>#DIV/0!</v>
      </c>
      <c r="E43" s="65" t="e">
        <f>'1'!$AO47</f>
        <v>#DIV/0!</v>
      </c>
      <c r="F43" s="66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62" t="e">
        <f t="shared" si="0"/>
        <v>#N/A</v>
      </c>
      <c r="B44" s="64">
        <f>'1'!$A48</f>
        <v>0</v>
      </c>
      <c r="C44" s="62">
        <f t="shared" si="1"/>
        <v>0</v>
      </c>
      <c r="D44" s="65" t="e">
        <f>'1'!$AN48</f>
        <v>#DIV/0!</v>
      </c>
      <c r="E44" s="65" t="e">
        <f>'1'!$AO48</f>
        <v>#DIV/0!</v>
      </c>
      <c r="F44" s="66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62" t="e">
        <f t="shared" si="0"/>
        <v>#N/A</v>
      </c>
      <c r="B45" s="64">
        <f>'1'!$A49</f>
        <v>0</v>
      </c>
      <c r="C45" s="62">
        <f t="shared" si="1"/>
        <v>0</v>
      </c>
      <c r="D45" s="65" t="e">
        <f>'1'!$AN49</f>
        <v>#DIV/0!</v>
      </c>
      <c r="E45" s="65" t="e">
        <f>'1'!$AO49</f>
        <v>#DIV/0!</v>
      </c>
      <c r="F45" s="66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62" t="e">
        <f t="shared" si="0"/>
        <v>#N/A</v>
      </c>
      <c r="B46" s="64">
        <f>'1'!$A50</f>
        <v>0</v>
      </c>
      <c r="C46" s="62">
        <f t="shared" si="1"/>
        <v>0</v>
      </c>
      <c r="D46" s="65" t="e">
        <f>'1'!$AN50</f>
        <v>#DIV/0!</v>
      </c>
      <c r="E46" s="65" t="e">
        <f>'1'!$AO50</f>
        <v>#DIV/0!</v>
      </c>
      <c r="F46" s="66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62" t="e">
        <f t="shared" si="0"/>
        <v>#N/A</v>
      </c>
      <c r="B47" s="64">
        <f>'1'!$A51</f>
        <v>0</v>
      </c>
      <c r="C47" s="62">
        <f t="shared" si="1"/>
        <v>0</v>
      </c>
      <c r="D47" s="65" t="e">
        <f>'1'!$AN51</f>
        <v>#DIV/0!</v>
      </c>
      <c r="E47" s="65" t="e">
        <f>'1'!$AO51</f>
        <v>#DIV/0!</v>
      </c>
      <c r="F47" s="66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62" t="e">
        <f t="shared" si="0"/>
        <v>#N/A</v>
      </c>
      <c r="B48" s="64">
        <f>'1'!$A52</f>
        <v>0</v>
      </c>
      <c r="C48" s="62">
        <f t="shared" si="1"/>
        <v>0</v>
      </c>
      <c r="D48" s="65" t="e">
        <f>'1'!$AN52</f>
        <v>#DIV/0!</v>
      </c>
      <c r="E48" s="65" t="e">
        <f>'1'!$AO52</f>
        <v>#DIV/0!</v>
      </c>
      <c r="F48" s="66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62" t="e">
        <f t="shared" si="0"/>
        <v>#N/A</v>
      </c>
      <c r="B49" s="64">
        <f>'1'!$A53</f>
        <v>0</v>
      </c>
      <c r="C49" s="62">
        <f t="shared" si="1"/>
        <v>0</v>
      </c>
      <c r="D49" s="65" t="e">
        <f>'1'!$AN53</f>
        <v>#DIV/0!</v>
      </c>
      <c r="E49" s="65" t="e">
        <f>'1'!$AO53</f>
        <v>#DIV/0!</v>
      </c>
      <c r="F49" s="66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62" t="e">
        <f t="shared" si="0"/>
        <v>#N/A</v>
      </c>
      <c r="B50" s="64">
        <f>'1'!$A54</f>
        <v>0</v>
      </c>
      <c r="C50" s="62">
        <f t="shared" si="1"/>
        <v>0</v>
      </c>
      <c r="D50" s="65" t="e">
        <f>'1'!$AN54</f>
        <v>#DIV/0!</v>
      </c>
      <c r="E50" s="65" t="e">
        <f>'1'!$AO54</f>
        <v>#DIV/0!</v>
      </c>
      <c r="F50" s="66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62"/>
      <c r="B51" s="64"/>
      <c r="C51" s="62"/>
      <c r="D51" s="65"/>
      <c r="E51" s="65"/>
      <c r="F51" s="66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62"/>
      <c r="B52" s="64"/>
      <c r="C52" s="62"/>
      <c r="D52" s="65"/>
      <c r="E52" s="65"/>
      <c r="F52" s="66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62"/>
      <c r="B53" s="64"/>
      <c r="C53" s="62"/>
      <c r="D53" s="65"/>
      <c r="E53" s="65"/>
      <c r="F53" s="66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62"/>
      <c r="B54" s="64"/>
      <c r="C54" s="62"/>
      <c r="D54" s="65"/>
      <c r="E54" s="65"/>
      <c r="F54" s="66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62"/>
      <c r="B55" s="64"/>
      <c r="C55" s="62"/>
      <c r="D55" s="65"/>
      <c r="E55" s="65"/>
      <c r="F55" s="66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62"/>
      <c r="B56" s="64"/>
      <c r="C56" s="62"/>
      <c r="D56" s="65"/>
      <c r="E56" s="65"/>
      <c r="F56" s="66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62"/>
      <c r="B57" s="64"/>
      <c r="C57" s="62"/>
      <c r="D57" s="65"/>
      <c r="E57" s="65"/>
      <c r="F57" s="66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62"/>
      <c r="B58" s="64"/>
      <c r="C58" s="62"/>
      <c r="D58" s="65"/>
      <c r="E58" s="65"/>
      <c r="F58" s="66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62"/>
      <c r="B59" s="64"/>
      <c r="C59" s="62"/>
      <c r="D59" s="65"/>
      <c r="E59" s="65"/>
      <c r="F59" s="66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62"/>
      <c r="B60" s="64"/>
      <c r="C60" s="62"/>
      <c r="D60" s="65"/>
      <c r="E60" s="65"/>
      <c r="F60" s="66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62"/>
      <c r="B61" s="64"/>
      <c r="C61" s="62"/>
      <c r="D61" s="65"/>
      <c r="E61" s="65"/>
      <c r="F61" s="66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62"/>
      <c r="B62" s="64"/>
      <c r="C62" s="62"/>
      <c r="D62" s="65"/>
      <c r="E62" s="65"/>
      <c r="F62" s="66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62"/>
      <c r="B63" s="64"/>
      <c r="C63" s="62"/>
      <c r="D63" s="65"/>
      <c r="E63" s="65"/>
      <c r="F63" s="66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62"/>
      <c r="B64" s="64"/>
      <c r="C64" s="62"/>
      <c r="D64" s="65"/>
      <c r="E64" s="65"/>
      <c r="F64" s="66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62"/>
      <c r="B65" s="64"/>
      <c r="C65" s="62"/>
      <c r="D65" s="65"/>
      <c r="E65" s="65"/>
      <c r="F65" s="66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62"/>
      <c r="B66" s="64"/>
      <c r="C66" s="62"/>
      <c r="D66" s="65"/>
      <c r="E66" s="65"/>
      <c r="F66" s="66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62"/>
      <c r="B67" s="64"/>
      <c r="C67" s="62"/>
      <c r="D67" s="65"/>
      <c r="E67" s="65"/>
      <c r="F67" s="66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62"/>
      <c r="B68" s="64"/>
      <c r="C68" s="62"/>
      <c r="D68" s="65"/>
      <c r="E68" s="65"/>
      <c r="F68" s="66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62"/>
      <c r="B69" s="64"/>
      <c r="C69" s="62"/>
      <c r="D69" s="65"/>
      <c r="E69" s="65"/>
      <c r="F69" s="66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62"/>
      <c r="B70" s="64"/>
      <c r="C70" s="62"/>
      <c r="D70" s="65"/>
      <c r="E70" s="65"/>
      <c r="F70" s="66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62"/>
      <c r="B71" s="64"/>
      <c r="C71" s="62"/>
      <c r="D71" s="65"/>
      <c r="E71" s="65"/>
      <c r="F71" s="66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62"/>
      <c r="B72" s="64"/>
      <c r="C72" s="62"/>
      <c r="D72" s="65"/>
      <c r="E72" s="65"/>
      <c r="F72" s="66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62"/>
      <c r="B73" s="64"/>
      <c r="C73" s="62"/>
      <c r="D73" s="65"/>
      <c r="E73" s="65"/>
      <c r="F73" s="66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62"/>
      <c r="B74" s="64"/>
      <c r="C74" s="62"/>
      <c r="D74" s="65"/>
      <c r="E74" s="65"/>
      <c r="F74" s="66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62"/>
      <c r="B75" s="64"/>
      <c r="C75" s="62"/>
      <c r="D75" s="65"/>
      <c r="E75" s="65"/>
      <c r="F75" s="66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62"/>
      <c r="B76" s="64"/>
      <c r="C76" s="62"/>
      <c r="D76" s="65"/>
      <c r="E76" s="65"/>
      <c r="F76" s="66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62"/>
      <c r="B77" s="64"/>
      <c r="C77" s="62"/>
      <c r="D77" s="65"/>
      <c r="E77" s="65"/>
      <c r="F77" s="66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62"/>
      <c r="B78" s="64"/>
      <c r="C78" s="62"/>
      <c r="D78" s="65"/>
      <c r="E78" s="65"/>
      <c r="F78" s="66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62"/>
      <c r="B79" s="64"/>
      <c r="C79" s="62"/>
      <c r="D79" s="65"/>
      <c r="E79" s="65"/>
      <c r="F79" s="66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62"/>
      <c r="B80" s="64"/>
      <c r="C80" s="62"/>
      <c r="D80" s="65"/>
      <c r="E80" s="65"/>
      <c r="F80" s="66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62"/>
      <c r="B81" s="64"/>
      <c r="C81" s="62"/>
      <c r="D81" s="65"/>
      <c r="E81" s="65"/>
      <c r="F81" s="66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62"/>
      <c r="B82" s="64"/>
      <c r="C82" s="62"/>
      <c r="D82" s="65"/>
      <c r="E82" s="65"/>
      <c r="F82" s="66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62"/>
      <c r="B83" s="64"/>
      <c r="C83" s="62"/>
      <c r="D83" s="65"/>
      <c r="E83" s="65"/>
      <c r="F83" s="66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62"/>
      <c r="B84" s="64"/>
      <c r="C84" s="62"/>
      <c r="D84" s="65"/>
      <c r="E84" s="65"/>
      <c r="F84" s="66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62"/>
      <c r="B85" s="64"/>
      <c r="C85" s="62"/>
      <c r="D85" s="65"/>
      <c r="E85" s="65"/>
      <c r="F85" s="66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62"/>
      <c r="B86" s="64"/>
      <c r="C86" s="62"/>
      <c r="D86" s="65"/>
      <c r="E86" s="65"/>
      <c r="F86" s="66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62"/>
      <c r="B87" s="64"/>
      <c r="C87" s="62"/>
      <c r="D87" s="65"/>
      <c r="E87" s="65"/>
      <c r="F87" s="66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62"/>
      <c r="B88" s="64"/>
      <c r="C88" s="62"/>
      <c r="D88" s="65"/>
      <c r="E88" s="65"/>
      <c r="F88" s="66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62"/>
      <c r="B89" s="64"/>
      <c r="C89" s="62"/>
      <c r="D89" s="65"/>
      <c r="E89" s="65"/>
      <c r="F89" s="66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62"/>
      <c r="B90" s="64"/>
      <c r="C90" s="62"/>
      <c r="D90" s="65"/>
      <c r="E90" s="65"/>
      <c r="F90" s="66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62"/>
      <c r="B91" s="64"/>
      <c r="C91" s="62"/>
      <c r="D91" s="65"/>
      <c r="E91" s="65"/>
      <c r="F91" s="66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62"/>
      <c r="B92" s="64"/>
      <c r="C92" s="62"/>
      <c r="D92" s="65"/>
      <c r="E92" s="65"/>
      <c r="F92" s="66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62"/>
      <c r="B93" s="64"/>
      <c r="C93" s="62"/>
      <c r="D93" s="65"/>
      <c r="E93" s="65"/>
      <c r="F93" s="66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62"/>
      <c r="B94" s="64"/>
      <c r="C94" s="62"/>
      <c r="D94" s="65"/>
      <c r="E94" s="65"/>
      <c r="F94" s="66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62"/>
      <c r="B95" s="64"/>
      <c r="C95" s="62"/>
      <c r="D95" s="65"/>
      <c r="E95" s="65"/>
      <c r="F95" s="66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62"/>
      <c r="B96" s="64"/>
      <c r="C96" s="62"/>
      <c r="D96" s="65"/>
      <c r="E96" s="65"/>
      <c r="F96" s="66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62"/>
      <c r="B97" s="64"/>
      <c r="C97" s="62"/>
      <c r="D97" s="65"/>
      <c r="E97" s="65"/>
      <c r="F97" s="66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62"/>
      <c r="B98" s="64"/>
      <c r="C98" s="62"/>
      <c r="D98" s="65"/>
      <c r="E98" s="65"/>
      <c r="F98" s="66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62"/>
      <c r="B99" s="64"/>
      <c r="C99" s="62"/>
      <c r="D99" s="65"/>
      <c r="E99" s="65"/>
      <c r="F99" s="66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62"/>
      <c r="B100" s="64"/>
      <c r="C100" s="62"/>
      <c r="D100" s="65"/>
      <c r="E100" s="65"/>
      <c r="F100" s="66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62"/>
      <c r="B101" s="64"/>
      <c r="C101" s="62"/>
      <c r="D101" s="65"/>
      <c r="E101" s="65"/>
      <c r="F101" s="66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62"/>
      <c r="B102" s="64"/>
      <c r="C102" s="62"/>
      <c r="D102" s="65"/>
      <c r="E102" s="65"/>
      <c r="F102" s="66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62"/>
      <c r="B103" s="64"/>
      <c r="C103" s="62"/>
      <c r="D103" s="65"/>
      <c r="E103" s="65"/>
      <c r="F103" s="66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62"/>
      <c r="B104" s="64"/>
      <c r="C104" s="62"/>
      <c r="D104" s="65"/>
      <c r="E104" s="65"/>
      <c r="F104" s="66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62"/>
      <c r="B105" s="64"/>
      <c r="C105" s="62"/>
      <c r="D105" s="65"/>
      <c r="E105" s="65"/>
      <c r="F105" s="66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62"/>
      <c r="B106" s="64"/>
      <c r="C106" s="62"/>
      <c r="D106" s="65"/>
      <c r="E106" s="65"/>
      <c r="F106" s="66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62"/>
      <c r="B107" s="64"/>
      <c r="C107" s="62"/>
      <c r="D107" s="65"/>
      <c r="E107" s="65"/>
      <c r="F107" s="66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62"/>
      <c r="B108" s="64"/>
      <c r="C108" s="62"/>
      <c r="D108" s="65"/>
      <c r="E108" s="65"/>
      <c r="F108" s="66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62"/>
      <c r="B109" s="64"/>
      <c r="C109" s="62"/>
      <c r="D109" s="65"/>
      <c r="E109" s="65"/>
      <c r="F109" s="66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62"/>
      <c r="B110" s="64"/>
      <c r="C110" s="62"/>
      <c r="D110" s="65"/>
      <c r="E110" s="65"/>
      <c r="F110" s="66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62"/>
      <c r="B111" s="64"/>
      <c r="C111" s="62"/>
      <c r="D111" s="65"/>
      <c r="E111" s="65"/>
      <c r="F111" s="66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62"/>
      <c r="B112" s="64"/>
      <c r="C112" s="62"/>
      <c r="D112" s="65"/>
      <c r="E112" s="65"/>
      <c r="F112" s="66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62"/>
      <c r="B113" s="64"/>
      <c r="C113" s="62"/>
      <c r="D113" s="65"/>
      <c r="E113" s="65"/>
      <c r="F113" s="66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62"/>
      <c r="B114" s="64"/>
      <c r="C114" s="62"/>
      <c r="D114" s="65"/>
      <c r="E114" s="65"/>
      <c r="F114" s="66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62"/>
      <c r="B115" s="64"/>
      <c r="C115" s="62"/>
      <c r="D115" s="65"/>
      <c r="E115" s="65"/>
      <c r="F115" s="66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62"/>
      <c r="B116" s="64"/>
      <c r="C116" s="62"/>
      <c r="D116" s="65"/>
      <c r="E116" s="65"/>
      <c r="F116" s="66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62"/>
      <c r="B117" s="64"/>
      <c r="C117" s="62"/>
      <c r="D117" s="65"/>
      <c r="E117" s="65"/>
      <c r="F117" s="66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62"/>
      <c r="B118" s="64"/>
      <c r="C118" s="62"/>
      <c r="D118" s="65"/>
      <c r="E118" s="65"/>
      <c r="F118" s="66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62"/>
      <c r="B119" s="64"/>
      <c r="C119" s="62"/>
      <c r="D119" s="65"/>
      <c r="E119" s="65"/>
      <c r="F119" s="66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62"/>
      <c r="B120" s="64"/>
      <c r="C120" s="62"/>
      <c r="D120" s="65"/>
      <c r="E120" s="65"/>
      <c r="F120" s="66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62"/>
      <c r="B121" s="64"/>
      <c r="C121" s="62"/>
      <c r="D121" s="65"/>
      <c r="E121" s="65"/>
      <c r="F121" s="66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62"/>
      <c r="B122" s="64"/>
      <c r="C122" s="62"/>
      <c r="D122" s="65"/>
      <c r="E122" s="65"/>
      <c r="F122" s="66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62"/>
      <c r="B123" s="64"/>
      <c r="C123" s="62"/>
      <c r="D123" s="65"/>
      <c r="E123" s="65"/>
      <c r="F123" s="66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62"/>
      <c r="B124" s="64"/>
      <c r="C124" s="62"/>
      <c r="D124" s="65"/>
      <c r="E124" s="65"/>
      <c r="F124" s="66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62"/>
      <c r="B125" s="64"/>
      <c r="C125" s="62"/>
      <c r="D125" s="65"/>
      <c r="E125" s="65"/>
      <c r="F125" s="66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62"/>
      <c r="B126" s="64"/>
      <c r="C126" s="62"/>
      <c r="D126" s="65"/>
      <c r="E126" s="65"/>
      <c r="F126" s="66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62"/>
      <c r="B127" s="64"/>
      <c r="C127" s="62"/>
      <c r="D127" s="65"/>
      <c r="E127" s="65"/>
      <c r="F127" s="66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62"/>
      <c r="B128" s="64"/>
      <c r="C128" s="62"/>
      <c r="D128" s="65"/>
      <c r="E128" s="65"/>
      <c r="F128" s="66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62"/>
      <c r="B129" s="64"/>
      <c r="C129" s="62"/>
      <c r="D129" s="65"/>
      <c r="E129" s="65"/>
      <c r="F129" s="66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62"/>
      <c r="B130" s="64"/>
      <c r="C130" s="62"/>
      <c r="D130" s="65"/>
      <c r="E130" s="65"/>
      <c r="F130" s="66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62"/>
      <c r="B131" s="64"/>
      <c r="C131" s="62"/>
      <c r="D131" s="65"/>
      <c r="E131" s="65"/>
      <c r="F131" s="66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62"/>
      <c r="B132" s="64"/>
      <c r="C132" s="62"/>
      <c r="D132" s="65"/>
      <c r="E132" s="65"/>
      <c r="F132" s="66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62"/>
      <c r="B133" s="64"/>
      <c r="C133" s="62"/>
      <c r="D133" s="65"/>
      <c r="E133" s="65"/>
      <c r="F133" s="66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62"/>
      <c r="B134" s="64"/>
      <c r="C134" s="62"/>
      <c r="D134" s="65"/>
      <c r="E134" s="65"/>
      <c r="F134" s="66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62"/>
      <c r="B135" s="64"/>
      <c r="C135" s="62"/>
      <c r="D135" s="65"/>
      <c r="E135" s="65"/>
      <c r="F135" s="66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62"/>
      <c r="B136" s="64"/>
      <c r="C136" s="62"/>
      <c r="D136" s="65"/>
      <c r="E136" s="65"/>
      <c r="F136" s="66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62"/>
      <c r="B137" s="64"/>
      <c r="C137" s="62"/>
      <c r="D137" s="65"/>
      <c r="E137" s="65"/>
      <c r="F137" s="66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62"/>
      <c r="B138" s="64"/>
      <c r="C138" s="62"/>
      <c r="D138" s="65"/>
      <c r="E138" s="65"/>
      <c r="F138" s="66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62"/>
      <c r="B139" s="64"/>
      <c r="C139" s="62"/>
      <c r="D139" s="65"/>
      <c r="E139" s="65"/>
      <c r="F139" s="66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62"/>
      <c r="B140" s="64"/>
      <c r="C140" s="62"/>
      <c r="D140" s="65"/>
      <c r="E140" s="65"/>
      <c r="F140" s="66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62"/>
      <c r="B141" s="64"/>
      <c r="C141" s="62"/>
      <c r="D141" s="65"/>
      <c r="E141" s="65"/>
      <c r="F141" s="66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62"/>
      <c r="B142" s="64"/>
      <c r="C142" s="62"/>
      <c r="D142" s="65"/>
      <c r="E142" s="65"/>
      <c r="F142" s="66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62"/>
      <c r="B143" s="64"/>
      <c r="C143" s="62"/>
      <c r="D143" s="65"/>
      <c r="E143" s="65"/>
      <c r="F143" s="66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62"/>
      <c r="B144" s="64"/>
      <c r="C144" s="62"/>
      <c r="D144" s="65"/>
      <c r="E144" s="65"/>
      <c r="F144" s="66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62"/>
      <c r="B145" s="64"/>
      <c r="C145" s="62"/>
      <c r="D145" s="65"/>
      <c r="E145" s="65"/>
      <c r="F145" s="66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62"/>
      <c r="B146" s="62"/>
      <c r="C146" s="62"/>
      <c r="D146" s="62"/>
      <c r="E146" s="62"/>
      <c r="F146" s="63"/>
      <c r="M146" s="12"/>
      <c r="O146" s="23"/>
    </row>
    <row r="147" spans="1:36" x14ac:dyDescent="0.25">
      <c r="A147" s="62"/>
      <c r="B147" s="62"/>
      <c r="C147" s="62"/>
      <c r="D147" s="62"/>
      <c r="E147" s="62"/>
      <c r="F147" s="63"/>
      <c r="M147" s="12"/>
      <c r="O147" s="23"/>
    </row>
    <row r="148" spans="1:36" x14ac:dyDescent="0.25">
      <c r="A148" s="62"/>
      <c r="B148" s="62"/>
      <c r="C148" s="62"/>
      <c r="D148" s="62"/>
      <c r="E148" s="62"/>
      <c r="F148" s="63"/>
      <c r="M148" s="12"/>
      <c r="O148" s="23"/>
    </row>
    <row r="149" spans="1:36" x14ac:dyDescent="0.25">
      <c r="A149" s="62"/>
      <c r="B149" s="62"/>
      <c r="C149" s="62"/>
      <c r="D149" s="62"/>
      <c r="E149" s="62"/>
      <c r="F149" s="63"/>
      <c r="M149" s="12"/>
      <c r="O149" s="23"/>
    </row>
    <row r="150" spans="1:36" x14ac:dyDescent="0.25">
      <c r="A150" s="62"/>
      <c r="B150" s="62"/>
      <c r="C150" s="62"/>
      <c r="D150" s="62"/>
      <c r="E150" s="62"/>
      <c r="F150" s="63"/>
      <c r="M150" s="12"/>
      <c r="O150" s="23"/>
    </row>
    <row r="151" spans="1:36" x14ac:dyDescent="0.25">
      <c r="A151" s="62"/>
      <c r="B151" s="62"/>
      <c r="C151" s="62"/>
      <c r="D151" s="62"/>
      <c r="E151" s="62"/>
      <c r="F151" s="63"/>
      <c r="M151" s="12"/>
      <c r="O151" s="23"/>
    </row>
    <row r="152" spans="1:36" x14ac:dyDescent="0.25">
      <c r="A152" s="62"/>
      <c r="B152" s="62"/>
      <c r="C152" s="62"/>
      <c r="D152" s="62"/>
      <c r="E152" s="62"/>
      <c r="F152" s="63"/>
      <c r="M152" s="12"/>
      <c r="O152" s="23"/>
    </row>
    <row r="153" spans="1:36" x14ac:dyDescent="0.25">
      <c r="A153" s="62"/>
      <c r="B153" s="62"/>
      <c r="C153" s="62"/>
      <c r="D153" s="62"/>
      <c r="E153" s="62"/>
      <c r="F153" s="63"/>
      <c r="M153" s="12"/>
      <c r="O153" s="23"/>
    </row>
    <row r="154" spans="1:36" x14ac:dyDescent="0.25">
      <c r="A154" s="62"/>
      <c r="B154" s="62"/>
      <c r="C154" s="62"/>
      <c r="D154" s="62"/>
      <c r="E154" s="62"/>
      <c r="F154" s="63"/>
      <c r="M154" s="12"/>
      <c r="O154" s="23"/>
    </row>
    <row r="155" spans="1:36" x14ac:dyDescent="0.25">
      <c r="A155" s="62"/>
      <c r="B155" s="62"/>
      <c r="C155" s="62"/>
      <c r="D155" s="62"/>
      <c r="E155" s="62"/>
      <c r="F155" s="63"/>
    </row>
    <row r="156" spans="1:36" x14ac:dyDescent="0.25">
      <c r="A156" s="62"/>
      <c r="B156" s="62"/>
      <c r="C156" s="62"/>
      <c r="D156" s="62"/>
      <c r="E156" s="62"/>
      <c r="F156" s="63"/>
    </row>
    <row r="157" spans="1:36" x14ac:dyDescent="0.25">
      <c r="A157" s="62"/>
      <c r="B157" s="62"/>
      <c r="C157" s="62"/>
      <c r="D157" s="62"/>
      <c r="E157" s="62"/>
      <c r="F157" s="63"/>
    </row>
    <row r="158" spans="1:36" x14ac:dyDescent="0.25">
      <c r="A158" s="62"/>
      <c r="B158" s="62"/>
      <c r="C158" s="62"/>
      <c r="D158" s="62"/>
      <c r="E158" s="62"/>
      <c r="F158" s="63"/>
    </row>
    <row r="159" spans="1:36" x14ac:dyDescent="0.25">
      <c r="A159" s="62"/>
      <c r="B159" s="62"/>
      <c r="C159" s="62"/>
      <c r="D159" s="62"/>
      <c r="E159" s="62"/>
      <c r="F159" s="63"/>
    </row>
    <row r="160" spans="1:36" x14ac:dyDescent="0.25">
      <c r="A160" s="62"/>
      <c r="B160" s="62"/>
      <c r="C160" s="62"/>
      <c r="D160" s="62"/>
      <c r="E160" s="62"/>
      <c r="F160" s="63"/>
    </row>
    <row r="161" spans="1:6" x14ac:dyDescent="0.25">
      <c r="A161" s="62"/>
      <c r="B161" s="62"/>
      <c r="C161" s="62"/>
      <c r="D161" s="62"/>
      <c r="E161" s="62"/>
      <c r="F161" s="63"/>
    </row>
    <row r="162" spans="1:6" x14ac:dyDescent="0.25">
      <c r="A162" s="62"/>
      <c r="B162" s="62"/>
      <c r="C162" s="62"/>
      <c r="D162" s="62"/>
      <c r="E162" s="62"/>
      <c r="F162" s="63"/>
    </row>
    <row r="163" spans="1:6" x14ac:dyDescent="0.25">
      <c r="A163" s="62"/>
      <c r="B163" s="62"/>
      <c r="C163" s="62"/>
      <c r="D163" s="62"/>
      <c r="E163" s="62"/>
      <c r="F163" s="63"/>
    </row>
    <row r="164" spans="1:6" x14ac:dyDescent="0.25">
      <c r="A164" s="62"/>
      <c r="B164" s="62"/>
      <c r="C164" s="62"/>
      <c r="D164" s="62"/>
      <c r="E164" s="62"/>
      <c r="F164" s="63"/>
    </row>
    <row r="165" spans="1:6" x14ac:dyDescent="0.25">
      <c r="A165" s="62"/>
      <c r="B165" s="62"/>
      <c r="C165" s="62"/>
      <c r="D165" s="62"/>
      <c r="E165" s="62"/>
      <c r="F165" s="63"/>
    </row>
    <row r="166" spans="1:6" x14ac:dyDescent="0.25">
      <c r="A166" s="62"/>
      <c r="B166" s="62"/>
      <c r="C166" s="62"/>
      <c r="D166" s="62"/>
      <c r="E166" s="62"/>
      <c r="F166" s="63"/>
    </row>
    <row r="167" spans="1:6" x14ac:dyDescent="0.25">
      <c r="A167" s="62"/>
      <c r="B167" s="62"/>
      <c r="C167" s="62"/>
      <c r="D167" s="62"/>
      <c r="E167" s="62"/>
      <c r="F167" s="63"/>
    </row>
    <row r="168" spans="1:6" x14ac:dyDescent="0.25">
      <c r="A168" s="62"/>
      <c r="B168" s="62"/>
      <c r="C168" s="62"/>
      <c r="D168" s="62"/>
      <c r="E168" s="62"/>
      <c r="F168" s="6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4" sqref="B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45321.340196759258</v>
      </c>
      <c r="B3" s="6" t="s">
        <v>44</v>
      </c>
      <c r="C3" s="6">
        <v>880.83</v>
      </c>
      <c r="D3" s="6">
        <v>1677690.6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2367036.7650000001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4.1454291000181994E-3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9.785894170272794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45321.344039351847</v>
      </c>
      <c r="B4" s="6" t="s">
        <v>44</v>
      </c>
      <c r="C4" s="6">
        <v>872.46500000000003</v>
      </c>
      <c r="D4" s="6">
        <v>1676940.3049999999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2367871.7949999999</v>
      </c>
      <c r="K4" s="6">
        <v>0</v>
      </c>
      <c r="L4" s="6">
        <v>144.1</v>
      </c>
      <c r="M4" s="6">
        <v>66.12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4.1078982310379921E-3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9.7937263231585128</v>
      </c>
      <c r="AD4" s="3">
        <f t="shared" si="0"/>
        <v>0</v>
      </c>
      <c r="AE4" s="3">
        <f t="shared" si="0"/>
        <v>5.6891149174748904E-4</v>
      </c>
      <c r="AF4" s="3">
        <f t="shared" si="0"/>
        <v>2.5391731675783138E-4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45321.347893518519</v>
      </c>
      <c r="B5" s="6" t="s">
        <v>44</v>
      </c>
      <c r="C5" s="6">
        <v>872.47</v>
      </c>
      <c r="D5" s="6">
        <v>1678863.2450000001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2370369.5049999999</v>
      </c>
      <c r="K5" s="6">
        <v>0</v>
      </c>
      <c r="L5" s="6">
        <v>115.515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4.1032166326572623E-3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9.7928276797268676</v>
      </c>
      <c r="AD5" s="3">
        <f t="shared" si="0"/>
        <v>0</v>
      </c>
      <c r="AE5" s="3">
        <f t="shared" si="0"/>
        <v>4.5553462152200157E-4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875.25500000000011</v>
      </c>
      <c r="D6" s="2">
        <f t="shared" si="1"/>
        <v>1677831.3833333335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2368426.021666667</v>
      </c>
      <c r="K6" s="2">
        <f t="shared" si="1"/>
        <v>0</v>
      </c>
      <c r="L6" s="2">
        <f t="shared" si="1"/>
        <v>86.538333333333341</v>
      </c>
      <c r="M6" s="2">
        <f t="shared" si="1"/>
        <v>22.040000000000003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4.1188479879044849E-3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9.7908160577193915</v>
      </c>
      <c r="AD6" s="19">
        <f t="shared" si="2"/>
        <v>0</v>
      </c>
      <c r="AE6" s="19">
        <f t="shared" si="2"/>
        <v>3.4148203775649687E-4</v>
      </c>
      <c r="AF6" s="19">
        <f t="shared" si="2"/>
        <v>8.4639105585943797E-5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2.0807137502153335E-4</v>
      </c>
      <c r="W7" s="4">
        <f t="shared" si="3"/>
        <v>0.50516886185788146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0.49460154045379745</v>
      </c>
      <c r="AD7" s="4">
        <f t="shared" si="3"/>
        <v>0</v>
      </c>
      <c r="AE7" s="4">
        <f t="shared" si="3"/>
        <v>1.725060923583596E-5</v>
      </c>
      <c r="AF7" s="4">
        <f t="shared" si="3"/>
        <v>4.2757040637520285E-6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_xlfn.CONCAT("1 ",Summary!$C$2)</f>
        <v>1 Pt1Sn1/Al2O3 180-425um 9/21/23</v>
      </c>
      <c r="D9" s="6">
        <f>Summary!$D$2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45320.906435185178</v>
      </c>
      <c r="B14" s="6" t="s">
        <v>72</v>
      </c>
      <c r="C14" s="6">
        <v>1192.47</v>
      </c>
      <c r="D14" s="6">
        <v>2100687.6949999998</v>
      </c>
      <c r="E14" s="6">
        <v>1466.155</v>
      </c>
      <c r="F14" s="6">
        <v>231.06</v>
      </c>
      <c r="G14" s="6">
        <v>40.115000000000002</v>
      </c>
      <c r="H14" s="6">
        <v>3144.0250000000001</v>
      </c>
      <c r="I14" s="6">
        <v>0</v>
      </c>
      <c r="J14" s="6">
        <v>1436959</v>
      </c>
      <c r="K14" s="6">
        <v>581212.46499999997</v>
      </c>
      <c r="L14" s="6">
        <v>0</v>
      </c>
      <c r="M14" s="6">
        <v>0</v>
      </c>
      <c r="N14" s="6">
        <v>96.19</v>
      </c>
      <c r="O14" s="6">
        <v>80.83</v>
      </c>
      <c r="P14" s="6">
        <v>166.36</v>
      </c>
      <c r="Q14" s="6">
        <v>74.564999999999998</v>
      </c>
      <c r="R14" s="6">
        <v>127.065</v>
      </c>
      <c r="T14" s="8">
        <f t="shared" ref="T14:T45" si="4">(A14-$A$14)*60*24</f>
        <v>0</v>
      </c>
      <c r="U14" s="3">
        <f t="shared" ref="U14:U77" si="5">$D$6/D14</f>
        <v>0.79870577017557753</v>
      </c>
      <c r="V14" s="19">
        <f t="shared" ref="V14:V77" si="6">F_N2*(C14/$D14)*(1/C$11)</f>
        <v>4.4820349173766679E-3</v>
      </c>
      <c r="W14" s="19">
        <f t="shared" ref="W14:W77" si="7">F_N2*(D14/$D14)*(1/D$11)</f>
        <v>10</v>
      </c>
      <c r="X14" s="19">
        <f t="shared" ref="X14:X77" si="8">F_N2*(E14/$D14)*(1/E$11)</f>
        <v>5.7366023269309046E-3</v>
      </c>
      <c r="Y14" s="19">
        <f t="shared" ref="Y14:Y77" si="9">F_N2*(F14/$D14)*(1/F$11)</f>
        <v>7.6725349251618666E-4</v>
      </c>
      <c r="Z14" s="19">
        <f t="shared" ref="Z14:Z77" si="10">F_N2*(G14/$D14)*(1/G$11)</f>
        <v>1.0983866414147077E-4</v>
      </c>
      <c r="AA14" s="19">
        <f t="shared" ref="AA14:AA77" si="11">F_N2*(H14/$D14)*(1/H$11)</f>
        <v>1.3690550783757945E-2</v>
      </c>
      <c r="AB14" s="19">
        <f t="shared" ref="AB14:AB77" si="12">F_N2*(I14/$D14)*(1/I$11)</f>
        <v>0</v>
      </c>
      <c r="AC14" s="19">
        <f t="shared" ref="AC14:AC77" si="13">F_N2*(J14/$D14)*(1/J$11)</f>
        <v>4.7444979988208633</v>
      </c>
      <c r="AD14" s="19">
        <f t="shared" ref="AD14:AD77" si="14">F_N2*(K14/$D14)*(1/K$11)</f>
        <v>2.051352472038567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2.9028235570510594E-4</v>
      </c>
      <c r="AH14" s="19">
        <f t="shared" ref="AH14:AH77" si="18">F_N2*(O14/$D14)*(1/O$11)</f>
        <v>2.4356988865307773E-4</v>
      </c>
      <c r="AI14" s="19">
        <f t="shared" ref="AI14:AI77" si="19">F_N2*(P14/$D14)*(1/P$11)</f>
        <v>5.0953092888832109E-4</v>
      </c>
      <c r="AJ14" s="19">
        <f t="shared" ref="AJ14:AJ77" si="20">F_N2*(Q14/$D14)*(1/Q$11)</f>
        <v>2.1700033384744656E-4</v>
      </c>
      <c r="AK14" s="19">
        <f t="shared" ref="AK14:AK77" si="21">F_N2*(R14/$D14)*(1/R$11)</f>
        <v>3.847206928212257E-4</v>
      </c>
      <c r="AL14" s="10">
        <f t="shared" ref="AL14:AL77" si="22">X14+Y14+Z14+2*(AA14+AB14)+3*AD14+4*(SUM(AE14:AK14))</f>
        <v>6.1946326289664668</v>
      </c>
      <c r="AM14" s="11">
        <f t="shared" ref="AM14:AM77" si="23">($AC$6-AC14)/$AC$6</f>
        <v>0.51541342714939986</v>
      </c>
      <c r="AN14" s="12">
        <f t="shared" ref="AN14:AN77" si="24">AL14/(3*$AC$6)</f>
        <v>0.21089943175480322</v>
      </c>
      <c r="AO14" s="9">
        <f t="shared" ref="AO14:AO77" si="25">3*AD14/AL14</f>
        <v>0.99344994041114987</v>
      </c>
      <c r="AP14" s="9">
        <f t="shared" ref="AP14:AP77" si="26">2*AB14/AL14</f>
        <v>0</v>
      </c>
      <c r="AQ14" s="9">
        <f t="shared" ref="AQ14:AQ77" si="27">X14/AL14</f>
        <v>9.2606013472150298E-4</v>
      </c>
      <c r="AR14" s="13">
        <f t="shared" ref="AR14:AR77" si="28">AN14*AO14*$J$9</f>
        <v>1.2342076010626948E-2</v>
      </c>
      <c r="AS14" s="10">
        <f t="shared" ref="AS14:AS77" si="29">AR14/$E$9</f>
        <v>1.2342076010626948</v>
      </c>
      <c r="AT14" s="4">
        <f t="shared" ref="AT14:AT77" si="30">(AL14+3*AC14)/(3*AC$6)</f>
        <v>0.69548600460540333</v>
      </c>
      <c r="AU14">
        <f>G9/60*0.001/(0.0821*273) * 0.16 * AN14 / (D9*0.001)</f>
        <v>2.5092176728972314E-5</v>
      </c>
    </row>
    <row r="15" spans="1:47" x14ac:dyDescent="0.25">
      <c r="A15" s="14">
        <v>45320.926030092603</v>
      </c>
      <c r="B15" s="6" t="s">
        <v>72</v>
      </c>
      <c r="C15" s="6">
        <v>694.91499999999996</v>
      </c>
      <c r="D15" s="6">
        <v>1482224.6850000001</v>
      </c>
      <c r="E15" s="6">
        <v>1908.9749999999999</v>
      </c>
      <c r="F15" s="6">
        <v>317.76</v>
      </c>
      <c r="G15" s="6">
        <v>0</v>
      </c>
      <c r="H15" s="6">
        <v>1582.41</v>
      </c>
      <c r="I15" s="6">
        <v>0</v>
      </c>
      <c r="J15" s="6">
        <v>1541888.575</v>
      </c>
      <c r="K15" s="6">
        <v>523421.78499999997</v>
      </c>
      <c r="L15" s="6">
        <v>0</v>
      </c>
      <c r="M15" s="6">
        <v>0</v>
      </c>
      <c r="N15" s="6">
        <v>0</v>
      </c>
      <c r="O15" s="6">
        <v>0</v>
      </c>
      <c r="P15" s="6">
        <v>98.385000000000005</v>
      </c>
      <c r="Q15" s="6">
        <v>0</v>
      </c>
      <c r="R15" s="6">
        <v>77.614999999999995</v>
      </c>
      <c r="T15" s="8">
        <f t="shared" si="4"/>
        <v>28.216666693333536</v>
      </c>
      <c r="U15" s="3">
        <f t="shared" si="5"/>
        <v>1.1319683178352502</v>
      </c>
      <c r="V15" s="19">
        <f t="shared" si="6"/>
        <v>3.7017485047585669E-3</v>
      </c>
      <c r="W15" s="19">
        <f t="shared" si="7"/>
        <v>10</v>
      </c>
      <c r="X15" s="19">
        <f t="shared" si="8"/>
        <v>1.058577233792923E-2</v>
      </c>
      <c r="Y15" s="19">
        <f t="shared" si="9"/>
        <v>1.4954117254100448E-3</v>
      </c>
      <c r="Z15" s="19">
        <f t="shared" si="10"/>
        <v>0</v>
      </c>
      <c r="AA15" s="19">
        <f t="shared" si="11"/>
        <v>9.7656554698114777E-3</v>
      </c>
      <c r="AB15" s="19">
        <f t="shared" si="12"/>
        <v>0</v>
      </c>
      <c r="AC15" s="19">
        <f t="shared" si="13"/>
        <v>7.2151660631097387</v>
      </c>
      <c r="AD15" s="19">
        <f t="shared" si="14"/>
        <v>2.6182108194478202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4.2706893222831712E-4</v>
      </c>
      <c r="AJ15" s="19">
        <f t="shared" si="20"/>
        <v>0</v>
      </c>
      <c r="AK15" s="19">
        <f t="shared" si="21"/>
        <v>3.3305251457618838E-4</v>
      </c>
      <c r="AL15" s="10">
        <f t="shared" si="22"/>
        <v>7.8892854391336407</v>
      </c>
      <c r="AM15" s="11">
        <f t="shared" si="23"/>
        <v>0.26306795873046029</v>
      </c>
      <c r="AN15" s="12">
        <f t="shared" si="24"/>
        <v>0.26859475221895918</v>
      </c>
      <c r="AO15" s="9">
        <f t="shared" si="25"/>
        <v>0.99560758942523631</v>
      </c>
      <c r="AP15" s="9">
        <f t="shared" si="26"/>
        <v>0</v>
      </c>
      <c r="AQ15" s="9">
        <f t="shared" si="27"/>
        <v>1.3417910176528869E-3</v>
      </c>
      <c r="AR15" s="13">
        <f t="shared" si="28"/>
        <v>1.5752610721919531E-2</v>
      </c>
      <c r="AS15" s="10">
        <f t="shared" si="29"/>
        <v>1.5752610721919531</v>
      </c>
      <c r="AT15" s="4">
        <f t="shared" si="30"/>
        <v>1.0055267934884988</v>
      </c>
    </row>
    <row r="16" spans="1:47" x14ac:dyDescent="0.25">
      <c r="A16" s="14">
        <v>45320.945636574077</v>
      </c>
      <c r="B16" s="6" t="s">
        <v>72</v>
      </c>
      <c r="C16" s="6">
        <v>700.56500000000005</v>
      </c>
      <c r="D16" s="6">
        <v>1493631.3149999999</v>
      </c>
      <c r="E16" s="6">
        <v>1564.17</v>
      </c>
      <c r="F16" s="6">
        <v>305.94</v>
      </c>
      <c r="G16" s="6">
        <v>0</v>
      </c>
      <c r="H16" s="6">
        <v>1198.24</v>
      </c>
      <c r="I16" s="6">
        <v>760.69</v>
      </c>
      <c r="J16" s="6">
        <v>1597823.6850000001</v>
      </c>
      <c r="K16" s="6">
        <v>490766.60499999998</v>
      </c>
      <c r="L16" s="6">
        <v>0</v>
      </c>
      <c r="M16" s="6">
        <v>0</v>
      </c>
      <c r="N16" s="6">
        <v>0</v>
      </c>
      <c r="O16" s="6">
        <v>0</v>
      </c>
      <c r="P16" s="6">
        <v>89.825000000000003</v>
      </c>
      <c r="Q16" s="6">
        <v>0</v>
      </c>
      <c r="R16" s="6">
        <v>0</v>
      </c>
      <c r="T16" s="8">
        <f t="shared" si="4"/>
        <v>56.450000015320256</v>
      </c>
      <c r="U16" s="3">
        <f t="shared" si="5"/>
        <v>1.1233236518834862</v>
      </c>
      <c r="V16" s="19">
        <f t="shared" si="6"/>
        <v>3.7033460130137677E-3</v>
      </c>
      <c r="W16" s="19">
        <f t="shared" si="7"/>
        <v>10</v>
      </c>
      <c r="X16" s="19">
        <f t="shared" si="8"/>
        <v>8.6074972424556809E-3</v>
      </c>
      <c r="Y16" s="19">
        <f t="shared" si="9"/>
        <v>1.4287901532919407E-3</v>
      </c>
      <c r="Z16" s="19">
        <f t="shared" si="10"/>
        <v>0</v>
      </c>
      <c r="AA16" s="19">
        <f t="shared" si="11"/>
        <v>7.3383230128939644E-3</v>
      </c>
      <c r="AB16" s="19">
        <f t="shared" si="12"/>
        <v>4.7121659591232833E-3</v>
      </c>
      <c r="AC16" s="19">
        <f t="shared" si="13"/>
        <v>7.4198107232818815</v>
      </c>
      <c r="AD16" s="19">
        <f t="shared" si="14"/>
        <v>2.4361187434890397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3.869340476979984E-4</v>
      </c>
      <c r="AJ16" s="19">
        <f t="shared" si="20"/>
        <v>0</v>
      </c>
      <c r="AK16" s="19">
        <f t="shared" si="21"/>
        <v>0</v>
      </c>
      <c r="AL16" s="10">
        <f t="shared" si="22"/>
        <v>7.3440412319976938</v>
      </c>
      <c r="AM16" s="11">
        <f t="shared" si="23"/>
        <v>0.24216626279768924</v>
      </c>
      <c r="AN16" s="12">
        <f t="shared" si="24"/>
        <v>0.25003163470415102</v>
      </c>
      <c r="AO16" s="9">
        <f t="shared" si="25"/>
        <v>0.99514095844463724</v>
      </c>
      <c r="AP16" s="9">
        <f t="shared" si="26"/>
        <v>1.2832623919900026E-3</v>
      </c>
      <c r="AQ16" s="9">
        <f t="shared" si="27"/>
        <v>1.1720382512223869E-3</v>
      </c>
      <c r="AR16" s="13">
        <f t="shared" si="28"/>
        <v>1.4657043639689756E-2</v>
      </c>
      <c r="AS16" s="10">
        <f t="shared" si="29"/>
        <v>1.4657043639689755</v>
      </c>
      <c r="AT16" s="4">
        <f t="shared" si="30"/>
        <v>1.0078653719064619</v>
      </c>
    </row>
    <row r="17" spans="1:46" x14ac:dyDescent="0.25">
      <c r="A17" s="14">
        <v>45320.949490740742</v>
      </c>
      <c r="B17" s="6" t="s">
        <v>72</v>
      </c>
      <c r="C17" s="6">
        <v>698.58500000000004</v>
      </c>
      <c r="D17" s="6">
        <v>1497266.04</v>
      </c>
      <c r="E17" s="6">
        <v>1514.59</v>
      </c>
      <c r="F17" s="6">
        <v>302.72500000000002</v>
      </c>
      <c r="G17" s="6">
        <v>0</v>
      </c>
      <c r="H17" s="6">
        <v>1146.7750000000001</v>
      </c>
      <c r="I17" s="6">
        <v>761.97500000000002</v>
      </c>
      <c r="J17" s="6">
        <v>1608472.855</v>
      </c>
      <c r="K17" s="6">
        <v>485376.45500000002</v>
      </c>
      <c r="L17" s="6">
        <v>0</v>
      </c>
      <c r="M17" s="6">
        <v>0</v>
      </c>
      <c r="N17" s="6">
        <v>0</v>
      </c>
      <c r="O17" s="6">
        <v>0</v>
      </c>
      <c r="P17" s="6">
        <v>83.864999999999995</v>
      </c>
      <c r="Q17" s="6">
        <v>0</v>
      </c>
      <c r="R17" s="6">
        <v>0</v>
      </c>
      <c r="T17" s="8">
        <f t="shared" si="4"/>
        <v>62.000000013504177</v>
      </c>
      <c r="U17" s="3">
        <f t="shared" si="5"/>
        <v>1.1205966999247063</v>
      </c>
      <c r="V17" s="19">
        <f t="shared" si="6"/>
        <v>3.6839145425112446E-3</v>
      </c>
      <c r="W17" s="19">
        <f t="shared" si="7"/>
        <v>10</v>
      </c>
      <c r="X17" s="19">
        <f t="shared" si="8"/>
        <v>8.3144296163293017E-3</v>
      </c>
      <c r="Y17" s="19">
        <f t="shared" si="9"/>
        <v>1.4103435284833019E-3</v>
      </c>
      <c r="Z17" s="19">
        <f t="shared" si="10"/>
        <v>0</v>
      </c>
      <c r="AA17" s="19">
        <f t="shared" si="11"/>
        <v>7.006089221545597E-3</v>
      </c>
      <c r="AB17" s="19">
        <f t="shared" si="12"/>
        <v>4.7086675548424772E-3</v>
      </c>
      <c r="AC17" s="19">
        <f t="shared" si="13"/>
        <v>7.4511300619124068</v>
      </c>
      <c r="AD17" s="19">
        <f t="shared" si="14"/>
        <v>2.4035136443028002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3.6038350760969108E-4</v>
      </c>
      <c r="AJ17" s="19">
        <f t="shared" si="20"/>
        <v>0</v>
      </c>
      <c r="AK17" s="19">
        <f t="shared" si="21"/>
        <v>0</v>
      </c>
      <c r="AL17" s="10">
        <f t="shared" si="22"/>
        <v>7.2451367536364284</v>
      </c>
      <c r="AM17" s="11">
        <f t="shared" si="23"/>
        <v>0.23896741415770972</v>
      </c>
      <c r="AN17" s="12">
        <f t="shared" si="24"/>
        <v>0.24666438122299081</v>
      </c>
      <c r="AO17" s="9">
        <f t="shared" si="25"/>
        <v>0.99522495959642676</v>
      </c>
      <c r="AP17" s="9">
        <f t="shared" si="26"/>
        <v>1.2998146798206772E-3</v>
      </c>
      <c r="AQ17" s="9">
        <f t="shared" si="27"/>
        <v>1.147587671434384E-3</v>
      </c>
      <c r="AR17" s="13">
        <f t="shared" si="28"/>
        <v>1.4460873250653351E-2</v>
      </c>
      <c r="AS17" s="10">
        <f t="shared" si="29"/>
        <v>1.446087325065335</v>
      </c>
      <c r="AT17" s="4">
        <f t="shared" si="30"/>
        <v>1.0076969670652811</v>
      </c>
    </row>
    <row r="18" spans="1:46" x14ac:dyDescent="0.25">
      <c r="A18" s="14">
        <v>45320.953344907408</v>
      </c>
      <c r="B18" s="6" t="s">
        <v>72</v>
      </c>
      <c r="C18" s="6">
        <v>701.79499999999996</v>
      </c>
      <c r="D18" s="6">
        <v>1501267.6850000001</v>
      </c>
      <c r="E18" s="6">
        <v>1486.26</v>
      </c>
      <c r="F18" s="6">
        <v>295.315</v>
      </c>
      <c r="G18" s="6">
        <v>0</v>
      </c>
      <c r="H18" s="6">
        <v>1099.125</v>
      </c>
      <c r="I18" s="6">
        <v>755.95</v>
      </c>
      <c r="J18" s="6">
        <v>1615830.615</v>
      </c>
      <c r="K18" s="6">
        <v>480195.77500000002</v>
      </c>
      <c r="L18" s="6">
        <v>66.31</v>
      </c>
      <c r="M18" s="6">
        <v>0</v>
      </c>
      <c r="N18" s="6">
        <v>0</v>
      </c>
      <c r="O18" s="6">
        <v>0</v>
      </c>
      <c r="P18" s="6">
        <v>79.805000000000007</v>
      </c>
      <c r="Q18" s="6">
        <v>0</v>
      </c>
      <c r="R18" s="6">
        <v>0</v>
      </c>
      <c r="T18" s="8">
        <f t="shared" si="4"/>
        <v>67.550000011688098</v>
      </c>
      <c r="U18" s="3">
        <f t="shared" si="5"/>
        <v>1.1176097374888432</v>
      </c>
      <c r="V18" s="19">
        <f t="shared" si="6"/>
        <v>3.6909775058543396E-3</v>
      </c>
      <c r="W18" s="19">
        <f t="shared" si="7"/>
        <v>10</v>
      </c>
      <c r="X18" s="19">
        <f t="shared" si="8"/>
        <v>8.1371627761903827E-3</v>
      </c>
      <c r="Y18" s="19">
        <f t="shared" si="9"/>
        <v>1.3721543501849052E-3</v>
      </c>
      <c r="Z18" s="19">
        <f t="shared" si="10"/>
        <v>0</v>
      </c>
      <c r="AA18" s="19">
        <f t="shared" si="11"/>
        <v>6.69707821510096E-3</v>
      </c>
      <c r="AB18" s="19">
        <f t="shared" si="12"/>
        <v>4.6589839653308866E-3</v>
      </c>
      <c r="AC18" s="19">
        <f t="shared" si="13"/>
        <v>7.4652624156686924</v>
      </c>
      <c r="AD18" s="19">
        <f t="shared" si="14"/>
        <v>2.3715214598059537</v>
      </c>
      <c r="AE18" s="19">
        <f t="shared" si="15"/>
        <v>2.9242817917786868E-4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3.4202283022502885E-4</v>
      </c>
      <c r="AJ18" s="19">
        <f t="shared" si="20"/>
        <v>0</v>
      </c>
      <c r="AK18" s="19">
        <f t="shared" si="21"/>
        <v>0</v>
      </c>
      <c r="AL18" s="10">
        <f t="shared" si="22"/>
        <v>7.1493236249427117</v>
      </c>
      <c r="AM18" s="11">
        <f t="shared" si="23"/>
        <v>0.23752398455256019</v>
      </c>
      <c r="AN18" s="12">
        <f t="shared" si="24"/>
        <v>0.24340237432016565</v>
      </c>
      <c r="AO18" s="9">
        <f t="shared" si="25"/>
        <v>0.99513810713455719</v>
      </c>
      <c r="AP18" s="9">
        <f t="shared" si="26"/>
        <v>1.3033355908177173E-3</v>
      </c>
      <c r="AQ18" s="9">
        <f t="shared" si="27"/>
        <v>1.1381723926724029E-3</v>
      </c>
      <c r="AR18" s="13">
        <f t="shared" si="28"/>
        <v>1.4268390496866191E-2</v>
      </c>
      <c r="AS18" s="10">
        <f t="shared" si="29"/>
        <v>1.426839049686619</v>
      </c>
      <c r="AT18" s="4">
        <f t="shared" si="30"/>
        <v>1.0058783897676054</v>
      </c>
    </row>
    <row r="19" spans="1:46" x14ac:dyDescent="0.25">
      <c r="A19" s="14">
        <v>45320.972881944443</v>
      </c>
      <c r="B19" s="6" t="s">
        <v>72</v>
      </c>
      <c r="C19" s="6">
        <v>705.33500000000004</v>
      </c>
      <c r="D19" s="6">
        <v>1506926.45</v>
      </c>
      <c r="E19" s="6">
        <v>1310.73</v>
      </c>
      <c r="F19" s="6">
        <v>299.61</v>
      </c>
      <c r="G19" s="6">
        <v>0</v>
      </c>
      <c r="H19" s="6">
        <v>915.29499999999996</v>
      </c>
      <c r="I19" s="6">
        <v>744.47500000000002</v>
      </c>
      <c r="J19" s="6">
        <v>1659856.575</v>
      </c>
      <c r="K19" s="6">
        <v>456093.72499999998</v>
      </c>
      <c r="L19" s="6">
        <v>72.224999999999994</v>
      </c>
      <c r="M19" s="6">
        <v>0</v>
      </c>
      <c r="N19" s="6">
        <v>0</v>
      </c>
      <c r="O19" s="6">
        <v>0</v>
      </c>
      <c r="P19" s="6">
        <v>70.5</v>
      </c>
      <c r="Q19" s="6">
        <v>0</v>
      </c>
      <c r="R19" s="6">
        <v>0</v>
      </c>
      <c r="T19" s="8">
        <f t="shared" si="4"/>
        <v>95.683333341730759</v>
      </c>
      <c r="U19" s="3">
        <f t="shared" si="5"/>
        <v>1.1134129229288752</v>
      </c>
      <c r="V19" s="19">
        <f t="shared" si="6"/>
        <v>3.6956654023802813E-3</v>
      </c>
      <c r="W19" s="19">
        <f t="shared" si="7"/>
        <v>10</v>
      </c>
      <c r="X19" s="19">
        <f t="shared" si="8"/>
        <v>7.1492014430332498E-3</v>
      </c>
      <c r="Y19" s="19">
        <f t="shared" si="9"/>
        <v>1.3868830656932601E-3</v>
      </c>
      <c r="Z19" s="19">
        <f t="shared" si="10"/>
        <v>0</v>
      </c>
      <c r="AA19" s="19">
        <f t="shared" si="11"/>
        <v>5.5560411741466097E-3</v>
      </c>
      <c r="AB19" s="19">
        <f t="shared" si="12"/>
        <v>4.5710328611349568E-3</v>
      </c>
      <c r="AC19" s="19">
        <f t="shared" si="13"/>
        <v>7.6398686123997326</v>
      </c>
      <c r="AD19" s="19">
        <f t="shared" si="14"/>
        <v>2.2440312583924658</v>
      </c>
      <c r="AE19" s="19">
        <f t="shared" si="15"/>
        <v>3.1731735338254069E-4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3.010094929251107E-4</v>
      </c>
      <c r="AJ19" s="19">
        <f t="shared" si="20"/>
        <v>0</v>
      </c>
      <c r="AK19" s="19">
        <f t="shared" si="21"/>
        <v>0</v>
      </c>
      <c r="AL19" s="10">
        <f t="shared" si="22"/>
        <v>6.7633573151419171</v>
      </c>
      <c r="AM19" s="11">
        <f t="shared" si="23"/>
        <v>0.21969031310968032</v>
      </c>
      <c r="AN19" s="12">
        <f t="shared" si="24"/>
        <v>0.23026195417113945</v>
      </c>
      <c r="AO19" s="9">
        <f t="shared" si="25"/>
        <v>0.99537751171381605</v>
      </c>
      <c r="AP19" s="9">
        <f t="shared" si="26"/>
        <v>1.3517052694824365E-3</v>
      </c>
      <c r="AQ19" s="9">
        <f t="shared" si="27"/>
        <v>1.0570492005542128E-3</v>
      </c>
      <c r="AR19" s="13">
        <f t="shared" si="28"/>
        <v>1.3501338623576116E-2</v>
      </c>
      <c r="AS19" s="10">
        <f t="shared" si="29"/>
        <v>1.3501338623576116</v>
      </c>
      <c r="AT19" s="4">
        <f t="shared" si="30"/>
        <v>1.0105716410614591</v>
      </c>
    </row>
    <row r="20" spans="1:46" x14ac:dyDescent="0.25">
      <c r="A20" s="14">
        <v>45321.000081018523</v>
      </c>
      <c r="B20" s="6" t="s">
        <v>72</v>
      </c>
      <c r="C20" s="6">
        <v>720.14499999999998</v>
      </c>
      <c r="D20" s="6">
        <v>1517428.7649999999</v>
      </c>
      <c r="E20" s="6">
        <v>1167.855</v>
      </c>
      <c r="F20" s="6">
        <v>289.625</v>
      </c>
      <c r="G20" s="6">
        <v>0</v>
      </c>
      <c r="H20" s="6">
        <v>734.36500000000001</v>
      </c>
      <c r="I20" s="6">
        <v>736.66</v>
      </c>
      <c r="J20" s="6">
        <v>1704839.87</v>
      </c>
      <c r="K20" s="6">
        <v>424596.43</v>
      </c>
      <c r="L20" s="6">
        <v>65.55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134.8500000173226</v>
      </c>
      <c r="U20" s="3">
        <f t="shared" si="5"/>
        <v>1.1057068522971711</v>
      </c>
      <c r="V20" s="19">
        <f t="shared" si="6"/>
        <v>3.7471484813635979E-3</v>
      </c>
      <c r="W20" s="19">
        <f t="shared" si="7"/>
        <v>10</v>
      </c>
      <c r="X20" s="19">
        <f t="shared" si="8"/>
        <v>6.3258219294949816E-3</v>
      </c>
      <c r="Y20" s="19">
        <f t="shared" si="9"/>
        <v>1.331383991920083E-3</v>
      </c>
      <c r="Z20" s="19">
        <f t="shared" si="10"/>
        <v>0</v>
      </c>
      <c r="AA20" s="19">
        <f t="shared" si="11"/>
        <v>4.4269037437660898E-3</v>
      </c>
      <c r="AB20" s="19">
        <f t="shared" si="12"/>
        <v>4.4917446276987634E-3</v>
      </c>
      <c r="AC20" s="19">
        <f t="shared" si="13"/>
        <v>7.7926050109835083</v>
      </c>
      <c r="AD20" s="19">
        <f t="shared" si="14"/>
        <v>2.07460245078257</v>
      </c>
      <c r="AE20" s="19">
        <f t="shared" si="15"/>
        <v>2.859978130447509E-4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6.2504458462642338</v>
      </c>
      <c r="AM20" s="11">
        <f t="shared" si="23"/>
        <v>0.20409034701049561</v>
      </c>
      <c r="AN20" s="12">
        <f t="shared" si="24"/>
        <v>0.21279962124424356</v>
      </c>
      <c r="AO20" s="9">
        <f t="shared" si="25"/>
        <v>0.99573814499449742</v>
      </c>
      <c r="AP20" s="9">
        <f t="shared" si="26"/>
        <v>1.4372557536462423E-3</v>
      </c>
      <c r="AQ20" s="9">
        <f t="shared" si="27"/>
        <v>1.0120593130609713E-3</v>
      </c>
      <c r="AR20" s="13">
        <f t="shared" si="28"/>
        <v>1.2481960798256243E-2</v>
      </c>
      <c r="AS20" s="10">
        <f t="shared" si="29"/>
        <v>1.2481960798256242</v>
      </c>
      <c r="AT20" s="4">
        <f t="shared" si="30"/>
        <v>1.008709274233748</v>
      </c>
    </row>
    <row r="21" spans="1:46" x14ac:dyDescent="0.25">
      <c r="A21" s="14">
        <v>45321.027245370373</v>
      </c>
      <c r="B21" s="6" t="s">
        <v>72</v>
      </c>
      <c r="C21" s="6">
        <v>724.67</v>
      </c>
      <c r="D21" s="6">
        <v>1525248.665</v>
      </c>
      <c r="E21" s="6">
        <v>1081.94</v>
      </c>
      <c r="F21" s="6">
        <v>280.26499999999999</v>
      </c>
      <c r="G21" s="6">
        <v>0</v>
      </c>
      <c r="H21" s="6">
        <v>622.86500000000001</v>
      </c>
      <c r="I21" s="6">
        <v>747.65</v>
      </c>
      <c r="J21" s="6">
        <v>1746090.42</v>
      </c>
      <c r="K21" s="6">
        <v>397452.17</v>
      </c>
      <c r="L21" s="6">
        <v>72.034999999999997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173.96666668122634</v>
      </c>
      <c r="U21" s="3">
        <f t="shared" si="5"/>
        <v>1.1000379294436777</v>
      </c>
      <c r="V21" s="19">
        <f t="shared" si="6"/>
        <v>3.7513613046463749E-3</v>
      </c>
      <c r="W21" s="19">
        <f t="shared" si="7"/>
        <v>10</v>
      </c>
      <c r="X21" s="19">
        <f t="shared" si="8"/>
        <v>5.8304070241184105E-3</v>
      </c>
      <c r="Y21" s="19">
        <f t="shared" si="9"/>
        <v>1.2817514241156968E-3</v>
      </c>
      <c r="Z21" s="19">
        <f t="shared" si="10"/>
        <v>0</v>
      </c>
      <c r="AA21" s="19">
        <f t="shared" si="11"/>
        <v>3.7355082124378397E-3</v>
      </c>
      <c r="AB21" s="19">
        <f t="shared" si="12"/>
        <v>4.5353829694980237E-3</v>
      </c>
      <c r="AC21" s="19">
        <f t="shared" si="13"/>
        <v>7.9402368737633111</v>
      </c>
      <c r="AD21" s="19">
        <f t="shared" si="14"/>
        <v>1.9320176059509964</v>
      </c>
      <c r="AE21" s="19">
        <f t="shared" si="15"/>
        <v>3.126808152431104E-4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5.8209574819260679</v>
      </c>
      <c r="AM21" s="11">
        <f t="shared" si="23"/>
        <v>0.18901174049705741</v>
      </c>
      <c r="AN21" s="12">
        <f t="shared" si="24"/>
        <v>0.19817747051965223</v>
      </c>
      <c r="AO21" s="9">
        <f t="shared" si="25"/>
        <v>0.99572155196968759</v>
      </c>
      <c r="AP21" s="9">
        <f t="shared" si="26"/>
        <v>1.5582944845690002E-3</v>
      </c>
      <c r="AQ21" s="9">
        <f t="shared" si="27"/>
        <v>1.0016233656098131E-3</v>
      </c>
      <c r="AR21" s="13">
        <f t="shared" si="28"/>
        <v>1.1624091164996237E-2</v>
      </c>
      <c r="AS21" s="10">
        <f t="shared" si="29"/>
        <v>1.1624091164996238</v>
      </c>
      <c r="AT21" s="4">
        <f t="shared" si="30"/>
        <v>1.0091657300225949</v>
      </c>
    </row>
    <row r="22" spans="1:46" x14ac:dyDescent="0.25">
      <c r="A22" s="14">
        <v>45321.054444444453</v>
      </c>
      <c r="B22" s="6" t="s">
        <v>72</v>
      </c>
      <c r="C22" s="6">
        <v>731.55499999999995</v>
      </c>
      <c r="D22" s="6">
        <v>1536925.655</v>
      </c>
      <c r="E22" s="6">
        <v>995.07500000000005</v>
      </c>
      <c r="F22" s="6">
        <v>281.64999999999998</v>
      </c>
      <c r="G22" s="6">
        <v>0</v>
      </c>
      <c r="H22" s="6">
        <v>524.81500000000005</v>
      </c>
      <c r="I22" s="6">
        <v>748.23</v>
      </c>
      <c r="J22" s="6">
        <v>1791168.39</v>
      </c>
      <c r="K22" s="6">
        <v>372752.13500000001</v>
      </c>
      <c r="L22" s="6">
        <v>81.924999999999997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213.13333335681818</v>
      </c>
      <c r="U22" s="3">
        <f t="shared" si="5"/>
        <v>1.0916802500335212</v>
      </c>
      <c r="V22" s="19">
        <f t="shared" si="6"/>
        <v>3.7582302862956027E-3</v>
      </c>
      <c r="W22" s="19">
        <f t="shared" si="7"/>
        <v>10</v>
      </c>
      <c r="X22" s="19">
        <f t="shared" si="8"/>
        <v>5.3215641972650428E-3</v>
      </c>
      <c r="Y22" s="19">
        <f t="shared" si="9"/>
        <v>1.2782991260776538E-3</v>
      </c>
      <c r="Z22" s="19">
        <f t="shared" si="10"/>
        <v>0</v>
      </c>
      <c r="AA22" s="19">
        <f t="shared" si="11"/>
        <v>3.1235596257278742E-3</v>
      </c>
      <c r="AB22" s="19">
        <f t="shared" si="12"/>
        <v>4.5044164707707312E-3</v>
      </c>
      <c r="AC22" s="19">
        <f t="shared" si="13"/>
        <v>8.0833417190354595</v>
      </c>
      <c r="AD22" s="19">
        <f t="shared" si="14"/>
        <v>1.7981840466328445</v>
      </c>
      <c r="AE22" s="19">
        <f t="shared" si="15"/>
        <v>3.5290833740097313E-4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5.4178195887644778</v>
      </c>
      <c r="AM22" s="11">
        <f t="shared" si="23"/>
        <v>0.17439550785327079</v>
      </c>
      <c r="AN22" s="12">
        <f t="shared" si="24"/>
        <v>0.18445243504474093</v>
      </c>
      <c r="AO22" s="9">
        <f t="shared" si="25"/>
        <v>0.99570538507517004</v>
      </c>
      <c r="AP22" s="9">
        <f t="shared" si="26"/>
        <v>1.6628152329442752E-3</v>
      </c>
      <c r="AQ22" s="9">
        <f t="shared" si="27"/>
        <v>9.8223355541423901E-4</v>
      </c>
      <c r="AR22" s="13">
        <f t="shared" si="28"/>
        <v>1.0818874126777598E-2</v>
      </c>
      <c r="AS22" s="10">
        <f t="shared" si="29"/>
        <v>1.0818874126777598</v>
      </c>
      <c r="AT22" s="4">
        <f t="shared" si="30"/>
        <v>1.0100569271914701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-65262105.266666651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-65262105.266666651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-65262105.266666651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-65262105.266666651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-65262105.266666651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-65262105.266666651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-65262105.266666651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-65262105.266666651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-65262105.266666651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-65262105.266666651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-65262105.266666651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-65262105.266666651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-65262105.266666651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-65262105.266666651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-65262105.266666651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-65262105.266666651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-65262105.266666651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-65262105.266666651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-65262105.266666651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-65262105.266666651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-65262105.266666651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-65262105.266666651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-65262105.266666651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-65262105.266666651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-65262105.266666651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-65262105.266666651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-65262105.266666651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-65262105.266666651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-65262105.266666651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-65262105.266666651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-65262105.266666651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-65262105.266666651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-65262105.266666651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-65262105.266666651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-65262105.266666651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-65262105.266666651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-65262105.266666651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-65262105.266666651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-65262105.266666651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-65262105.266666651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-65262105.266666651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-65262105.266666651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-65262105.266666651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-65262105.266666651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-65262105.266666651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-65262105.266666651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-65262105.266666651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-65262105.266666651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-65262105.266666651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-65262105.266666651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-65262105.266666651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-65262105.266666651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-65262105.266666651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-65262105.266666651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-65262105.266666651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-65262105.266666651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-65262105.266666651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-65262105.266666651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-65262105.266666651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-65262105.266666651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-65262105.266666651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-65262105.266666651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-65262105.266666651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-65262105.266666651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-65262105.266666651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-65262105.266666651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-65262105.266666651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-65262105.266666651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-65262105.266666651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-65262105.266666651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-65262105.266666651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-65262105.266666651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-65262105.266666651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-65262105.266666651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-65262105.266666651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-65262105.266666651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-65262105.266666651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-65262105.266666651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-65262105.266666651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-65262105.266666651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-65262105.266666651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-65262105.266666651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-65262105.266666651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-65262105.266666651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-65262105.266666651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-65262105.266666651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-65262105.266666651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-65262105.266666651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-65262105.266666651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-65262105.266666651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-65262105.266666651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-65262105.266666651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-65262105.266666651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-65262105.266666651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-65262105.266666651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-65262105.266666651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-65262105.266666651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-65262105.266666651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-65262105.266666651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-65262105.266666651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-65262105.266666651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-65262105.266666651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-65262105.266666651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-65262105.266666651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-65262105.266666651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-65262105.266666651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-65262105.266666651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-65262105.266666651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-65262105.266666651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-65262105.266666651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-65262105.266666651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-65262105.266666651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-65262105.266666651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-65262105.266666651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-65262105.266666651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-65262105.266666651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-65262105.266666651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-65262105.266666651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-65262105.266666651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-65262105.266666651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-65262105.266666651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-65262105.266666651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-65262105.266666651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45321.351724537039</v>
      </c>
      <c r="B3" s="6" t="s">
        <v>44</v>
      </c>
      <c r="C3" s="6">
        <v>881.54499999999996</v>
      </c>
      <c r="D3" s="6">
        <v>1680965.04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2384423.7200000002</v>
      </c>
      <c r="K3" s="6">
        <v>0</v>
      </c>
      <c r="L3" s="6">
        <v>121.045</v>
      </c>
      <c r="M3" s="6">
        <v>66.674999999999997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4.1407124336811461E-3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9.8385735073557736</v>
      </c>
      <c r="AD3" s="3">
        <f t="shared" si="0"/>
        <v>0</v>
      </c>
      <c r="AE3" s="3">
        <f t="shared" si="0"/>
        <v>4.7674538991347286E-4</v>
      </c>
      <c r="AF3" s="3">
        <f t="shared" si="0"/>
        <v>2.5543559803941338E-4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45321.355578703697</v>
      </c>
      <c r="B4" s="6" t="s">
        <v>44</v>
      </c>
      <c r="C4" s="6">
        <v>881.98</v>
      </c>
      <c r="D4" s="6">
        <v>1676839.7649999999</v>
      </c>
      <c r="E4" s="6">
        <v>0</v>
      </c>
      <c r="F4" s="6">
        <v>0</v>
      </c>
      <c r="G4" s="6">
        <v>31.204999999999998</v>
      </c>
      <c r="H4" s="6">
        <v>0</v>
      </c>
      <c r="I4" s="6">
        <v>0</v>
      </c>
      <c r="J4" s="6">
        <v>2370458.23</v>
      </c>
      <c r="K4" s="6">
        <v>0</v>
      </c>
      <c r="L4" s="6">
        <v>108.895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4.1529474704150339E-3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1.0703912736868459E-4</v>
      </c>
      <c r="AA4" s="3">
        <f t="shared" si="0"/>
        <v>0</v>
      </c>
      <c r="AB4" s="3">
        <f t="shared" si="0"/>
        <v>0</v>
      </c>
      <c r="AC4" s="3">
        <f t="shared" si="0"/>
        <v>9.8050119000490081</v>
      </c>
      <c r="AD4" s="3">
        <f t="shared" si="0"/>
        <v>0</v>
      </c>
      <c r="AE4" s="3">
        <f t="shared" si="0"/>
        <v>4.2994678272322679E-4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45321.3594212963</v>
      </c>
      <c r="B5" s="6" t="s">
        <v>44</v>
      </c>
      <c r="C5" s="6">
        <v>883.48500000000001</v>
      </c>
      <c r="D5" s="6">
        <v>1680266.92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2374470.2000000002</v>
      </c>
      <c r="K5" s="6">
        <v>0</v>
      </c>
      <c r="L5" s="6">
        <v>118.88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4.1515489998837701E-3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9.8015741244066117</v>
      </c>
      <c r="AD5" s="3">
        <f t="shared" si="0"/>
        <v>0</v>
      </c>
      <c r="AE5" s="3">
        <f t="shared" si="0"/>
        <v>4.6841290080039687E-4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882.3366666666667</v>
      </c>
      <c r="D6" s="2">
        <f t="shared" si="1"/>
        <v>1679357.2416666665</v>
      </c>
      <c r="E6" s="2">
        <f t="shared" si="1"/>
        <v>0</v>
      </c>
      <c r="F6" s="2">
        <f t="shared" si="1"/>
        <v>0</v>
      </c>
      <c r="G6" s="2">
        <f t="shared" si="1"/>
        <v>10.401666666666666</v>
      </c>
      <c r="H6" s="2">
        <f t="shared" si="1"/>
        <v>0</v>
      </c>
      <c r="I6" s="2">
        <f t="shared" si="1"/>
        <v>0</v>
      </c>
      <c r="J6" s="2">
        <f t="shared" si="1"/>
        <v>2376450.7166666668</v>
      </c>
      <c r="K6" s="2">
        <f t="shared" si="1"/>
        <v>0</v>
      </c>
      <c r="L6" s="2">
        <f t="shared" si="1"/>
        <v>116.27333333333333</v>
      </c>
      <c r="M6" s="2">
        <f t="shared" si="1"/>
        <v>22.224999999999998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4.1484029679933164E-3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3.567970912289486E-5</v>
      </c>
      <c r="AA6" s="19">
        <f t="shared" si="2"/>
        <v>0</v>
      </c>
      <c r="AB6" s="19">
        <f t="shared" si="2"/>
        <v>0</v>
      </c>
      <c r="AC6" s="19">
        <f t="shared" si="2"/>
        <v>9.8150531772704639</v>
      </c>
      <c r="AD6" s="19">
        <f t="shared" si="2"/>
        <v>0</v>
      </c>
      <c r="AE6" s="19">
        <f t="shared" si="2"/>
        <v>4.5836835781236547E-4</v>
      </c>
      <c r="AF6" s="19">
        <f t="shared" si="2"/>
        <v>8.5145199346471132E-5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2.0930619845901317E-4</v>
      </c>
      <c r="W7" s="4">
        <f t="shared" si="3"/>
        <v>0.50454644853428898</v>
      </c>
      <c r="X7" s="4">
        <f t="shared" si="3"/>
        <v>0</v>
      </c>
      <c r="Y7" s="4">
        <f t="shared" si="3"/>
        <v>0</v>
      </c>
      <c r="Z7" s="4">
        <f t="shared" si="3"/>
        <v>1.8002070522693075E-6</v>
      </c>
      <c r="AA7" s="4">
        <f t="shared" si="3"/>
        <v>0</v>
      </c>
      <c r="AB7" s="4">
        <f t="shared" si="3"/>
        <v>0</v>
      </c>
      <c r="AC7" s="9">
        <f t="shared" si="3"/>
        <v>0.49521502227670022</v>
      </c>
      <c r="AD7" s="4">
        <f t="shared" si="3"/>
        <v>0</v>
      </c>
      <c r="AE7" s="4">
        <f t="shared" si="3"/>
        <v>2.3126812705472322E-5</v>
      </c>
      <c r="AF7" s="4">
        <f t="shared" si="3"/>
        <v>4.2959707940006079E-6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_xlfn.CONCAT("2 ",Summary!$F$2)</f>
        <v>2 Pt1Sn4/Al2O3 180-425um 9/22/23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45320.910358796304</v>
      </c>
      <c r="B14" s="6" t="s">
        <v>72</v>
      </c>
      <c r="C14" s="6">
        <v>709.255</v>
      </c>
      <c r="D14" s="6">
        <v>1460685.2949999999</v>
      </c>
      <c r="E14" s="6">
        <v>771.45</v>
      </c>
      <c r="F14" s="6">
        <v>221.44</v>
      </c>
      <c r="G14" s="6">
        <v>0</v>
      </c>
      <c r="H14" s="6">
        <v>704.81500000000005</v>
      </c>
      <c r="I14" s="6">
        <v>0</v>
      </c>
      <c r="J14" s="6">
        <v>1410287.49</v>
      </c>
      <c r="K14" s="6">
        <v>612268.46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1.149705037365127</v>
      </c>
      <c r="V14" s="19">
        <f t="shared" ref="V14:V77" si="6">F_N2*(C14/$D14)*(1/C$11)</f>
        <v>3.8338490915681678E-3</v>
      </c>
      <c r="W14" s="19">
        <f t="shared" ref="W14:W77" si="7">F_N2*(D14/$D14)*(1/D$11)</f>
        <v>10</v>
      </c>
      <c r="X14" s="19">
        <f t="shared" ref="X14:X77" si="8">F_N2*(E14/$D14)*(1/E$11)</f>
        <v>4.3409769189693978E-3</v>
      </c>
      <c r="Y14" s="19">
        <f t="shared" ref="Y14:Y77" si="9">F_N2*(F14/$D14)*(1/F$11)</f>
        <v>1.0574869390400001E-3</v>
      </c>
      <c r="Z14" s="19">
        <f t="shared" ref="Z14:Z77" si="10">F_N2*(G14/$D14)*(1/G$11)</f>
        <v>0</v>
      </c>
      <c r="AA14" s="19">
        <f t="shared" ref="AA14:AA77" si="11">F_N2*(H14/$D14)*(1/H$11)</f>
        <v>4.4138228885944649E-3</v>
      </c>
      <c r="AB14" s="19">
        <f t="shared" ref="AB14:AB77" si="12">F_N2*(I14/$D14)*(1/I$11)</f>
        <v>0</v>
      </c>
      <c r="AC14" s="19">
        <f t="shared" ref="AC14:AC77" si="13">F_N2*(J14/$D14)*(1/J$11)</f>
        <v>6.696661991583146</v>
      </c>
      <c r="AD14" s="19">
        <f t="shared" ref="AD14:AD77" si="14">F_N2*(K14/$D14)*(1/K$11)</f>
        <v>3.1077930537297229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9.3376052708243673</v>
      </c>
      <c r="AM14" s="11">
        <f t="shared" ref="AM14:AM77" si="23">($AC$6-AC14)/$AC$6</f>
        <v>0.31771515949692825</v>
      </c>
      <c r="AN14" s="12">
        <f t="shared" ref="AN14:AN77" si="24">AL14/(3*$AC$6)</f>
        <v>0.3171185152091428</v>
      </c>
      <c r="AO14" s="9">
        <f t="shared" ref="AO14:AO77" si="25">3*AD14/AL14</f>
        <v>0.99847647129830519</v>
      </c>
      <c r="AP14" s="9">
        <f t="shared" ref="AP14:AP77" si="26">2*AB14/AL14</f>
        <v>0</v>
      </c>
      <c r="AQ14" s="9">
        <f t="shared" ref="AQ14:AQ77" si="27">X14/AL14</f>
        <v>4.6489188534590476E-4</v>
      </c>
      <c r="AR14" s="13">
        <f t="shared" ref="AR14:AR77" si="28">AN14*AO14*$J$9</f>
        <v>1.8559240179199753E-2</v>
      </c>
      <c r="AS14" s="10">
        <f t="shared" ref="AS14:AS77" si="29">AR14/$E$9</f>
        <v>1.8559240179199754</v>
      </c>
      <c r="AT14" s="4">
        <f t="shared" ref="AT14:AT77" si="30">(AL14+3*AC14)/(3*AC$6)</f>
        <v>0.99940335571221461</v>
      </c>
      <c r="AU14">
        <f>G9/60*0.001/(0.0821*273) * 0.16 * AN14 / (D9*0.001)</f>
        <v>3.754209166323874E-5</v>
      </c>
    </row>
    <row r="15" spans="1:47" x14ac:dyDescent="0.25">
      <c r="A15" s="14">
        <v>45320.929942129631</v>
      </c>
      <c r="B15" s="6" t="s">
        <v>72</v>
      </c>
      <c r="C15" s="6">
        <v>708.04499999999996</v>
      </c>
      <c r="D15" s="6">
        <v>1464665.37</v>
      </c>
      <c r="E15" s="6">
        <v>581.46500000000003</v>
      </c>
      <c r="F15" s="6">
        <v>183.55</v>
      </c>
      <c r="G15" s="6">
        <v>0</v>
      </c>
      <c r="H15" s="6">
        <v>497.27499999999998</v>
      </c>
      <c r="I15" s="6">
        <v>0</v>
      </c>
      <c r="J15" s="6">
        <v>1450708.45</v>
      </c>
      <c r="K15" s="6">
        <v>585893.78500000003</v>
      </c>
      <c r="L15" s="6">
        <v>0</v>
      </c>
      <c r="M15" s="6">
        <v>0</v>
      </c>
      <c r="N15" s="6">
        <v>0</v>
      </c>
      <c r="O15" s="6">
        <v>0</v>
      </c>
      <c r="P15" s="6">
        <v>67.025000000000006</v>
      </c>
      <c r="Q15" s="6">
        <v>0</v>
      </c>
      <c r="R15" s="6">
        <v>0</v>
      </c>
      <c r="T15" s="8">
        <f t="shared" si="4"/>
        <v>28.1999999913387</v>
      </c>
      <c r="U15" s="3">
        <f t="shared" si="5"/>
        <v>1.1465808341373336</v>
      </c>
      <c r="V15" s="19">
        <f t="shared" si="6"/>
        <v>3.8169081750871283E-3</v>
      </c>
      <c r="W15" s="19">
        <f t="shared" si="7"/>
        <v>10</v>
      </c>
      <c r="X15" s="19">
        <f t="shared" si="8"/>
        <v>3.2630333726231639E-3</v>
      </c>
      <c r="Y15" s="19">
        <f t="shared" si="9"/>
        <v>8.7416129204672874E-4</v>
      </c>
      <c r="Z15" s="19">
        <f t="shared" si="10"/>
        <v>0</v>
      </c>
      <c r="AA15" s="19">
        <f t="shared" si="11"/>
        <v>3.1056651883904478E-3</v>
      </c>
      <c r="AB15" s="19">
        <f t="shared" si="12"/>
        <v>0</v>
      </c>
      <c r="AC15" s="19">
        <f t="shared" si="13"/>
        <v>6.8698793476234732</v>
      </c>
      <c r="AD15" s="19">
        <f t="shared" si="14"/>
        <v>2.9658374074564993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2.9442964832098741E-4</v>
      </c>
      <c r="AJ15" s="19">
        <f t="shared" si="20"/>
        <v>0</v>
      </c>
      <c r="AK15" s="19">
        <f t="shared" si="21"/>
        <v>0</v>
      </c>
      <c r="AL15" s="10">
        <f t="shared" si="22"/>
        <v>8.9090384660042332</v>
      </c>
      <c r="AM15" s="11">
        <f t="shared" si="23"/>
        <v>0.30006702729511187</v>
      </c>
      <c r="AN15" s="12">
        <f t="shared" si="24"/>
        <v>0.30256376965386311</v>
      </c>
      <c r="AO15" s="9">
        <f t="shared" si="25"/>
        <v>0.9987062303436316</v>
      </c>
      <c r="AP15" s="9">
        <f t="shared" si="26"/>
        <v>0</v>
      </c>
      <c r="AQ15" s="9">
        <f t="shared" si="27"/>
        <v>3.6626100393151152E-4</v>
      </c>
      <c r="AR15" s="13">
        <f t="shared" si="28"/>
        <v>1.7711503895467325E-2</v>
      </c>
      <c r="AS15" s="10">
        <f t="shared" si="29"/>
        <v>1.7711503895467324</v>
      </c>
      <c r="AT15" s="4">
        <f t="shared" si="30"/>
        <v>1.0024967423587512</v>
      </c>
    </row>
    <row r="16" spans="1:47" x14ac:dyDescent="0.25">
      <c r="A16" s="14">
        <v>45320.957187499997</v>
      </c>
      <c r="B16" s="6" t="s">
        <v>72</v>
      </c>
      <c r="C16" s="6">
        <v>714.17</v>
      </c>
      <c r="D16" s="6">
        <v>1477662.2450000001</v>
      </c>
      <c r="E16" s="6">
        <v>503.7</v>
      </c>
      <c r="F16" s="6">
        <v>174.28</v>
      </c>
      <c r="G16" s="6">
        <v>0</v>
      </c>
      <c r="H16" s="6">
        <v>395.87</v>
      </c>
      <c r="I16" s="6">
        <v>229.27500000000001</v>
      </c>
      <c r="J16" s="6">
        <v>1491184.3149999999</v>
      </c>
      <c r="K16" s="6">
        <v>562788.28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67.433333317749202</v>
      </c>
      <c r="U16" s="3">
        <f t="shared" si="5"/>
        <v>1.1364960073583434</v>
      </c>
      <c r="V16" s="19">
        <f t="shared" si="6"/>
        <v>3.8160643632473863E-3</v>
      </c>
      <c r="W16" s="19">
        <f t="shared" si="7"/>
        <v>10</v>
      </c>
      <c r="X16" s="19">
        <f t="shared" si="8"/>
        <v>2.8017741517604865E-3</v>
      </c>
      <c r="Y16" s="19">
        <f t="shared" si="9"/>
        <v>8.227122629880522E-4</v>
      </c>
      <c r="Z16" s="19">
        <f t="shared" si="10"/>
        <v>0</v>
      </c>
      <c r="AA16" s="19">
        <f t="shared" si="11"/>
        <v>2.4506079351728541E-3</v>
      </c>
      <c r="AB16" s="19">
        <f t="shared" si="12"/>
        <v>1.4356144000982262E-3</v>
      </c>
      <c r="AC16" s="19">
        <f t="shared" si="13"/>
        <v>6.9994438248513697</v>
      </c>
      <c r="AD16" s="19">
        <f t="shared" si="14"/>
        <v>2.823818170514949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8.4828514426301371</v>
      </c>
      <c r="AM16" s="11">
        <f t="shared" si="23"/>
        <v>0.28686643888383967</v>
      </c>
      <c r="AN16" s="12">
        <f t="shared" si="24"/>
        <v>0.28808984490186235</v>
      </c>
      <c r="AO16" s="9">
        <f t="shared" si="25"/>
        <v>0.99865647404503455</v>
      </c>
      <c r="AP16" s="9">
        <f t="shared" si="26"/>
        <v>3.3847448816175642E-4</v>
      </c>
      <c r="AQ16" s="9">
        <f t="shared" si="27"/>
        <v>3.3028683464622681E-4</v>
      </c>
      <c r="AR16" s="13">
        <f t="shared" si="28"/>
        <v>1.6863387858493221E-2</v>
      </c>
      <c r="AS16" s="10">
        <f t="shared" si="29"/>
        <v>1.6863387858493222</v>
      </c>
      <c r="AT16" s="4">
        <f t="shared" si="30"/>
        <v>1.0012234060180227</v>
      </c>
    </row>
    <row r="17" spans="1:46" x14ac:dyDescent="0.25">
      <c r="A17" s="14">
        <v>45320.976805555547</v>
      </c>
      <c r="B17" s="6" t="s">
        <v>72</v>
      </c>
      <c r="C17" s="6">
        <v>717.125</v>
      </c>
      <c r="D17" s="6">
        <v>1476503.7250000001</v>
      </c>
      <c r="E17" s="6">
        <v>464.185</v>
      </c>
      <c r="F17" s="6">
        <v>163.22499999999999</v>
      </c>
      <c r="G17" s="6">
        <v>0</v>
      </c>
      <c r="H17" s="6">
        <v>352.245</v>
      </c>
      <c r="I17" s="6">
        <v>226.01</v>
      </c>
      <c r="J17" s="6">
        <v>1511202.5249999999</v>
      </c>
      <c r="K17" s="6">
        <v>549087.35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95.683333310298622</v>
      </c>
      <c r="U17" s="3">
        <f t="shared" si="5"/>
        <v>1.1373877445968965</v>
      </c>
      <c r="V17" s="19">
        <f t="shared" si="6"/>
        <v>3.8348605952657046E-3</v>
      </c>
      <c r="W17" s="19">
        <f t="shared" si="7"/>
        <v>10</v>
      </c>
      <c r="X17" s="19">
        <f t="shared" si="8"/>
        <v>2.5840023587941708E-3</v>
      </c>
      <c r="Y17" s="19">
        <f t="shared" si="9"/>
        <v>7.7113022658283515E-4</v>
      </c>
      <c r="Z17" s="19">
        <f t="shared" si="10"/>
        <v>0</v>
      </c>
      <c r="AA17" s="19">
        <f t="shared" si="11"/>
        <v>2.1822611018657415E-3</v>
      </c>
      <c r="AB17" s="19">
        <f t="shared" si="12"/>
        <v>1.4162808702496694E-3</v>
      </c>
      <c r="AC17" s="19">
        <f t="shared" si="13"/>
        <v>7.0989727008058638</v>
      </c>
      <c r="AD17" s="19">
        <f t="shared" si="14"/>
        <v>2.757234806472177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8.2822566359461387</v>
      </c>
      <c r="AM17" s="11">
        <f t="shared" si="23"/>
        <v>0.27672600722678242</v>
      </c>
      <c r="AN17" s="12">
        <f t="shared" si="24"/>
        <v>0.28127735653795033</v>
      </c>
      <c r="AO17" s="9">
        <f t="shared" si="25"/>
        <v>0.99872592495095969</v>
      </c>
      <c r="AP17" s="9">
        <f t="shared" si="26"/>
        <v>3.4200361870044321E-4</v>
      </c>
      <c r="AQ17" s="9">
        <f t="shared" si="27"/>
        <v>3.1199254893639051E-4</v>
      </c>
      <c r="AR17" s="13">
        <f t="shared" si="28"/>
        <v>1.646576271941716E-2</v>
      </c>
      <c r="AS17" s="10">
        <f t="shared" si="29"/>
        <v>1.6465762719417159</v>
      </c>
      <c r="AT17" s="4">
        <f t="shared" si="30"/>
        <v>1.004551349311168</v>
      </c>
    </row>
    <row r="18" spans="1:46" x14ac:dyDescent="0.25">
      <c r="A18" s="14">
        <v>45320.98065972222</v>
      </c>
      <c r="B18" s="6" t="s">
        <v>72</v>
      </c>
      <c r="C18" s="6">
        <v>721.48</v>
      </c>
      <c r="D18" s="6">
        <v>1478056.105</v>
      </c>
      <c r="E18" s="6">
        <v>461.255</v>
      </c>
      <c r="F18" s="6">
        <v>160.08000000000001</v>
      </c>
      <c r="G18" s="6">
        <v>0</v>
      </c>
      <c r="H18" s="6">
        <v>347.82499999999999</v>
      </c>
      <c r="I18" s="6">
        <v>228.92</v>
      </c>
      <c r="J18" s="6">
        <v>1515505.11</v>
      </c>
      <c r="K18" s="6">
        <v>545808.30500000005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101.23333331895992</v>
      </c>
      <c r="U18" s="3">
        <f t="shared" si="5"/>
        <v>1.1361931634297917</v>
      </c>
      <c r="V18" s="19">
        <f t="shared" si="6"/>
        <v>3.8540970124461456E-3</v>
      </c>
      <c r="W18" s="19">
        <f t="shared" si="7"/>
        <v>10</v>
      </c>
      <c r="X18" s="19">
        <f t="shared" si="8"/>
        <v>2.5649949701869877E-3</v>
      </c>
      <c r="Y18" s="19">
        <f t="shared" si="9"/>
        <v>7.5547787930956597E-4</v>
      </c>
      <c r="Z18" s="19">
        <f t="shared" si="10"/>
        <v>0</v>
      </c>
      <c r="AA18" s="19">
        <f t="shared" si="11"/>
        <v>2.1526146695985109E-3</v>
      </c>
      <c r="AB18" s="19">
        <f t="shared" si="12"/>
        <v>1.4330095955174009E-3</v>
      </c>
      <c r="AC18" s="19">
        <f t="shared" si="13"/>
        <v>7.1117072034432605</v>
      </c>
      <c r="AD18" s="19">
        <f t="shared" si="14"/>
        <v>2.7378905373160971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8.2241633333280184</v>
      </c>
      <c r="AM18" s="11">
        <f t="shared" si="23"/>
        <v>0.27542856110933428</v>
      </c>
      <c r="AN18" s="12">
        <f t="shared" si="24"/>
        <v>0.27930442436363628</v>
      </c>
      <c r="AO18" s="9">
        <f t="shared" si="25"/>
        <v>0.99872428100531385</v>
      </c>
      <c r="AP18" s="9">
        <f t="shared" si="26"/>
        <v>3.4848763027606704E-4</v>
      </c>
      <c r="AQ18" s="9">
        <f t="shared" si="27"/>
        <v>3.1188521752631925E-4</v>
      </c>
      <c r="AR18" s="13">
        <f t="shared" si="28"/>
        <v>1.6350241855848744E-2</v>
      </c>
      <c r="AS18" s="10">
        <f t="shared" si="29"/>
        <v>1.6350241855848744</v>
      </c>
      <c r="AT18" s="4">
        <f t="shared" si="30"/>
        <v>1.0038758632543021</v>
      </c>
    </row>
    <row r="19" spans="1:46" x14ac:dyDescent="0.25">
      <c r="A19" s="14">
        <v>45320.984513888892</v>
      </c>
      <c r="B19" s="6" t="s">
        <v>72</v>
      </c>
      <c r="C19" s="6">
        <v>720.33500000000004</v>
      </c>
      <c r="D19" s="6">
        <v>1484008.605</v>
      </c>
      <c r="E19" s="6">
        <v>452.73</v>
      </c>
      <c r="F19" s="6">
        <v>156.39500000000001</v>
      </c>
      <c r="G19" s="6">
        <v>0</v>
      </c>
      <c r="H19" s="6">
        <v>336.46499999999997</v>
      </c>
      <c r="I19" s="6">
        <v>228.495</v>
      </c>
      <c r="J19" s="6">
        <v>1520665.9750000001</v>
      </c>
      <c r="K19" s="6">
        <v>544079.63500000001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106.78333332762122</v>
      </c>
      <c r="U19" s="3">
        <f t="shared" si="5"/>
        <v>1.1316357843266458</v>
      </c>
      <c r="V19" s="19">
        <f t="shared" si="6"/>
        <v>3.832545883790429E-3</v>
      </c>
      <c r="W19" s="19">
        <f t="shared" si="7"/>
        <v>10</v>
      </c>
      <c r="X19" s="19">
        <f t="shared" si="8"/>
        <v>2.5074899734330871E-3</v>
      </c>
      <c r="Y19" s="19">
        <f t="shared" si="9"/>
        <v>7.3512643762861153E-4</v>
      </c>
      <c r="Z19" s="19">
        <f t="shared" si="10"/>
        <v>0</v>
      </c>
      <c r="AA19" s="19">
        <f t="shared" si="11"/>
        <v>2.0739577106303583E-3</v>
      </c>
      <c r="AB19" s="19">
        <f t="shared" si="12"/>
        <v>1.4246118836673918E-3</v>
      </c>
      <c r="AC19" s="19">
        <f t="shared" si="13"/>
        <v>7.1073023652588132</v>
      </c>
      <c r="AD19" s="19">
        <f t="shared" si="14"/>
        <v>2.7182720026940288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8.1650557636817442</v>
      </c>
      <c r="AM19" s="11">
        <f t="shared" si="23"/>
        <v>0.27587734504406097</v>
      </c>
      <c r="AN19" s="12">
        <f t="shared" si="24"/>
        <v>0.27729704622114676</v>
      </c>
      <c r="AO19" s="9">
        <f t="shared" si="25"/>
        <v>0.99874590500101612</v>
      </c>
      <c r="AP19" s="9">
        <f t="shared" si="26"/>
        <v>3.4895337518797622E-4</v>
      </c>
      <c r="AQ19" s="9">
        <f t="shared" si="27"/>
        <v>3.0710016514356574E-4</v>
      </c>
      <c r="AR19" s="13">
        <f t="shared" si="28"/>
        <v>1.6233083123037388E-2</v>
      </c>
      <c r="AS19" s="10">
        <f t="shared" si="29"/>
        <v>1.6233083123037388</v>
      </c>
      <c r="AT19" s="4">
        <f t="shared" si="30"/>
        <v>1.0014197011770858</v>
      </c>
    </row>
    <row r="20" spans="1:46" x14ac:dyDescent="0.25">
      <c r="A20" s="14">
        <v>45321.003993055558</v>
      </c>
      <c r="B20" s="6" t="s">
        <v>72</v>
      </c>
      <c r="C20" s="6">
        <v>731.32</v>
      </c>
      <c r="D20" s="6">
        <v>1485635.4350000001</v>
      </c>
      <c r="E20" s="6">
        <v>432.44499999999999</v>
      </c>
      <c r="F20" s="6">
        <v>162.27500000000001</v>
      </c>
      <c r="G20" s="6">
        <v>0</v>
      </c>
      <c r="H20" s="6">
        <v>308.76</v>
      </c>
      <c r="I20" s="6">
        <v>231.37</v>
      </c>
      <c r="J20" s="6">
        <v>1533976.0549999999</v>
      </c>
      <c r="K20" s="6">
        <v>531665.62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134.83333332580514</v>
      </c>
      <c r="U20" s="3">
        <f t="shared" si="5"/>
        <v>1.1303965980500905</v>
      </c>
      <c r="V20" s="19">
        <f t="shared" si="6"/>
        <v>3.8867308390327622E-3</v>
      </c>
      <c r="W20" s="19">
        <f t="shared" si="7"/>
        <v>10</v>
      </c>
      <c r="X20" s="19">
        <f t="shared" si="8"/>
        <v>2.3925167173779048E-3</v>
      </c>
      <c r="Y20" s="19">
        <f t="shared" si="9"/>
        <v>7.6192980893867825E-4</v>
      </c>
      <c r="Z20" s="19">
        <f t="shared" si="10"/>
        <v>0</v>
      </c>
      <c r="AA20" s="19">
        <f t="shared" si="11"/>
        <v>1.9011010604153811E-3</v>
      </c>
      <c r="AB20" s="19">
        <f t="shared" si="12"/>
        <v>1.440957188365233E-3</v>
      </c>
      <c r="AC20" s="19">
        <f t="shared" si="13"/>
        <v>7.1616602369685118</v>
      </c>
      <c r="AD20" s="19">
        <f t="shared" si="14"/>
        <v>2.6533417395144872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7.969863781567339</v>
      </c>
      <c r="AM20" s="11">
        <f t="shared" si="23"/>
        <v>0.27033913035200208</v>
      </c>
      <c r="AN20" s="12">
        <f t="shared" si="24"/>
        <v>0.27066804555624879</v>
      </c>
      <c r="AO20" s="9">
        <f t="shared" si="25"/>
        <v>0.99876552933732288</v>
      </c>
      <c r="AP20" s="9">
        <f t="shared" si="26"/>
        <v>3.6160145966305509E-4</v>
      </c>
      <c r="AQ20" s="9">
        <f t="shared" si="27"/>
        <v>3.0019543406893673E-4</v>
      </c>
      <c r="AR20" s="13">
        <f t="shared" si="28"/>
        <v>1.5845330036389115E-2</v>
      </c>
      <c r="AS20" s="10">
        <f t="shared" si="29"/>
        <v>1.5845330036389116</v>
      </c>
      <c r="AT20" s="4">
        <f t="shared" si="30"/>
        <v>1.0003289152042467</v>
      </c>
    </row>
    <row r="21" spans="1:46" x14ac:dyDescent="0.25">
      <c r="A21" s="14">
        <v>45321.031157407408</v>
      </c>
      <c r="B21" s="6" t="s">
        <v>72</v>
      </c>
      <c r="C21" s="6">
        <v>732.78499999999997</v>
      </c>
      <c r="D21" s="6">
        <v>1492766.865</v>
      </c>
      <c r="E21" s="6">
        <v>417.54500000000002</v>
      </c>
      <c r="F21" s="6">
        <v>146.47499999999999</v>
      </c>
      <c r="G21" s="6">
        <v>0</v>
      </c>
      <c r="H21" s="6">
        <v>276.82499999999999</v>
      </c>
      <c r="I21" s="6">
        <v>238.565</v>
      </c>
      <c r="J21" s="6">
        <v>1560849.165</v>
      </c>
      <c r="K21" s="6">
        <v>515083.63500000001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173.94999998970889</v>
      </c>
      <c r="U21" s="3">
        <f t="shared" si="5"/>
        <v>1.1249963279876705</v>
      </c>
      <c r="V21" s="19">
        <f t="shared" si="6"/>
        <v>3.8759114771005887E-3</v>
      </c>
      <c r="W21" s="19">
        <f t="shared" si="7"/>
        <v>10</v>
      </c>
      <c r="X21" s="19">
        <f t="shared" si="8"/>
        <v>2.2990459505122175E-3</v>
      </c>
      <c r="Y21" s="19">
        <f t="shared" si="9"/>
        <v>6.8445849300002957E-4</v>
      </c>
      <c r="Z21" s="19">
        <f t="shared" si="10"/>
        <v>0</v>
      </c>
      <c r="AA21" s="19">
        <f t="shared" si="11"/>
        <v>1.6963276593383904E-3</v>
      </c>
      <c r="AB21" s="19">
        <f t="shared" si="12"/>
        <v>1.4786691863421862E-3</v>
      </c>
      <c r="AC21" s="19">
        <f t="shared" si="13"/>
        <v>7.2523095439791208</v>
      </c>
      <c r="AD21" s="19">
        <f t="shared" si="14"/>
        <v>2.5583068059667147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7.6842539160350176</v>
      </c>
      <c r="AM21" s="11">
        <f t="shared" si="23"/>
        <v>0.26110338752174078</v>
      </c>
      <c r="AN21" s="12">
        <f t="shared" si="24"/>
        <v>0.26096832342624099</v>
      </c>
      <c r="AO21" s="9">
        <f t="shared" si="25"/>
        <v>0.99878537353959673</v>
      </c>
      <c r="AP21" s="9">
        <f t="shared" si="26"/>
        <v>3.8485693015859158E-4</v>
      </c>
      <c r="AQ21" s="9">
        <f t="shared" si="27"/>
        <v>2.9918922196398446E-4</v>
      </c>
      <c r="AR21" s="13">
        <f t="shared" si="28"/>
        <v>1.5277796701114213E-2</v>
      </c>
      <c r="AS21" s="10">
        <f t="shared" si="29"/>
        <v>1.5277796701114212</v>
      </c>
      <c r="AT21" s="4">
        <f t="shared" si="30"/>
        <v>0.99986493590450021</v>
      </c>
    </row>
    <row r="22" spans="1:46" x14ac:dyDescent="0.25">
      <c r="A22" s="14">
        <v>45321.058356481481</v>
      </c>
      <c r="B22" s="6" t="s">
        <v>72</v>
      </c>
      <c r="C22" s="6">
        <v>736.86</v>
      </c>
      <c r="D22" s="6">
        <v>1496267.075</v>
      </c>
      <c r="E22" s="6">
        <v>402.70499999999998</v>
      </c>
      <c r="F22" s="6">
        <v>152.965</v>
      </c>
      <c r="G22" s="6">
        <v>0</v>
      </c>
      <c r="H22" s="6">
        <v>257.97500000000002</v>
      </c>
      <c r="I22" s="6">
        <v>245.11</v>
      </c>
      <c r="J22" s="6">
        <v>1586308.7949999999</v>
      </c>
      <c r="K22" s="6">
        <v>501802.76500000001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213.11666665482335</v>
      </c>
      <c r="U22" s="3">
        <f t="shared" si="5"/>
        <v>1.1223646297681626</v>
      </c>
      <c r="V22" s="19">
        <f t="shared" si="6"/>
        <v>3.8883480079411293E-3</v>
      </c>
      <c r="W22" s="19">
        <f t="shared" si="7"/>
        <v>10</v>
      </c>
      <c r="X22" s="19">
        <f t="shared" si="8"/>
        <v>2.2121483744014414E-3</v>
      </c>
      <c r="Y22" s="19">
        <f t="shared" si="9"/>
        <v>7.1311331918460542E-4</v>
      </c>
      <c r="Z22" s="19">
        <f t="shared" si="10"/>
        <v>0</v>
      </c>
      <c r="AA22" s="19">
        <f t="shared" si="11"/>
        <v>1.5771206674221642E-3</v>
      </c>
      <c r="AB22" s="19">
        <f t="shared" si="12"/>
        <v>1.5156823429643322E-3</v>
      </c>
      <c r="AC22" s="19">
        <f t="shared" si="13"/>
        <v>7.3533628236926836</v>
      </c>
      <c r="AD22" s="19">
        <f t="shared" si="14"/>
        <v>2.486513327060218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7.4686508488950132</v>
      </c>
      <c r="AM22" s="11">
        <f t="shared" si="23"/>
        <v>0.25080764302719438</v>
      </c>
      <c r="AN22" s="12">
        <f t="shared" si="24"/>
        <v>0.25364613293489469</v>
      </c>
      <c r="AO22" s="9">
        <f t="shared" si="25"/>
        <v>0.99878011867220884</v>
      </c>
      <c r="AP22" s="9">
        <f t="shared" si="26"/>
        <v>4.0587848424821665E-4</v>
      </c>
      <c r="AQ22" s="9">
        <f t="shared" si="27"/>
        <v>2.9619116211982631E-4</v>
      </c>
      <c r="AR22" s="13">
        <f t="shared" si="28"/>
        <v>1.4849057594201385E-2</v>
      </c>
      <c r="AS22" s="10">
        <f t="shared" si="29"/>
        <v>1.4849057594201385</v>
      </c>
      <c r="AT22" s="4">
        <f t="shared" si="30"/>
        <v>1.0028384899077003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-65262110.916666672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-65262110.916666672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-65262110.916666672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-65262110.916666672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-65262110.916666672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-65262110.916666672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-65262110.916666672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-65262110.916666672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-65262110.916666672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-65262110.916666672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-65262110.916666672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-65262110.916666672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-65262110.916666672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-65262110.916666672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-65262110.916666672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-65262110.916666672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-65262110.916666672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-65262110.916666672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-65262110.916666672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-65262110.916666672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-65262110.916666672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-65262110.916666672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-65262110.916666672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-65262110.916666672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-65262110.916666672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-65262110.916666672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-65262110.916666672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-65262110.916666672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-65262110.916666672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-65262110.916666672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-65262110.916666672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-65262110.916666672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-65262110.916666672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-65262110.916666672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-65262110.916666672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-65262110.916666672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-65262110.916666672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-65262110.916666672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-65262110.916666672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-65262110.916666672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-65262110.916666672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-65262110.916666672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-65262110.916666672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-65262110.916666672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-65262110.916666672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-65262110.916666672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-65262110.916666672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-65262110.916666672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-65262110.916666672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-65262110.916666672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-65262110.916666672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-65262110.916666672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-65262110.916666672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-65262110.916666672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-65262110.916666672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-65262110.916666672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-65262110.916666672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-65262110.916666672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-65262110.916666672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-65262110.916666672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-65262110.916666672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-65262110.916666672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-65262110.916666672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-65262110.916666672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-65262110.916666672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-65262110.916666672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-65262110.916666672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-65262110.916666672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-65262110.916666672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-65262110.916666672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-65262110.916666672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-65262110.916666672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-65262110.916666672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-65262110.916666672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-65262110.916666672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-65262110.916666672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-65262110.916666672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-65262110.916666672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-65262110.916666672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-65262110.916666672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-65262110.916666672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-65262110.916666672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-65262110.916666672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-65262110.916666672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-65262110.916666672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-65262110.916666672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-65262110.916666672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-65262110.916666672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-65262110.916666672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-65262110.916666672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-65262110.916666672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-65262110.916666672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-65262110.916666672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-65262110.916666672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-65262110.916666672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-65262110.916666672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-65262110.916666672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-65262110.916666672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-65262110.916666672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-65262110.916666672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-65262110.916666672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-65262110.916666672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-65262110.916666672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-65262110.916666672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-65262110.916666672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-65262110.916666672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-65262110.916666672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-65262110.916666672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-65262110.916666672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-65262110.916666672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-65262110.916666672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-65262110.916666672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-65262110.916666672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-65262110.916666672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-65262110.916666672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-65262110.916666672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-65262110.916666672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-65262110.916666672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-65262110.916666672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-65262110.916666672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-65262110.916666672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-65262110.916666672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-65262110.916666672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45321.363252314812</v>
      </c>
      <c r="B3" s="6" t="s">
        <v>44</v>
      </c>
      <c r="C3" s="6">
        <v>1060.615</v>
      </c>
      <c r="D3" s="6">
        <v>1683157.52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2368239.6549999998</v>
      </c>
      <c r="K3" s="6">
        <v>0</v>
      </c>
      <c r="L3" s="6">
        <v>117.375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4.97533431618643E-3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9.7590663257737873</v>
      </c>
      <c r="AD3" s="3">
        <f t="shared" si="0"/>
        <v>0</v>
      </c>
      <c r="AE3" s="3">
        <f t="shared" si="0"/>
        <v>4.6168862237929364E-4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45321.367094907408</v>
      </c>
      <c r="B4" s="6" t="s">
        <v>44</v>
      </c>
      <c r="C4" s="6">
        <v>1051.5550000000001</v>
      </c>
      <c r="D4" s="6">
        <v>1665347.135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2371510.7349999999</v>
      </c>
      <c r="K4" s="6">
        <v>0</v>
      </c>
      <c r="L4" s="6">
        <v>112.69499999999999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4.9855891174654535E-3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9.8770602540902388</v>
      </c>
      <c r="AD4" s="3">
        <f t="shared" si="0"/>
        <v>0</v>
      </c>
      <c r="AE4" s="3">
        <f t="shared" si="0"/>
        <v>4.480208258885053E-4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45321.370937500003</v>
      </c>
      <c r="B5" s="6" t="s">
        <v>44</v>
      </c>
      <c r="C5" s="6">
        <v>1063.855</v>
      </c>
      <c r="D5" s="6">
        <v>1681639.45</v>
      </c>
      <c r="E5" s="6">
        <v>0</v>
      </c>
      <c r="F5" s="6">
        <v>0</v>
      </c>
      <c r="G5" s="6">
        <v>92.924999999999997</v>
      </c>
      <c r="H5" s="6">
        <v>0</v>
      </c>
      <c r="I5" s="6">
        <v>0</v>
      </c>
      <c r="J5" s="6">
        <v>2362775.395</v>
      </c>
      <c r="K5" s="6">
        <v>0</v>
      </c>
      <c r="L5" s="6">
        <v>105.855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4.9950382383636719E-3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3.1784078165348879E-4</v>
      </c>
      <c r="AA5" s="3">
        <f t="shared" si="0"/>
        <v>0</v>
      </c>
      <c r="AB5" s="3">
        <f t="shared" si="0"/>
        <v>0</v>
      </c>
      <c r="AC5" s="3">
        <f t="shared" si="0"/>
        <v>9.7453386429371385</v>
      </c>
      <c r="AD5" s="3">
        <f t="shared" si="0"/>
        <v>0</v>
      </c>
      <c r="AE5" s="3">
        <f t="shared" si="0"/>
        <v>4.1675116074162859E-4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1058.675</v>
      </c>
      <c r="D6" s="2">
        <f t="shared" si="1"/>
        <v>1676714.7016666669</v>
      </c>
      <c r="E6" s="2">
        <f t="shared" si="1"/>
        <v>0</v>
      </c>
      <c r="F6" s="2">
        <f t="shared" si="1"/>
        <v>0</v>
      </c>
      <c r="G6" s="2">
        <f t="shared" si="1"/>
        <v>30.974999999999998</v>
      </c>
      <c r="H6" s="2">
        <f t="shared" si="1"/>
        <v>0</v>
      </c>
      <c r="I6" s="2">
        <f t="shared" si="1"/>
        <v>0</v>
      </c>
      <c r="J6" s="2">
        <f t="shared" si="1"/>
        <v>2367508.5950000002</v>
      </c>
      <c r="K6" s="2">
        <f t="shared" si="1"/>
        <v>0</v>
      </c>
      <c r="L6" s="2">
        <f t="shared" si="1"/>
        <v>111.97500000000001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4.9853205573385179E-3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1.0594692721782959E-4</v>
      </c>
      <c r="AA6" s="19">
        <f t="shared" si="2"/>
        <v>0</v>
      </c>
      <c r="AB6" s="19">
        <f t="shared" si="2"/>
        <v>0</v>
      </c>
      <c r="AC6" s="19">
        <f t="shared" si="2"/>
        <v>9.7938217409337209</v>
      </c>
      <c r="AD6" s="19">
        <f t="shared" si="2"/>
        <v>0</v>
      </c>
      <c r="AE6" s="19">
        <f t="shared" si="2"/>
        <v>4.4215353633647586E-4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2.5179206679003594E-4</v>
      </c>
      <c r="W7" s="4">
        <f t="shared" si="3"/>
        <v>0.5050669538579452</v>
      </c>
      <c r="X7" s="4">
        <f t="shared" si="3"/>
        <v>0</v>
      </c>
      <c r="Y7" s="4">
        <f t="shared" si="3"/>
        <v>0</v>
      </c>
      <c r="Z7" s="4">
        <f t="shared" si="3"/>
        <v>5.3510291800518626E-6</v>
      </c>
      <c r="AA7" s="4">
        <f t="shared" si="3"/>
        <v>0</v>
      </c>
      <c r="AB7" s="4">
        <f t="shared" si="3"/>
        <v>0</v>
      </c>
      <c r="AC7" s="9">
        <f t="shared" si="3"/>
        <v>0.49465357133211124</v>
      </c>
      <c r="AD7" s="4">
        <f t="shared" si="3"/>
        <v>0</v>
      </c>
      <c r="AE7" s="4">
        <f t="shared" si="3"/>
        <v>2.2331713973498216E-5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1.0000000000000002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_xlfn.CONCAT("3 ",Summary!$I$2)</f>
        <v>3 Pt1Sn1/Al2O3 180-425um 9/21/23</v>
      </c>
      <c r="D9" s="6">
        <f>Summary!$J$2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45320.914270833331</v>
      </c>
      <c r="B14" s="6" t="s">
        <v>72</v>
      </c>
      <c r="C14" s="6">
        <v>763.05</v>
      </c>
      <c r="D14" s="6">
        <v>1478762.7949999999</v>
      </c>
      <c r="E14" s="6">
        <v>2210.1950000000002</v>
      </c>
      <c r="F14" s="6">
        <v>519.66499999999996</v>
      </c>
      <c r="G14" s="6">
        <v>0</v>
      </c>
      <c r="H14" s="6">
        <v>1943.2349999999999</v>
      </c>
      <c r="I14" s="6">
        <v>0</v>
      </c>
      <c r="J14" s="6">
        <v>1513940.845</v>
      </c>
      <c r="K14" s="6">
        <v>540861.78500000003</v>
      </c>
      <c r="L14" s="6">
        <v>75.5</v>
      </c>
      <c r="M14" s="6">
        <v>0</v>
      </c>
      <c r="N14" s="6">
        <v>68.204999999999998</v>
      </c>
      <c r="O14" s="6">
        <v>0</v>
      </c>
      <c r="P14" s="6">
        <v>133.655</v>
      </c>
      <c r="Q14" s="6">
        <v>0</v>
      </c>
      <c r="R14" s="6">
        <v>130.22999999999999</v>
      </c>
      <c r="T14" s="8">
        <f t="shared" ref="T14:T45" si="4">(A14-$A$14)*60*24</f>
        <v>0</v>
      </c>
      <c r="U14" s="3">
        <f t="shared" ref="U14:U77" si="5">$D$6/D14</f>
        <v>1.1338631911324675</v>
      </c>
      <c r="V14" s="19">
        <f t="shared" ref="V14:V77" si="6">F_N2*(C14/$D14)*(1/C$11)</f>
        <v>4.0742131528825132E-3</v>
      </c>
      <c r="W14" s="19">
        <f t="shared" ref="W14:W77" si="7">F_N2*(D14/$D14)*(1/D$11)</f>
        <v>10</v>
      </c>
      <c r="X14" s="19">
        <f t="shared" ref="X14:X77" si="8">F_N2*(E14/$D14)*(1/E$11)</f>
        <v>1.228480952564091E-2</v>
      </c>
      <c r="Y14" s="19">
        <f t="shared" ref="Y14:Y77" si="9">F_N2*(F14/$D14)*(1/F$11)</f>
        <v>2.4513230488207136E-3</v>
      </c>
      <c r="Z14" s="19">
        <f t="shared" ref="Z14:Z77" si="10">F_N2*(G14/$D14)*(1/G$11)</f>
        <v>0</v>
      </c>
      <c r="AA14" s="19">
        <f t="shared" ref="AA14:AA77" si="11">F_N2*(H14/$D14)*(1/H$11)</f>
        <v>1.2020519298131922E-2</v>
      </c>
      <c r="AB14" s="19">
        <f t="shared" ref="AB14:AB77" si="12">F_N2*(I14/$D14)*(1/I$11)</f>
        <v>0</v>
      </c>
      <c r="AC14" s="19">
        <f t="shared" ref="AC14:AC77" si="13">F_N2*(J14/$D14)*(1/J$11)</f>
        <v>7.1009715587962834</v>
      </c>
      <c r="AD14" s="19">
        <f t="shared" ref="AD14:AD77" si="14">F_N2*(K14/$D14)*(1/K$11)</f>
        <v>2.7117811808497843</v>
      </c>
      <c r="AE14" s="19">
        <f t="shared" ref="AE14:AE77" si="15">F_N2*(L14/$D14)*(1/L$11)</f>
        <v>3.380233993044831E-4</v>
      </c>
      <c r="AF14" s="19">
        <f t="shared" ref="AF14:AF77" si="16">F_N2*(M14/$D14)*(1/M$11)</f>
        <v>0</v>
      </c>
      <c r="AG14" s="19">
        <f t="shared" ref="AG14:AG77" si="17">F_N2*(N14/$D14)*(1/N$11)</f>
        <v>2.9239497416888967E-4</v>
      </c>
      <c r="AH14" s="19">
        <f t="shared" ref="AH14:AH77" si="18">F_N2*(O14/$D14)*(1/O$11)</f>
        <v>0</v>
      </c>
      <c r="AI14" s="19">
        <f t="shared" ref="AI14:AI77" si="19">F_N2*(P14/$D14)*(1/P$11)</f>
        <v>5.8152692261574505E-4</v>
      </c>
      <c r="AJ14" s="19">
        <f t="shared" ref="AJ14:AJ77" si="20">F_N2*(Q14/$D14)*(1/Q$11)</f>
        <v>0</v>
      </c>
      <c r="AK14" s="19">
        <f t="shared" ref="AK14:AK77" si="21">F_N2*(R14/$D14)*(1/R$11)</f>
        <v>5.6013617584572896E-4</v>
      </c>
      <c r="AL14" s="10">
        <f t="shared" ref="AL14:AL77" si="22">X14+Y14+Z14+2*(AA14+AB14)+3*AD14+4*(SUM(AE14:AK14))</f>
        <v>8.1812090396078183</v>
      </c>
      <c r="AM14" s="11">
        <f t="shared" ref="AM14:AM77" si="23">($AC$6-AC14)/$AC$6</f>
        <v>0.27495397132689769</v>
      </c>
      <c r="AN14" s="12">
        <f t="shared" ref="AN14:AN77" si="24">AL14/(3*$AC$6)</f>
        <v>0.27844795954079515</v>
      </c>
      <c r="AO14" s="9">
        <f t="shared" ref="AO14:AO77" si="25">3*AD14/AL14</f>
        <v>0.99439379964056474</v>
      </c>
      <c r="AP14" s="9">
        <f t="shared" ref="AP14:AP77" si="26">2*AB14/AL14</f>
        <v>0</v>
      </c>
      <c r="AQ14" s="9">
        <f t="shared" ref="AQ14:AQ77" si="27">X14/AL14</f>
        <v>1.5015885141384684E-3</v>
      </c>
      <c r="AR14" s="13">
        <f t="shared" ref="AR14:AR77" si="28">AN14*AO14*$J$9</f>
        <v>1.6149083970963457E-2</v>
      </c>
      <c r="AS14" s="10">
        <f t="shared" ref="AS14:AS77" si="29">AR14/$E$9</f>
        <v>1.6149083970963456</v>
      </c>
      <c r="AT14" s="4">
        <f t="shared" ref="AT14:AT77" si="30">(AL14+3*AC14)/(3*AC$6)</f>
        <v>1.0034939882138976</v>
      </c>
      <c r="AU14">
        <f>G9/60*0.001/(0.0821*273) * 0.16 * AN14 / (D9*0.001)</f>
        <v>3.2800887455251082E-5</v>
      </c>
    </row>
    <row r="15" spans="1:47" x14ac:dyDescent="0.25">
      <c r="A15" s="14">
        <v>45320.933865740742</v>
      </c>
      <c r="B15" s="6" t="s">
        <v>72</v>
      </c>
      <c r="C15" s="6">
        <v>770.32500000000005</v>
      </c>
      <c r="D15" s="6">
        <v>1495197.145</v>
      </c>
      <c r="E15" s="6">
        <v>1545.345</v>
      </c>
      <c r="F15" s="6">
        <v>487.19</v>
      </c>
      <c r="G15" s="6">
        <v>0</v>
      </c>
      <c r="H15" s="6">
        <v>1231.1600000000001</v>
      </c>
      <c r="I15" s="6">
        <v>783.255</v>
      </c>
      <c r="J15" s="6">
        <v>1591778.07</v>
      </c>
      <c r="K15" s="6">
        <v>491170.625</v>
      </c>
      <c r="L15" s="6">
        <v>63.52</v>
      </c>
      <c r="M15" s="6">
        <v>0</v>
      </c>
      <c r="N15" s="6">
        <v>0</v>
      </c>
      <c r="O15" s="6">
        <v>0</v>
      </c>
      <c r="P15" s="6">
        <v>94.194999999999993</v>
      </c>
      <c r="Q15" s="6">
        <v>0</v>
      </c>
      <c r="R15" s="6">
        <v>0</v>
      </c>
      <c r="T15" s="8">
        <f t="shared" si="4"/>
        <v>28.216666672378778</v>
      </c>
      <c r="U15" s="3">
        <f t="shared" si="5"/>
        <v>1.1214004168438048</v>
      </c>
      <c r="V15" s="19">
        <f t="shared" si="6"/>
        <v>4.0678487686679069E-3</v>
      </c>
      <c r="W15" s="19">
        <f t="shared" si="7"/>
        <v>10</v>
      </c>
      <c r="X15" s="19">
        <f t="shared" si="8"/>
        <v>8.4949992074118512E-3</v>
      </c>
      <c r="Y15" s="19">
        <f t="shared" si="9"/>
        <v>2.272874744161046E-3</v>
      </c>
      <c r="Z15" s="19">
        <f t="shared" si="10"/>
        <v>0</v>
      </c>
      <c r="AA15" s="19">
        <f t="shared" si="11"/>
        <v>7.5320372508838173E-3</v>
      </c>
      <c r="AB15" s="19">
        <f t="shared" si="12"/>
        <v>4.8468658280095608E-3</v>
      </c>
      <c r="AC15" s="19">
        <f t="shared" si="13"/>
        <v>7.3839957916428762</v>
      </c>
      <c r="AD15" s="19">
        <f t="shared" si="14"/>
        <v>2.4355709595075221</v>
      </c>
      <c r="AE15" s="19">
        <f t="shared" si="15"/>
        <v>2.8126154557786656E-4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4.0533352194120083E-4</v>
      </c>
      <c r="AJ15" s="19">
        <f t="shared" si="20"/>
        <v>0</v>
      </c>
      <c r="AK15" s="19">
        <f t="shared" si="21"/>
        <v>0</v>
      </c>
      <c r="AL15" s="10">
        <f t="shared" si="22"/>
        <v>7.3449849389020017</v>
      </c>
      <c r="AM15" s="11">
        <f t="shared" si="23"/>
        <v>0.24605572911531237</v>
      </c>
      <c r="AN15" s="12">
        <f t="shared" si="24"/>
        <v>0.24998702015725233</v>
      </c>
      <c r="AO15" s="9">
        <f t="shared" si="25"/>
        <v>0.99478936162595355</v>
      </c>
      <c r="AP15" s="9">
        <f t="shared" si="26"/>
        <v>1.319775566138633E-3</v>
      </c>
      <c r="AQ15" s="9">
        <f t="shared" si="27"/>
        <v>1.1565713582908674E-3</v>
      </c>
      <c r="AR15" s="13">
        <f t="shared" si="28"/>
        <v>1.4504208606537184E-2</v>
      </c>
      <c r="AS15" s="10">
        <f t="shared" si="29"/>
        <v>1.4504208606537183</v>
      </c>
      <c r="AT15" s="4">
        <f t="shared" si="30"/>
        <v>1.00393129104194</v>
      </c>
    </row>
    <row r="16" spans="1:47" x14ac:dyDescent="0.25">
      <c r="A16" s="14">
        <v>45320.961111111108</v>
      </c>
      <c r="B16" s="6" t="s">
        <v>72</v>
      </c>
      <c r="C16" s="6">
        <v>772.60500000000002</v>
      </c>
      <c r="D16" s="6">
        <v>1518135.97</v>
      </c>
      <c r="E16" s="6">
        <v>1234.5550000000001</v>
      </c>
      <c r="F16" s="6">
        <v>455.71499999999997</v>
      </c>
      <c r="G16" s="6">
        <v>0</v>
      </c>
      <c r="H16" s="6">
        <v>869.84</v>
      </c>
      <c r="I16" s="6">
        <v>769.97</v>
      </c>
      <c r="J16" s="6">
        <v>1671938.7849999999</v>
      </c>
      <c r="K16" s="6">
        <v>444830.80499999999</v>
      </c>
      <c r="L16" s="6">
        <v>67.075000000000003</v>
      </c>
      <c r="M16" s="6">
        <v>0</v>
      </c>
      <c r="N16" s="6">
        <v>0</v>
      </c>
      <c r="O16" s="6">
        <v>0</v>
      </c>
      <c r="P16" s="6">
        <v>68.98</v>
      </c>
      <c r="Q16" s="6">
        <v>0</v>
      </c>
      <c r="R16" s="6">
        <v>0</v>
      </c>
      <c r="T16" s="8">
        <f t="shared" si="4"/>
        <v>67.449999998789281</v>
      </c>
      <c r="U16" s="3">
        <f t="shared" si="5"/>
        <v>1.10445621130146</v>
      </c>
      <c r="V16" s="19">
        <f t="shared" si="6"/>
        <v>4.0182421896410693E-3</v>
      </c>
      <c r="W16" s="19">
        <f t="shared" si="7"/>
        <v>10</v>
      </c>
      <c r="X16" s="19">
        <f t="shared" si="8"/>
        <v>6.6839950999969949E-3</v>
      </c>
      <c r="Y16" s="19">
        <f t="shared" si="9"/>
        <v>2.0939111519592607E-3</v>
      </c>
      <c r="Z16" s="19">
        <f t="shared" si="10"/>
        <v>0</v>
      </c>
      <c r="AA16" s="19">
        <f t="shared" si="11"/>
        <v>5.2411323417103917E-3</v>
      </c>
      <c r="AB16" s="19">
        <f t="shared" si="12"/>
        <v>4.6926635180691238E-3</v>
      </c>
      <c r="AC16" s="19">
        <f t="shared" si="13"/>
        <v>7.6386583256409386</v>
      </c>
      <c r="AD16" s="19">
        <f t="shared" si="14"/>
        <v>2.1724562810315891</v>
      </c>
      <c r="AE16" s="19">
        <f t="shared" si="15"/>
        <v>2.9251513354213522E-4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2.9234498664677805E-4</v>
      </c>
      <c r="AJ16" s="19">
        <f t="shared" si="20"/>
        <v>0</v>
      </c>
      <c r="AK16" s="19">
        <f t="shared" si="21"/>
        <v>0</v>
      </c>
      <c r="AL16" s="10">
        <f t="shared" si="22"/>
        <v>6.5483537815470383</v>
      </c>
      <c r="AM16" s="11">
        <f t="shared" si="23"/>
        <v>0.22005336346741736</v>
      </c>
      <c r="AN16" s="12">
        <f t="shared" si="24"/>
        <v>0.22287362906820796</v>
      </c>
      <c r="AO16" s="9">
        <f t="shared" si="25"/>
        <v>0.99526828581870674</v>
      </c>
      <c r="AP16" s="9">
        <f t="shared" si="26"/>
        <v>1.4332345730289756E-3</v>
      </c>
      <c r="AQ16" s="9">
        <f t="shared" si="27"/>
        <v>1.0207138042590471E-3</v>
      </c>
      <c r="AR16" s="13">
        <f t="shared" si="28"/>
        <v>1.2937319262106608E-2</v>
      </c>
      <c r="AS16" s="10">
        <f t="shared" si="29"/>
        <v>1.2937319262106608</v>
      </c>
      <c r="AT16" s="4">
        <f t="shared" si="30"/>
        <v>1.0028202656007907</v>
      </c>
    </row>
    <row r="17" spans="1:46" x14ac:dyDescent="0.25">
      <c r="A17" s="14">
        <v>45320.988344907397</v>
      </c>
      <c r="B17" s="6" t="s">
        <v>72</v>
      </c>
      <c r="C17" s="6">
        <v>791.58</v>
      </c>
      <c r="D17" s="6">
        <v>1530456.2749999999</v>
      </c>
      <c r="E17" s="6">
        <v>1060.31</v>
      </c>
      <c r="F17" s="6">
        <v>436.82</v>
      </c>
      <c r="G17" s="6">
        <v>0</v>
      </c>
      <c r="H17" s="6">
        <v>649.27499999999998</v>
      </c>
      <c r="I17" s="6">
        <v>765.02499999999998</v>
      </c>
      <c r="J17" s="6">
        <v>1735153.125</v>
      </c>
      <c r="K17" s="6">
        <v>403451.26500000001</v>
      </c>
      <c r="L17" s="6">
        <v>74.47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106.66666665463708</v>
      </c>
      <c r="U17" s="3">
        <f t="shared" si="5"/>
        <v>1.0955652435523955</v>
      </c>
      <c r="V17" s="19">
        <f t="shared" si="6"/>
        <v>4.0837876520867867E-3</v>
      </c>
      <c r="W17" s="19">
        <f t="shared" si="7"/>
        <v>10</v>
      </c>
      <c r="X17" s="19">
        <f t="shared" si="8"/>
        <v>5.6944040753057245E-3</v>
      </c>
      <c r="Y17" s="19">
        <f t="shared" si="9"/>
        <v>1.9909354733767554E-3</v>
      </c>
      <c r="Z17" s="19">
        <f t="shared" si="10"/>
        <v>0</v>
      </c>
      <c r="AA17" s="19">
        <f t="shared" si="11"/>
        <v>3.8806473274120429E-3</v>
      </c>
      <c r="AB17" s="19">
        <f t="shared" si="12"/>
        <v>4.6249919591683153E-3</v>
      </c>
      <c r="AC17" s="19">
        <f t="shared" si="13"/>
        <v>7.8636515836854297</v>
      </c>
      <c r="AD17" s="19">
        <f t="shared" si="14"/>
        <v>1.9545060357549968</v>
      </c>
      <c r="AE17" s="19">
        <f t="shared" si="15"/>
        <v>3.2215046023422177E-4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5.8895033272277706</v>
      </c>
      <c r="AM17" s="11">
        <f t="shared" si="23"/>
        <v>0.19708038478799933</v>
      </c>
      <c r="AN17" s="12">
        <f t="shared" si="24"/>
        <v>0.20044961279389453</v>
      </c>
      <c r="AO17" s="9">
        <f t="shared" si="25"/>
        <v>0.99558787583281472</v>
      </c>
      <c r="AP17" s="9">
        <f t="shared" si="26"/>
        <v>1.5705881131899556E-3</v>
      </c>
      <c r="AQ17" s="9">
        <f t="shared" si="27"/>
        <v>9.6687339473600727E-4</v>
      </c>
      <c r="AR17" s="13">
        <f t="shared" si="28"/>
        <v>1.1639391229668236E-2</v>
      </c>
      <c r="AS17" s="10">
        <f t="shared" si="29"/>
        <v>1.1639391229668237</v>
      </c>
      <c r="AT17" s="4">
        <f t="shared" si="30"/>
        <v>1.0033692280058952</v>
      </c>
    </row>
    <row r="18" spans="1:46" x14ac:dyDescent="0.25">
      <c r="A18" s="14">
        <v>45321.007905092592</v>
      </c>
      <c r="B18" s="6" t="s">
        <v>72</v>
      </c>
      <c r="C18" s="6">
        <v>806.29499999999996</v>
      </c>
      <c r="D18" s="6">
        <v>1539826.65</v>
      </c>
      <c r="E18" s="6">
        <v>959.4</v>
      </c>
      <c r="F18" s="6">
        <v>436.03500000000003</v>
      </c>
      <c r="G18" s="6">
        <v>0</v>
      </c>
      <c r="H18" s="6">
        <v>534.73500000000001</v>
      </c>
      <c r="I18" s="6">
        <v>758.05499999999995</v>
      </c>
      <c r="J18" s="6">
        <v>1778081.4350000001</v>
      </c>
      <c r="K18" s="6">
        <v>376878.69</v>
      </c>
      <c r="L18" s="6">
        <v>77.67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134.83333333628252</v>
      </c>
      <c r="U18" s="3">
        <f t="shared" si="5"/>
        <v>1.0888983520753241</v>
      </c>
      <c r="V18" s="19">
        <f t="shared" si="6"/>
        <v>4.1343896054316393E-3</v>
      </c>
      <c r="W18" s="19">
        <f t="shared" si="7"/>
        <v>10</v>
      </c>
      <c r="X18" s="19">
        <f t="shared" si="8"/>
        <v>5.1211115140381847E-3</v>
      </c>
      <c r="Y18" s="19">
        <f t="shared" si="9"/>
        <v>1.9752638504170043E-3</v>
      </c>
      <c r="Z18" s="19">
        <f t="shared" si="10"/>
        <v>0</v>
      </c>
      <c r="AA18" s="19">
        <f t="shared" si="11"/>
        <v>3.176604892972364E-3</v>
      </c>
      <c r="AB18" s="19">
        <f t="shared" si="12"/>
        <v>4.5549662739211736E-3</v>
      </c>
      <c r="AC18" s="19">
        <f t="shared" si="13"/>
        <v>8.0091642146617659</v>
      </c>
      <c r="AD18" s="19">
        <f t="shared" si="14"/>
        <v>1.8146656173089477</v>
      </c>
      <c r="AE18" s="19">
        <f t="shared" si="15"/>
        <v>3.339487344988376E-4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5.4678921645630805</v>
      </c>
      <c r="AM18" s="11">
        <f t="shared" si="23"/>
        <v>0.18222279039579597</v>
      </c>
      <c r="AN18" s="12">
        <f t="shared" si="24"/>
        <v>0.18610005059651633</v>
      </c>
      <c r="AO18" s="9">
        <f t="shared" si="25"/>
        <v>0.99562988590171897</v>
      </c>
      <c r="AP18" s="9">
        <f t="shared" si="26"/>
        <v>1.666077580476624E-3</v>
      </c>
      <c r="AQ18" s="9">
        <f t="shared" si="27"/>
        <v>9.3657873270209125E-4</v>
      </c>
      <c r="AR18" s="13">
        <f t="shared" si="28"/>
        <v>1.0806619516387065E-2</v>
      </c>
      <c r="AS18" s="10">
        <f t="shared" si="29"/>
        <v>1.0806619516387064</v>
      </c>
      <c r="AT18" s="4">
        <f t="shared" si="30"/>
        <v>1.0038772602007204</v>
      </c>
    </row>
    <row r="19" spans="1:46" x14ac:dyDescent="0.25">
      <c r="A19" s="14">
        <v>45321.011759259258</v>
      </c>
      <c r="B19" s="6" t="s">
        <v>72</v>
      </c>
      <c r="C19" s="6">
        <v>804.54499999999996</v>
      </c>
      <c r="D19" s="6">
        <v>1538773.0149999999</v>
      </c>
      <c r="E19" s="6">
        <v>940.98500000000001</v>
      </c>
      <c r="F19" s="6">
        <v>440.21499999999997</v>
      </c>
      <c r="G19" s="6">
        <v>0</v>
      </c>
      <c r="H19" s="6">
        <v>520.36500000000001</v>
      </c>
      <c r="I19" s="6">
        <v>759.35</v>
      </c>
      <c r="J19" s="6">
        <v>1784630.82</v>
      </c>
      <c r="K19" s="6">
        <v>371597.34</v>
      </c>
      <c r="L19" s="6">
        <v>77.885000000000005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140.38333333446644</v>
      </c>
      <c r="U19" s="3">
        <f t="shared" si="5"/>
        <v>1.0896439470422263</v>
      </c>
      <c r="V19" s="19">
        <f t="shared" si="6"/>
        <v>4.128241009366351E-3</v>
      </c>
      <c r="W19" s="19">
        <f t="shared" si="7"/>
        <v>10</v>
      </c>
      <c r="X19" s="19">
        <f t="shared" si="8"/>
        <v>5.0262546671382196E-3</v>
      </c>
      <c r="Y19" s="19">
        <f t="shared" si="9"/>
        <v>1.9955649694513434E-3</v>
      </c>
      <c r="Z19" s="19">
        <f t="shared" si="10"/>
        <v>0</v>
      </c>
      <c r="AA19" s="19">
        <f t="shared" si="11"/>
        <v>3.0933562418742431E-3</v>
      </c>
      <c r="AB19" s="19">
        <f t="shared" si="12"/>
        <v>4.5658718341429162E-3</v>
      </c>
      <c r="AC19" s="19">
        <f t="shared" si="13"/>
        <v>8.0441694373613508</v>
      </c>
      <c r="AD19" s="19">
        <f t="shared" si="14"/>
        <v>1.7904611240212349</v>
      </c>
      <c r="AE19" s="19">
        <f t="shared" si="15"/>
        <v>3.3510244090396659E-4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5.3950640576159445</v>
      </c>
      <c r="AM19" s="11">
        <f t="shared" si="23"/>
        <v>0.17864857558716013</v>
      </c>
      <c r="AN19" s="12">
        <f t="shared" si="24"/>
        <v>0.18362134143770217</v>
      </c>
      <c r="AO19" s="9">
        <f t="shared" si="25"/>
        <v>0.99561067574002005</v>
      </c>
      <c r="AP19" s="9">
        <f t="shared" si="26"/>
        <v>1.6926107958616361E-3</v>
      </c>
      <c r="AQ19" s="9">
        <f t="shared" si="27"/>
        <v>9.3163947887567799E-4</v>
      </c>
      <c r="AR19" s="13">
        <f t="shared" si="28"/>
        <v>1.0662477947244894E-2</v>
      </c>
      <c r="AS19" s="10">
        <f t="shared" si="29"/>
        <v>1.0662477947244893</v>
      </c>
      <c r="AT19" s="4">
        <f t="shared" si="30"/>
        <v>1.0049727658505421</v>
      </c>
    </row>
    <row r="20" spans="1:46" x14ac:dyDescent="0.25">
      <c r="A20" s="14">
        <v>45321.015590277777</v>
      </c>
      <c r="B20" s="6" t="s">
        <v>72</v>
      </c>
      <c r="C20" s="6">
        <v>808.88</v>
      </c>
      <c r="D20" s="6">
        <v>1544874.9950000001</v>
      </c>
      <c r="E20" s="6">
        <v>932.69500000000005</v>
      </c>
      <c r="F20" s="6">
        <v>429.29500000000002</v>
      </c>
      <c r="G20" s="6">
        <v>0</v>
      </c>
      <c r="H20" s="6">
        <v>507.07499999999999</v>
      </c>
      <c r="I20" s="6">
        <v>756.52499999999998</v>
      </c>
      <c r="J20" s="6">
        <v>1791619.635</v>
      </c>
      <c r="K20" s="6">
        <v>367519.05499999999</v>
      </c>
      <c r="L20" s="6">
        <v>70.41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145.90000000200234</v>
      </c>
      <c r="U20" s="3">
        <f t="shared" si="5"/>
        <v>1.0853400482844029</v>
      </c>
      <c r="V20" s="19">
        <f t="shared" si="6"/>
        <v>4.1340908724278487E-3</v>
      </c>
      <c r="W20" s="19">
        <f t="shared" si="7"/>
        <v>10</v>
      </c>
      <c r="X20" s="19">
        <f t="shared" si="8"/>
        <v>4.9622958737248696E-3</v>
      </c>
      <c r="Y20" s="19">
        <f t="shared" si="9"/>
        <v>1.9383762633910216E-3</v>
      </c>
      <c r="Z20" s="19">
        <f t="shared" si="10"/>
        <v>0</v>
      </c>
      <c r="AA20" s="19">
        <f t="shared" si="11"/>
        <v>3.0024464953055685E-3</v>
      </c>
      <c r="AB20" s="19">
        <f t="shared" si="12"/>
        <v>4.5309181958282383E-3</v>
      </c>
      <c r="AC20" s="19">
        <f t="shared" si="13"/>
        <v>8.0437738518590081</v>
      </c>
      <c r="AD20" s="19">
        <f t="shared" si="14"/>
        <v>1.7638164069758984</v>
      </c>
      <c r="AE20" s="19">
        <f t="shared" si="15"/>
        <v>3.0174447659426005E-4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5.314623600353455</v>
      </c>
      <c r="AM20" s="11">
        <f t="shared" si="23"/>
        <v>0.17868896691883909</v>
      </c>
      <c r="AN20" s="12">
        <f t="shared" si="24"/>
        <v>0.18088354546148025</v>
      </c>
      <c r="AO20" s="9">
        <f t="shared" si="25"/>
        <v>0.99563950692120151</v>
      </c>
      <c r="AP20" s="9">
        <f t="shared" si="26"/>
        <v>1.7050758573107245E-3</v>
      </c>
      <c r="AQ20" s="9">
        <f t="shared" si="27"/>
        <v>9.3370598689149816E-4</v>
      </c>
      <c r="AR20" s="13">
        <f t="shared" si="28"/>
        <v>1.0503804461350699E-2</v>
      </c>
      <c r="AS20" s="10">
        <f t="shared" si="29"/>
        <v>1.0503804461350699</v>
      </c>
      <c r="AT20" s="4">
        <f t="shared" si="30"/>
        <v>1.0021945785426412</v>
      </c>
    </row>
    <row r="21" spans="1:46" x14ac:dyDescent="0.25">
      <c r="A21" s="14">
        <v>45321.035081018519</v>
      </c>
      <c r="B21" s="6" t="s">
        <v>72</v>
      </c>
      <c r="C21" s="6">
        <v>811.55</v>
      </c>
      <c r="D21" s="6">
        <v>1543553.365</v>
      </c>
      <c r="E21" s="6">
        <v>861.92499999999995</v>
      </c>
      <c r="F21" s="6">
        <v>416.36</v>
      </c>
      <c r="G21" s="6">
        <v>0</v>
      </c>
      <c r="H21" s="6">
        <v>424.13499999999999</v>
      </c>
      <c r="I21" s="6">
        <v>757.995</v>
      </c>
      <c r="J21" s="6">
        <v>1833711.03</v>
      </c>
      <c r="K21" s="6">
        <v>344465.04499999998</v>
      </c>
      <c r="L21" s="6">
        <v>78.834999999999994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173.96666667074896</v>
      </c>
      <c r="U21" s="3">
        <f t="shared" si="5"/>
        <v>1.0862693442844893</v>
      </c>
      <c r="V21" s="19">
        <f t="shared" si="6"/>
        <v>4.151288328274748E-3</v>
      </c>
      <c r="W21" s="19">
        <f t="shared" si="7"/>
        <v>10</v>
      </c>
      <c r="X21" s="19">
        <f t="shared" si="8"/>
        <v>4.589698729747585E-3</v>
      </c>
      <c r="Y21" s="19">
        <f t="shared" si="9"/>
        <v>1.8815811237302439E-3</v>
      </c>
      <c r="Z21" s="19">
        <f t="shared" si="10"/>
        <v>0</v>
      </c>
      <c r="AA21" s="19">
        <f t="shared" si="11"/>
        <v>2.513499972501272E-3</v>
      </c>
      <c r="AB21" s="19">
        <f t="shared" si="12"/>
        <v>4.5436092272914258E-3</v>
      </c>
      <c r="AC21" s="19">
        <f t="shared" si="13"/>
        <v>8.2397992509821698</v>
      </c>
      <c r="AD21" s="19">
        <f t="shared" si="14"/>
        <v>1.6545899033127407</v>
      </c>
      <c r="AE21" s="19">
        <f t="shared" si="15"/>
        <v>3.3813937978170559E-4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4.9857077657104121</v>
      </c>
      <c r="AM21" s="11">
        <f t="shared" si="23"/>
        <v>0.1586737568906777</v>
      </c>
      <c r="AN21" s="12">
        <f t="shared" si="24"/>
        <v>0.1696888745303726</v>
      </c>
      <c r="AO21" s="9">
        <f t="shared" si="25"/>
        <v>0.99559981113953955</v>
      </c>
      <c r="AP21" s="9">
        <f t="shared" si="26"/>
        <v>1.822653649514096E-3</v>
      </c>
      <c r="AQ21" s="9">
        <f t="shared" si="27"/>
        <v>9.2057114965975152E-4</v>
      </c>
      <c r="AR21" s="13">
        <f t="shared" si="28"/>
        <v>9.8533434315421203E-3</v>
      </c>
      <c r="AS21" s="10">
        <f t="shared" si="29"/>
        <v>0.98533434315421198</v>
      </c>
      <c r="AT21" s="4">
        <f t="shared" si="30"/>
        <v>1.0110151176396949</v>
      </c>
    </row>
    <row r="22" spans="1:46" x14ac:dyDescent="0.25">
      <c r="A22" s="14">
        <v>45321.062268518523</v>
      </c>
      <c r="B22" s="6" t="s">
        <v>72</v>
      </c>
      <c r="C22" s="6">
        <v>813.94</v>
      </c>
      <c r="D22" s="6">
        <v>1557703.55</v>
      </c>
      <c r="E22" s="6">
        <v>788.01499999999999</v>
      </c>
      <c r="F22" s="6">
        <v>413.19499999999999</v>
      </c>
      <c r="G22" s="6">
        <v>0</v>
      </c>
      <c r="H22" s="6">
        <v>330.21</v>
      </c>
      <c r="I22" s="6">
        <v>743.41499999999996</v>
      </c>
      <c r="J22" s="6">
        <v>1883350.86</v>
      </c>
      <c r="K22" s="6">
        <v>310753.90000000002</v>
      </c>
      <c r="L22" s="6">
        <v>86.34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213.11666667577811</v>
      </c>
      <c r="U22" s="3">
        <f t="shared" si="5"/>
        <v>1.076401669410503</v>
      </c>
      <c r="V22" s="19">
        <f t="shared" si="6"/>
        <v>4.125692421711652E-3</v>
      </c>
      <c r="W22" s="19">
        <f t="shared" si="7"/>
        <v>10</v>
      </c>
      <c r="X22" s="19">
        <f t="shared" si="8"/>
        <v>4.158014746736465E-3</v>
      </c>
      <c r="Y22" s="19">
        <f t="shared" si="9"/>
        <v>1.8503157450396666E-3</v>
      </c>
      <c r="Z22" s="19">
        <f t="shared" si="10"/>
        <v>0</v>
      </c>
      <c r="AA22" s="19">
        <f t="shared" si="11"/>
        <v>1.9391072624464504E-3</v>
      </c>
      <c r="AB22" s="19">
        <f t="shared" si="12"/>
        <v>4.4157328496732288E-3</v>
      </c>
      <c r="AC22" s="19">
        <f t="shared" si="13"/>
        <v>8.3859797150524784</v>
      </c>
      <c r="AD22" s="19">
        <f t="shared" si="14"/>
        <v>1.4791037526027884</v>
      </c>
      <c r="AE22" s="19">
        <f t="shared" si="15"/>
        <v>3.6696577632027154E-4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4.4574971316296619</v>
      </c>
      <c r="AM22" s="11">
        <f t="shared" si="23"/>
        <v>0.14374797327555014</v>
      </c>
      <c r="AN22" s="12">
        <f t="shared" si="24"/>
        <v>0.15171119267974664</v>
      </c>
      <c r="AO22" s="9">
        <f t="shared" si="25"/>
        <v>0.99547147800094782</v>
      </c>
      <c r="AP22" s="9">
        <f t="shared" si="26"/>
        <v>1.9812611065254172E-3</v>
      </c>
      <c r="AQ22" s="9">
        <f t="shared" si="27"/>
        <v>9.3281377956070473E-4</v>
      </c>
      <c r="AR22" s="13">
        <f t="shared" si="28"/>
        <v>8.8082957693011339E-3</v>
      </c>
      <c r="AS22" s="10">
        <f t="shared" si="29"/>
        <v>0.88082957693011332</v>
      </c>
      <c r="AT22" s="4">
        <f t="shared" si="30"/>
        <v>1.0079632194041965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-65262116.549999997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-65262116.549999997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-65262116.549999997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-65262116.549999997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-65262116.549999997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-65262116.549999997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-65262116.549999997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-65262116.549999997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-65262116.549999997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-65262116.549999997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-65262116.549999997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-65262116.549999997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-65262116.549999997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-65262116.549999997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-65262116.549999997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-65262116.549999997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-65262116.549999997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-65262116.549999997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-65262116.549999997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-65262116.549999997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-65262116.549999997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-65262116.549999997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-65262116.549999997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-65262116.549999997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-65262116.549999997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-65262116.549999997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-65262116.549999997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-65262116.549999997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-65262116.549999997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-65262116.549999997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-65262116.549999997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-65262116.549999997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-65262116.549999997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-65262116.549999997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-65262116.549999997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-65262116.549999997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-65262116.549999997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-65262116.549999997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-65262116.549999997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-65262116.549999997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-65262116.549999997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-65262116.549999997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-65262116.549999997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-65262116.549999997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-65262116.549999997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-65262116.549999997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-65262116.549999997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-65262116.549999997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-65262116.549999997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-65262116.549999997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-65262116.549999997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-65262116.549999997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-65262116.549999997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-65262116.549999997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-65262116.549999997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-65262116.549999997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-65262116.549999997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-65262116.549999997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-65262116.549999997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-65262116.549999997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-65262116.549999997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-65262116.549999997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-65262116.549999997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-65262116.549999997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-65262116.549999997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-65262116.549999997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-65262116.549999997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-65262116.549999997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-65262116.549999997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-65262116.549999997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-65262116.549999997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-65262116.549999997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-65262116.549999997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-65262116.549999997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-65262116.549999997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-65262116.549999997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-65262116.549999997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-65262116.549999997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-65262116.549999997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-65262116.549999997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-65262116.549999997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-65262116.549999997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-65262116.549999997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-65262116.549999997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-65262116.549999997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-65262116.549999997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-65262116.549999997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-65262116.549999997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-65262116.549999997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-65262116.549999997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-65262116.549999997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-65262116.549999997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-65262116.549999997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-65262116.549999997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-65262116.549999997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-65262116.549999997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-65262116.549999997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-65262116.549999997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-65262116.549999997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-65262116.549999997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-65262116.549999997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-65262116.549999997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-65262116.549999997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-65262116.549999997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-65262116.549999997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-65262116.549999997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-65262116.549999997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-65262116.549999997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-65262116.549999997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-65262116.549999997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-65262116.549999997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-65262116.549999997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-65262116.549999997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-65262116.549999997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-65262116.549999997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-65262116.549999997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-65262116.549999997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-65262116.549999997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-65262116.549999997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-65262116.549999997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-65262116.549999997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-65262116.549999997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-65262116.549999997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abSelected="1" zoomScale="115" zoomScaleNormal="115" workbookViewId="0">
      <selection activeCell="C28" sqref="C28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7.8554687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45321.374768518523</v>
      </c>
      <c r="B3" s="6" t="s">
        <v>44</v>
      </c>
      <c r="C3" s="6">
        <v>1014.97</v>
      </c>
      <c r="D3" s="6">
        <v>1675708.09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2365724.0049999999</v>
      </c>
      <c r="K3" s="6">
        <v>0</v>
      </c>
      <c r="L3" s="6">
        <v>111.05500000000001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4.7823802546623981E-3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9.7920380597938461</v>
      </c>
      <c r="AD3" s="3">
        <f t="shared" si="0"/>
        <v>0</v>
      </c>
      <c r="AE3" s="3">
        <f t="shared" si="0"/>
        <v>4.3877116469555973E-4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45321.378622685188</v>
      </c>
      <c r="B4" s="6" t="s">
        <v>44</v>
      </c>
      <c r="C4" s="6">
        <v>1015.845</v>
      </c>
      <c r="D4" s="6">
        <v>1677534.825</v>
      </c>
      <c r="E4" s="6">
        <v>0</v>
      </c>
      <c r="F4" s="6">
        <v>0</v>
      </c>
      <c r="G4" s="6">
        <v>36.479999999999997</v>
      </c>
      <c r="H4" s="6">
        <v>0</v>
      </c>
      <c r="I4" s="6">
        <v>0</v>
      </c>
      <c r="J4" s="6">
        <v>2364590.88</v>
      </c>
      <c r="K4" s="6">
        <v>0</v>
      </c>
      <c r="L4" s="6">
        <v>113.565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4.7812909027642389E-3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1.250815407651223E-4</v>
      </c>
      <c r="AA4" s="3">
        <f t="shared" si="0"/>
        <v>0</v>
      </c>
      <c r="AB4" s="3">
        <f t="shared" si="0"/>
        <v>0</v>
      </c>
      <c r="AC4" s="3">
        <f t="shared" si="0"/>
        <v>9.7766900726991874</v>
      </c>
      <c r="AD4" s="3">
        <f t="shared" si="0"/>
        <v>0</v>
      </c>
      <c r="AE4" s="3">
        <f t="shared" si="0"/>
        <v>4.4819941892847311E-4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45321.382476851853</v>
      </c>
      <c r="B5" s="6" t="s">
        <v>44</v>
      </c>
      <c r="C5" s="6">
        <v>1012.67</v>
      </c>
      <c r="D5" s="6">
        <v>1677742.12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2359907.02</v>
      </c>
      <c r="K5" s="6">
        <v>0</v>
      </c>
      <c r="L5" s="6">
        <v>118.675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4.7657581783974341E-3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9.7561185055899635</v>
      </c>
      <c r="AD5" s="3">
        <f t="shared" si="0"/>
        <v>0</v>
      </c>
      <c r="AE5" s="3">
        <f t="shared" si="0"/>
        <v>4.6830884597259364E-4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1014.495</v>
      </c>
      <c r="D6" s="2">
        <f t="shared" si="1"/>
        <v>1676995.0116666667</v>
      </c>
      <c r="E6" s="2">
        <f t="shared" si="1"/>
        <v>0</v>
      </c>
      <c r="F6" s="2">
        <f t="shared" si="1"/>
        <v>0</v>
      </c>
      <c r="G6" s="2">
        <f t="shared" si="1"/>
        <v>12.159999999999998</v>
      </c>
      <c r="H6" s="2">
        <f t="shared" si="1"/>
        <v>0</v>
      </c>
      <c r="I6" s="2">
        <f t="shared" si="1"/>
        <v>0</v>
      </c>
      <c r="J6" s="2">
        <f t="shared" si="1"/>
        <v>2363407.3016666663</v>
      </c>
      <c r="K6" s="2">
        <f t="shared" si="1"/>
        <v>0</v>
      </c>
      <c r="L6" s="2">
        <f t="shared" si="1"/>
        <v>114.43166666666667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4.7764764452746904E-3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4.1693846921707436E-5</v>
      </c>
      <c r="AA6" s="19">
        <f t="shared" si="2"/>
        <v>0</v>
      </c>
      <c r="AB6" s="19">
        <f t="shared" si="2"/>
        <v>0</v>
      </c>
      <c r="AC6" s="19">
        <f t="shared" si="2"/>
        <v>9.7749488793610002</v>
      </c>
      <c r="AD6" s="19">
        <f t="shared" si="2"/>
        <v>0</v>
      </c>
      <c r="AE6" s="19">
        <f t="shared" si="2"/>
        <v>4.5175980986554218E-4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2.4147743213991012E-4</v>
      </c>
      <c r="W7" s="4">
        <f t="shared" si="3"/>
        <v>0.50555558036678017</v>
      </c>
      <c r="X7" s="4">
        <f t="shared" si="3"/>
        <v>0</v>
      </c>
      <c r="Y7" s="4">
        <f t="shared" si="3"/>
        <v>0</v>
      </c>
      <c r="Z7" s="4">
        <f t="shared" si="3"/>
        <v>2.1078556978227492E-6</v>
      </c>
      <c r="AA7" s="4">
        <f t="shared" si="3"/>
        <v>0</v>
      </c>
      <c r="AB7" s="4">
        <f t="shared" si="3"/>
        <v>0</v>
      </c>
      <c r="AC7" s="9">
        <f t="shared" si="3"/>
        <v>0.4941779953760958</v>
      </c>
      <c r="AD7" s="4">
        <f t="shared" si="3"/>
        <v>0</v>
      </c>
      <c r="AE7" s="4">
        <f t="shared" si="3"/>
        <v>2.2838969286296043E-5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>
        <f>SUM(V7:AK7)</f>
        <v>1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_xlfn.CONCAT("4 ",Summary!$L$2)</f>
        <v>4 Pt1Sn8 180-425um 9/23/23</v>
      </c>
      <c r="D9" s="6">
        <f>Summary!$M$2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45320.918182870373</v>
      </c>
      <c r="B14" s="6" t="s">
        <v>72</v>
      </c>
      <c r="C14" s="6">
        <v>700.16499999999996</v>
      </c>
      <c r="D14" s="6">
        <v>1485518.645</v>
      </c>
      <c r="E14" s="6">
        <v>386.92</v>
      </c>
      <c r="F14" s="6">
        <v>230.12</v>
      </c>
      <c r="G14" s="6">
        <v>0</v>
      </c>
      <c r="H14" s="6">
        <v>305.95499999999998</v>
      </c>
      <c r="I14" s="6">
        <v>0</v>
      </c>
      <c r="J14" s="6">
        <v>1532914.92</v>
      </c>
      <c r="K14" s="6">
        <v>536600.26500000001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130.27000000000001</v>
      </c>
      <c r="T14" s="8">
        <f t="shared" ref="T14:T45" si="4">(A14-$A$14)*60*24</f>
        <v>0</v>
      </c>
      <c r="U14" s="3">
        <f t="shared" ref="U14:U77" si="5">$D$6/D14</f>
        <v>1.128895296811752</v>
      </c>
      <c r="V14" s="19">
        <f t="shared" ref="V14:V77" si="6">F_N2*(C14/$D14)*(1/C$11)</f>
        <v>3.7214445768918264E-3</v>
      </c>
      <c r="W14" s="19">
        <f t="shared" ref="W14:W77" si="7">F_N2*(D14/$D14)*(1/D$11)</f>
        <v>10</v>
      </c>
      <c r="X14" s="19">
        <f t="shared" ref="X14:X77" si="8">F_N2*(E14/$D14)*(1/E$11)</f>
        <v>2.140816397207224E-3</v>
      </c>
      <c r="Y14" s="19">
        <f t="shared" ref="Y14:Y77" si="9">F_N2*(F14/$D14)*(1/F$11)</f>
        <v>1.0805673844959845E-3</v>
      </c>
      <c r="Z14" s="19">
        <f t="shared" ref="Z14:Z77" si="10">F_N2*(G14/$D14)*(1/G$11)</f>
        <v>0</v>
      </c>
      <c r="AA14" s="19">
        <f t="shared" ref="AA14:AA77" si="11">F_N2*(H14/$D14)*(1/H$11)</f>
        <v>1.8839781830308727E-3</v>
      </c>
      <c r="AB14" s="19">
        <f t="shared" ref="AB14:AB77" si="12">F_N2*(I14/$D14)*(1/I$11)</f>
        <v>0</v>
      </c>
      <c r="AC14" s="19">
        <f t="shared" ref="AC14:AC77" si="13">F_N2*(J14/$D14)*(1/J$11)</f>
        <v>7.1572687786455376</v>
      </c>
      <c r="AD14" s="19">
        <f t="shared" ref="AD14:AD77" si="14">F_N2*(K14/$D14)*(1/K$11)</f>
        <v>2.6781792229356274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5.5776004818997244E-4</v>
      </c>
      <c r="AL14" s="10">
        <f t="shared" ref="AL14:AL77" si="22">X14+Y14+Z14+2*(AA14+AB14)+3*AD14+4*(SUM(AE14:AK14))</f>
        <v>8.0437580491474066</v>
      </c>
      <c r="AM14" s="11">
        <f t="shared" ref="AM14:AM77" si="23">($AC$6-AC14)/$AC$6</f>
        <v>0.26779476118207418</v>
      </c>
      <c r="AN14" s="12">
        <f t="shared" ref="AN14:AN77" si="24">AL14/(3*$AC$6)</f>
        <v>0.27429838417982721</v>
      </c>
      <c r="AO14" s="9">
        <f t="shared" ref="AO14:AO77" si="25">3*AD14/AL14</f>
        <v>0.998853722316834</v>
      </c>
      <c r="AP14" s="9">
        <f t="shared" ref="AP14:AP77" si="26">2*AB14/AL14</f>
        <v>0</v>
      </c>
      <c r="AQ14" s="9">
        <f t="shared" ref="AQ14:AQ77" si="27">X14/AL14</f>
        <v>2.661462943224826E-4</v>
      </c>
      <c r="AR14" s="13">
        <f t="shared" ref="AR14:AR77" si="28">AN14*AO14*$J$9</f>
        <v>1.6220673404117165E-2</v>
      </c>
      <c r="AS14" s="10">
        <f t="shared" ref="AS14:AS77" si="29">AR14/$E$9</f>
        <v>1.6220673404117165</v>
      </c>
      <c r="AT14" s="4">
        <f t="shared" ref="AT14:AT77" si="30">(AL14+3*AC14)/(3*AC$6)</f>
        <v>1.0065036229977531</v>
      </c>
      <c r="AU14">
        <f>G9/60*0.001/(0.0821*273) * 0.16 * AN14 / (D9*0.001)</f>
        <v>3.2799188341437371E-5</v>
      </c>
    </row>
    <row r="15" spans="1:47" x14ac:dyDescent="0.25">
      <c r="A15" s="14">
        <v>45320.937789351847</v>
      </c>
      <c r="B15" s="6" t="s">
        <v>72</v>
      </c>
      <c r="C15" s="6">
        <v>702.68499999999995</v>
      </c>
      <c r="D15" s="6">
        <v>1494716.1950000001</v>
      </c>
      <c r="E15" s="6">
        <v>331.94499999999999</v>
      </c>
      <c r="F15" s="6">
        <v>222.745</v>
      </c>
      <c r="G15" s="6">
        <v>0</v>
      </c>
      <c r="H15" s="6">
        <v>248.73500000000001</v>
      </c>
      <c r="I15" s="6">
        <v>0</v>
      </c>
      <c r="J15" s="6">
        <v>1563950.355</v>
      </c>
      <c r="K15" s="6">
        <v>514318.91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28.23333332198672</v>
      </c>
      <c r="U15" s="3">
        <f t="shared" si="5"/>
        <v>1.1219487801606824</v>
      </c>
      <c r="V15" s="19">
        <f t="shared" si="6"/>
        <v>3.7118567557736823E-3</v>
      </c>
      <c r="W15" s="19">
        <f t="shared" si="7"/>
        <v>10</v>
      </c>
      <c r="X15" s="19">
        <f t="shared" si="8"/>
        <v>1.825339877613266E-3</v>
      </c>
      <c r="Y15" s="19">
        <f t="shared" si="9"/>
        <v>1.0395007825034703E-3</v>
      </c>
      <c r="Z15" s="19">
        <f t="shared" si="10"/>
        <v>0</v>
      </c>
      <c r="AA15" s="19">
        <f t="shared" si="11"/>
        <v>1.5222100373776253E-3</v>
      </c>
      <c r="AB15" s="19">
        <f t="shared" si="12"/>
        <v>0</v>
      </c>
      <c r="AC15" s="19">
        <f t="shared" si="13"/>
        <v>7.2572420020643538</v>
      </c>
      <c r="AD15" s="19">
        <f t="shared" si="14"/>
        <v>2.551177130241856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7.6594406514604403</v>
      </c>
      <c r="AM15" s="11">
        <f t="shared" si="23"/>
        <v>0.2575672679590762</v>
      </c>
      <c r="AN15" s="12">
        <f t="shared" si="24"/>
        <v>0.26119286303490608</v>
      </c>
      <c r="AO15" s="9">
        <f t="shared" si="25"/>
        <v>0.99922849970333738</v>
      </c>
      <c r="AP15" s="9">
        <f t="shared" si="26"/>
        <v>0</v>
      </c>
      <c r="AQ15" s="9">
        <f t="shared" si="27"/>
        <v>2.3831242523763467E-4</v>
      </c>
      <c r="AR15" s="13">
        <f t="shared" si="28"/>
        <v>1.5451471907225933E-2</v>
      </c>
      <c r="AS15" s="10">
        <f t="shared" si="29"/>
        <v>1.5451471907225933</v>
      </c>
      <c r="AT15" s="4">
        <f t="shared" si="30"/>
        <v>1.0036255950758299</v>
      </c>
    </row>
    <row r="16" spans="1:47" x14ac:dyDescent="0.25">
      <c r="A16" s="14">
        <v>45320.96503472222</v>
      </c>
      <c r="B16" s="6" t="s">
        <v>72</v>
      </c>
      <c r="C16" s="6">
        <v>698.52499999999998</v>
      </c>
      <c r="D16" s="6">
        <v>1500350.0649999999</v>
      </c>
      <c r="E16" s="6">
        <v>297.85500000000002</v>
      </c>
      <c r="F16" s="6">
        <v>201.1</v>
      </c>
      <c r="G16" s="6">
        <v>0</v>
      </c>
      <c r="H16" s="6">
        <v>212.35499999999999</v>
      </c>
      <c r="I16" s="6">
        <v>203.57499999999999</v>
      </c>
      <c r="J16" s="6">
        <v>1603789.96</v>
      </c>
      <c r="K16" s="6">
        <v>495226.58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67.466666658874601</v>
      </c>
      <c r="U16" s="3">
        <f t="shared" si="5"/>
        <v>1.1177358209843293</v>
      </c>
      <c r="V16" s="19">
        <f t="shared" si="6"/>
        <v>3.6760263667283541E-3</v>
      </c>
      <c r="W16" s="19">
        <f t="shared" si="7"/>
        <v>10</v>
      </c>
      <c r="X16" s="19">
        <f t="shared" si="8"/>
        <v>1.6317312986034456E-3</v>
      </c>
      <c r="Y16" s="19">
        <f t="shared" si="9"/>
        <v>9.3496438026519698E-4</v>
      </c>
      <c r="Z16" s="19">
        <f t="shared" si="10"/>
        <v>0</v>
      </c>
      <c r="AA16" s="19">
        <f t="shared" si="11"/>
        <v>1.294691542654793E-3</v>
      </c>
      <c r="AB16" s="19">
        <f t="shared" si="12"/>
        <v>1.2554173399291102E-3</v>
      </c>
      <c r="AC16" s="19">
        <f t="shared" si="13"/>
        <v>7.4141654193838988</v>
      </c>
      <c r="AD16" s="19">
        <f t="shared" si="14"/>
        <v>2.4472492585787764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7.3494146891803656</v>
      </c>
      <c r="AM16" s="11">
        <f t="shared" si="23"/>
        <v>0.24151363747402313</v>
      </c>
      <c r="AN16" s="12">
        <f t="shared" si="24"/>
        <v>0.25062073742053181</v>
      </c>
      <c r="AO16" s="9">
        <f t="shared" si="25"/>
        <v>0.99895679945025784</v>
      </c>
      <c r="AP16" s="9">
        <f t="shared" si="26"/>
        <v>3.41637366517719E-4</v>
      </c>
      <c r="AQ16" s="9">
        <f t="shared" si="27"/>
        <v>2.2202193883625069E-4</v>
      </c>
      <c r="AR16" s="13">
        <f t="shared" si="28"/>
        <v>1.4822021850487763E-2</v>
      </c>
      <c r="AS16" s="10">
        <f t="shared" si="29"/>
        <v>1.4822021850487763</v>
      </c>
      <c r="AT16" s="4">
        <f t="shared" si="30"/>
        <v>1.0091070999465086</v>
      </c>
    </row>
    <row r="17" spans="1:46" x14ac:dyDescent="0.25">
      <c r="A17" s="14">
        <v>45320.992268518523</v>
      </c>
      <c r="B17" s="6" t="s">
        <v>72</v>
      </c>
      <c r="C17" s="6">
        <v>714.36500000000001</v>
      </c>
      <c r="D17" s="6">
        <v>1506176.085</v>
      </c>
      <c r="E17" s="6">
        <v>290.57499999999999</v>
      </c>
      <c r="F17" s="6">
        <v>198.64</v>
      </c>
      <c r="G17" s="6">
        <v>0</v>
      </c>
      <c r="H17" s="6">
        <v>185.125</v>
      </c>
      <c r="I17" s="6">
        <v>201.05500000000001</v>
      </c>
      <c r="J17" s="6">
        <v>1626165.42</v>
      </c>
      <c r="K17" s="6">
        <v>476079.26500000001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106.68333333567716</v>
      </c>
      <c r="U17" s="3">
        <f t="shared" si="5"/>
        <v>1.1134123216852607</v>
      </c>
      <c r="V17" s="19">
        <f t="shared" si="6"/>
        <v>3.7448436121536896E-3</v>
      </c>
      <c r="W17" s="19">
        <f t="shared" si="7"/>
        <v>10</v>
      </c>
      <c r="X17" s="19">
        <f t="shared" si="8"/>
        <v>1.5856920518972372E-3</v>
      </c>
      <c r="Y17" s="19">
        <f t="shared" si="9"/>
        <v>9.1995493919198792E-4</v>
      </c>
      <c r="Z17" s="19">
        <f t="shared" si="10"/>
        <v>0</v>
      </c>
      <c r="AA17" s="19">
        <f t="shared" si="11"/>
        <v>1.1243091504589675E-3</v>
      </c>
      <c r="AB17" s="19">
        <f t="shared" si="12"/>
        <v>1.2350809159106218E-3</v>
      </c>
      <c r="AC17" s="19">
        <f t="shared" si="13"/>
        <v>7.4885262510666761</v>
      </c>
      <c r="AD17" s="19">
        <f t="shared" si="14"/>
        <v>2.3435292582540663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7.0378122018860276</v>
      </c>
      <c r="AM17" s="11">
        <f t="shared" si="23"/>
        <v>0.23390635148199262</v>
      </c>
      <c r="AN17" s="12">
        <f t="shared" si="24"/>
        <v>0.23999485108120916</v>
      </c>
      <c r="AO17" s="9">
        <f t="shared" si="25"/>
        <v>0.99897348395828289</v>
      </c>
      <c r="AP17" s="9">
        <f t="shared" si="26"/>
        <v>3.5098433447247677E-4</v>
      </c>
      <c r="AQ17" s="9">
        <f t="shared" si="27"/>
        <v>2.2531036725763947E-4</v>
      </c>
      <c r="AR17" s="13">
        <f t="shared" si="28"/>
        <v>1.4193830788316087E-2</v>
      </c>
      <c r="AS17" s="10">
        <f t="shared" si="29"/>
        <v>1.4193830788316086</v>
      </c>
      <c r="AT17" s="4">
        <f t="shared" si="30"/>
        <v>1.0060884995992165</v>
      </c>
    </row>
    <row r="18" spans="1:46" x14ac:dyDescent="0.25">
      <c r="A18" s="14">
        <v>45321.019432870373</v>
      </c>
      <c r="B18" s="6" t="s">
        <v>72</v>
      </c>
      <c r="C18" s="6">
        <v>718.72500000000002</v>
      </c>
      <c r="D18" s="6">
        <v>1509108.4750000001</v>
      </c>
      <c r="E18" s="6">
        <v>272.06</v>
      </c>
      <c r="F18" s="6">
        <v>196.22499999999999</v>
      </c>
      <c r="G18" s="6">
        <v>0</v>
      </c>
      <c r="H18" s="6">
        <v>164.125</v>
      </c>
      <c r="I18" s="6">
        <v>202.31</v>
      </c>
      <c r="J18" s="6">
        <v>1648868.82</v>
      </c>
      <c r="K18" s="6">
        <v>461265.16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145.7999999995809</v>
      </c>
      <c r="U18" s="3">
        <f t="shared" si="5"/>
        <v>1.1112488197156714</v>
      </c>
      <c r="V18" s="19">
        <f t="shared" si="6"/>
        <v>3.7603784802870402E-3</v>
      </c>
      <c r="W18" s="19">
        <f t="shared" si="7"/>
        <v>10</v>
      </c>
      <c r="X18" s="19">
        <f t="shared" si="8"/>
        <v>1.4817692778785162E-3</v>
      </c>
      <c r="Y18" s="19">
        <f t="shared" si="9"/>
        <v>9.0700457192570622E-4</v>
      </c>
      <c r="Z18" s="19">
        <f t="shared" si="10"/>
        <v>0</v>
      </c>
      <c r="AA18" s="19">
        <f t="shared" si="11"/>
        <v>9.9483418980502022E-4</v>
      </c>
      <c r="AB18" s="19">
        <f t="shared" si="12"/>
        <v>1.2403754812087069E-3</v>
      </c>
      <c r="AC18" s="19">
        <f t="shared" si="13"/>
        <v>7.5783215759459095</v>
      </c>
      <c r="AD18" s="19">
        <f t="shared" si="14"/>
        <v>2.2661938450880936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6.8054407284561131</v>
      </c>
      <c r="AM18" s="11">
        <f t="shared" si="23"/>
        <v>0.22472008094621226</v>
      </c>
      <c r="AN18" s="12">
        <f t="shared" si="24"/>
        <v>0.23207080372649452</v>
      </c>
      <c r="AO18" s="9">
        <f t="shared" si="25"/>
        <v>0.99899210154558382</v>
      </c>
      <c r="AP18" s="9">
        <f t="shared" si="26"/>
        <v>3.6452465922514894E-4</v>
      </c>
      <c r="AQ18" s="9">
        <f t="shared" si="27"/>
        <v>2.1773303699239936E-4</v>
      </c>
      <c r="AR18" s="13">
        <f t="shared" si="28"/>
        <v>1.3725440746008656E-2</v>
      </c>
      <c r="AS18" s="10">
        <f t="shared" si="29"/>
        <v>1.3725440746008655</v>
      </c>
      <c r="AT18" s="4">
        <f t="shared" si="30"/>
        <v>1.0073507227802823</v>
      </c>
    </row>
    <row r="19" spans="1:46" x14ac:dyDescent="0.25">
      <c r="A19" s="14">
        <v>45321.038993055547</v>
      </c>
      <c r="B19" s="6" t="s">
        <v>72</v>
      </c>
      <c r="C19" s="6">
        <v>726.59</v>
      </c>
      <c r="D19" s="6">
        <v>1516715.4550000001</v>
      </c>
      <c r="E19" s="6">
        <v>258.39499999999998</v>
      </c>
      <c r="F19" s="6">
        <v>194.13499999999999</v>
      </c>
      <c r="G19" s="6">
        <v>0</v>
      </c>
      <c r="H19" s="6">
        <v>152.66</v>
      </c>
      <c r="I19" s="6">
        <v>201.96</v>
      </c>
      <c r="J19" s="6">
        <v>1666109.4399999999</v>
      </c>
      <c r="K19" s="6">
        <v>450642.185</v>
      </c>
      <c r="L19" s="6">
        <v>68.67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173.96666664979421</v>
      </c>
      <c r="U19" s="3">
        <f t="shared" si="5"/>
        <v>1.1056754291902871</v>
      </c>
      <c r="V19" s="19">
        <f t="shared" si="6"/>
        <v>3.7824619634382623E-3</v>
      </c>
      <c r="W19" s="19">
        <f t="shared" si="7"/>
        <v>10</v>
      </c>
      <c r="X19" s="19">
        <f t="shared" si="8"/>
        <v>1.4002847014554654E-3</v>
      </c>
      <c r="Y19" s="19">
        <f t="shared" si="9"/>
        <v>8.9284346538697043E-4</v>
      </c>
      <c r="Z19" s="19">
        <f t="shared" si="10"/>
        <v>0</v>
      </c>
      <c r="AA19" s="19">
        <f t="shared" si="11"/>
        <v>9.2069877911665527E-4</v>
      </c>
      <c r="AB19" s="19">
        <f t="shared" si="12"/>
        <v>1.2320193551724719E-3</v>
      </c>
      <c r="AC19" s="19">
        <f t="shared" si="13"/>
        <v>7.6191547663940238</v>
      </c>
      <c r="AD19" s="19">
        <f t="shared" si="14"/>
        <v>2.2028990345002151</v>
      </c>
      <c r="AE19" s="19">
        <f t="shared" si="15"/>
        <v>2.9975143017369198E-4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6.6164946736567609</v>
      </c>
      <c r="AM19" s="11">
        <f t="shared" si="23"/>
        <v>0.22054275061414982</v>
      </c>
      <c r="AN19" s="12">
        <f t="shared" si="24"/>
        <v>0.22562759680605404</v>
      </c>
      <c r="AO19" s="9">
        <f t="shared" si="25"/>
        <v>0.99882149528704967</v>
      </c>
      <c r="AP19" s="9">
        <f t="shared" si="26"/>
        <v>3.7240847788412638E-4</v>
      </c>
      <c r="AQ19" s="9">
        <f t="shared" si="27"/>
        <v>2.1163543092245327E-4</v>
      </c>
      <c r="AR19" s="13">
        <f t="shared" si="28"/>
        <v>1.3342089086071552E-2</v>
      </c>
      <c r="AS19" s="10">
        <f t="shared" si="29"/>
        <v>1.3342089086071551</v>
      </c>
      <c r="AT19" s="4">
        <f t="shared" si="30"/>
        <v>1.005084846191904</v>
      </c>
    </row>
    <row r="20" spans="1:46" x14ac:dyDescent="0.25">
      <c r="A20" s="14">
        <v>45321.042847222219</v>
      </c>
      <c r="B20" s="6" t="s">
        <v>72</v>
      </c>
      <c r="C20" s="6">
        <v>728.86500000000001</v>
      </c>
      <c r="D20" s="6">
        <v>1513193.9850000001</v>
      </c>
      <c r="E20" s="6">
        <v>264.23500000000001</v>
      </c>
      <c r="F20" s="6">
        <v>186.57</v>
      </c>
      <c r="G20" s="6">
        <v>0</v>
      </c>
      <c r="H20" s="6">
        <v>150.41499999999999</v>
      </c>
      <c r="I20" s="6">
        <v>201.505</v>
      </c>
      <c r="J20" s="6">
        <v>1666821.81</v>
      </c>
      <c r="K20" s="6">
        <v>448943.98499999999</v>
      </c>
      <c r="L20" s="6">
        <v>61.21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179.51666665845551</v>
      </c>
      <c r="U20" s="3">
        <f t="shared" si="5"/>
        <v>1.1082485314443453</v>
      </c>
      <c r="V20" s="19">
        <f t="shared" si="6"/>
        <v>3.8031351139576272E-3</v>
      </c>
      <c r="W20" s="19">
        <f t="shared" si="7"/>
        <v>10</v>
      </c>
      <c r="X20" s="19">
        <f t="shared" si="8"/>
        <v>1.4352649755618181E-3</v>
      </c>
      <c r="Y20" s="19">
        <f t="shared" si="9"/>
        <v>8.600482208169115E-4</v>
      </c>
      <c r="Z20" s="19">
        <f t="shared" si="10"/>
        <v>0</v>
      </c>
      <c r="AA20" s="19">
        <f t="shared" si="11"/>
        <v>9.0927021081788518E-4</v>
      </c>
      <c r="AB20" s="19">
        <f t="shared" si="12"/>
        <v>1.2321043799395418E-3</v>
      </c>
      <c r="AC20" s="19">
        <f t="shared" si="13"/>
        <v>7.6401511516603957</v>
      </c>
      <c r="AD20" s="19">
        <f t="shared" si="14"/>
        <v>2.1997048466098543</v>
      </c>
      <c r="AE20" s="19">
        <f t="shared" si="15"/>
        <v>2.6780957596314066E-4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6.6067638405113085</v>
      </c>
      <c r="AM20" s="11">
        <f t="shared" si="23"/>
        <v>0.21839477157860684</v>
      </c>
      <c r="AN20" s="12">
        <f t="shared" si="24"/>
        <v>0.22529576785344102</v>
      </c>
      <c r="AO20" s="9">
        <f t="shared" si="25"/>
        <v>0.99884220158819026</v>
      </c>
      <c r="AP20" s="9">
        <f t="shared" si="26"/>
        <v>3.7298272185378649E-4</v>
      </c>
      <c r="AQ20" s="9">
        <f t="shared" si="27"/>
        <v>2.1724175560220124E-4</v>
      </c>
      <c r="AR20" s="13">
        <f t="shared" si="28"/>
        <v>1.3322743152043978E-2</v>
      </c>
      <c r="AS20" s="10">
        <f t="shared" si="29"/>
        <v>1.3322743152043977</v>
      </c>
      <c r="AT20" s="4">
        <f t="shared" si="30"/>
        <v>1.0069009962748341</v>
      </c>
    </row>
    <row r="21" spans="1:46" x14ac:dyDescent="0.25">
      <c r="A21" s="14">
        <v>45321.046689814822</v>
      </c>
      <c r="B21" s="6" t="s">
        <v>72</v>
      </c>
      <c r="C21" s="6">
        <v>725.48</v>
      </c>
      <c r="D21" s="6">
        <v>1512702.4750000001</v>
      </c>
      <c r="E21" s="6">
        <v>256.23500000000001</v>
      </c>
      <c r="F21" s="6">
        <v>183.67500000000001</v>
      </c>
      <c r="G21" s="6">
        <v>0</v>
      </c>
      <c r="H21" s="6">
        <v>155.42500000000001</v>
      </c>
      <c r="I21" s="6">
        <v>203.715</v>
      </c>
      <c r="J21" s="6">
        <v>1675723.88</v>
      </c>
      <c r="K21" s="6">
        <v>448780.21500000003</v>
      </c>
      <c r="L21" s="6">
        <v>71.510000000000005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185.05000000703149</v>
      </c>
      <c r="U21" s="3">
        <f t="shared" si="5"/>
        <v>1.1086086255439402</v>
      </c>
      <c r="V21" s="19">
        <f t="shared" si="6"/>
        <v>3.786702549433221E-3</v>
      </c>
      <c r="W21" s="19">
        <f t="shared" si="7"/>
        <v>10</v>
      </c>
      <c r="X21" s="19">
        <f t="shared" si="8"/>
        <v>1.392263007987189E-3</v>
      </c>
      <c r="Y21" s="19">
        <f t="shared" si="9"/>
        <v>8.4697799563274384E-4</v>
      </c>
      <c r="Z21" s="19">
        <f t="shared" si="10"/>
        <v>0</v>
      </c>
      <c r="AA21" s="19">
        <f t="shared" si="11"/>
        <v>9.3986132728565816E-4</v>
      </c>
      <c r="AB21" s="19">
        <f t="shared" si="12"/>
        <v>1.2460221757585105E-3</v>
      </c>
      <c r="AC21" s="19">
        <f t="shared" si="13"/>
        <v>7.6834509593370832</v>
      </c>
      <c r="AD21" s="19">
        <f t="shared" si="14"/>
        <v>2.1996168889481091</v>
      </c>
      <c r="AE21" s="19">
        <f t="shared" si="15"/>
        <v>3.1297639886903868E-4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6.6067135804495116</v>
      </c>
      <c r="AM21" s="11">
        <f t="shared" si="23"/>
        <v>0.21396510056844825</v>
      </c>
      <c r="AN21" s="12">
        <f t="shared" si="24"/>
        <v>0.22529405394637725</v>
      </c>
      <c r="AO21" s="9">
        <f t="shared" si="25"/>
        <v>0.99880986007499228</v>
      </c>
      <c r="AP21" s="9">
        <f t="shared" si="26"/>
        <v>3.7719878744122364E-4</v>
      </c>
      <c r="AQ21" s="9">
        <f t="shared" si="27"/>
        <v>2.1073457945977147E-4</v>
      </c>
      <c r="AR21" s="13">
        <f t="shared" si="28"/>
        <v>1.3322210427238881E-2</v>
      </c>
      <c r="AS21" s="10">
        <f t="shared" si="29"/>
        <v>1.3322210427238881</v>
      </c>
      <c r="AT21" s="4">
        <f t="shared" si="30"/>
        <v>1.0113289533779291</v>
      </c>
    </row>
    <row r="22" spans="1:46" x14ac:dyDescent="0.25">
      <c r="A22" s="14">
        <v>45321.066180555557</v>
      </c>
      <c r="B22" s="6" t="s">
        <v>72</v>
      </c>
      <c r="C22" s="6">
        <v>717.495</v>
      </c>
      <c r="D22" s="6">
        <v>1518768.9850000001</v>
      </c>
      <c r="E22" s="6">
        <v>252.66</v>
      </c>
      <c r="F22" s="6">
        <v>193.26499999999999</v>
      </c>
      <c r="G22" s="6">
        <v>0</v>
      </c>
      <c r="H22" s="6">
        <v>138.285</v>
      </c>
      <c r="I22" s="6">
        <v>204.29</v>
      </c>
      <c r="J22" s="6">
        <v>1687633.56</v>
      </c>
      <c r="K22" s="6">
        <v>439415.97499999998</v>
      </c>
      <c r="L22" s="6">
        <v>72.64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213.11666666530073</v>
      </c>
      <c r="U22" s="3">
        <f t="shared" si="5"/>
        <v>1.1041804436549425</v>
      </c>
      <c r="V22" s="19">
        <f t="shared" si="6"/>
        <v>3.7300652103621507E-3</v>
      </c>
      <c r="W22" s="19">
        <f t="shared" si="7"/>
        <v>10</v>
      </c>
      <c r="X22" s="19">
        <f t="shared" si="8"/>
        <v>1.3673544945420621E-3</v>
      </c>
      <c r="Y22" s="19">
        <f t="shared" si="9"/>
        <v>8.8764045593563092E-4</v>
      </c>
      <c r="Z22" s="19">
        <f t="shared" si="10"/>
        <v>0</v>
      </c>
      <c r="AA22" s="19">
        <f t="shared" si="11"/>
        <v>8.3287490287804451E-4</v>
      </c>
      <c r="AB22" s="19">
        <f t="shared" si="12"/>
        <v>1.2445480523266823E-3</v>
      </c>
      <c r="AC22" s="19">
        <f t="shared" si="13"/>
        <v>7.7071500768667009</v>
      </c>
      <c r="AD22" s="19">
        <f t="shared" si="14"/>
        <v>2.1451169901970615</v>
      </c>
      <c r="AE22" s="19">
        <f t="shared" si="15"/>
        <v>3.1665215236762064E-4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6.4430274200615418</v>
      </c>
      <c r="AM22" s="11">
        <f t="shared" si="23"/>
        <v>0.21154062573772495</v>
      </c>
      <c r="AN22" s="12">
        <f t="shared" si="24"/>
        <v>0.21971222900426837</v>
      </c>
      <c r="AO22" s="9">
        <f t="shared" si="25"/>
        <v>0.99880856482987235</v>
      </c>
      <c r="AP22" s="9">
        <f t="shared" si="26"/>
        <v>3.8632399683774581E-4</v>
      </c>
      <c r="AQ22" s="9">
        <f t="shared" si="27"/>
        <v>2.1222236153839021E-4</v>
      </c>
      <c r="AR22" s="13">
        <f t="shared" si="28"/>
        <v>1.2992126073425847E-2</v>
      </c>
      <c r="AS22" s="10">
        <f t="shared" si="29"/>
        <v>1.2992126073425847</v>
      </c>
      <c r="AT22" s="4">
        <f t="shared" si="30"/>
        <v>1.0081716032665433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-65262122.183333337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-65262122.183333337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-65262122.183333337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-65262122.183333337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-65262122.183333337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-65262122.183333337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-65262122.183333337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-65262122.183333337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-65262122.183333337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-65262122.183333337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-65262122.183333337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-65262122.183333337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-65262122.183333337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-65262122.183333337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-65262122.183333337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-65262122.183333337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-65262122.183333337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-65262122.183333337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-65262122.183333337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-65262122.183333337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-65262122.183333337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-65262122.183333337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-65262122.183333337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-65262122.183333337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-65262122.183333337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-65262122.183333337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-65262122.183333337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-65262122.183333337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-65262122.183333337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-65262122.183333337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-65262122.183333337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-65262122.183333337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-65262122.183333337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-65262122.183333337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-65262122.183333337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-65262122.183333337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-65262122.183333337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-65262122.183333337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-65262122.183333337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-65262122.183333337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-65262122.183333337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-65262122.183333337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-65262122.183333337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-65262122.183333337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-65262122.183333337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-65262122.183333337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-65262122.183333337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-65262122.183333337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-65262122.183333337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-65262122.183333337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-65262122.183333337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-65262122.183333337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-65262122.183333337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-65262122.183333337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-65262122.183333337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-65262122.183333337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-65262122.183333337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-65262122.183333337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-65262122.183333337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-65262122.183333337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-65262122.183333337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-65262122.183333337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-65262122.183333337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-65262122.183333337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-65262122.183333337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-65262122.183333337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-65262122.183333337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-65262122.183333337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-65262122.183333337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-65262122.183333337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-65262122.183333337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-65262122.183333337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-65262122.183333337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-65262122.183333337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-65262122.183333337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-65262122.183333337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-65262122.183333337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-65262122.183333337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-65262122.183333337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-65262122.183333337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-65262122.183333337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-65262122.183333337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-65262122.183333337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-65262122.183333337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-65262122.183333337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-65262122.183333337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-65262122.183333337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-65262122.183333337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-65262122.183333337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-65262122.183333337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-65262122.183333337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-65262122.183333337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-65262122.183333337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-65262122.183333337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-65262122.183333337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-65262122.183333337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-65262122.183333337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-65262122.183333337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-65262122.183333337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-65262122.183333337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-65262122.183333337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-65262122.183333337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-65262122.183333337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-65262122.183333337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-65262122.183333337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-65262122.183333337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-65262122.183333337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-65262122.183333337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-65262122.183333337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-65262122.183333337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-65262122.183333337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-65262122.183333337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-65262122.183333337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-65262122.183333337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-65262122.183333337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-65262122.183333337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-65262122.183333337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-65262122.183333337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-65262122.183333337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-65262122.183333337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-65262122.183333337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-65262122.183333337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-65262122.183333337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>
        <v>45321.386307870373</v>
      </c>
      <c r="B3" s="6" t="s">
        <v>44</v>
      </c>
      <c r="C3" s="6">
        <v>1011.045</v>
      </c>
      <c r="D3" s="6">
        <v>1675418.54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2359464.2000000002</v>
      </c>
      <c r="K3" s="6">
        <v>0</v>
      </c>
      <c r="L3" s="6">
        <v>114.24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9.5294191476631394E-3</v>
      </c>
      <c r="W3" s="3">
        <f t="shared" si="0"/>
        <v>20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19.535631445329859</v>
      </c>
      <c r="AD3" s="3">
        <f t="shared" si="0"/>
        <v>0</v>
      </c>
      <c r="AE3" s="3">
        <f t="shared" si="0"/>
        <v>9.0286579838217578E-4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45321.390162037038</v>
      </c>
      <c r="B4" s="6" t="s">
        <v>44</v>
      </c>
      <c r="C4" s="6">
        <v>1012.6950000000001</v>
      </c>
      <c r="D4" s="6">
        <v>1677639.23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2360134.7450000001</v>
      </c>
      <c r="K4" s="6">
        <v>0</v>
      </c>
      <c r="L4" s="6">
        <v>109.69499999999999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9.5323362478922542E-3</v>
      </c>
      <c r="W4" s="3">
        <f t="shared" si="0"/>
        <v>20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19.515316697678557</v>
      </c>
      <c r="AD4" s="3">
        <f t="shared" si="0"/>
        <v>0</v>
      </c>
      <c r="AE4" s="3">
        <f t="shared" si="0"/>
        <v>8.6579801074750985E-4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45321.394004629627</v>
      </c>
      <c r="B5" s="6" t="s">
        <v>44</v>
      </c>
      <c r="C5" s="6">
        <v>1007.38</v>
      </c>
      <c r="D5" s="6">
        <v>1674961.47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2358484.8250000002</v>
      </c>
      <c r="K5" s="6">
        <v>0</v>
      </c>
      <c r="L5" s="6">
        <v>118.765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9.4974663611083667E-3</v>
      </c>
      <c r="W5" s="3">
        <f t="shared" si="0"/>
        <v>20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19.532851270515916</v>
      </c>
      <c r="AD5" s="3">
        <f t="shared" si="0"/>
        <v>0</v>
      </c>
      <c r="AE5" s="3">
        <f t="shared" si="0"/>
        <v>9.388840823901886E-4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45</v>
      </c>
      <c r="C6" s="2">
        <f t="shared" ref="C6:R6" si="1">AVERAGE(C3:C5)</f>
        <v>1010.3733333333333</v>
      </c>
      <c r="D6" s="2">
        <f t="shared" si="1"/>
        <v>1676006.4133333333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2359361.2566666668</v>
      </c>
      <c r="K6" s="2">
        <f t="shared" si="1"/>
        <v>0</v>
      </c>
      <c r="L6" s="2">
        <f t="shared" si="1"/>
        <v>114.23333333333333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9.5197405855545879E-3</v>
      </c>
      <c r="W6" s="19">
        <f t="shared" si="2"/>
        <v>20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19.527933137841444</v>
      </c>
      <c r="AD6" s="19">
        <f t="shared" si="2"/>
        <v>0</v>
      </c>
      <c r="AE6" s="19">
        <f t="shared" si="2"/>
        <v>9.0251596383995804E-4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2.4077229542291786E-4</v>
      </c>
      <c r="W7" s="4">
        <f t="shared" si="3"/>
        <v>0.50583793383670506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0.493898467527352</v>
      </c>
      <c r="AD7" s="4">
        <f t="shared" si="3"/>
        <v>0</v>
      </c>
      <c r="AE7" s="4">
        <f t="shared" si="3"/>
        <v>2.282634052017234E-5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46</v>
      </c>
      <c r="C8" s="14" t="s">
        <v>0</v>
      </c>
      <c r="D8" s="6" t="s">
        <v>46</v>
      </c>
      <c r="E8" s="5" t="s">
        <v>47</v>
      </c>
      <c r="F8" s="6" t="s">
        <v>48</v>
      </c>
      <c r="G8" s="6" t="s">
        <v>49</v>
      </c>
      <c r="H8" s="6" t="s">
        <v>50</v>
      </c>
      <c r="I8" s="6" t="s">
        <v>51</v>
      </c>
      <c r="J8" s="6" t="s">
        <v>19</v>
      </c>
      <c r="K8" s="6" t="s">
        <v>52</v>
      </c>
      <c r="L8" s="2" t="s">
        <v>53</v>
      </c>
      <c r="M8" s="2" t="s">
        <v>54</v>
      </c>
      <c r="N8" s="2" t="s">
        <v>55</v>
      </c>
      <c r="V8" s="3" t="s">
        <v>56</v>
      </c>
      <c r="W8" s="17">
        <f>SUM(V7:AK7)</f>
        <v>1.0000000000000002</v>
      </c>
    </row>
    <row r="9" spans="1:47" x14ac:dyDescent="0.25">
      <c r="A9" s="50">
        <v>45315</v>
      </c>
      <c r="B9" s="6" t="s">
        <v>73</v>
      </c>
      <c r="C9" s="50">
        <f>Summary!$A$2</f>
        <v>45320</v>
      </c>
      <c r="D9" s="6" t="str">
        <f>Summary!$B$2</f>
        <v>24-002</v>
      </c>
      <c r="E9" s="6" t="str">
        <f>_xlfn.CONCAT("5 ",Summary!$O$2)</f>
        <v>5 Pt1Sn4/Al2O3 180-425um 9/22/23</v>
      </c>
      <c r="F9" s="6">
        <f>Summary!$P$2</f>
        <v>19.899999999999999</v>
      </c>
      <c r="G9" s="51">
        <f>Summary!$B$3</f>
        <v>0.01</v>
      </c>
      <c r="H9" s="6">
        <f>Summary!$B$4</f>
        <v>550</v>
      </c>
      <c r="I9" s="6">
        <f>Summary!$B$5</f>
        <v>20</v>
      </c>
      <c r="J9" s="18">
        <f>Summary!$B$6</f>
        <v>0.5</v>
      </c>
      <c r="K9" s="6">
        <f>I9*(1-J9)</f>
        <v>10</v>
      </c>
      <c r="L9" s="15">
        <f>I9*J9*0.001/(0.0821*273)*44.01 / F9 * 60</f>
        <v>5.9203003277823178E-2</v>
      </c>
      <c r="M9" s="16">
        <f>L9/G9</f>
        <v>5.9203003277823179</v>
      </c>
      <c r="N9" s="2">
        <f>1/L9</f>
        <v>16.89103499204726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>
        <v>45320.922106481477</v>
      </c>
      <c r="B14" s="6" t="s">
        <v>72</v>
      </c>
      <c r="C14" s="6">
        <v>690.22</v>
      </c>
      <c r="D14" s="6">
        <v>1471366.4350000001</v>
      </c>
      <c r="E14" s="6">
        <v>686.19</v>
      </c>
      <c r="F14" s="6">
        <v>328.245</v>
      </c>
      <c r="G14" s="6">
        <v>0</v>
      </c>
      <c r="H14" s="6">
        <v>633.255</v>
      </c>
      <c r="I14" s="6">
        <v>0</v>
      </c>
      <c r="J14" s="6">
        <v>1457093.8149999999</v>
      </c>
      <c r="K14" s="6">
        <v>581567.28</v>
      </c>
      <c r="L14" s="6">
        <v>0</v>
      </c>
      <c r="M14" s="6">
        <v>0</v>
      </c>
      <c r="N14" s="6">
        <v>0</v>
      </c>
      <c r="O14" s="6">
        <v>0</v>
      </c>
      <c r="P14" s="6">
        <v>64.745000000000005</v>
      </c>
      <c r="Q14" s="6">
        <v>0</v>
      </c>
      <c r="R14" s="6">
        <v>0</v>
      </c>
      <c r="T14" s="8">
        <f t="shared" ref="T14:T45" si="4">(A14-$A$14)*60*24</f>
        <v>0</v>
      </c>
      <c r="U14" s="3">
        <f t="shared" ref="U14:U77" si="5">$D$6/D14</f>
        <v>1.1390815866567823</v>
      </c>
      <c r="V14" s="19">
        <f t="shared" ref="V14:V77" si="6">F_N2*(C14/$D14)*(1/C$11)</f>
        <v>7.4077438325729364E-3</v>
      </c>
      <c r="W14" s="19">
        <f t="shared" ref="W14:W77" si="7">F_N2*(D14/$D14)*(1/D$11)</f>
        <v>20</v>
      </c>
      <c r="X14" s="19">
        <f t="shared" ref="X14:X77" si="8">F_N2*(E14/$D14)*(1/E$11)</f>
        <v>7.6663719512579482E-3</v>
      </c>
      <c r="Y14" s="19">
        <f t="shared" ref="Y14:Y77" si="9">F_N2*(F14/$D14)*(1/F$11)</f>
        <v>3.112310134799253E-3</v>
      </c>
      <c r="Z14" s="19">
        <f t="shared" ref="Z14:Z77" si="10">F_N2*(G14/$D14)*(1/G$11)</f>
        <v>0</v>
      </c>
      <c r="AA14" s="19">
        <f t="shared" ref="AA14:AA77" si="11">F_N2*(H14/$D14)*(1/H$11)</f>
        <v>7.8737967497104853E-3</v>
      </c>
      <c r="AB14" s="19">
        <f t="shared" ref="AB14:AB77" si="12">F_N2*(I14/$D14)*(1/I$11)</f>
        <v>0</v>
      </c>
      <c r="AC14" s="19">
        <f t="shared" ref="AC14:AC77" si="13">F_N2*(J14/$D14)*(1/J$11)</f>
        <v>13.737384317343761</v>
      </c>
      <c r="AD14" s="19">
        <f t="shared" ref="AD14:AD77" si="14">F_N2*(K14/$D14)*(1/K$11)</f>
        <v>5.8610574204400061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5.6623735572517439E-4</v>
      </c>
      <c r="AJ14" s="19">
        <f t="shared" ref="AJ14:AJ77" si="20">F_N2*(Q14/$D14)*(1/Q$11)</f>
        <v>0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17.611963486328399</v>
      </c>
      <c r="AM14" s="11">
        <f t="shared" ref="AM14:AM77" si="23">($AC$6-AC14)/$AC$6</f>
        <v>0.29652645672350719</v>
      </c>
      <c r="AN14" s="12">
        <f t="shared" ref="AN14:AN77" si="24">AL14/(3*$AC$6)</f>
        <v>0.30062856391425169</v>
      </c>
      <c r="AO14" s="9">
        <f t="shared" ref="AO14:AO77" si="25">3*AD14/AL14</f>
        <v>0.99836524615607281</v>
      </c>
      <c r="AP14" s="9">
        <f t="shared" ref="AP14:AP77" si="26">2*AB14/AL14</f>
        <v>0</v>
      </c>
      <c r="AQ14" s="9">
        <f t="shared" ref="AQ14:AQ77" si="27">X14/AL14</f>
        <v>4.352934275164212E-4</v>
      </c>
      <c r="AR14" s="13">
        <f t="shared" ref="AR14:AR77" si="28">AN14*AO14*$J$9</f>
        <v>0.15006855510689929</v>
      </c>
      <c r="AS14" s="10" t="e">
        <f t="shared" ref="AS14:AS77" si="29">AR14/$E$9</f>
        <v>#VALUE!</v>
      </c>
      <c r="AT14" s="4">
        <f t="shared" ref="AT14:AT77" si="30">(AL14+3*AC14)/(3*AC$6)</f>
        <v>1.0041021071907446</v>
      </c>
      <c r="AU14" t="e">
        <f>G9/60*0.001/(0.0821*273) * 0.16 * AN14 / (D9*0.001)</f>
        <v>#VALUE!</v>
      </c>
    </row>
    <row r="15" spans="1:47" x14ac:dyDescent="0.25">
      <c r="A15" s="14">
        <v>45320.941712962973</v>
      </c>
      <c r="B15" s="6" t="s">
        <v>72</v>
      </c>
      <c r="C15" s="6">
        <v>693.97500000000002</v>
      </c>
      <c r="D15" s="6">
        <v>1478693.9650000001</v>
      </c>
      <c r="E15" s="6">
        <v>603.45500000000004</v>
      </c>
      <c r="F15" s="6">
        <v>296.71499999999997</v>
      </c>
      <c r="G15" s="6">
        <v>0</v>
      </c>
      <c r="H15" s="6">
        <v>522.245</v>
      </c>
      <c r="I15" s="6">
        <v>0</v>
      </c>
      <c r="J15" s="6">
        <v>1492660.355</v>
      </c>
      <c r="K15" s="6">
        <v>557918.02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28.233333353418857</v>
      </c>
      <c r="U15" s="3">
        <f t="shared" si="5"/>
        <v>1.1334369741160966</v>
      </c>
      <c r="V15" s="19">
        <f t="shared" si="6"/>
        <v>7.4111360519275157E-3</v>
      </c>
      <c r="W15" s="19">
        <f t="shared" si="7"/>
        <v>20</v>
      </c>
      <c r="X15" s="19">
        <f t="shared" si="8"/>
        <v>6.7086160331837567E-3</v>
      </c>
      <c r="Y15" s="19">
        <f t="shared" si="9"/>
        <v>2.7994118315947123E-3</v>
      </c>
      <c r="Z15" s="19">
        <f t="shared" si="10"/>
        <v>0</v>
      </c>
      <c r="AA15" s="19">
        <f t="shared" si="11"/>
        <v>6.4613372156654423E-3</v>
      </c>
      <c r="AB15" s="19">
        <f t="shared" si="12"/>
        <v>0</v>
      </c>
      <c r="AC15" s="19">
        <f t="shared" si="13"/>
        <v>14.002967340574832</v>
      </c>
      <c r="AD15" s="19">
        <f t="shared" si="14"/>
        <v>5.5948564075794396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16.806999925034429</v>
      </c>
      <c r="AM15" s="11">
        <f t="shared" si="23"/>
        <v>0.28292629630937605</v>
      </c>
      <c r="AN15" s="12">
        <f t="shared" si="24"/>
        <v>0.28688818569787838</v>
      </c>
      <c r="AO15" s="9">
        <f t="shared" si="25"/>
        <v>0.99866539522840725</v>
      </c>
      <c r="AP15" s="9">
        <f t="shared" si="26"/>
        <v>0</v>
      </c>
      <c r="AQ15" s="9">
        <f t="shared" si="27"/>
        <v>3.9915606967970006E-4</v>
      </c>
      <c r="AR15" s="13">
        <f t="shared" si="28"/>
        <v>0.1432526516781662</v>
      </c>
      <c r="AS15" s="10" t="e">
        <f t="shared" si="29"/>
        <v>#VALUE!</v>
      </c>
      <c r="AT15" s="4">
        <f t="shared" si="30"/>
        <v>1.0039618893885025</v>
      </c>
    </row>
    <row r="16" spans="1:47" x14ac:dyDescent="0.25">
      <c r="A16" s="14">
        <v>45320.968958333331</v>
      </c>
      <c r="B16" s="6" t="s">
        <v>72</v>
      </c>
      <c r="C16" s="6">
        <v>691.92499999999995</v>
      </c>
      <c r="D16" s="6">
        <v>1479333.325</v>
      </c>
      <c r="E16" s="6">
        <v>531.78499999999997</v>
      </c>
      <c r="F16" s="6">
        <v>271.255</v>
      </c>
      <c r="G16" s="6">
        <v>0</v>
      </c>
      <c r="H16" s="6">
        <v>444.51499999999999</v>
      </c>
      <c r="I16" s="6">
        <v>243.97499999999999</v>
      </c>
      <c r="J16" s="6">
        <v>1539651.5349999999</v>
      </c>
      <c r="K16" s="6">
        <v>532110.72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67.46666666935198</v>
      </c>
      <c r="U16" s="3">
        <f t="shared" si="5"/>
        <v>1.1329471086804141</v>
      </c>
      <c r="V16" s="19">
        <f t="shared" si="6"/>
        <v>7.3860499871915494E-3</v>
      </c>
      <c r="W16" s="19">
        <f t="shared" si="7"/>
        <v>20</v>
      </c>
      <c r="X16" s="19">
        <f t="shared" si="8"/>
        <v>5.909304761392088E-3</v>
      </c>
      <c r="Y16" s="19">
        <f t="shared" si="9"/>
        <v>2.5580987392594084E-3</v>
      </c>
      <c r="Z16" s="19">
        <f t="shared" si="10"/>
        <v>0</v>
      </c>
      <c r="AA16" s="19">
        <f t="shared" si="11"/>
        <v>5.4972665694618924E-3</v>
      </c>
      <c r="AB16" s="19">
        <f t="shared" si="12"/>
        <v>3.0518667136159926E-3</v>
      </c>
      <c r="AC16" s="19">
        <f t="shared" si="13"/>
        <v>14.437559157239932</v>
      </c>
      <c r="AD16" s="19">
        <f t="shared" si="14"/>
        <v>5.3337520660370439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16.02682186817794</v>
      </c>
      <c r="AM16" s="11">
        <f t="shared" si="23"/>
        <v>0.26067141589794413</v>
      </c>
      <c r="AN16" s="12">
        <f t="shared" si="24"/>
        <v>0.27357088527238943</v>
      </c>
      <c r="AO16" s="9">
        <f t="shared" si="25"/>
        <v>0.99840481972801043</v>
      </c>
      <c r="AP16" s="9">
        <f t="shared" si="26"/>
        <v>3.8084490346468845E-4</v>
      </c>
      <c r="AQ16" s="9">
        <f t="shared" si="27"/>
        <v>3.6871344861736494E-4</v>
      </c>
      <c r="AR16" s="13">
        <f t="shared" si="28"/>
        <v>0.1365672451966061</v>
      </c>
      <c r="AS16" s="10" t="e">
        <f t="shared" si="29"/>
        <v>#VALUE!</v>
      </c>
      <c r="AT16" s="4">
        <f t="shared" si="30"/>
        <v>1.0128994693744453</v>
      </c>
    </row>
    <row r="17" spans="1:46" x14ac:dyDescent="0.25">
      <c r="A17" s="14">
        <v>45320.996180555558</v>
      </c>
      <c r="B17" s="6" t="s">
        <v>72</v>
      </c>
      <c r="C17" s="6">
        <v>709.31</v>
      </c>
      <c r="D17" s="6">
        <v>1493033.2649999999</v>
      </c>
      <c r="E17" s="6">
        <v>511.66500000000002</v>
      </c>
      <c r="F17" s="6">
        <v>254.785</v>
      </c>
      <c r="G17" s="6">
        <v>0</v>
      </c>
      <c r="H17" s="6">
        <v>400.19499999999999</v>
      </c>
      <c r="I17" s="6">
        <v>253.35</v>
      </c>
      <c r="J17" s="6">
        <v>1575752.13</v>
      </c>
      <c r="K17" s="6">
        <v>507289.61499999999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106.66666667559184</v>
      </c>
      <c r="U17" s="3">
        <f t="shared" si="5"/>
        <v>1.1225512871163881</v>
      </c>
      <c r="V17" s="19">
        <f t="shared" si="6"/>
        <v>7.5021520078847248E-3</v>
      </c>
      <c r="W17" s="19">
        <f t="shared" si="7"/>
        <v>20</v>
      </c>
      <c r="X17" s="19">
        <f t="shared" si="8"/>
        <v>5.6335554404889276E-3</v>
      </c>
      <c r="Y17" s="19">
        <f t="shared" si="9"/>
        <v>2.3807290117705557E-3</v>
      </c>
      <c r="Z17" s="19">
        <f t="shared" si="10"/>
        <v>0</v>
      </c>
      <c r="AA17" s="19">
        <f t="shared" si="11"/>
        <v>4.9037530510968414E-3</v>
      </c>
      <c r="AB17" s="19">
        <f t="shared" si="12"/>
        <v>3.1400582251942238E-3</v>
      </c>
      <c r="AC17" s="19">
        <f t="shared" si="13"/>
        <v>14.640496227829228</v>
      </c>
      <c r="AD17" s="19">
        <f t="shared" si="14"/>
        <v>5.0382921190221053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15.138978264071156</v>
      </c>
      <c r="AM17" s="11">
        <f t="shared" si="23"/>
        <v>0.2502792730553387</v>
      </c>
      <c r="AN17" s="12">
        <f t="shared" si="24"/>
        <v>0.25841578073845883</v>
      </c>
      <c r="AO17" s="9">
        <f t="shared" si="25"/>
        <v>0.99840795682611938</v>
      </c>
      <c r="AP17" s="9">
        <f t="shared" si="26"/>
        <v>4.1483093117934141E-4</v>
      </c>
      <c r="AQ17" s="9">
        <f t="shared" si="27"/>
        <v>3.7212256614826256E-4</v>
      </c>
      <c r="AR17" s="13">
        <f t="shared" si="28"/>
        <v>0.12900218582935558</v>
      </c>
      <c r="AS17" s="10" t="e">
        <f t="shared" si="29"/>
        <v>#VALUE!</v>
      </c>
      <c r="AT17" s="4">
        <f t="shared" si="30"/>
        <v>1.0081365076831201</v>
      </c>
    </row>
    <row r="18" spans="1:46" x14ac:dyDescent="0.25">
      <c r="A18" s="14">
        <v>45321.023333333331</v>
      </c>
      <c r="B18" s="6" t="s">
        <v>72</v>
      </c>
      <c r="C18" s="6">
        <v>714.125</v>
      </c>
      <c r="D18" s="6">
        <v>1501517.8149999999</v>
      </c>
      <c r="E18" s="6">
        <v>502.69499999999999</v>
      </c>
      <c r="F18" s="6">
        <v>253.17</v>
      </c>
      <c r="G18" s="6">
        <v>0</v>
      </c>
      <c r="H18" s="6">
        <v>359.73500000000001</v>
      </c>
      <c r="I18" s="6">
        <v>270.91500000000002</v>
      </c>
      <c r="J18" s="6">
        <v>1607825.675</v>
      </c>
      <c r="K18" s="6">
        <v>484407.64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145.76666666893288</v>
      </c>
      <c r="U18" s="3">
        <f t="shared" si="5"/>
        <v>1.1162081439129201</v>
      </c>
      <c r="V18" s="19">
        <f t="shared" si="6"/>
        <v>7.5103989740999679E-3</v>
      </c>
      <c r="W18" s="19">
        <f t="shared" si="7"/>
        <v>20</v>
      </c>
      <c r="X18" s="19">
        <f t="shared" si="8"/>
        <v>5.5035183950796953E-3</v>
      </c>
      <c r="Y18" s="19">
        <f t="shared" si="9"/>
        <v>2.3522709461654152E-3</v>
      </c>
      <c r="Z18" s="19">
        <f t="shared" si="10"/>
        <v>0</v>
      </c>
      <c r="AA18" s="19">
        <f t="shared" si="11"/>
        <v>4.3830721712400543E-3</v>
      </c>
      <c r="AB18" s="19">
        <f t="shared" si="12"/>
        <v>3.3387879610107807E-3</v>
      </c>
      <c r="AC18" s="19">
        <f t="shared" si="13"/>
        <v>14.854083071183499</v>
      </c>
      <c r="AD18" s="19">
        <f t="shared" si="14"/>
        <v>4.7838477703520015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14.374842820661753</v>
      </c>
      <c r="AM18" s="11">
        <f t="shared" si="23"/>
        <v>0.23934176923214195</v>
      </c>
      <c r="AN18" s="12">
        <f t="shared" si="24"/>
        <v>0.24537232075363238</v>
      </c>
      <c r="AO18" s="9">
        <f t="shared" si="25"/>
        <v>0.9983791468264086</v>
      </c>
      <c r="AP18" s="9">
        <f t="shared" si="26"/>
        <v>4.6453209995614799E-4</v>
      </c>
      <c r="AQ18" s="9">
        <f t="shared" si="27"/>
        <v>3.8285763981844623E-4</v>
      </c>
      <c r="AR18" s="13">
        <f t="shared" si="28"/>
        <v>0.12248730412441369</v>
      </c>
      <c r="AS18" s="10" t="e">
        <f t="shared" si="29"/>
        <v>#VALUE!</v>
      </c>
      <c r="AT18" s="4">
        <f t="shared" si="30"/>
        <v>1.0060305515214905</v>
      </c>
    </row>
    <row r="19" spans="1:46" x14ac:dyDescent="0.25">
      <c r="A19" s="14">
        <v>45321.050520833327</v>
      </c>
      <c r="B19" s="6" t="s">
        <v>72</v>
      </c>
      <c r="C19" s="6">
        <v>719.375</v>
      </c>
      <c r="D19" s="6">
        <v>1508131.9950000001</v>
      </c>
      <c r="E19" s="6">
        <v>488.36500000000001</v>
      </c>
      <c r="F19" s="6">
        <v>251.755</v>
      </c>
      <c r="G19" s="6">
        <v>0</v>
      </c>
      <c r="H19" s="6">
        <v>337.995</v>
      </c>
      <c r="I19" s="6">
        <v>287.10000000000002</v>
      </c>
      <c r="J19" s="6">
        <v>1643637.16</v>
      </c>
      <c r="K19" s="6">
        <v>463961.185</v>
      </c>
      <c r="L19" s="6">
        <v>63.674999999999997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184.91666666348465</v>
      </c>
      <c r="U19" s="3">
        <f t="shared" si="5"/>
        <v>1.1113128153834659</v>
      </c>
      <c r="V19" s="19">
        <f t="shared" si="6"/>
        <v>7.5324324945130125E-3</v>
      </c>
      <c r="W19" s="19">
        <f t="shared" si="7"/>
        <v>20</v>
      </c>
      <c r="X19" s="19">
        <f t="shared" si="8"/>
        <v>5.3231845624293148E-3</v>
      </c>
      <c r="Y19" s="19">
        <f t="shared" si="9"/>
        <v>2.3288651566953783E-3</v>
      </c>
      <c r="Z19" s="19">
        <f t="shared" si="10"/>
        <v>0</v>
      </c>
      <c r="AA19" s="19">
        <f t="shared" si="11"/>
        <v>4.1001272845868648E-3</v>
      </c>
      <c r="AB19" s="19">
        <f t="shared" si="12"/>
        <v>3.5227361442465269E-3</v>
      </c>
      <c r="AC19" s="19">
        <f t="shared" si="13"/>
        <v>15.11833540137912</v>
      </c>
      <c r="AD19" s="19">
        <f t="shared" si="14"/>
        <v>4.5618305765976261</v>
      </c>
      <c r="AE19" s="19">
        <f t="shared" si="15"/>
        <v>5.5905936172313559E-4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13.710625743816562</v>
      </c>
      <c r="AM19" s="11">
        <f t="shared" si="23"/>
        <v>0.22580975187370736</v>
      </c>
      <c r="AN19" s="12">
        <f t="shared" si="24"/>
        <v>0.23403442386926177</v>
      </c>
      <c r="AO19" s="9">
        <f t="shared" si="25"/>
        <v>0.99816682225207565</v>
      </c>
      <c r="AP19" s="9">
        <f t="shared" si="26"/>
        <v>5.1386949218350112E-4</v>
      </c>
      <c r="AQ19" s="9">
        <f t="shared" si="27"/>
        <v>3.8825248839062287E-4</v>
      </c>
      <c r="AR19" s="13">
        <f t="shared" si="28"/>
        <v>0.11680269858558817</v>
      </c>
      <c r="AS19" s="10" t="e">
        <f t="shared" si="29"/>
        <v>#VALUE!</v>
      </c>
      <c r="AT19" s="4">
        <f t="shared" si="30"/>
        <v>1.0082246719955545</v>
      </c>
    </row>
    <row r="20" spans="1:46" x14ac:dyDescent="0.25">
      <c r="A20" s="14">
        <v>45321.070092592592</v>
      </c>
      <c r="B20" s="6" t="s">
        <v>72</v>
      </c>
      <c r="C20" s="6">
        <v>711.98500000000001</v>
      </c>
      <c r="D20" s="6">
        <v>1515431.89</v>
      </c>
      <c r="E20" s="6">
        <v>489.25</v>
      </c>
      <c r="F20" s="6">
        <v>229.1</v>
      </c>
      <c r="G20" s="6">
        <v>0</v>
      </c>
      <c r="H20" s="6">
        <v>315.60500000000002</v>
      </c>
      <c r="I20" s="6">
        <v>294.59500000000003</v>
      </c>
      <c r="J20" s="6">
        <v>1673004.21</v>
      </c>
      <c r="K20" s="6">
        <v>449662.755</v>
      </c>
      <c r="L20" s="6">
        <v>68.795000000000002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213.10000000521541</v>
      </c>
      <c r="U20" s="3">
        <f t="shared" si="5"/>
        <v>1.1059595778556128</v>
      </c>
      <c r="V20" s="19">
        <f t="shared" si="6"/>
        <v>7.4191419901115429E-3</v>
      </c>
      <c r="W20" s="19">
        <f t="shared" si="7"/>
        <v>20</v>
      </c>
      <c r="X20" s="19">
        <f t="shared" si="8"/>
        <v>5.3071426164511114E-3</v>
      </c>
      <c r="Y20" s="19">
        <f t="shared" si="9"/>
        <v>2.1090858563034723E-3</v>
      </c>
      <c r="Z20" s="19">
        <f t="shared" si="10"/>
        <v>0</v>
      </c>
      <c r="AA20" s="19">
        <f t="shared" si="11"/>
        <v>3.8100780283630694E-3</v>
      </c>
      <c r="AB20" s="19">
        <f t="shared" si="12"/>
        <v>3.5972881405798994E-3</v>
      </c>
      <c r="AC20" s="19">
        <f t="shared" si="13"/>
        <v>15.31432960083144</v>
      </c>
      <c r="AD20" s="19">
        <f t="shared" si="14"/>
        <v>4.3999460492520344</v>
      </c>
      <c r="AE20" s="19">
        <f t="shared" si="15"/>
        <v>6.0110283632508292E-4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13.224473519912044</v>
      </c>
      <c r="AM20" s="11">
        <f t="shared" si="23"/>
        <v>0.21577314441152179</v>
      </c>
      <c r="AN20" s="12">
        <f t="shared" si="24"/>
        <v>0.22573601665137333</v>
      </c>
      <c r="AO20" s="9">
        <f t="shared" si="25"/>
        <v>0.99813713777574231</v>
      </c>
      <c r="AP20" s="9">
        <f t="shared" si="26"/>
        <v>5.4403498712647809E-4</v>
      </c>
      <c r="AQ20" s="9">
        <f t="shared" si="27"/>
        <v>4.0131220410855414E-4</v>
      </c>
      <c r="AR20" s="13">
        <f t="shared" si="28"/>
        <v>0.11265775077664954</v>
      </c>
      <c r="AS20" s="10" t="e">
        <f t="shared" si="29"/>
        <v>#VALUE!</v>
      </c>
      <c r="AT20" s="4">
        <f t="shared" si="30"/>
        <v>1.0099628722398515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-65262127.833333328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-65262127.833333328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-65262127.833333328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-65262127.833333328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-65262127.833333328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-65262127.833333328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-65262127.833333328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-65262127.833333328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-65262127.833333328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-65262127.833333328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-65262127.833333328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-65262127.833333328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-65262127.833333328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-65262127.833333328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-65262127.833333328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-65262127.833333328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-65262127.833333328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-65262127.833333328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-65262127.833333328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-65262127.833333328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-65262127.833333328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-65262127.833333328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-65262127.833333328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-65262127.833333328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-65262127.833333328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-65262127.833333328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-65262127.833333328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-65262127.833333328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-65262127.833333328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-65262127.833333328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-65262127.833333328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-65262127.833333328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-65262127.833333328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-65262127.833333328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-65262127.833333328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-65262127.833333328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-65262127.833333328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-65262127.833333328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-65262127.833333328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-65262127.833333328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-65262127.833333328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-65262127.833333328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-65262127.833333328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-65262127.833333328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-65262127.833333328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-65262127.833333328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-65262127.833333328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-65262127.833333328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-65262127.833333328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-65262127.833333328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-65262127.833333328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-65262127.833333328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-65262127.833333328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-65262127.833333328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-65262127.833333328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-65262127.833333328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-65262127.833333328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-65262127.833333328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-65262127.833333328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-65262127.833333328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-65262127.833333328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-65262127.833333328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-65262127.833333328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-65262127.833333328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-65262127.833333328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-65262127.833333328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-65262127.833333328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-65262127.833333328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-65262127.833333328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-65262127.833333328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-65262127.833333328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-65262127.833333328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-65262127.833333328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-65262127.833333328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-65262127.833333328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-65262127.833333328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-65262127.833333328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-65262127.833333328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-65262127.833333328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-65262127.833333328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-65262127.833333328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-65262127.833333328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-65262127.833333328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-65262127.833333328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-65262127.833333328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-65262127.833333328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-65262127.833333328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-65262127.833333328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-65262127.833333328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-65262127.833333328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-65262127.833333328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-65262127.833333328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-65262127.833333328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-65262127.833333328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-65262127.833333328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-65262127.833333328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-65262127.833333328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-65262127.833333328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-65262127.833333328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-65262127.833333328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-65262127.833333328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-65262127.833333328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-65262127.833333328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-65262127.833333328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-65262127.833333328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-65262127.833333328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-65262127.833333328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-65262127.833333328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-65262127.833333328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-65262127.833333328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-65262127.833333328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-65262127.833333328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-65262127.833333328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-65262127.833333328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-65262127.833333328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-65262127.833333328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-65262127.833333328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-65262127.833333328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-65262127.833333328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-65262127.833333328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-65262127.833333328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-65262127.833333328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-65262127.833333328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-65262127.833333328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-65262127.833333328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40</v>
      </c>
      <c r="Q1" s="2" t="s">
        <v>41</v>
      </c>
      <c r="R1" s="2" t="s">
        <v>42</v>
      </c>
      <c r="V1" s="3" t="s">
        <v>27</v>
      </c>
      <c r="W1" s="3" t="s">
        <v>28</v>
      </c>
      <c r="X1" s="3" t="s">
        <v>29</v>
      </c>
      <c r="Y1" s="3" t="s">
        <v>30</v>
      </c>
      <c r="Z1" s="3" t="s">
        <v>31</v>
      </c>
      <c r="AA1" s="3" t="s">
        <v>32</v>
      </c>
      <c r="AB1" s="3" t="s">
        <v>33</v>
      </c>
      <c r="AC1" s="3" t="s">
        <v>34</v>
      </c>
      <c r="AD1" s="3" t="s">
        <v>35</v>
      </c>
      <c r="AE1" s="3" t="s">
        <v>36</v>
      </c>
      <c r="AF1" s="3" t="s">
        <v>37</v>
      </c>
      <c r="AG1" s="3" t="s">
        <v>38</v>
      </c>
      <c r="AH1" s="3" t="s">
        <v>39</v>
      </c>
      <c r="AI1" s="3" t="s">
        <v>40</v>
      </c>
      <c r="AJ1" s="3" t="s">
        <v>41</v>
      </c>
      <c r="AK1" s="3" t="s">
        <v>42</v>
      </c>
    </row>
    <row r="2" spans="1:47" x14ac:dyDescent="0.25">
      <c r="A2" s="2" t="s">
        <v>43</v>
      </c>
    </row>
    <row r="3" spans="1:47" x14ac:dyDescent="0.25">
      <c r="A3" s="14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V3" s="3" t="e">
        <f t="shared" ref="V3:AK5" si="0">F_N2*(C3/$D3)*1/C$11</f>
        <v>#DIV/0!</v>
      </c>
      <c r="W3" s="3" t="e">
        <f t="shared" si="0"/>
        <v>#DIV/0!</v>
      </c>
      <c r="X3" s="3" t="e">
        <f t="shared" si="0"/>
        <v>#DIV/0!</v>
      </c>
      <c r="Y3" s="3" t="e">
        <f t="shared" si="0"/>
        <v>#DIV/0!</v>
      </c>
      <c r="Z3" s="3" t="e">
        <f t="shared" si="0"/>
        <v>#DIV/0!</v>
      </c>
      <c r="AA3" s="3" t="e">
        <f t="shared" si="0"/>
        <v>#DIV/0!</v>
      </c>
      <c r="AB3" s="3" t="e">
        <f t="shared" si="0"/>
        <v>#DIV/0!</v>
      </c>
      <c r="AC3" s="3" t="e">
        <f t="shared" si="0"/>
        <v>#DIV/0!</v>
      </c>
      <c r="AD3" s="3" t="e">
        <f t="shared" si="0"/>
        <v>#DIV/0!</v>
      </c>
      <c r="AE3" s="3" t="e">
        <f t="shared" si="0"/>
        <v>#DIV/0!</v>
      </c>
      <c r="AF3" s="3" t="e">
        <f t="shared" si="0"/>
        <v>#DIV/0!</v>
      </c>
      <c r="AG3" s="3" t="e">
        <f t="shared" si="0"/>
        <v>#DIV/0!</v>
      </c>
      <c r="AH3" s="3" t="e">
        <f t="shared" si="0"/>
        <v>#DIV/0!</v>
      </c>
      <c r="AI3" s="3" t="e">
        <f t="shared" si="0"/>
        <v>#DIV/0!</v>
      </c>
      <c r="AJ3" s="3" t="e">
        <f t="shared" si="0"/>
        <v>#DIV/0!</v>
      </c>
      <c r="AK3" s="3" t="e">
        <f t="shared" si="0"/>
        <v>#DIV/0!</v>
      </c>
    </row>
    <row r="4" spans="1:47" x14ac:dyDescent="0.25">
      <c r="A4" s="14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V4" s="3" t="e">
        <f t="shared" si="0"/>
        <v>#DIV/0!</v>
      </c>
      <c r="W4" s="3" t="e">
        <f t="shared" si="0"/>
        <v>#DIV/0!</v>
      </c>
      <c r="X4" s="3" t="e">
        <f t="shared" si="0"/>
        <v>#DIV/0!</v>
      </c>
      <c r="Y4" s="3" t="e">
        <f t="shared" si="0"/>
        <v>#DIV/0!</v>
      </c>
      <c r="Z4" s="3" t="e">
        <f t="shared" si="0"/>
        <v>#DIV/0!</v>
      </c>
      <c r="AA4" s="3" t="e">
        <f t="shared" si="0"/>
        <v>#DIV/0!</v>
      </c>
      <c r="AB4" s="3" t="e">
        <f t="shared" si="0"/>
        <v>#DIV/0!</v>
      </c>
      <c r="AC4" s="3" t="e">
        <f t="shared" si="0"/>
        <v>#DIV/0!</v>
      </c>
      <c r="AD4" s="3" t="e">
        <f t="shared" si="0"/>
        <v>#DIV/0!</v>
      </c>
      <c r="AE4" s="3" t="e">
        <f t="shared" si="0"/>
        <v>#DIV/0!</v>
      </c>
      <c r="AF4" s="3" t="e">
        <f t="shared" si="0"/>
        <v>#DIV/0!</v>
      </c>
      <c r="AG4" s="3" t="e">
        <f t="shared" si="0"/>
        <v>#DIV/0!</v>
      </c>
      <c r="AH4" s="3" t="e">
        <f t="shared" si="0"/>
        <v>#DIV/0!</v>
      </c>
      <c r="AI4" s="3" t="e">
        <f t="shared" si="0"/>
        <v>#DIV/0!</v>
      </c>
      <c r="AJ4" s="3" t="e">
        <f t="shared" si="0"/>
        <v>#DIV/0!</v>
      </c>
      <c r="AK4" s="3" t="e">
        <f t="shared" si="0"/>
        <v>#DIV/0!</v>
      </c>
    </row>
    <row r="5" spans="1:47" x14ac:dyDescent="0.25">
      <c r="A5" s="14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V5" s="3" t="e">
        <f t="shared" si="0"/>
        <v>#DIV/0!</v>
      </c>
      <c r="W5" s="3" t="e">
        <f t="shared" si="0"/>
        <v>#DIV/0!</v>
      </c>
      <c r="X5" s="3" t="e">
        <f t="shared" si="0"/>
        <v>#DIV/0!</v>
      </c>
      <c r="Y5" s="3" t="e">
        <f t="shared" si="0"/>
        <v>#DIV/0!</v>
      </c>
      <c r="Z5" s="3" t="e">
        <f t="shared" si="0"/>
        <v>#DIV/0!</v>
      </c>
      <c r="AA5" s="3" t="e">
        <f t="shared" si="0"/>
        <v>#DIV/0!</v>
      </c>
      <c r="AB5" s="3" t="e">
        <f t="shared" si="0"/>
        <v>#DIV/0!</v>
      </c>
      <c r="AC5" s="3" t="e">
        <f t="shared" si="0"/>
        <v>#DIV/0!</v>
      </c>
      <c r="AD5" s="3" t="e">
        <f t="shared" si="0"/>
        <v>#DIV/0!</v>
      </c>
      <c r="AE5" s="3" t="e">
        <f t="shared" si="0"/>
        <v>#DIV/0!</v>
      </c>
      <c r="AF5" s="3" t="e">
        <f t="shared" si="0"/>
        <v>#DIV/0!</v>
      </c>
      <c r="AG5" s="3" t="e">
        <f t="shared" si="0"/>
        <v>#DIV/0!</v>
      </c>
      <c r="AH5" s="3" t="e">
        <f t="shared" si="0"/>
        <v>#DIV/0!</v>
      </c>
      <c r="AI5" s="3" t="e">
        <f t="shared" si="0"/>
        <v>#DIV/0!</v>
      </c>
      <c r="AJ5" s="3" t="e">
        <f t="shared" si="0"/>
        <v>#DIV/0!</v>
      </c>
      <c r="AK5" s="3" t="e">
        <f t="shared" si="0"/>
        <v>#DIV/0!</v>
      </c>
    </row>
    <row r="6" spans="1:47" x14ac:dyDescent="0.25">
      <c r="A6" s="1" t="s">
        <v>45</v>
      </c>
      <c r="C6" s="2" t="e">
        <f t="shared" ref="C6:R6" si="1">AVERAGE(C3:C5)</f>
        <v>#DIV/0!</v>
      </c>
      <c r="D6" s="2" t="e">
        <f t="shared" si="1"/>
        <v>#DIV/0!</v>
      </c>
      <c r="E6" s="2" t="e">
        <f t="shared" si="1"/>
        <v>#DIV/0!</v>
      </c>
      <c r="F6" s="2" t="e">
        <f t="shared" si="1"/>
        <v>#DIV/0!</v>
      </c>
      <c r="G6" s="2" t="e">
        <f t="shared" si="1"/>
        <v>#DIV/0!</v>
      </c>
      <c r="H6" s="2" t="e">
        <f t="shared" si="1"/>
        <v>#DIV/0!</v>
      </c>
      <c r="I6" s="2" t="e">
        <f t="shared" si="1"/>
        <v>#DIV/0!</v>
      </c>
      <c r="J6" s="2" t="e">
        <f t="shared" si="1"/>
        <v>#DIV/0!</v>
      </c>
      <c r="K6" s="2" t="e">
        <f t="shared" si="1"/>
        <v>#DIV/0!</v>
      </c>
      <c r="L6" s="2" t="e">
        <f t="shared" si="1"/>
        <v>#DIV/0!</v>
      </c>
      <c r="M6" s="2" t="e">
        <f t="shared" si="1"/>
        <v>#DIV/0!</v>
      </c>
      <c r="N6" s="2" t="e">
        <f t="shared" si="1"/>
        <v>#DIV/0!</v>
      </c>
      <c r="O6" s="2" t="e">
        <f t="shared" si="1"/>
        <v>#DIV/0!</v>
      </c>
      <c r="P6" s="2" t="e">
        <f t="shared" si="1"/>
        <v>#DIV/0!</v>
      </c>
      <c r="Q6" s="2" t="e">
        <f t="shared" si="1"/>
        <v>#DIV/0!</v>
      </c>
      <c r="R6" s="2" t="e">
        <f t="shared" si="1"/>
        <v>#DIV/0!</v>
      </c>
      <c r="V6" s="19" t="e">
        <f t="shared" ref="V6:AK6" si="2">AVERAGE(V3:V5)</f>
        <v>#DIV/0!</v>
      </c>
      <c r="W6" s="19" t="e">
        <f t="shared" si="2"/>
        <v>#DIV/0!</v>
      </c>
      <c r="X6" s="19" t="e">
        <f t="shared" si="2"/>
        <v>#DIV/0!</v>
      </c>
      <c r="Y6" s="19" t="e">
        <f t="shared" si="2"/>
        <v>#DIV/0!</v>
      </c>
      <c r="Z6" s="19" t="e">
        <f t="shared" si="2"/>
        <v>#DIV/0!</v>
      </c>
      <c r="AA6" s="19" t="e">
        <f t="shared" si="2"/>
        <v>#DIV/0!</v>
      </c>
      <c r="AB6" s="19" t="e">
        <f t="shared" si="2"/>
        <v>#DIV/0!</v>
      </c>
      <c r="AC6" s="19" t="e">
        <f t="shared" si="2"/>
        <v>#DIV/0!</v>
      </c>
      <c r="AD6" s="19" t="e">
        <f t="shared" si="2"/>
        <v>#DIV/0!</v>
      </c>
      <c r="AE6" s="19" t="e">
        <f t="shared" si="2"/>
        <v>#DIV/0!</v>
      </c>
      <c r="AF6" s="19" t="e">
        <f t="shared" si="2"/>
        <v>#DIV/0!</v>
      </c>
      <c r="AG6" s="19" t="e">
        <f t="shared" si="2"/>
        <v>#DIV/0!</v>
      </c>
      <c r="AH6" s="19" t="e">
        <f t="shared" si="2"/>
        <v>#DIV/0!</v>
      </c>
      <c r="AI6" s="19" t="e">
        <f t="shared" si="2"/>
        <v>#DIV/0!</v>
      </c>
      <c r="AJ6" s="19" t="e">
        <f t="shared" si="2"/>
        <v>#DIV/0!</v>
      </c>
      <c r="AK6" s="19" t="e">
        <f t="shared" si="2"/>
        <v>#DIV/0!</v>
      </c>
    </row>
    <row r="7" spans="1:47" x14ac:dyDescent="0.25">
      <c r="V7" s="4" t="e">
        <f t="shared" ref="V7:AK7" si="3">V6/SUM($V6:$AK6)</f>
        <v>#DIV/0!</v>
      </c>
      <c r="W7" s="4" t="e">
        <f t="shared" si="3"/>
        <v>#DIV/0!</v>
      </c>
      <c r="X7" s="4" t="e">
        <f t="shared" si="3"/>
        <v>#DIV/0!</v>
      </c>
      <c r="Y7" s="4" t="e">
        <f t="shared" si="3"/>
        <v>#DIV/0!</v>
      </c>
      <c r="Z7" s="4" t="e">
        <f t="shared" si="3"/>
        <v>#DIV/0!</v>
      </c>
      <c r="AA7" s="4" t="e">
        <f t="shared" si="3"/>
        <v>#DIV/0!</v>
      </c>
      <c r="AB7" s="4" t="e">
        <f t="shared" si="3"/>
        <v>#DIV/0!</v>
      </c>
      <c r="AC7" s="9" t="e">
        <f t="shared" si="3"/>
        <v>#DIV/0!</v>
      </c>
      <c r="AD7" s="4" t="e">
        <f t="shared" si="3"/>
        <v>#DIV/0!</v>
      </c>
      <c r="AE7" s="4" t="e">
        <f t="shared" si="3"/>
        <v>#DIV/0!</v>
      </c>
      <c r="AF7" s="4" t="e">
        <f t="shared" si="3"/>
        <v>#DIV/0!</v>
      </c>
      <c r="AG7" s="4" t="e">
        <f t="shared" si="3"/>
        <v>#DIV/0!</v>
      </c>
      <c r="AH7" s="4" t="e">
        <f t="shared" si="3"/>
        <v>#DIV/0!</v>
      </c>
      <c r="AI7" s="4" t="e">
        <f t="shared" si="3"/>
        <v>#DIV/0!</v>
      </c>
      <c r="AJ7" s="4" t="e">
        <f t="shared" si="3"/>
        <v>#DIV/0!</v>
      </c>
      <c r="AK7" s="4" t="e">
        <f t="shared" si="3"/>
        <v>#DIV/0!</v>
      </c>
    </row>
    <row r="8" spans="1:47" x14ac:dyDescent="0.25">
      <c r="A8" s="14" t="s">
        <v>0</v>
      </c>
      <c r="B8" s="6" t="s">
        <v>46</v>
      </c>
      <c r="C8" s="5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19</v>
      </c>
      <c r="I8" s="6" t="s">
        <v>52</v>
      </c>
      <c r="J8" s="2" t="s">
        <v>53</v>
      </c>
      <c r="K8" s="2" t="s">
        <v>54</v>
      </c>
      <c r="L8" s="2" t="s">
        <v>55</v>
      </c>
      <c r="V8" s="3" t="s">
        <v>56</v>
      </c>
      <c r="W8" s="17" t="e">
        <f>SUM(V7:AK7)</f>
        <v>#DIV/0!</v>
      </c>
    </row>
    <row r="9" spans="1:47" x14ac:dyDescent="0.25">
      <c r="A9" s="50">
        <f>Summary!$A$2</f>
        <v>45320</v>
      </c>
      <c r="B9" s="6" t="str">
        <f>Summary!$B$2</f>
        <v>24-002</v>
      </c>
      <c r="C9" s="6" t="str">
        <f>_xlfn.CONCAT("6 ",Summary!$R$2)</f>
        <v xml:space="preserve">6 </v>
      </c>
      <c r="D9" s="6">
        <f>Summary!$S$2</f>
        <v>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 t="e">
        <f>G9*H9*0.001/(0.0821*273)*44.01 / D9 * 60</f>
        <v>#DIV/0!</v>
      </c>
      <c r="K9" s="16" t="e">
        <f>J9/E9</f>
        <v>#DIV/0!</v>
      </c>
      <c r="L9" s="2" t="e">
        <f>1/J9</f>
        <v>#DIV/0!</v>
      </c>
    </row>
    <row r="11" spans="1:47" x14ac:dyDescent="0.25">
      <c r="A11" s="7" t="s">
        <v>57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7" t="s">
        <v>58</v>
      </c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</row>
    <row r="13" spans="1:47" x14ac:dyDescent="0.25">
      <c r="A13" s="1" t="s">
        <v>59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34</v>
      </c>
      <c r="K13" s="2" t="s">
        <v>35</v>
      </c>
      <c r="L13" s="2" t="s">
        <v>36</v>
      </c>
      <c r="M13" s="2" t="s">
        <v>37</v>
      </c>
      <c r="N13" s="2" t="s">
        <v>38</v>
      </c>
      <c r="O13" s="2" t="s">
        <v>39</v>
      </c>
      <c r="P13" s="2" t="s">
        <v>40</v>
      </c>
      <c r="Q13" s="2" t="s">
        <v>41</v>
      </c>
      <c r="R13" s="2" t="s">
        <v>42</v>
      </c>
      <c r="T13" s="3" t="s">
        <v>60</v>
      </c>
      <c r="U13" s="3" t="s">
        <v>61</v>
      </c>
      <c r="V13" s="3" t="s">
        <v>27</v>
      </c>
      <c r="W13" s="3" t="s">
        <v>28</v>
      </c>
      <c r="X13" s="3" t="s">
        <v>29</v>
      </c>
      <c r="Y13" s="3" t="s">
        <v>30</v>
      </c>
      <c r="Z13" s="3" t="s">
        <v>31</v>
      </c>
      <c r="AA13" s="3" t="s">
        <v>32</v>
      </c>
      <c r="AB13" s="3" t="s">
        <v>33</v>
      </c>
      <c r="AC13" s="3" t="s">
        <v>34</v>
      </c>
      <c r="AD13" s="3" t="s">
        <v>35</v>
      </c>
      <c r="AE13" s="3" t="s">
        <v>36</v>
      </c>
      <c r="AF13" s="3" t="s">
        <v>37</v>
      </c>
      <c r="AG13" s="3" t="s">
        <v>38</v>
      </c>
      <c r="AH13" s="3" t="s">
        <v>39</v>
      </c>
      <c r="AI13" s="3" t="s">
        <v>40</v>
      </c>
      <c r="AJ13" s="3" t="s">
        <v>41</v>
      </c>
      <c r="AK13" s="3" t="s">
        <v>42</v>
      </c>
      <c r="AL13" s="3" t="s">
        <v>62</v>
      </c>
      <c r="AM13" s="3" t="s">
        <v>63</v>
      </c>
      <c r="AN13" s="3" t="s">
        <v>64</v>
      </c>
      <c r="AO13" s="3" t="s">
        <v>65</v>
      </c>
      <c r="AP13" s="3" t="s">
        <v>66</v>
      </c>
      <c r="AQ13" s="3" t="s">
        <v>67</v>
      </c>
      <c r="AR13" s="3" t="s">
        <v>68</v>
      </c>
      <c r="AS13" s="3" t="s">
        <v>69</v>
      </c>
      <c r="AT13" s="3" t="s">
        <v>70</v>
      </c>
      <c r="AU13" s="3" t="s">
        <v>71</v>
      </c>
    </row>
    <row r="14" spans="1:47" x14ac:dyDescent="0.25">
      <c r="A14" s="14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T14" s="8">
        <f t="shared" ref="T14:T45" si="4">(A14-$A$14)*60*24</f>
        <v>0</v>
      </c>
      <c r="U14" s="3" t="e">
        <f t="shared" ref="U14:U77" si="5">$D$6/D14</f>
        <v>#DIV/0!</v>
      </c>
      <c r="V14" s="19" t="e">
        <f t="shared" ref="V14:V77" si="6">F_N2*(C14/$D14)*(1/C$11)</f>
        <v>#DIV/0!</v>
      </c>
      <c r="W14" s="19" t="e">
        <f t="shared" ref="W14:W77" si="7">F_N2*(D14/$D14)*(1/D$11)</f>
        <v>#DIV/0!</v>
      </c>
      <c r="X14" s="19" t="e">
        <f t="shared" ref="X14:X77" si="8">F_N2*(E14/$D14)*(1/E$11)</f>
        <v>#DIV/0!</v>
      </c>
      <c r="Y14" s="19" t="e">
        <f t="shared" ref="Y14:Y77" si="9">F_N2*(F14/$D14)*(1/F$11)</f>
        <v>#DIV/0!</v>
      </c>
      <c r="Z14" s="19" t="e">
        <f t="shared" ref="Z14:Z77" si="10">F_N2*(G14/$D14)*(1/G$11)</f>
        <v>#DIV/0!</v>
      </c>
      <c r="AA14" s="19" t="e">
        <f t="shared" ref="AA14:AA77" si="11">F_N2*(H14/$D14)*(1/H$11)</f>
        <v>#DIV/0!</v>
      </c>
      <c r="AB14" s="19" t="e">
        <f t="shared" ref="AB14:AB77" si="12">F_N2*(I14/$D14)*(1/I$11)</f>
        <v>#DIV/0!</v>
      </c>
      <c r="AC14" s="19" t="e">
        <f t="shared" ref="AC14:AC77" si="13">F_N2*(J14/$D14)*(1/J$11)</f>
        <v>#DIV/0!</v>
      </c>
      <c r="AD14" s="19" t="e">
        <f t="shared" ref="AD14:AD77" si="14">F_N2*(K14/$D14)*(1/K$11)</f>
        <v>#DIV/0!</v>
      </c>
      <c r="AE14" s="19" t="e">
        <f t="shared" ref="AE14:AE77" si="15">F_N2*(L14/$D14)*(1/L$11)</f>
        <v>#DIV/0!</v>
      </c>
      <c r="AF14" s="19" t="e">
        <f t="shared" ref="AF14:AF77" si="16">F_N2*(M14/$D14)*(1/M$11)</f>
        <v>#DIV/0!</v>
      </c>
      <c r="AG14" s="19" t="e">
        <f t="shared" ref="AG14:AG77" si="17">F_N2*(N14/$D14)*(1/N$11)</f>
        <v>#DIV/0!</v>
      </c>
      <c r="AH14" s="19" t="e">
        <f t="shared" ref="AH14:AH77" si="18">F_N2*(O14/$D14)*(1/O$11)</f>
        <v>#DIV/0!</v>
      </c>
      <c r="AI14" s="19" t="e">
        <f t="shared" ref="AI14:AI77" si="19">F_N2*(P14/$D14)*(1/P$11)</f>
        <v>#DIV/0!</v>
      </c>
      <c r="AJ14" s="19" t="e">
        <f t="shared" ref="AJ14:AJ77" si="20">F_N2*(Q14/$D14)*(1/Q$11)</f>
        <v>#DIV/0!</v>
      </c>
      <c r="AK14" s="19" t="e">
        <f t="shared" ref="AK14:AK77" si="21">F_N2*(R14/$D14)*(1/R$11)</f>
        <v>#DIV/0!</v>
      </c>
      <c r="AL14" s="10" t="e">
        <f t="shared" ref="AL14:AL77" si="22">X14+Y14+Z14+2*(AA14+AB14)+3*AD14+4*(SUM(AE14:AK14))</f>
        <v>#DIV/0!</v>
      </c>
      <c r="AM14" s="11" t="e">
        <f t="shared" ref="AM14:AM77" si="23">($AC$6-AC14)/$AC$6</f>
        <v>#DIV/0!</v>
      </c>
      <c r="AN14" s="12" t="e">
        <f t="shared" ref="AN14:AN77" si="24">AL14/(3*$AC$6)</f>
        <v>#DIV/0!</v>
      </c>
      <c r="AO14" s="9" t="e">
        <f t="shared" ref="AO14:AO77" si="25">3*AD14/AL14</f>
        <v>#DIV/0!</v>
      </c>
      <c r="AP14" s="9" t="e">
        <f t="shared" ref="AP14:AP77" si="26">2*AB14/AL14</f>
        <v>#DIV/0!</v>
      </c>
      <c r="AQ14" s="9" t="e">
        <f t="shared" ref="AQ14:AQ77" si="27">X14/AL14</f>
        <v>#DIV/0!</v>
      </c>
      <c r="AR14" s="13" t="e">
        <f t="shared" ref="AR14:AR77" si="28">AN14*AO14*$J$9</f>
        <v>#DIV/0!</v>
      </c>
      <c r="AS14" s="10" t="e">
        <f t="shared" ref="AS14:AS77" si="29">AR14/$E$9</f>
        <v>#DIV/0!</v>
      </c>
      <c r="AT14" s="4" t="e">
        <f t="shared" ref="AT14:AT77" si="30">(AL14+3*AC14)/(3*AC$6)</f>
        <v>#DIV/0!</v>
      </c>
      <c r="AU14" t="e">
        <f>G9/60*0.001/(0.0821*273) * 0.16 * AN14 / (D9*0.001)</f>
        <v>#DIV/0!</v>
      </c>
    </row>
    <row r="15" spans="1:47" x14ac:dyDescent="0.25">
      <c r="A15" s="14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T15" s="8">
        <f t="shared" si="4"/>
        <v>0</v>
      </c>
      <c r="U15" s="3" t="e">
        <f t="shared" si="5"/>
        <v>#DIV/0!</v>
      </c>
      <c r="V15" s="19" t="e">
        <f t="shared" si="6"/>
        <v>#DIV/0!</v>
      </c>
      <c r="W15" s="19" t="e">
        <f t="shared" si="7"/>
        <v>#DIV/0!</v>
      </c>
      <c r="X15" s="19" t="e">
        <f t="shared" si="8"/>
        <v>#DIV/0!</v>
      </c>
      <c r="Y15" s="19" t="e">
        <f t="shared" si="9"/>
        <v>#DIV/0!</v>
      </c>
      <c r="Z15" s="19" t="e">
        <f t="shared" si="10"/>
        <v>#DIV/0!</v>
      </c>
      <c r="AA15" s="19" t="e">
        <f t="shared" si="11"/>
        <v>#DIV/0!</v>
      </c>
      <c r="AB15" s="19" t="e">
        <f t="shared" si="12"/>
        <v>#DIV/0!</v>
      </c>
      <c r="AC15" s="19" t="e">
        <f t="shared" si="13"/>
        <v>#DIV/0!</v>
      </c>
      <c r="AD15" s="19" t="e">
        <f t="shared" si="14"/>
        <v>#DIV/0!</v>
      </c>
      <c r="AE15" s="19" t="e">
        <f t="shared" si="15"/>
        <v>#DIV/0!</v>
      </c>
      <c r="AF15" s="19" t="e">
        <f t="shared" si="16"/>
        <v>#DIV/0!</v>
      </c>
      <c r="AG15" s="19" t="e">
        <f t="shared" si="17"/>
        <v>#DIV/0!</v>
      </c>
      <c r="AH15" s="19" t="e">
        <f t="shared" si="18"/>
        <v>#DIV/0!</v>
      </c>
      <c r="AI15" s="19" t="e">
        <f t="shared" si="19"/>
        <v>#DIV/0!</v>
      </c>
      <c r="AJ15" s="19" t="e">
        <f t="shared" si="20"/>
        <v>#DIV/0!</v>
      </c>
      <c r="AK15" s="19" t="e">
        <f t="shared" si="21"/>
        <v>#DIV/0!</v>
      </c>
      <c r="AL15" s="10" t="e">
        <f t="shared" si="22"/>
        <v>#DIV/0!</v>
      </c>
      <c r="AM15" s="11" t="e">
        <f t="shared" si="23"/>
        <v>#DIV/0!</v>
      </c>
      <c r="AN15" s="12" t="e">
        <f t="shared" si="24"/>
        <v>#DIV/0!</v>
      </c>
      <c r="AO15" s="9" t="e">
        <f t="shared" si="25"/>
        <v>#DIV/0!</v>
      </c>
      <c r="AP15" s="9" t="e">
        <f t="shared" si="26"/>
        <v>#DIV/0!</v>
      </c>
      <c r="AQ15" s="9" t="e">
        <f t="shared" si="27"/>
        <v>#DIV/0!</v>
      </c>
      <c r="AR15" s="13" t="e">
        <f t="shared" si="28"/>
        <v>#DIV/0!</v>
      </c>
      <c r="AS15" s="10" t="e">
        <f t="shared" si="29"/>
        <v>#DIV/0!</v>
      </c>
      <c r="AT15" s="4" t="e">
        <f t="shared" si="30"/>
        <v>#DIV/0!</v>
      </c>
    </row>
    <row r="16" spans="1:47" x14ac:dyDescent="0.25">
      <c r="A16" s="14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T16" s="8">
        <f t="shared" si="4"/>
        <v>0</v>
      </c>
      <c r="U16" s="3" t="e">
        <f t="shared" si="5"/>
        <v>#DIV/0!</v>
      </c>
      <c r="V16" s="19" t="e">
        <f t="shared" si="6"/>
        <v>#DIV/0!</v>
      </c>
      <c r="W16" s="19" t="e">
        <f t="shared" si="7"/>
        <v>#DIV/0!</v>
      </c>
      <c r="X16" s="19" t="e">
        <f t="shared" si="8"/>
        <v>#DIV/0!</v>
      </c>
      <c r="Y16" s="19" t="e">
        <f t="shared" si="9"/>
        <v>#DIV/0!</v>
      </c>
      <c r="Z16" s="19" t="e">
        <f t="shared" si="10"/>
        <v>#DIV/0!</v>
      </c>
      <c r="AA16" s="19" t="e">
        <f t="shared" si="11"/>
        <v>#DIV/0!</v>
      </c>
      <c r="AB16" s="19" t="e">
        <f t="shared" si="12"/>
        <v>#DIV/0!</v>
      </c>
      <c r="AC16" s="19" t="e">
        <f t="shared" si="13"/>
        <v>#DIV/0!</v>
      </c>
      <c r="AD16" s="19" t="e">
        <f t="shared" si="14"/>
        <v>#DIV/0!</v>
      </c>
      <c r="AE16" s="19" t="e">
        <f t="shared" si="15"/>
        <v>#DIV/0!</v>
      </c>
      <c r="AF16" s="19" t="e">
        <f t="shared" si="16"/>
        <v>#DIV/0!</v>
      </c>
      <c r="AG16" s="19" t="e">
        <f t="shared" si="17"/>
        <v>#DIV/0!</v>
      </c>
      <c r="AH16" s="19" t="e">
        <f t="shared" si="18"/>
        <v>#DIV/0!</v>
      </c>
      <c r="AI16" s="19" t="e">
        <f t="shared" si="19"/>
        <v>#DIV/0!</v>
      </c>
      <c r="AJ16" s="19" t="e">
        <f t="shared" si="20"/>
        <v>#DIV/0!</v>
      </c>
      <c r="AK16" s="19" t="e">
        <f t="shared" si="21"/>
        <v>#DIV/0!</v>
      </c>
      <c r="AL16" s="10" t="e">
        <f t="shared" si="22"/>
        <v>#DIV/0!</v>
      </c>
      <c r="AM16" s="11" t="e">
        <f t="shared" si="23"/>
        <v>#DIV/0!</v>
      </c>
      <c r="AN16" s="12" t="e">
        <f t="shared" si="24"/>
        <v>#DIV/0!</v>
      </c>
      <c r="AO16" s="9" t="e">
        <f t="shared" si="25"/>
        <v>#DIV/0!</v>
      </c>
      <c r="AP16" s="9" t="e">
        <f t="shared" si="26"/>
        <v>#DIV/0!</v>
      </c>
      <c r="AQ16" s="9" t="e">
        <f t="shared" si="27"/>
        <v>#DIV/0!</v>
      </c>
      <c r="AR16" s="13" t="e">
        <f t="shared" si="28"/>
        <v>#DIV/0!</v>
      </c>
      <c r="AS16" s="10" t="e">
        <f t="shared" si="29"/>
        <v>#DIV/0!</v>
      </c>
      <c r="AT16" s="4" t="e">
        <f t="shared" si="30"/>
        <v>#DIV/0!</v>
      </c>
    </row>
    <row r="17" spans="1:46" x14ac:dyDescent="0.25">
      <c r="A17" s="14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T17" s="8">
        <f t="shared" si="4"/>
        <v>0</v>
      </c>
      <c r="U17" s="3" t="e">
        <f t="shared" si="5"/>
        <v>#DIV/0!</v>
      </c>
      <c r="V17" s="19" t="e">
        <f t="shared" si="6"/>
        <v>#DIV/0!</v>
      </c>
      <c r="W17" s="19" t="e">
        <f t="shared" si="7"/>
        <v>#DIV/0!</v>
      </c>
      <c r="X17" s="19" t="e">
        <f t="shared" si="8"/>
        <v>#DIV/0!</v>
      </c>
      <c r="Y17" s="19" t="e">
        <f t="shared" si="9"/>
        <v>#DIV/0!</v>
      </c>
      <c r="Z17" s="19" t="e">
        <f t="shared" si="10"/>
        <v>#DIV/0!</v>
      </c>
      <c r="AA17" s="19" t="e">
        <f t="shared" si="11"/>
        <v>#DIV/0!</v>
      </c>
      <c r="AB17" s="19" t="e">
        <f t="shared" si="12"/>
        <v>#DIV/0!</v>
      </c>
      <c r="AC17" s="19" t="e">
        <f t="shared" si="13"/>
        <v>#DIV/0!</v>
      </c>
      <c r="AD17" s="19" t="e">
        <f t="shared" si="14"/>
        <v>#DIV/0!</v>
      </c>
      <c r="AE17" s="19" t="e">
        <f t="shared" si="15"/>
        <v>#DIV/0!</v>
      </c>
      <c r="AF17" s="19" t="e">
        <f t="shared" si="16"/>
        <v>#DIV/0!</v>
      </c>
      <c r="AG17" s="19" t="e">
        <f t="shared" si="17"/>
        <v>#DIV/0!</v>
      </c>
      <c r="AH17" s="19" t="e">
        <f t="shared" si="18"/>
        <v>#DIV/0!</v>
      </c>
      <c r="AI17" s="19" t="e">
        <f t="shared" si="19"/>
        <v>#DIV/0!</v>
      </c>
      <c r="AJ17" s="19" t="e">
        <f t="shared" si="20"/>
        <v>#DIV/0!</v>
      </c>
      <c r="AK17" s="19" t="e">
        <f t="shared" si="21"/>
        <v>#DIV/0!</v>
      </c>
      <c r="AL17" s="10" t="e">
        <f t="shared" si="22"/>
        <v>#DIV/0!</v>
      </c>
      <c r="AM17" s="11" t="e">
        <f t="shared" si="23"/>
        <v>#DIV/0!</v>
      </c>
      <c r="AN17" s="12" t="e">
        <f t="shared" si="24"/>
        <v>#DIV/0!</v>
      </c>
      <c r="AO17" s="9" t="e">
        <f t="shared" si="25"/>
        <v>#DIV/0!</v>
      </c>
      <c r="AP17" s="9" t="e">
        <f t="shared" si="26"/>
        <v>#DIV/0!</v>
      </c>
      <c r="AQ17" s="9" t="e">
        <f t="shared" si="27"/>
        <v>#DIV/0!</v>
      </c>
      <c r="AR17" s="13" t="e">
        <f t="shared" si="28"/>
        <v>#DIV/0!</v>
      </c>
      <c r="AS17" s="10" t="e">
        <f t="shared" si="29"/>
        <v>#DIV/0!</v>
      </c>
      <c r="AT17" s="4" t="e">
        <f t="shared" si="30"/>
        <v>#DIV/0!</v>
      </c>
    </row>
    <row r="18" spans="1:46" x14ac:dyDescent="0.25">
      <c r="A18" s="14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T18" s="8">
        <f t="shared" si="4"/>
        <v>0</v>
      </c>
      <c r="U18" s="3" t="e">
        <f t="shared" si="5"/>
        <v>#DIV/0!</v>
      </c>
      <c r="V18" s="19" t="e">
        <f t="shared" si="6"/>
        <v>#DIV/0!</v>
      </c>
      <c r="W18" s="19" t="e">
        <f t="shared" si="7"/>
        <v>#DIV/0!</v>
      </c>
      <c r="X18" s="19" t="e">
        <f t="shared" si="8"/>
        <v>#DIV/0!</v>
      </c>
      <c r="Y18" s="19" t="e">
        <f t="shared" si="9"/>
        <v>#DIV/0!</v>
      </c>
      <c r="Z18" s="19" t="e">
        <f t="shared" si="10"/>
        <v>#DIV/0!</v>
      </c>
      <c r="AA18" s="19" t="e">
        <f t="shared" si="11"/>
        <v>#DIV/0!</v>
      </c>
      <c r="AB18" s="19" t="e">
        <f t="shared" si="12"/>
        <v>#DIV/0!</v>
      </c>
      <c r="AC18" s="19" t="e">
        <f t="shared" si="13"/>
        <v>#DIV/0!</v>
      </c>
      <c r="AD18" s="19" t="e">
        <f t="shared" si="14"/>
        <v>#DIV/0!</v>
      </c>
      <c r="AE18" s="19" t="e">
        <f t="shared" si="15"/>
        <v>#DIV/0!</v>
      </c>
      <c r="AF18" s="19" t="e">
        <f t="shared" si="16"/>
        <v>#DIV/0!</v>
      </c>
      <c r="AG18" s="19" t="e">
        <f t="shared" si="17"/>
        <v>#DIV/0!</v>
      </c>
      <c r="AH18" s="19" t="e">
        <f t="shared" si="18"/>
        <v>#DIV/0!</v>
      </c>
      <c r="AI18" s="19" t="e">
        <f t="shared" si="19"/>
        <v>#DIV/0!</v>
      </c>
      <c r="AJ18" s="19" t="e">
        <f t="shared" si="20"/>
        <v>#DIV/0!</v>
      </c>
      <c r="AK18" s="19" t="e">
        <f t="shared" si="21"/>
        <v>#DIV/0!</v>
      </c>
      <c r="AL18" s="10" t="e">
        <f t="shared" si="22"/>
        <v>#DIV/0!</v>
      </c>
      <c r="AM18" s="11" t="e">
        <f t="shared" si="23"/>
        <v>#DIV/0!</v>
      </c>
      <c r="AN18" s="12" t="e">
        <f t="shared" si="24"/>
        <v>#DIV/0!</v>
      </c>
      <c r="AO18" s="9" t="e">
        <f t="shared" si="25"/>
        <v>#DIV/0!</v>
      </c>
      <c r="AP18" s="9" t="e">
        <f t="shared" si="26"/>
        <v>#DIV/0!</v>
      </c>
      <c r="AQ18" s="9" t="e">
        <f t="shared" si="27"/>
        <v>#DIV/0!</v>
      </c>
      <c r="AR18" s="13" t="e">
        <f t="shared" si="28"/>
        <v>#DIV/0!</v>
      </c>
      <c r="AS18" s="10" t="e">
        <f t="shared" si="29"/>
        <v>#DIV/0!</v>
      </c>
      <c r="AT18" s="4" t="e">
        <f t="shared" si="30"/>
        <v>#DIV/0!</v>
      </c>
    </row>
    <row r="19" spans="1:46" x14ac:dyDescent="0.25">
      <c r="A19" s="14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T19" s="8">
        <f t="shared" si="4"/>
        <v>0</v>
      </c>
      <c r="U19" s="3" t="e">
        <f t="shared" si="5"/>
        <v>#DIV/0!</v>
      </c>
      <c r="V19" s="19" t="e">
        <f t="shared" si="6"/>
        <v>#DIV/0!</v>
      </c>
      <c r="W19" s="19" t="e">
        <f t="shared" si="7"/>
        <v>#DIV/0!</v>
      </c>
      <c r="X19" s="19" t="e">
        <f t="shared" si="8"/>
        <v>#DIV/0!</v>
      </c>
      <c r="Y19" s="19" t="e">
        <f t="shared" si="9"/>
        <v>#DIV/0!</v>
      </c>
      <c r="Z19" s="19" t="e">
        <f t="shared" si="10"/>
        <v>#DIV/0!</v>
      </c>
      <c r="AA19" s="19" t="e">
        <f t="shared" si="11"/>
        <v>#DIV/0!</v>
      </c>
      <c r="AB19" s="19" t="e">
        <f t="shared" si="12"/>
        <v>#DIV/0!</v>
      </c>
      <c r="AC19" s="19" t="e">
        <f t="shared" si="13"/>
        <v>#DIV/0!</v>
      </c>
      <c r="AD19" s="19" t="e">
        <f t="shared" si="14"/>
        <v>#DIV/0!</v>
      </c>
      <c r="AE19" s="19" t="e">
        <f t="shared" si="15"/>
        <v>#DIV/0!</v>
      </c>
      <c r="AF19" s="19" t="e">
        <f t="shared" si="16"/>
        <v>#DIV/0!</v>
      </c>
      <c r="AG19" s="19" t="e">
        <f t="shared" si="17"/>
        <v>#DIV/0!</v>
      </c>
      <c r="AH19" s="19" t="e">
        <f t="shared" si="18"/>
        <v>#DIV/0!</v>
      </c>
      <c r="AI19" s="19" t="e">
        <f t="shared" si="19"/>
        <v>#DIV/0!</v>
      </c>
      <c r="AJ19" s="19" t="e">
        <f t="shared" si="20"/>
        <v>#DIV/0!</v>
      </c>
      <c r="AK19" s="19" t="e">
        <f t="shared" si="21"/>
        <v>#DIV/0!</v>
      </c>
      <c r="AL19" s="10" t="e">
        <f t="shared" si="22"/>
        <v>#DIV/0!</v>
      </c>
      <c r="AM19" s="11" t="e">
        <f t="shared" si="23"/>
        <v>#DIV/0!</v>
      </c>
      <c r="AN19" s="12" t="e">
        <f t="shared" si="24"/>
        <v>#DIV/0!</v>
      </c>
      <c r="AO19" s="9" t="e">
        <f t="shared" si="25"/>
        <v>#DIV/0!</v>
      </c>
      <c r="AP19" s="9" t="e">
        <f t="shared" si="26"/>
        <v>#DIV/0!</v>
      </c>
      <c r="AQ19" s="9" t="e">
        <f t="shared" si="27"/>
        <v>#DIV/0!</v>
      </c>
      <c r="AR19" s="13" t="e">
        <f t="shared" si="28"/>
        <v>#DIV/0!</v>
      </c>
      <c r="AS19" s="10" t="e">
        <f t="shared" si="29"/>
        <v>#DIV/0!</v>
      </c>
      <c r="AT19" s="4" t="e">
        <f t="shared" si="30"/>
        <v>#DIV/0!</v>
      </c>
    </row>
    <row r="20" spans="1:46" x14ac:dyDescent="0.25">
      <c r="A20" s="14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T20" s="8">
        <f t="shared" si="4"/>
        <v>0</v>
      </c>
      <c r="U20" s="3" t="e">
        <f t="shared" si="5"/>
        <v>#DIV/0!</v>
      </c>
      <c r="V20" s="19" t="e">
        <f t="shared" si="6"/>
        <v>#DIV/0!</v>
      </c>
      <c r="W20" s="19" t="e">
        <f t="shared" si="7"/>
        <v>#DIV/0!</v>
      </c>
      <c r="X20" s="19" t="e">
        <f t="shared" si="8"/>
        <v>#DIV/0!</v>
      </c>
      <c r="Y20" s="19" t="e">
        <f t="shared" si="9"/>
        <v>#DIV/0!</v>
      </c>
      <c r="Z20" s="19" t="e">
        <f t="shared" si="10"/>
        <v>#DIV/0!</v>
      </c>
      <c r="AA20" s="19" t="e">
        <f t="shared" si="11"/>
        <v>#DIV/0!</v>
      </c>
      <c r="AB20" s="19" t="e">
        <f t="shared" si="12"/>
        <v>#DIV/0!</v>
      </c>
      <c r="AC20" s="19" t="e">
        <f t="shared" si="13"/>
        <v>#DIV/0!</v>
      </c>
      <c r="AD20" s="19" t="e">
        <f t="shared" si="14"/>
        <v>#DIV/0!</v>
      </c>
      <c r="AE20" s="19" t="e">
        <f t="shared" si="15"/>
        <v>#DIV/0!</v>
      </c>
      <c r="AF20" s="19" t="e">
        <f t="shared" si="16"/>
        <v>#DIV/0!</v>
      </c>
      <c r="AG20" s="19" t="e">
        <f t="shared" si="17"/>
        <v>#DIV/0!</v>
      </c>
      <c r="AH20" s="19" t="e">
        <f t="shared" si="18"/>
        <v>#DIV/0!</v>
      </c>
      <c r="AI20" s="19" t="e">
        <f t="shared" si="19"/>
        <v>#DIV/0!</v>
      </c>
      <c r="AJ20" s="19" t="e">
        <f t="shared" si="20"/>
        <v>#DIV/0!</v>
      </c>
      <c r="AK20" s="19" t="e">
        <f t="shared" si="21"/>
        <v>#DIV/0!</v>
      </c>
      <c r="AL20" s="10" t="e">
        <f t="shared" si="22"/>
        <v>#DIV/0!</v>
      </c>
      <c r="AM20" s="11" t="e">
        <f t="shared" si="23"/>
        <v>#DIV/0!</v>
      </c>
      <c r="AN20" s="12" t="e">
        <f t="shared" si="24"/>
        <v>#DIV/0!</v>
      </c>
      <c r="AO20" s="9" t="e">
        <f t="shared" si="25"/>
        <v>#DIV/0!</v>
      </c>
      <c r="AP20" s="9" t="e">
        <f t="shared" si="26"/>
        <v>#DIV/0!</v>
      </c>
      <c r="AQ20" s="9" t="e">
        <f t="shared" si="27"/>
        <v>#DIV/0!</v>
      </c>
      <c r="AR20" s="13" t="e">
        <f t="shared" si="28"/>
        <v>#DIV/0!</v>
      </c>
      <c r="AS20" s="10" t="e">
        <f t="shared" si="29"/>
        <v>#DIV/0!</v>
      </c>
      <c r="AT20" s="4" t="e">
        <f t="shared" si="30"/>
        <v>#DIV/0!</v>
      </c>
    </row>
    <row r="21" spans="1:46" x14ac:dyDescent="0.25">
      <c r="A21" s="14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T21" s="8">
        <f t="shared" si="4"/>
        <v>0</v>
      </c>
      <c r="U21" s="3" t="e">
        <f t="shared" si="5"/>
        <v>#DIV/0!</v>
      </c>
      <c r="V21" s="19" t="e">
        <f t="shared" si="6"/>
        <v>#DIV/0!</v>
      </c>
      <c r="W21" s="19" t="e">
        <f t="shared" si="7"/>
        <v>#DIV/0!</v>
      </c>
      <c r="X21" s="19" t="e">
        <f t="shared" si="8"/>
        <v>#DIV/0!</v>
      </c>
      <c r="Y21" s="19" t="e">
        <f t="shared" si="9"/>
        <v>#DIV/0!</v>
      </c>
      <c r="Z21" s="19" t="e">
        <f t="shared" si="10"/>
        <v>#DIV/0!</v>
      </c>
      <c r="AA21" s="19" t="e">
        <f t="shared" si="11"/>
        <v>#DIV/0!</v>
      </c>
      <c r="AB21" s="19" t="e">
        <f t="shared" si="12"/>
        <v>#DIV/0!</v>
      </c>
      <c r="AC21" s="19" t="e">
        <f t="shared" si="13"/>
        <v>#DIV/0!</v>
      </c>
      <c r="AD21" s="19" t="e">
        <f t="shared" si="14"/>
        <v>#DIV/0!</v>
      </c>
      <c r="AE21" s="19" t="e">
        <f t="shared" si="15"/>
        <v>#DIV/0!</v>
      </c>
      <c r="AF21" s="19" t="e">
        <f t="shared" si="16"/>
        <v>#DIV/0!</v>
      </c>
      <c r="AG21" s="19" t="e">
        <f t="shared" si="17"/>
        <v>#DIV/0!</v>
      </c>
      <c r="AH21" s="19" t="e">
        <f t="shared" si="18"/>
        <v>#DIV/0!</v>
      </c>
      <c r="AI21" s="19" t="e">
        <f t="shared" si="19"/>
        <v>#DIV/0!</v>
      </c>
      <c r="AJ21" s="19" t="e">
        <f t="shared" si="20"/>
        <v>#DIV/0!</v>
      </c>
      <c r="AK21" s="19" t="e">
        <f t="shared" si="21"/>
        <v>#DIV/0!</v>
      </c>
      <c r="AL21" s="10" t="e">
        <f t="shared" si="22"/>
        <v>#DIV/0!</v>
      </c>
      <c r="AM21" s="11" t="e">
        <f t="shared" si="23"/>
        <v>#DIV/0!</v>
      </c>
      <c r="AN21" s="12" t="e">
        <f t="shared" si="24"/>
        <v>#DIV/0!</v>
      </c>
      <c r="AO21" s="9" t="e">
        <f t="shared" si="25"/>
        <v>#DIV/0!</v>
      </c>
      <c r="AP21" s="9" t="e">
        <f t="shared" si="26"/>
        <v>#DIV/0!</v>
      </c>
      <c r="AQ21" s="9" t="e">
        <f t="shared" si="27"/>
        <v>#DIV/0!</v>
      </c>
      <c r="AR21" s="13" t="e">
        <f t="shared" si="28"/>
        <v>#DIV/0!</v>
      </c>
      <c r="AS21" s="10" t="e">
        <f t="shared" si="29"/>
        <v>#DIV/0!</v>
      </c>
      <c r="AT21" s="4" t="e">
        <f t="shared" si="30"/>
        <v>#DIV/0!</v>
      </c>
    </row>
    <row r="22" spans="1:46" x14ac:dyDescent="0.25">
      <c r="A22" s="14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T22" s="8">
        <f t="shared" si="4"/>
        <v>0</v>
      </c>
      <c r="U22" s="3" t="e">
        <f t="shared" si="5"/>
        <v>#DIV/0!</v>
      </c>
      <c r="V22" s="19" t="e">
        <f t="shared" si="6"/>
        <v>#DIV/0!</v>
      </c>
      <c r="W22" s="19" t="e">
        <f t="shared" si="7"/>
        <v>#DIV/0!</v>
      </c>
      <c r="X22" s="19" t="e">
        <f t="shared" si="8"/>
        <v>#DIV/0!</v>
      </c>
      <c r="Y22" s="19" t="e">
        <f t="shared" si="9"/>
        <v>#DIV/0!</v>
      </c>
      <c r="Z22" s="19" t="e">
        <f t="shared" si="10"/>
        <v>#DIV/0!</v>
      </c>
      <c r="AA22" s="19" t="e">
        <f t="shared" si="11"/>
        <v>#DIV/0!</v>
      </c>
      <c r="AB22" s="19" t="e">
        <f t="shared" si="12"/>
        <v>#DIV/0!</v>
      </c>
      <c r="AC22" s="19" t="e">
        <f t="shared" si="13"/>
        <v>#DIV/0!</v>
      </c>
      <c r="AD22" s="19" t="e">
        <f t="shared" si="14"/>
        <v>#DIV/0!</v>
      </c>
      <c r="AE22" s="19" t="e">
        <f t="shared" si="15"/>
        <v>#DIV/0!</v>
      </c>
      <c r="AF22" s="19" t="e">
        <f t="shared" si="16"/>
        <v>#DIV/0!</v>
      </c>
      <c r="AG22" s="19" t="e">
        <f t="shared" si="17"/>
        <v>#DIV/0!</v>
      </c>
      <c r="AH22" s="19" t="e">
        <f t="shared" si="18"/>
        <v>#DIV/0!</v>
      </c>
      <c r="AI22" s="19" t="e">
        <f t="shared" si="19"/>
        <v>#DIV/0!</v>
      </c>
      <c r="AJ22" s="19" t="e">
        <f t="shared" si="20"/>
        <v>#DIV/0!</v>
      </c>
      <c r="AK22" s="19" t="e">
        <f t="shared" si="21"/>
        <v>#DIV/0!</v>
      </c>
      <c r="AL22" s="10" t="e">
        <f t="shared" si="22"/>
        <v>#DIV/0!</v>
      </c>
      <c r="AM22" s="11" t="e">
        <f t="shared" si="23"/>
        <v>#DIV/0!</v>
      </c>
      <c r="AN22" s="12" t="e">
        <f t="shared" si="24"/>
        <v>#DIV/0!</v>
      </c>
      <c r="AO22" s="9" t="e">
        <f t="shared" si="25"/>
        <v>#DIV/0!</v>
      </c>
      <c r="AP22" s="9" t="e">
        <f t="shared" si="26"/>
        <v>#DIV/0!</v>
      </c>
      <c r="AQ22" s="9" t="e">
        <f t="shared" si="27"/>
        <v>#DIV/0!</v>
      </c>
      <c r="AR22" s="13" t="e">
        <f t="shared" si="28"/>
        <v>#DIV/0!</v>
      </c>
      <c r="AS22" s="10" t="e">
        <f t="shared" si="29"/>
        <v>#DIV/0!</v>
      </c>
      <c r="AT22" s="4" t="e">
        <f t="shared" si="30"/>
        <v>#DIV/0!</v>
      </c>
    </row>
    <row r="23" spans="1:46" x14ac:dyDescent="0.25">
      <c r="A23" s="14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T23" s="8">
        <f t="shared" si="4"/>
        <v>0</v>
      </c>
      <c r="U23" s="3" t="e">
        <f t="shared" si="5"/>
        <v>#DIV/0!</v>
      </c>
      <c r="V23" s="19" t="e">
        <f t="shared" si="6"/>
        <v>#DIV/0!</v>
      </c>
      <c r="W23" s="19" t="e">
        <f t="shared" si="7"/>
        <v>#DIV/0!</v>
      </c>
      <c r="X23" s="19" t="e">
        <f t="shared" si="8"/>
        <v>#DIV/0!</v>
      </c>
      <c r="Y23" s="19" t="e">
        <f t="shared" si="9"/>
        <v>#DIV/0!</v>
      </c>
      <c r="Z23" s="19" t="e">
        <f t="shared" si="10"/>
        <v>#DIV/0!</v>
      </c>
      <c r="AA23" s="19" t="e">
        <f t="shared" si="11"/>
        <v>#DIV/0!</v>
      </c>
      <c r="AB23" s="19" t="e">
        <f t="shared" si="12"/>
        <v>#DIV/0!</v>
      </c>
      <c r="AC23" s="19" t="e">
        <f t="shared" si="13"/>
        <v>#DIV/0!</v>
      </c>
      <c r="AD23" s="19" t="e">
        <f t="shared" si="14"/>
        <v>#DIV/0!</v>
      </c>
      <c r="AE23" s="19" t="e">
        <f t="shared" si="15"/>
        <v>#DIV/0!</v>
      </c>
      <c r="AF23" s="19" t="e">
        <f t="shared" si="16"/>
        <v>#DIV/0!</v>
      </c>
      <c r="AG23" s="19" t="e">
        <f t="shared" si="17"/>
        <v>#DIV/0!</v>
      </c>
      <c r="AH23" s="19" t="e">
        <f t="shared" si="18"/>
        <v>#DIV/0!</v>
      </c>
      <c r="AI23" s="19" t="e">
        <f t="shared" si="19"/>
        <v>#DIV/0!</v>
      </c>
      <c r="AJ23" s="19" t="e">
        <f t="shared" si="20"/>
        <v>#DIV/0!</v>
      </c>
      <c r="AK23" s="19" t="e">
        <f t="shared" si="21"/>
        <v>#DIV/0!</v>
      </c>
      <c r="AL23" s="10" t="e">
        <f t="shared" si="22"/>
        <v>#DIV/0!</v>
      </c>
      <c r="AM23" s="11" t="e">
        <f t="shared" si="23"/>
        <v>#DIV/0!</v>
      </c>
      <c r="AN23" s="12" t="e">
        <f t="shared" si="24"/>
        <v>#DIV/0!</v>
      </c>
      <c r="AO23" s="9" t="e">
        <f t="shared" si="25"/>
        <v>#DIV/0!</v>
      </c>
      <c r="AP23" s="9" t="e">
        <f t="shared" si="26"/>
        <v>#DIV/0!</v>
      </c>
      <c r="AQ23" s="9" t="e">
        <f t="shared" si="27"/>
        <v>#DIV/0!</v>
      </c>
      <c r="AR23" s="13" t="e">
        <f t="shared" si="28"/>
        <v>#DIV/0!</v>
      </c>
      <c r="AS23" s="10" t="e">
        <f t="shared" si="29"/>
        <v>#DIV/0!</v>
      </c>
      <c r="AT23" s="4" t="e">
        <f t="shared" si="30"/>
        <v>#DIV/0!</v>
      </c>
    </row>
    <row r="24" spans="1:46" x14ac:dyDescent="0.25">
      <c r="A24" s="1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T24" s="8">
        <f t="shared" si="4"/>
        <v>0</v>
      </c>
      <c r="U24" s="3" t="e">
        <f t="shared" si="5"/>
        <v>#DIV/0!</v>
      </c>
      <c r="V24" s="19" t="e">
        <f t="shared" si="6"/>
        <v>#DIV/0!</v>
      </c>
      <c r="W24" s="19" t="e">
        <f t="shared" si="7"/>
        <v>#DIV/0!</v>
      </c>
      <c r="X24" s="19" t="e">
        <f t="shared" si="8"/>
        <v>#DIV/0!</v>
      </c>
      <c r="Y24" s="19" t="e">
        <f t="shared" si="9"/>
        <v>#DIV/0!</v>
      </c>
      <c r="Z24" s="19" t="e">
        <f t="shared" si="10"/>
        <v>#DIV/0!</v>
      </c>
      <c r="AA24" s="19" t="e">
        <f t="shared" si="11"/>
        <v>#DIV/0!</v>
      </c>
      <c r="AB24" s="19" t="e">
        <f t="shared" si="12"/>
        <v>#DIV/0!</v>
      </c>
      <c r="AC24" s="19" t="e">
        <f t="shared" si="13"/>
        <v>#DIV/0!</v>
      </c>
      <c r="AD24" s="19" t="e">
        <f t="shared" si="14"/>
        <v>#DIV/0!</v>
      </c>
      <c r="AE24" s="19" t="e">
        <f t="shared" si="15"/>
        <v>#DIV/0!</v>
      </c>
      <c r="AF24" s="19" t="e">
        <f t="shared" si="16"/>
        <v>#DIV/0!</v>
      </c>
      <c r="AG24" s="19" t="e">
        <f t="shared" si="17"/>
        <v>#DIV/0!</v>
      </c>
      <c r="AH24" s="19" t="e">
        <f t="shared" si="18"/>
        <v>#DIV/0!</v>
      </c>
      <c r="AI24" s="19" t="e">
        <f t="shared" si="19"/>
        <v>#DIV/0!</v>
      </c>
      <c r="AJ24" s="19" t="e">
        <f t="shared" si="20"/>
        <v>#DIV/0!</v>
      </c>
      <c r="AK24" s="19" t="e">
        <f t="shared" si="21"/>
        <v>#DIV/0!</v>
      </c>
      <c r="AL24" s="10" t="e">
        <f t="shared" si="22"/>
        <v>#DIV/0!</v>
      </c>
      <c r="AM24" s="11" t="e">
        <f t="shared" si="23"/>
        <v>#DIV/0!</v>
      </c>
      <c r="AN24" s="12" t="e">
        <f t="shared" si="24"/>
        <v>#DIV/0!</v>
      </c>
      <c r="AO24" s="9" t="e">
        <f t="shared" si="25"/>
        <v>#DIV/0!</v>
      </c>
      <c r="AP24" s="9" t="e">
        <f t="shared" si="26"/>
        <v>#DIV/0!</v>
      </c>
      <c r="AQ24" s="9" t="e">
        <f t="shared" si="27"/>
        <v>#DIV/0!</v>
      </c>
      <c r="AR24" s="13" t="e">
        <f t="shared" si="28"/>
        <v>#DIV/0!</v>
      </c>
      <c r="AS24" s="10" t="e">
        <f t="shared" si="29"/>
        <v>#DIV/0!</v>
      </c>
      <c r="AT24" s="4" t="e">
        <f t="shared" si="30"/>
        <v>#DIV/0!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0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0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0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0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0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0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0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0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0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0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0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0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0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0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0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0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0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0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0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0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0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0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0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0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0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0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0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0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0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0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0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0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0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0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0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0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0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0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0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0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0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0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0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0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0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0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0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0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0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0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0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0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0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0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0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0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0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0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0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0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0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0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0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0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0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0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0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0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0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0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0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0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0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0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0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0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0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0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0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0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0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0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0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0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0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0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0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0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0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0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0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0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0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0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0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0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0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0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0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0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0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0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0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0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0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0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0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0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0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0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0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0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0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0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0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0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0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0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0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0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0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2024-01-30T20:35:26Z</dcterms:modified>
</cp:coreProperties>
</file>