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04-02 reduxn rxn bp\"/>
    </mc:Choice>
  </mc:AlternateContent>
  <xr:revisionPtr revIDLastSave="0" documentId="13_ncr:1_{12FE9377-2FDD-4DE9-93EA-7EDE0E467C6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H9" i="8"/>
  <c r="G9" i="8"/>
  <c r="F9" i="8"/>
  <c r="E9" i="8"/>
  <c r="D9" i="8"/>
  <c r="J9" i="8" s="1"/>
  <c r="L9" i="8" s="1"/>
  <c r="C9" i="8"/>
  <c r="AE7" i="2" s="1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U113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U81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U49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U22" i="7"/>
  <c r="T22" i="7"/>
  <c r="U21" i="7"/>
  <c r="T21" i="7"/>
  <c r="T20" i="7"/>
  <c r="T19" i="7"/>
  <c r="T18" i="7"/>
  <c r="U17" i="7"/>
  <c r="T17" i="7"/>
  <c r="T16" i="7"/>
  <c r="T15" i="7"/>
  <c r="T14" i="7"/>
  <c r="H9" i="7"/>
  <c r="G9" i="7"/>
  <c r="F9" i="7"/>
  <c r="E9" i="7"/>
  <c r="D9" i="7"/>
  <c r="C9" i="7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H9" i="6"/>
  <c r="G9" i="6"/>
  <c r="F9" i="6"/>
  <c r="E9" i="6"/>
  <c r="D9" i="6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17" i="6" s="1"/>
  <c r="C6" i="6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U127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U95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U63" i="5"/>
  <c r="T63" i="5"/>
  <c r="T62" i="5"/>
  <c r="T61" i="5"/>
  <c r="T60" i="5"/>
  <c r="T59" i="5"/>
  <c r="U58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U40" i="5"/>
  <c r="T40" i="5"/>
  <c r="T39" i="5"/>
  <c r="T38" i="5"/>
  <c r="T37" i="5"/>
  <c r="T36" i="5"/>
  <c r="T35" i="5"/>
  <c r="T34" i="5"/>
  <c r="U33" i="5"/>
  <c r="T33" i="5"/>
  <c r="T32" i="5"/>
  <c r="T31" i="5"/>
  <c r="T30" i="5"/>
  <c r="T29" i="5"/>
  <c r="T28" i="5"/>
  <c r="T27" i="5"/>
  <c r="T26" i="5"/>
  <c r="U25" i="5"/>
  <c r="T25" i="5"/>
  <c r="T24" i="5"/>
  <c r="T23" i="5"/>
  <c r="T22" i="5"/>
  <c r="T21" i="5"/>
  <c r="T20" i="5"/>
  <c r="T19" i="5"/>
  <c r="T18" i="5"/>
  <c r="U17" i="5"/>
  <c r="T17" i="5"/>
  <c r="T16" i="5"/>
  <c r="T15" i="5"/>
  <c r="T14" i="5"/>
  <c r="H9" i="5"/>
  <c r="G9" i="5"/>
  <c r="F9" i="5"/>
  <c r="E9" i="5"/>
  <c r="D9" i="5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U15" i="4"/>
  <c r="T15" i="4"/>
  <c r="T14" i="4"/>
  <c r="J9" i="4"/>
  <c r="L9" i="4" s="1"/>
  <c r="H9" i="4"/>
  <c r="G9" i="4"/>
  <c r="I9" i="4" s="1"/>
  <c r="F9" i="4"/>
  <c r="E9" i="4"/>
  <c r="D9" i="4"/>
  <c r="C9" i="4"/>
  <c r="G7" i="2" s="1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Y3" i="4"/>
  <c r="U212" i="3"/>
  <c r="U198" i="3"/>
  <c r="U194" i="3"/>
  <c r="U190" i="3"/>
  <c r="U186" i="3"/>
  <c r="U182" i="3"/>
  <c r="U178" i="3"/>
  <c r="U174" i="3"/>
  <c r="U170" i="3"/>
  <c r="U166" i="3"/>
  <c r="U162" i="3"/>
  <c r="U158" i="3"/>
  <c r="U154" i="3"/>
  <c r="U150" i="3"/>
  <c r="U146" i="3"/>
  <c r="T145" i="3"/>
  <c r="T144" i="3"/>
  <c r="U143" i="3"/>
  <c r="T143" i="3"/>
  <c r="T142" i="3"/>
  <c r="T141" i="3"/>
  <c r="T140" i="3"/>
  <c r="T139" i="3"/>
  <c r="T138" i="3"/>
  <c r="T137" i="3"/>
  <c r="T136" i="3"/>
  <c r="U135" i="3"/>
  <c r="T135" i="3"/>
  <c r="T134" i="3"/>
  <c r="T133" i="3"/>
  <c r="T132" i="3"/>
  <c r="T131" i="3"/>
  <c r="T130" i="3"/>
  <c r="T129" i="3"/>
  <c r="T128" i="3"/>
  <c r="U127" i="3"/>
  <c r="T127" i="3"/>
  <c r="T126" i="3"/>
  <c r="T125" i="3"/>
  <c r="T124" i="3"/>
  <c r="T123" i="3"/>
  <c r="T122" i="3"/>
  <c r="T121" i="3"/>
  <c r="T120" i="3"/>
  <c r="U119" i="3"/>
  <c r="T119" i="3"/>
  <c r="T118" i="3"/>
  <c r="T117" i="3"/>
  <c r="T116" i="3"/>
  <c r="T115" i="3"/>
  <c r="T114" i="3"/>
  <c r="T113" i="3"/>
  <c r="T112" i="3"/>
  <c r="U111" i="3"/>
  <c r="T111" i="3"/>
  <c r="T110" i="3"/>
  <c r="T109" i="3"/>
  <c r="T108" i="3"/>
  <c r="T107" i="3"/>
  <c r="T106" i="3"/>
  <c r="T105" i="3"/>
  <c r="T104" i="3"/>
  <c r="U103" i="3"/>
  <c r="T103" i="3"/>
  <c r="T102" i="3"/>
  <c r="AA101" i="3"/>
  <c r="T101" i="3"/>
  <c r="T100" i="3"/>
  <c r="AG99" i="3"/>
  <c r="T99" i="3"/>
  <c r="T98" i="3"/>
  <c r="AE97" i="3"/>
  <c r="T97" i="3"/>
  <c r="T96" i="3"/>
  <c r="AK95" i="3"/>
  <c r="U95" i="3"/>
  <c r="T95" i="3"/>
  <c r="T94" i="3"/>
  <c r="T93" i="3"/>
  <c r="T92" i="3"/>
  <c r="T91" i="3"/>
  <c r="T90" i="3"/>
  <c r="T89" i="3"/>
  <c r="T88" i="3"/>
  <c r="U87" i="3"/>
  <c r="T87" i="3"/>
  <c r="X86" i="3"/>
  <c r="T86" i="3"/>
  <c r="T85" i="3"/>
  <c r="AD84" i="3"/>
  <c r="T84" i="3"/>
  <c r="T83" i="3"/>
  <c r="AJ82" i="3"/>
  <c r="T82" i="3"/>
  <c r="T81" i="3"/>
  <c r="AH80" i="3"/>
  <c r="T80" i="3"/>
  <c r="U79" i="3"/>
  <c r="T79" i="3"/>
  <c r="T78" i="3"/>
  <c r="T77" i="3"/>
  <c r="T76" i="3"/>
  <c r="T75" i="3"/>
  <c r="T74" i="3"/>
  <c r="T73" i="3"/>
  <c r="T72" i="3"/>
  <c r="U71" i="3"/>
  <c r="T71" i="3"/>
  <c r="T70" i="3"/>
  <c r="AA69" i="3"/>
  <c r="T69" i="3"/>
  <c r="T68" i="3"/>
  <c r="AG67" i="3"/>
  <c r="T67" i="3"/>
  <c r="T66" i="3"/>
  <c r="AE65" i="3"/>
  <c r="T65" i="3"/>
  <c r="T64" i="3"/>
  <c r="AK63" i="3"/>
  <c r="U63" i="3"/>
  <c r="T63" i="3"/>
  <c r="T62" i="3"/>
  <c r="T61" i="3"/>
  <c r="T60" i="3"/>
  <c r="T59" i="3"/>
  <c r="T58" i="3"/>
  <c r="T57" i="3"/>
  <c r="T56" i="3"/>
  <c r="U55" i="3"/>
  <c r="T55" i="3"/>
  <c r="X54" i="3"/>
  <c r="T54" i="3"/>
  <c r="T53" i="3"/>
  <c r="AD52" i="3"/>
  <c r="T52" i="3"/>
  <c r="T51" i="3"/>
  <c r="AJ50" i="3"/>
  <c r="T50" i="3"/>
  <c r="T49" i="3"/>
  <c r="AH48" i="3"/>
  <c r="T48" i="3"/>
  <c r="U47" i="3"/>
  <c r="T47" i="3"/>
  <c r="T46" i="3"/>
  <c r="T45" i="3"/>
  <c r="T44" i="3"/>
  <c r="T43" i="3"/>
  <c r="T42" i="3"/>
  <c r="T41" i="3"/>
  <c r="T40" i="3"/>
  <c r="U39" i="3"/>
  <c r="T39" i="3"/>
  <c r="T38" i="3"/>
  <c r="AA37" i="3"/>
  <c r="T37" i="3"/>
  <c r="T36" i="3"/>
  <c r="AG35" i="3"/>
  <c r="T35" i="3"/>
  <c r="T34" i="3"/>
  <c r="AE33" i="3"/>
  <c r="T33" i="3"/>
  <c r="T32" i="3"/>
  <c r="AK31" i="3"/>
  <c r="U31" i="3"/>
  <c r="T31" i="3"/>
  <c r="T30" i="3"/>
  <c r="T29" i="3"/>
  <c r="T28" i="3"/>
  <c r="T27" i="3"/>
  <c r="T26" i="3"/>
  <c r="T25" i="3"/>
  <c r="T24" i="3"/>
  <c r="U23" i="3"/>
  <c r="T23" i="3"/>
  <c r="X22" i="3"/>
  <c r="T22" i="3"/>
  <c r="T21" i="3"/>
  <c r="AD20" i="3"/>
  <c r="T20" i="3"/>
  <c r="AG19" i="3"/>
  <c r="T19" i="3"/>
  <c r="AJ18" i="3"/>
  <c r="T18" i="3"/>
  <c r="AE17" i="3"/>
  <c r="T17" i="3"/>
  <c r="AH16" i="3"/>
  <c r="T16" i="3"/>
  <c r="AK15" i="3"/>
  <c r="AC15" i="3"/>
  <c r="U15" i="3"/>
  <c r="T15" i="3"/>
  <c r="AG14" i="3"/>
  <c r="T14" i="3"/>
  <c r="J9" i="3"/>
  <c r="H9" i="3"/>
  <c r="G9" i="3"/>
  <c r="I9" i="3" s="1"/>
  <c r="AJ216" i="3" s="1"/>
  <c r="F9" i="3"/>
  <c r="E9" i="3"/>
  <c r="D9" i="3"/>
  <c r="C9" i="3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208" i="3" s="1"/>
  <c r="C6" i="3"/>
  <c r="AF5" i="3"/>
  <c r="AF4" i="3"/>
  <c r="X4" i="3"/>
  <c r="AF3" i="3"/>
  <c r="AF6" i="3" s="1"/>
  <c r="X3" i="3"/>
  <c r="AF50" i="2"/>
  <c r="AE50" i="2"/>
  <c r="AG50" i="2" s="1"/>
  <c r="Z50" i="2"/>
  <c r="Y50" i="2" s="1"/>
  <c r="AA50" i="2" s="1"/>
  <c r="T50" i="2"/>
  <c r="S50" i="2" s="1"/>
  <c r="U50" i="2" s="1"/>
  <c r="O50" i="2"/>
  <c r="N50" i="2"/>
  <c r="M50" i="2" s="1"/>
  <c r="H50" i="2"/>
  <c r="G50" i="2"/>
  <c r="I50" i="2" s="1"/>
  <c r="B50" i="2"/>
  <c r="A50" i="2" s="1"/>
  <c r="C50" i="2" s="1"/>
  <c r="AF49" i="2"/>
  <c r="AE49" i="2" s="1"/>
  <c r="AG49" i="2" s="1"/>
  <c r="Z49" i="2"/>
  <c r="Y49" i="2" s="1"/>
  <c r="AA49" i="2" s="1"/>
  <c r="T49" i="2"/>
  <c r="S49" i="2"/>
  <c r="U49" i="2" s="1"/>
  <c r="N49" i="2"/>
  <c r="M49" i="2" s="1"/>
  <c r="O49" i="2" s="1"/>
  <c r="H49" i="2"/>
  <c r="G49" i="2" s="1"/>
  <c r="I49" i="2" s="1"/>
  <c r="B49" i="2"/>
  <c r="A49" i="2" s="1"/>
  <c r="C49" i="2" s="1"/>
  <c r="AF48" i="2"/>
  <c r="AE48" i="2"/>
  <c r="AG48" i="2" s="1"/>
  <c r="Z48" i="2"/>
  <c r="Y48" i="2" s="1"/>
  <c r="AA48" i="2" s="1"/>
  <c r="T48" i="2"/>
  <c r="S48" i="2" s="1"/>
  <c r="U48" i="2" s="1"/>
  <c r="O48" i="2"/>
  <c r="N48" i="2"/>
  <c r="M48" i="2" s="1"/>
  <c r="H48" i="2"/>
  <c r="G48" i="2"/>
  <c r="I48" i="2" s="1"/>
  <c r="B48" i="2"/>
  <c r="A48" i="2" s="1"/>
  <c r="C48" i="2" s="1"/>
  <c r="AF47" i="2"/>
  <c r="AE47" i="2" s="1"/>
  <c r="AG47" i="2" s="1"/>
  <c r="AA47" i="2"/>
  <c r="Z47" i="2"/>
  <c r="Y47" i="2" s="1"/>
  <c r="T47" i="2"/>
  <c r="S47" i="2"/>
  <c r="U47" i="2" s="1"/>
  <c r="N47" i="2"/>
  <c r="M47" i="2" s="1"/>
  <c r="O47" i="2" s="1"/>
  <c r="H47" i="2"/>
  <c r="G47" i="2" s="1"/>
  <c r="I47" i="2" s="1"/>
  <c r="B47" i="2"/>
  <c r="A47" i="2" s="1"/>
  <c r="C47" i="2" s="1"/>
  <c r="AF46" i="2"/>
  <c r="AE46" i="2"/>
  <c r="AG46" i="2" s="1"/>
  <c r="Z46" i="2"/>
  <c r="Y46" i="2" s="1"/>
  <c r="AA46" i="2" s="1"/>
  <c r="T46" i="2"/>
  <c r="S46" i="2" s="1"/>
  <c r="U46" i="2" s="1"/>
  <c r="N46" i="2"/>
  <c r="M46" i="2" s="1"/>
  <c r="O46" i="2" s="1"/>
  <c r="H46" i="2"/>
  <c r="G46" i="2"/>
  <c r="I46" i="2" s="1"/>
  <c r="B46" i="2"/>
  <c r="A46" i="2" s="1"/>
  <c r="C46" i="2" s="1"/>
  <c r="AF45" i="2"/>
  <c r="AE45" i="2" s="1"/>
  <c r="AG45" i="2" s="1"/>
  <c r="Z45" i="2"/>
  <c r="Y45" i="2" s="1"/>
  <c r="AA45" i="2" s="1"/>
  <c r="T45" i="2"/>
  <c r="S45" i="2" s="1"/>
  <c r="U45" i="2" s="1"/>
  <c r="N45" i="2"/>
  <c r="M45" i="2" s="1"/>
  <c r="O45" i="2" s="1"/>
  <c r="H45" i="2"/>
  <c r="G45" i="2" s="1"/>
  <c r="I45" i="2" s="1"/>
  <c r="C45" i="2"/>
  <c r="B45" i="2"/>
  <c r="A45" i="2" s="1"/>
  <c r="AF44" i="2"/>
  <c r="AE44" i="2"/>
  <c r="AG44" i="2" s="1"/>
  <c r="Z44" i="2"/>
  <c r="Y44" i="2" s="1"/>
  <c r="AA44" i="2" s="1"/>
  <c r="T44" i="2"/>
  <c r="S44" i="2" s="1"/>
  <c r="U44" i="2" s="1"/>
  <c r="N44" i="2"/>
  <c r="M44" i="2" s="1"/>
  <c r="O44" i="2" s="1"/>
  <c r="H44" i="2"/>
  <c r="G44" i="2"/>
  <c r="I44" i="2" s="1"/>
  <c r="B44" i="2"/>
  <c r="A44" i="2" s="1"/>
  <c r="C44" i="2" s="1"/>
  <c r="AF43" i="2"/>
  <c r="AE43" i="2" s="1"/>
  <c r="AG43" i="2" s="1"/>
  <c r="Z43" i="2"/>
  <c r="Y43" i="2" s="1"/>
  <c r="AA43" i="2" s="1"/>
  <c r="T43" i="2"/>
  <c r="S43" i="2"/>
  <c r="U43" i="2" s="1"/>
  <c r="N43" i="2"/>
  <c r="M43" i="2" s="1"/>
  <c r="O43" i="2" s="1"/>
  <c r="H43" i="2"/>
  <c r="G43" i="2" s="1"/>
  <c r="I43" i="2" s="1"/>
  <c r="C43" i="2"/>
  <c r="B43" i="2"/>
  <c r="A43" i="2" s="1"/>
  <c r="AF42" i="2"/>
  <c r="AE42" i="2" s="1"/>
  <c r="AG42" i="2" s="1"/>
  <c r="Z42" i="2"/>
  <c r="Y42" i="2" s="1"/>
  <c r="AA42" i="2" s="1"/>
  <c r="T42" i="2"/>
  <c r="S42" i="2" s="1"/>
  <c r="U42" i="2" s="1"/>
  <c r="N42" i="2"/>
  <c r="M42" i="2"/>
  <c r="O42" i="2" s="1"/>
  <c r="H42" i="2"/>
  <c r="G42" i="2" s="1"/>
  <c r="I42" i="2" s="1"/>
  <c r="B42" i="2"/>
  <c r="A42" i="2"/>
  <c r="C42" i="2" s="1"/>
  <c r="AF41" i="2"/>
  <c r="AE41" i="2" s="1"/>
  <c r="AG41" i="2" s="1"/>
  <c r="Z41" i="2"/>
  <c r="Y41" i="2"/>
  <c r="AA41" i="2" s="1"/>
  <c r="T41" i="2"/>
  <c r="S41" i="2" s="1"/>
  <c r="U41" i="2" s="1"/>
  <c r="N41" i="2"/>
  <c r="M41" i="2"/>
  <c r="O41" i="2" s="1"/>
  <c r="H41" i="2"/>
  <c r="G41" i="2" s="1"/>
  <c r="I41" i="2" s="1"/>
  <c r="B41" i="2"/>
  <c r="A41" i="2"/>
  <c r="C41" i="2" s="1"/>
  <c r="AF40" i="2"/>
  <c r="AE40" i="2" s="1"/>
  <c r="AG40" i="2" s="1"/>
  <c r="Z40" i="2"/>
  <c r="Y40" i="2"/>
  <c r="AA40" i="2" s="1"/>
  <c r="T40" i="2"/>
  <c r="S40" i="2" s="1"/>
  <c r="U40" i="2" s="1"/>
  <c r="N40" i="2"/>
  <c r="M40" i="2"/>
  <c r="O40" i="2" s="1"/>
  <c r="H40" i="2"/>
  <c r="G40" i="2" s="1"/>
  <c r="I40" i="2" s="1"/>
  <c r="B40" i="2"/>
  <c r="A40" i="2"/>
  <c r="C40" i="2" s="1"/>
  <c r="AF39" i="2"/>
  <c r="AE39" i="2" s="1"/>
  <c r="AG39" i="2" s="1"/>
  <c r="Z39" i="2"/>
  <c r="Y39" i="2"/>
  <c r="AA39" i="2" s="1"/>
  <c r="T39" i="2"/>
  <c r="S39" i="2" s="1"/>
  <c r="U39" i="2" s="1"/>
  <c r="N39" i="2"/>
  <c r="M39" i="2"/>
  <c r="O39" i="2" s="1"/>
  <c r="H39" i="2"/>
  <c r="G39" i="2" s="1"/>
  <c r="I39" i="2" s="1"/>
  <c r="B39" i="2"/>
  <c r="A39" i="2"/>
  <c r="C39" i="2" s="1"/>
  <c r="AF38" i="2"/>
  <c r="AE38" i="2" s="1"/>
  <c r="AG38" i="2" s="1"/>
  <c r="Z38" i="2"/>
  <c r="Y38" i="2"/>
  <c r="AA38" i="2" s="1"/>
  <c r="T38" i="2"/>
  <c r="S38" i="2" s="1"/>
  <c r="U38" i="2" s="1"/>
  <c r="N38" i="2"/>
  <c r="M38" i="2"/>
  <c r="O38" i="2" s="1"/>
  <c r="H38" i="2"/>
  <c r="G38" i="2" s="1"/>
  <c r="I38" i="2" s="1"/>
  <c r="B38" i="2"/>
  <c r="A38" i="2"/>
  <c r="C38" i="2" s="1"/>
  <c r="AF37" i="2"/>
  <c r="AE37" i="2" s="1"/>
  <c r="AG37" i="2" s="1"/>
  <c r="Z37" i="2"/>
  <c r="Y37" i="2"/>
  <c r="AA37" i="2" s="1"/>
  <c r="T37" i="2"/>
  <c r="S37" i="2" s="1"/>
  <c r="U37" i="2" s="1"/>
  <c r="N37" i="2"/>
  <c r="M37" i="2"/>
  <c r="O37" i="2" s="1"/>
  <c r="H37" i="2"/>
  <c r="G37" i="2" s="1"/>
  <c r="I37" i="2" s="1"/>
  <c r="B37" i="2"/>
  <c r="A37" i="2"/>
  <c r="C37" i="2" s="1"/>
  <c r="AF36" i="2"/>
  <c r="AE36" i="2" s="1"/>
  <c r="AG36" i="2" s="1"/>
  <c r="Z36" i="2"/>
  <c r="Y36" i="2"/>
  <c r="AA36" i="2" s="1"/>
  <c r="T36" i="2"/>
  <c r="S36" i="2" s="1"/>
  <c r="U36" i="2" s="1"/>
  <c r="N36" i="2"/>
  <c r="M36" i="2"/>
  <c r="O36" i="2" s="1"/>
  <c r="H36" i="2"/>
  <c r="G36" i="2" s="1"/>
  <c r="I36" i="2" s="1"/>
  <c r="B36" i="2"/>
  <c r="A36" i="2"/>
  <c r="C36" i="2" s="1"/>
  <c r="AF35" i="2"/>
  <c r="AE35" i="2" s="1"/>
  <c r="AG35" i="2" s="1"/>
  <c r="Z35" i="2"/>
  <c r="Y35" i="2"/>
  <c r="AA35" i="2" s="1"/>
  <c r="T35" i="2"/>
  <c r="S35" i="2" s="1"/>
  <c r="U35" i="2" s="1"/>
  <c r="N35" i="2"/>
  <c r="M35" i="2"/>
  <c r="O35" i="2" s="1"/>
  <c r="H35" i="2"/>
  <c r="G35" i="2" s="1"/>
  <c r="I35" i="2" s="1"/>
  <c r="B35" i="2"/>
  <c r="A35" i="2"/>
  <c r="C35" i="2" s="1"/>
  <c r="AF34" i="2"/>
  <c r="AE34" i="2" s="1"/>
  <c r="AG34" i="2" s="1"/>
  <c r="Z34" i="2"/>
  <c r="Y34" i="2"/>
  <c r="AA34" i="2" s="1"/>
  <c r="T34" i="2"/>
  <c r="S34" i="2" s="1"/>
  <c r="U34" i="2" s="1"/>
  <c r="N34" i="2"/>
  <c r="M34" i="2"/>
  <c r="O34" i="2" s="1"/>
  <c r="H34" i="2"/>
  <c r="G34" i="2" s="1"/>
  <c r="I34" i="2" s="1"/>
  <c r="B34" i="2"/>
  <c r="A34" i="2"/>
  <c r="C34" i="2" s="1"/>
  <c r="AF33" i="2"/>
  <c r="AE33" i="2" s="1"/>
  <c r="AG33" i="2" s="1"/>
  <c r="Z33" i="2"/>
  <c r="Y33" i="2"/>
  <c r="AA33" i="2" s="1"/>
  <c r="T33" i="2"/>
  <c r="S33" i="2" s="1"/>
  <c r="U33" i="2" s="1"/>
  <c r="N33" i="2"/>
  <c r="M33" i="2"/>
  <c r="O33" i="2" s="1"/>
  <c r="H33" i="2"/>
  <c r="G33" i="2" s="1"/>
  <c r="I33" i="2" s="1"/>
  <c r="B33" i="2"/>
  <c r="A33" i="2"/>
  <c r="C33" i="2" s="1"/>
  <c r="AF32" i="2"/>
  <c r="AE32" i="2" s="1"/>
  <c r="AG32" i="2" s="1"/>
  <c r="Z32" i="2"/>
  <c r="Y32" i="2"/>
  <c r="AA32" i="2" s="1"/>
  <c r="T32" i="2"/>
  <c r="S32" i="2" s="1"/>
  <c r="U32" i="2" s="1"/>
  <c r="N32" i="2"/>
  <c r="M32" i="2"/>
  <c r="O32" i="2" s="1"/>
  <c r="H32" i="2"/>
  <c r="G32" i="2" s="1"/>
  <c r="I32" i="2" s="1"/>
  <c r="B32" i="2"/>
  <c r="A32" i="2"/>
  <c r="C32" i="2" s="1"/>
  <c r="AF31" i="2"/>
  <c r="AE31" i="2" s="1"/>
  <c r="AG31" i="2" s="1"/>
  <c r="Z31" i="2"/>
  <c r="Y31" i="2"/>
  <c r="AA31" i="2" s="1"/>
  <c r="T31" i="2"/>
  <c r="S31" i="2" s="1"/>
  <c r="U31" i="2" s="1"/>
  <c r="N31" i="2"/>
  <c r="M31" i="2"/>
  <c r="O31" i="2" s="1"/>
  <c r="H31" i="2"/>
  <c r="G31" i="2" s="1"/>
  <c r="I31" i="2" s="1"/>
  <c r="B31" i="2"/>
  <c r="A31" i="2"/>
  <c r="C31" i="2" s="1"/>
  <c r="AF30" i="2"/>
  <c r="AE30" i="2" s="1"/>
  <c r="AG30" i="2" s="1"/>
  <c r="Z30" i="2"/>
  <c r="Y30" i="2"/>
  <c r="AA30" i="2" s="1"/>
  <c r="T30" i="2"/>
  <c r="S30" i="2" s="1"/>
  <c r="U30" i="2" s="1"/>
  <c r="N30" i="2"/>
  <c r="M30" i="2"/>
  <c r="O30" i="2" s="1"/>
  <c r="H30" i="2"/>
  <c r="G30" i="2" s="1"/>
  <c r="I30" i="2" s="1"/>
  <c r="B30" i="2"/>
  <c r="A30" i="2"/>
  <c r="C30" i="2" s="1"/>
  <c r="AF29" i="2"/>
  <c r="AE29" i="2" s="1"/>
  <c r="AG29" i="2" s="1"/>
  <c r="Z29" i="2"/>
  <c r="Y29" i="2"/>
  <c r="AA29" i="2" s="1"/>
  <c r="T29" i="2"/>
  <c r="S29" i="2" s="1"/>
  <c r="U29" i="2" s="1"/>
  <c r="N29" i="2"/>
  <c r="M29" i="2"/>
  <c r="O29" i="2" s="1"/>
  <c r="H29" i="2"/>
  <c r="G29" i="2" s="1"/>
  <c r="I29" i="2" s="1"/>
  <c r="B29" i="2"/>
  <c r="A29" i="2"/>
  <c r="C29" i="2" s="1"/>
  <c r="AF28" i="2"/>
  <c r="AE28" i="2" s="1"/>
  <c r="AG28" i="2" s="1"/>
  <c r="Z28" i="2"/>
  <c r="Y28" i="2"/>
  <c r="AA28" i="2" s="1"/>
  <c r="T28" i="2"/>
  <c r="S28" i="2" s="1"/>
  <c r="U28" i="2" s="1"/>
  <c r="N28" i="2"/>
  <c r="M28" i="2"/>
  <c r="O28" i="2" s="1"/>
  <c r="H28" i="2"/>
  <c r="G28" i="2" s="1"/>
  <c r="I28" i="2" s="1"/>
  <c r="B28" i="2"/>
  <c r="A28" i="2"/>
  <c r="C28" i="2" s="1"/>
  <c r="AF27" i="2"/>
  <c r="AE27" i="2" s="1"/>
  <c r="AG27" i="2" s="1"/>
  <c r="Z27" i="2"/>
  <c r="Y27" i="2"/>
  <c r="AA27" i="2" s="1"/>
  <c r="T27" i="2"/>
  <c r="S27" i="2" s="1"/>
  <c r="U27" i="2" s="1"/>
  <c r="N27" i="2"/>
  <c r="M27" i="2"/>
  <c r="O27" i="2" s="1"/>
  <c r="H27" i="2"/>
  <c r="G27" i="2" s="1"/>
  <c r="I27" i="2" s="1"/>
  <c r="B27" i="2"/>
  <c r="A27" i="2"/>
  <c r="C27" i="2" s="1"/>
  <c r="AF26" i="2"/>
  <c r="AE26" i="2" s="1"/>
  <c r="AG26" i="2" s="1"/>
  <c r="Z26" i="2"/>
  <c r="Y26" i="2"/>
  <c r="AA26" i="2" s="1"/>
  <c r="T26" i="2"/>
  <c r="S26" i="2" s="1"/>
  <c r="U26" i="2" s="1"/>
  <c r="N26" i="2"/>
  <c r="M26" i="2"/>
  <c r="O26" i="2" s="1"/>
  <c r="H26" i="2"/>
  <c r="G26" i="2" s="1"/>
  <c r="I26" i="2" s="1"/>
  <c r="B26" i="2"/>
  <c r="A26" i="2"/>
  <c r="C26" i="2" s="1"/>
  <c r="AF25" i="2"/>
  <c r="AE25" i="2" s="1"/>
  <c r="AG25" i="2" s="1"/>
  <c r="Z25" i="2"/>
  <c r="Y25" i="2"/>
  <c r="AA25" i="2" s="1"/>
  <c r="T25" i="2"/>
  <c r="S25" i="2" s="1"/>
  <c r="U25" i="2" s="1"/>
  <c r="N25" i="2"/>
  <c r="M25" i="2"/>
  <c r="O25" i="2" s="1"/>
  <c r="H25" i="2"/>
  <c r="G25" i="2" s="1"/>
  <c r="I25" i="2" s="1"/>
  <c r="B25" i="2"/>
  <c r="A25" i="2"/>
  <c r="C25" i="2" s="1"/>
  <c r="AF24" i="2"/>
  <c r="AE24" i="2" s="1"/>
  <c r="AG24" i="2" s="1"/>
  <c r="Z24" i="2"/>
  <c r="Y24" i="2"/>
  <c r="AA24" i="2" s="1"/>
  <c r="T24" i="2"/>
  <c r="S24" i="2" s="1"/>
  <c r="U24" i="2" s="1"/>
  <c r="N24" i="2"/>
  <c r="M24" i="2"/>
  <c r="O24" i="2" s="1"/>
  <c r="H24" i="2"/>
  <c r="G24" i="2" s="1"/>
  <c r="I24" i="2" s="1"/>
  <c r="B24" i="2"/>
  <c r="A24" i="2"/>
  <c r="C24" i="2" s="1"/>
  <c r="AF23" i="2"/>
  <c r="AE23" i="2" s="1"/>
  <c r="AG23" i="2" s="1"/>
  <c r="Z23" i="2"/>
  <c r="Y23" i="2"/>
  <c r="AA23" i="2" s="1"/>
  <c r="T23" i="2"/>
  <c r="S23" i="2" s="1"/>
  <c r="U23" i="2" s="1"/>
  <c r="N23" i="2"/>
  <c r="M23" i="2"/>
  <c r="O23" i="2" s="1"/>
  <c r="H23" i="2"/>
  <c r="G23" i="2" s="1"/>
  <c r="I23" i="2" s="1"/>
  <c r="B23" i="2"/>
  <c r="A23" i="2"/>
  <c r="C23" i="2" s="1"/>
  <c r="AF22" i="2"/>
  <c r="AE22" i="2" s="1"/>
  <c r="AG22" i="2" s="1"/>
  <c r="Z22" i="2"/>
  <c r="Y22" i="2"/>
  <c r="AA22" i="2" s="1"/>
  <c r="T22" i="2"/>
  <c r="S22" i="2" s="1"/>
  <c r="U22" i="2" s="1"/>
  <c r="N22" i="2"/>
  <c r="M22" i="2"/>
  <c r="O22" i="2" s="1"/>
  <c r="H22" i="2"/>
  <c r="G22" i="2" s="1"/>
  <c r="I22" i="2" s="1"/>
  <c r="B22" i="2"/>
  <c r="A22" i="2"/>
  <c r="C22" i="2" s="1"/>
  <c r="AF21" i="2"/>
  <c r="AE21" i="2" s="1"/>
  <c r="AG21" i="2" s="1"/>
  <c r="Z21" i="2"/>
  <c r="Y21" i="2"/>
  <c r="AA21" i="2" s="1"/>
  <c r="T21" i="2"/>
  <c r="S21" i="2" s="1"/>
  <c r="U21" i="2" s="1"/>
  <c r="N21" i="2"/>
  <c r="M21" i="2"/>
  <c r="O21" i="2" s="1"/>
  <c r="H21" i="2"/>
  <c r="G21" i="2" s="1"/>
  <c r="I21" i="2" s="1"/>
  <c r="B21" i="2"/>
  <c r="A21" i="2"/>
  <c r="C21" i="2" s="1"/>
  <c r="AF20" i="2"/>
  <c r="AE20" i="2" s="1"/>
  <c r="AG20" i="2" s="1"/>
  <c r="Z20" i="2"/>
  <c r="Y20" i="2"/>
  <c r="AA20" i="2" s="1"/>
  <c r="T20" i="2"/>
  <c r="S20" i="2" s="1"/>
  <c r="U20" i="2" s="1"/>
  <c r="N20" i="2"/>
  <c r="M20" i="2"/>
  <c r="O20" i="2" s="1"/>
  <c r="H20" i="2"/>
  <c r="G20" i="2" s="1"/>
  <c r="I20" i="2" s="1"/>
  <c r="B20" i="2"/>
  <c r="A20" i="2"/>
  <c r="C20" i="2" s="1"/>
  <c r="AF19" i="2"/>
  <c r="AE19" i="2" s="1"/>
  <c r="AG19" i="2" s="1"/>
  <c r="Z19" i="2"/>
  <c r="Y19" i="2"/>
  <c r="AA19" i="2" s="1"/>
  <c r="T19" i="2"/>
  <c r="S19" i="2" s="1"/>
  <c r="U19" i="2" s="1"/>
  <c r="N19" i="2"/>
  <c r="M19" i="2"/>
  <c r="O19" i="2" s="1"/>
  <c r="H19" i="2"/>
  <c r="G19" i="2" s="1"/>
  <c r="I19" i="2" s="1"/>
  <c r="B19" i="2"/>
  <c r="A19" i="2"/>
  <c r="C19" i="2" s="1"/>
  <c r="AF18" i="2"/>
  <c r="AE18" i="2" s="1"/>
  <c r="AG18" i="2" s="1"/>
  <c r="Z18" i="2"/>
  <c r="Y18" i="2"/>
  <c r="AA18" i="2" s="1"/>
  <c r="T18" i="2"/>
  <c r="S18" i="2" s="1"/>
  <c r="U18" i="2" s="1"/>
  <c r="N18" i="2"/>
  <c r="M18" i="2"/>
  <c r="H18" i="2"/>
  <c r="G18" i="2" s="1"/>
  <c r="I18" i="2" s="1"/>
  <c r="B18" i="2"/>
  <c r="A18" i="2"/>
  <c r="C18" i="2" s="1"/>
  <c r="AF17" i="2"/>
  <c r="AE17" i="2" s="1"/>
  <c r="AG17" i="2" s="1"/>
  <c r="Z17" i="2"/>
  <c r="Y17" i="2"/>
  <c r="AA17" i="2" s="1"/>
  <c r="T17" i="2"/>
  <c r="S17" i="2" s="1"/>
  <c r="U17" i="2" s="1"/>
  <c r="N17" i="2"/>
  <c r="M17" i="2"/>
  <c r="H17" i="2"/>
  <c r="G17" i="2" s="1"/>
  <c r="I17" i="2" s="1"/>
  <c r="B17" i="2"/>
  <c r="A17" i="2"/>
  <c r="AF16" i="2"/>
  <c r="AE16" i="2" s="1"/>
  <c r="AG16" i="2" s="1"/>
  <c r="Z16" i="2"/>
  <c r="Y16" i="2"/>
  <c r="T16" i="2"/>
  <c r="S16" i="2" s="1"/>
  <c r="N16" i="2"/>
  <c r="M16" i="2"/>
  <c r="H16" i="2"/>
  <c r="G16" i="2" s="1"/>
  <c r="B16" i="2"/>
  <c r="A16" i="2"/>
  <c r="AF15" i="2"/>
  <c r="AE15" i="2" s="1"/>
  <c r="Z15" i="2"/>
  <c r="Y15" i="2"/>
  <c r="T15" i="2"/>
  <c r="S15" i="2" s="1"/>
  <c r="N15" i="2"/>
  <c r="M15" i="2"/>
  <c r="H15" i="2"/>
  <c r="G15" i="2" s="1"/>
  <c r="B15" i="2"/>
  <c r="A15" i="2"/>
  <c r="AF14" i="2"/>
  <c r="AE14" i="2" s="1"/>
  <c r="Z14" i="2"/>
  <c r="Y14" i="2"/>
  <c r="T14" i="2"/>
  <c r="S14" i="2" s="1"/>
  <c r="N14" i="2"/>
  <c r="M14" i="2"/>
  <c r="H14" i="2"/>
  <c r="G14" i="2" s="1"/>
  <c r="B14" i="2"/>
  <c r="A14" i="2"/>
  <c r="AF13" i="2"/>
  <c r="AE13" i="2" s="1"/>
  <c r="Z13" i="2"/>
  <c r="Y13" i="2"/>
  <c r="T13" i="2"/>
  <c r="S13" i="2" s="1"/>
  <c r="N13" i="2"/>
  <c r="M13" i="2"/>
  <c r="H13" i="2"/>
  <c r="G13" i="2" s="1"/>
  <c r="B13" i="2"/>
  <c r="A13" i="2"/>
  <c r="AF12" i="2"/>
  <c r="AE12" i="2" s="1"/>
  <c r="Z12" i="2"/>
  <c r="Y12" i="2"/>
  <c r="T12" i="2"/>
  <c r="S12" i="2" s="1"/>
  <c r="N12" i="2"/>
  <c r="M12" i="2"/>
  <c r="H12" i="2"/>
  <c r="G12" i="2" s="1"/>
  <c r="B12" i="2"/>
  <c r="A12" i="2"/>
  <c r="AF11" i="2"/>
  <c r="AE11" i="2" s="1"/>
  <c r="Z11" i="2"/>
  <c r="Y11" i="2"/>
  <c r="T11" i="2"/>
  <c r="S11" i="2" s="1"/>
  <c r="N11" i="2"/>
  <c r="M11" i="2"/>
  <c r="H11" i="2"/>
  <c r="G11" i="2" s="1"/>
  <c r="B11" i="2"/>
  <c r="A11" i="2"/>
  <c r="AF10" i="2"/>
  <c r="AE10" i="2" s="1"/>
  <c r="Z10" i="2"/>
  <c r="Y10" i="2"/>
  <c r="T10" i="2"/>
  <c r="S10" i="2" s="1"/>
  <c r="N10" i="2"/>
  <c r="M10" i="2"/>
  <c r="H10" i="2"/>
  <c r="G10" i="2" s="1"/>
  <c r="B10" i="2"/>
  <c r="A10" i="2"/>
  <c r="Y7" i="2"/>
  <c r="S7" i="2"/>
  <c r="M7" i="2"/>
  <c r="A7" i="2"/>
  <c r="J9" i="6" l="1"/>
  <c r="AH112" i="3"/>
  <c r="AJ114" i="3"/>
  <c r="AD116" i="3"/>
  <c r="X118" i="3"/>
  <c r="AK127" i="3"/>
  <c r="AE129" i="3"/>
  <c r="AG131" i="3"/>
  <c r="AA133" i="3"/>
  <c r="AH144" i="3"/>
  <c r="AK146" i="3"/>
  <c r="W149" i="3"/>
  <c r="AI151" i="3"/>
  <c r="AG156" i="3"/>
  <c r="AE161" i="3"/>
  <c r="AC166" i="3"/>
  <c r="AA171" i="3"/>
  <c r="Y176" i="3"/>
  <c r="AK178" i="3"/>
  <c r="W181" i="3"/>
  <c r="AI183" i="3"/>
  <c r="AG188" i="3"/>
  <c r="AE193" i="3"/>
  <c r="AC198" i="3"/>
  <c r="AK204" i="3"/>
  <c r="X214" i="3"/>
  <c r="AF22" i="3"/>
  <c r="Z24" i="3"/>
  <c r="AB26" i="3"/>
  <c r="V28" i="3"/>
  <c r="AI37" i="3"/>
  <c r="AC39" i="3"/>
  <c r="W41" i="3"/>
  <c r="Y43" i="3"/>
  <c r="AF54" i="3"/>
  <c r="Z56" i="3"/>
  <c r="AB58" i="3"/>
  <c r="V60" i="3"/>
  <c r="AI69" i="3"/>
  <c r="AC71" i="3"/>
  <c r="W73" i="3"/>
  <c r="Y75" i="3"/>
  <c r="AF86" i="3"/>
  <c r="Z88" i="3"/>
  <c r="AB90" i="3"/>
  <c r="V92" i="3"/>
  <c r="AI101" i="3"/>
  <c r="AC103" i="3"/>
  <c r="W105" i="3"/>
  <c r="Y107" i="3"/>
  <c r="AF118" i="3"/>
  <c r="Z120" i="3"/>
  <c r="AB122" i="3"/>
  <c r="V124" i="3"/>
  <c r="AI133" i="3"/>
  <c r="AC135" i="3"/>
  <c r="W137" i="3"/>
  <c r="Y139" i="3"/>
  <c r="AE149" i="3"/>
  <c r="AC154" i="3"/>
  <c r="AA159" i="3"/>
  <c r="Y164" i="3"/>
  <c r="AK166" i="3"/>
  <c r="W169" i="3"/>
  <c r="AI171" i="3"/>
  <c r="AG176" i="3"/>
  <c r="AE181" i="3"/>
  <c r="AC186" i="3"/>
  <c r="AA191" i="3"/>
  <c r="Y196" i="3"/>
  <c r="AK198" i="3"/>
  <c r="X201" i="3"/>
  <c r="AH205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AH233" i="3"/>
  <c r="V231" i="3"/>
  <c r="AJ228" i="3"/>
  <c r="X226" i="3"/>
  <c r="Z221" i="3"/>
  <c r="AB216" i="3"/>
  <c r="AH209" i="3"/>
  <c r="AB208" i="3"/>
  <c r="V207" i="3"/>
  <c r="Y206" i="3"/>
  <c r="AG205" i="3"/>
  <c r="AJ204" i="3"/>
  <c r="AA203" i="3"/>
  <c r="AA202" i="3"/>
  <c r="AG201" i="3"/>
  <c r="W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V41" i="3"/>
  <c r="AG40" i="3"/>
  <c r="Y40" i="3"/>
  <c r="AJ39" i="3"/>
  <c r="AB39" i="3"/>
  <c r="AE38" i="3"/>
  <c r="W38" i="3"/>
  <c r="AH37" i="3"/>
  <c r="Z37" i="3"/>
  <c r="AK36" i="3"/>
  <c r="AC36" i="3"/>
  <c r="AF35" i="3"/>
  <c r="X35" i="3"/>
  <c r="AI34" i="3"/>
  <c r="AA34" i="3"/>
  <c r="AD33" i="3"/>
  <c r="V33" i="3"/>
  <c r="AG32" i="3"/>
  <c r="Y32" i="3"/>
  <c r="AJ31" i="3"/>
  <c r="AB31" i="3"/>
  <c r="AE30" i="3"/>
  <c r="W30" i="3"/>
  <c r="AH29" i="3"/>
  <c r="Z29" i="3"/>
  <c r="AK28" i="3"/>
  <c r="AC28" i="3"/>
  <c r="AF27" i="3"/>
  <c r="X27" i="3"/>
  <c r="AI26" i="3"/>
  <c r="AA26" i="3"/>
  <c r="AD25" i="3"/>
  <c r="V25" i="3"/>
  <c r="AG24" i="3"/>
  <c r="Y24" i="3"/>
  <c r="AJ23" i="3"/>
  <c r="AB23" i="3"/>
  <c r="AE22" i="3"/>
  <c r="W22" i="3"/>
  <c r="AH21" i="3"/>
  <c r="Z21" i="3"/>
  <c r="AK20" i="3"/>
  <c r="AC20" i="3"/>
  <c r="AF19" i="3"/>
  <c r="X19" i="3"/>
  <c r="AI18" i="3"/>
  <c r="AA18" i="3"/>
  <c r="AD17" i="3"/>
  <c r="V17" i="3"/>
  <c r="AG16" i="3"/>
  <c r="Y16" i="3"/>
  <c r="AJ15" i="3"/>
  <c r="AB15" i="3"/>
  <c r="AF14" i="3"/>
  <c r="X14" i="3"/>
  <c r="AE5" i="3"/>
  <c r="W5" i="3"/>
  <c r="AE4" i="3"/>
  <c r="W4" i="3"/>
  <c r="AE3" i="3"/>
  <c r="W3" i="3"/>
  <c r="Z233" i="3"/>
  <c r="AB228" i="3"/>
  <c r="AD223" i="3"/>
  <c r="AF218" i="3"/>
  <c r="AH213" i="3"/>
  <c r="AG210" i="3"/>
  <c r="AA209" i="3"/>
  <c r="X206" i="3"/>
  <c r="AA205" i="3"/>
  <c r="AI204" i="3"/>
  <c r="W203" i="3"/>
  <c r="AK202" i="3"/>
  <c r="Z202" i="3"/>
  <c r="AE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D5" i="3"/>
  <c r="V5" i="3"/>
  <c r="AD4" i="3"/>
  <c r="V4" i="3"/>
  <c r="AD3" i="3"/>
  <c r="AD6" i="3" s="1"/>
  <c r="V3" i="3"/>
  <c r="AF230" i="3"/>
  <c r="AH225" i="3"/>
  <c r="V223" i="3"/>
  <c r="AJ220" i="3"/>
  <c r="X218" i="3"/>
  <c r="Z213" i="3"/>
  <c r="AF210" i="3"/>
  <c r="Z209" i="3"/>
  <c r="W206" i="3"/>
  <c r="Z205" i="3"/>
  <c r="AC204" i="3"/>
  <c r="V203" i="3"/>
  <c r="AI202" i="3"/>
  <c r="Y202" i="3"/>
  <c r="AC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H190" i="3"/>
  <c r="Z190" i="3"/>
  <c r="AJ189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K6" i="3" s="1"/>
  <c r="AC3" i="3"/>
  <c r="AJ232" i="3"/>
  <c r="X230" i="3"/>
  <c r="Z225" i="3"/>
  <c r="AB220" i="3"/>
  <c r="AD215" i="3"/>
  <c r="AE211" i="3"/>
  <c r="Y210" i="3"/>
  <c r="Y205" i="3"/>
  <c r="AB204" i="3"/>
  <c r="AK203" i="3"/>
  <c r="AH202" i="3"/>
  <c r="X202" i="3"/>
  <c r="AB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E101" i="3"/>
  <c r="W101" i="3"/>
  <c r="AH100" i="3"/>
  <c r="Z100" i="3"/>
  <c r="AK99" i="3"/>
  <c r="AC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A49" i="3"/>
  <c r="AD48" i="3"/>
  <c r="V48" i="3"/>
  <c r="AG47" i="3"/>
  <c r="Y47" i="3"/>
  <c r="AJ46" i="3"/>
  <c r="AB46" i="3"/>
  <c r="AE45" i="3"/>
  <c r="W45" i="3"/>
  <c r="AH44" i="3"/>
  <c r="Z44" i="3"/>
  <c r="AK43" i="3"/>
  <c r="AC43" i="3"/>
  <c r="AF42" i="3"/>
  <c r="X42" i="3"/>
  <c r="AI41" i="3"/>
  <c r="AA41" i="3"/>
  <c r="AD40" i="3"/>
  <c r="V40" i="3"/>
  <c r="AG39" i="3"/>
  <c r="Y39" i="3"/>
  <c r="AJ38" i="3"/>
  <c r="AB38" i="3"/>
  <c r="AE37" i="3"/>
  <c r="W37" i="3"/>
  <c r="AH36" i="3"/>
  <c r="Z36" i="3"/>
  <c r="AK35" i="3"/>
  <c r="AC35" i="3"/>
  <c r="AF34" i="3"/>
  <c r="X34" i="3"/>
  <c r="AI33" i="3"/>
  <c r="AA33" i="3"/>
  <c r="AD32" i="3"/>
  <c r="V32" i="3"/>
  <c r="AG31" i="3"/>
  <c r="Y31" i="3"/>
  <c r="AJ30" i="3"/>
  <c r="AB30" i="3"/>
  <c r="AE29" i="3"/>
  <c r="W29" i="3"/>
  <c r="AH28" i="3"/>
  <c r="Z28" i="3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K19" i="3"/>
  <c r="AC19" i="3"/>
  <c r="AF18" i="3"/>
  <c r="X18" i="3"/>
  <c r="AI17" i="3"/>
  <c r="AA17" i="3"/>
  <c r="AD16" i="3"/>
  <c r="V16" i="3"/>
  <c r="AG15" i="3"/>
  <c r="Y15" i="3"/>
  <c r="AK14" i="3"/>
  <c r="AC14" i="3"/>
  <c r="AJ5" i="3"/>
  <c r="AB5" i="3"/>
  <c r="AJ4" i="3"/>
  <c r="AB4" i="3"/>
  <c r="AJ3" i="3"/>
  <c r="AB3" i="3"/>
  <c r="AB232" i="3"/>
  <c r="AD227" i="3"/>
  <c r="AF222" i="3"/>
  <c r="AH217" i="3"/>
  <c r="V215" i="3"/>
  <c r="AJ212" i="3"/>
  <c r="AD211" i="3"/>
  <c r="X210" i="3"/>
  <c r="AA204" i="3"/>
  <c r="AI203" i="3"/>
  <c r="AG202" i="3"/>
  <c r="W202" i="3"/>
  <c r="AK201" i="3"/>
  <c r="AA201" i="3"/>
  <c r="AJ200" i="3"/>
  <c r="AB200" i="3"/>
  <c r="AD199" i="3"/>
  <c r="V199" i="3"/>
  <c r="AF198" i="3"/>
  <c r="X198" i="3"/>
  <c r="AH197" i="3"/>
  <c r="Z197" i="3"/>
  <c r="AJ196" i="3"/>
  <c r="AB196" i="3"/>
  <c r="AD195" i="3"/>
  <c r="V195" i="3"/>
  <c r="AF194" i="3"/>
  <c r="X194" i="3"/>
  <c r="AH193" i="3"/>
  <c r="Z193" i="3"/>
  <c r="AJ192" i="3"/>
  <c r="AB192" i="3"/>
  <c r="AD191" i="3"/>
  <c r="V191" i="3"/>
  <c r="AF190" i="3"/>
  <c r="X190" i="3"/>
  <c r="AH189" i="3"/>
  <c r="Z189" i="3"/>
  <c r="AJ188" i="3"/>
  <c r="AB188" i="3"/>
  <c r="AD187" i="3"/>
  <c r="V187" i="3"/>
  <c r="AF186" i="3"/>
  <c r="X186" i="3"/>
  <c r="AH185" i="3"/>
  <c r="Z185" i="3"/>
  <c r="AJ184" i="3"/>
  <c r="AB184" i="3"/>
  <c r="AD183" i="3"/>
  <c r="V183" i="3"/>
  <c r="AF182" i="3"/>
  <c r="X182" i="3"/>
  <c r="AH181" i="3"/>
  <c r="Z181" i="3"/>
  <c r="AJ180" i="3"/>
  <c r="AB180" i="3"/>
  <c r="AD179" i="3"/>
  <c r="V179" i="3"/>
  <c r="AF178" i="3"/>
  <c r="X178" i="3"/>
  <c r="AH177" i="3"/>
  <c r="Z177" i="3"/>
  <c r="AJ176" i="3"/>
  <c r="AB176" i="3"/>
  <c r="AD175" i="3"/>
  <c r="V175" i="3"/>
  <c r="AF174" i="3"/>
  <c r="X174" i="3"/>
  <c r="AH173" i="3"/>
  <c r="Z173" i="3"/>
  <c r="AJ172" i="3"/>
  <c r="AB172" i="3"/>
  <c r="AD171" i="3"/>
  <c r="V171" i="3"/>
  <c r="AF170" i="3"/>
  <c r="X170" i="3"/>
  <c r="AH169" i="3"/>
  <c r="Z169" i="3"/>
  <c r="AJ168" i="3"/>
  <c r="AB168" i="3"/>
  <c r="AD167" i="3"/>
  <c r="V167" i="3"/>
  <c r="AF166" i="3"/>
  <c r="X166" i="3"/>
  <c r="AH165" i="3"/>
  <c r="Z165" i="3"/>
  <c r="AJ164" i="3"/>
  <c r="AB164" i="3"/>
  <c r="AD163" i="3"/>
  <c r="V163" i="3"/>
  <c r="AF162" i="3"/>
  <c r="X162" i="3"/>
  <c r="AH161" i="3"/>
  <c r="Z161" i="3"/>
  <c r="AJ160" i="3"/>
  <c r="AB160" i="3"/>
  <c r="AD159" i="3"/>
  <c r="V159" i="3"/>
  <c r="AF158" i="3"/>
  <c r="X158" i="3"/>
  <c r="AH157" i="3"/>
  <c r="Z157" i="3"/>
  <c r="AJ156" i="3"/>
  <c r="AB156" i="3"/>
  <c r="AD155" i="3"/>
  <c r="V155" i="3"/>
  <c r="AF154" i="3"/>
  <c r="X154" i="3"/>
  <c r="AH153" i="3"/>
  <c r="Z153" i="3"/>
  <c r="AJ152" i="3"/>
  <c r="AB152" i="3"/>
  <c r="AD151" i="3"/>
  <c r="V151" i="3"/>
  <c r="AF150" i="3"/>
  <c r="X150" i="3"/>
  <c r="AH149" i="3"/>
  <c r="Z149" i="3"/>
  <c r="AJ148" i="3"/>
  <c r="AB148" i="3"/>
  <c r="AD147" i="3"/>
  <c r="V147" i="3"/>
  <c r="AF146" i="3"/>
  <c r="X146" i="3"/>
  <c r="AH145" i="3"/>
  <c r="Z145" i="3"/>
  <c r="AK144" i="3"/>
  <c r="AC144" i="3"/>
  <c r="AF143" i="3"/>
  <c r="X143" i="3"/>
  <c r="AI142" i="3"/>
  <c r="AA142" i="3"/>
  <c r="AD141" i="3"/>
  <c r="V141" i="3"/>
  <c r="AG140" i="3"/>
  <c r="Y140" i="3"/>
  <c r="AJ139" i="3"/>
  <c r="AB139" i="3"/>
  <c r="AE138" i="3"/>
  <c r="W138" i="3"/>
  <c r="AH137" i="3"/>
  <c r="Z137" i="3"/>
  <c r="AK136" i="3"/>
  <c r="AC136" i="3"/>
  <c r="AF135" i="3"/>
  <c r="X135" i="3"/>
  <c r="AI134" i="3"/>
  <c r="AA134" i="3"/>
  <c r="AD133" i="3"/>
  <c r="V133" i="3"/>
  <c r="AG132" i="3"/>
  <c r="Y132" i="3"/>
  <c r="AJ131" i="3"/>
  <c r="AB131" i="3"/>
  <c r="AE130" i="3"/>
  <c r="W130" i="3"/>
  <c r="AH129" i="3"/>
  <c r="Z129" i="3"/>
  <c r="AK128" i="3"/>
  <c r="AC128" i="3"/>
  <c r="AF127" i="3"/>
  <c r="X127" i="3"/>
  <c r="AI126" i="3"/>
  <c r="AA126" i="3"/>
  <c r="AD125" i="3"/>
  <c r="V125" i="3"/>
  <c r="AG124" i="3"/>
  <c r="Y124" i="3"/>
  <c r="AJ123" i="3"/>
  <c r="AB123" i="3"/>
  <c r="AE122" i="3"/>
  <c r="W122" i="3"/>
  <c r="AH121" i="3"/>
  <c r="Z121" i="3"/>
  <c r="AK120" i="3"/>
  <c r="AC120" i="3"/>
  <c r="AF119" i="3"/>
  <c r="X119" i="3"/>
  <c r="AI118" i="3"/>
  <c r="AA118" i="3"/>
  <c r="AD117" i="3"/>
  <c r="V117" i="3"/>
  <c r="AG116" i="3"/>
  <c r="Y116" i="3"/>
  <c r="AJ115" i="3"/>
  <c r="AB115" i="3"/>
  <c r="AE114" i="3"/>
  <c r="W114" i="3"/>
  <c r="AH113" i="3"/>
  <c r="Z113" i="3"/>
  <c r="AK112" i="3"/>
  <c r="AC112" i="3"/>
  <c r="AF111" i="3"/>
  <c r="X111" i="3"/>
  <c r="AI110" i="3"/>
  <c r="AA110" i="3"/>
  <c r="AD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V101" i="3"/>
  <c r="AG100" i="3"/>
  <c r="Y100" i="3"/>
  <c r="AJ99" i="3"/>
  <c r="AB99" i="3"/>
  <c r="AE98" i="3"/>
  <c r="W98" i="3"/>
  <c r="AH97" i="3"/>
  <c r="Z97" i="3"/>
  <c r="AK96" i="3"/>
  <c r="AC96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V77" i="3"/>
  <c r="AG76" i="3"/>
  <c r="Y76" i="3"/>
  <c r="AJ75" i="3"/>
  <c r="AB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X39" i="3"/>
  <c r="AI38" i="3"/>
  <c r="AA38" i="3"/>
  <c r="AD37" i="3"/>
  <c r="V37" i="3"/>
  <c r="AG36" i="3"/>
  <c r="Y36" i="3"/>
  <c r="AJ35" i="3"/>
  <c r="AB35" i="3"/>
  <c r="AE34" i="3"/>
  <c r="W34" i="3"/>
  <c r="AH33" i="3"/>
  <c r="Z33" i="3"/>
  <c r="AK32" i="3"/>
  <c r="AC32" i="3"/>
  <c r="AF31" i="3"/>
  <c r="X31" i="3"/>
  <c r="AI30" i="3"/>
  <c r="AA30" i="3"/>
  <c r="AD29" i="3"/>
  <c r="V29" i="3"/>
  <c r="AG28" i="3"/>
  <c r="Y28" i="3"/>
  <c r="AJ27" i="3"/>
  <c r="AB27" i="3"/>
  <c r="AE26" i="3"/>
  <c r="W26" i="3"/>
  <c r="AH25" i="3"/>
  <c r="Z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A3" i="3"/>
  <c r="AA6" i="3" s="1"/>
  <c r="AH229" i="3"/>
  <c r="V227" i="3"/>
  <c r="AJ224" i="3"/>
  <c r="X222" i="3"/>
  <c r="Z217" i="3"/>
  <c r="AC212" i="3"/>
  <c r="W211" i="3"/>
  <c r="AK208" i="3"/>
  <c r="AE207" i="3"/>
  <c r="AG206" i="3"/>
  <c r="AE203" i="3"/>
  <c r="AF202" i="3"/>
  <c r="AJ201" i="3"/>
  <c r="Z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J16" i="3"/>
  <c r="AB16" i="3"/>
  <c r="AE15" i="3"/>
  <c r="W15" i="3"/>
  <c r="AI14" i="3"/>
  <c r="AA14" i="3"/>
  <c r="AH5" i="3"/>
  <c r="Z5" i="3"/>
  <c r="AH4" i="3"/>
  <c r="Z4" i="3"/>
  <c r="AH3" i="3"/>
  <c r="Z3" i="3"/>
  <c r="Z229" i="3"/>
  <c r="AB224" i="3"/>
  <c r="AD219" i="3"/>
  <c r="AF214" i="3"/>
  <c r="AB212" i="3"/>
  <c r="V211" i="3"/>
  <c r="AJ208" i="3"/>
  <c r="AD207" i="3"/>
  <c r="AF206" i="3"/>
  <c r="AI205" i="3"/>
  <c r="AD203" i="3"/>
  <c r="AE202" i="3"/>
  <c r="AI201" i="3"/>
  <c r="Y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L86" i="3" s="1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L54" i="3" s="1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F41" i="3"/>
  <c r="X41" i="3"/>
  <c r="AI40" i="3"/>
  <c r="AA40" i="3"/>
  <c r="AD39" i="3"/>
  <c r="V39" i="3"/>
  <c r="AG38" i="3"/>
  <c r="Y38" i="3"/>
  <c r="AJ37" i="3"/>
  <c r="AB37" i="3"/>
  <c r="AE36" i="3"/>
  <c r="W36" i="3"/>
  <c r="AH35" i="3"/>
  <c r="Z35" i="3"/>
  <c r="AK34" i="3"/>
  <c r="AC34" i="3"/>
  <c r="AF33" i="3"/>
  <c r="X33" i="3"/>
  <c r="AI32" i="3"/>
  <c r="AA32" i="3"/>
  <c r="AD31" i="3"/>
  <c r="V31" i="3"/>
  <c r="AG30" i="3"/>
  <c r="Y30" i="3"/>
  <c r="AJ29" i="3"/>
  <c r="AB29" i="3"/>
  <c r="AE28" i="3"/>
  <c r="W28" i="3"/>
  <c r="AH27" i="3"/>
  <c r="Z27" i="3"/>
  <c r="AK26" i="3"/>
  <c r="AC26" i="3"/>
  <c r="AF25" i="3"/>
  <c r="X25" i="3"/>
  <c r="AI24" i="3"/>
  <c r="AA24" i="3"/>
  <c r="AD23" i="3"/>
  <c r="V23" i="3"/>
  <c r="AG22" i="3"/>
  <c r="Y22" i="3"/>
  <c r="AL22" i="3" s="1"/>
  <c r="AJ21" i="3"/>
  <c r="AB21" i="3"/>
  <c r="AE20" i="3"/>
  <c r="W20" i="3"/>
  <c r="AH19" i="3"/>
  <c r="Z19" i="3"/>
  <c r="AK18" i="3"/>
  <c r="AC18" i="3"/>
  <c r="AF17" i="3"/>
  <c r="X17" i="3"/>
  <c r="AI16" i="3"/>
  <c r="AA16" i="3"/>
  <c r="AD15" i="3"/>
  <c r="V15" i="3"/>
  <c r="AH14" i="3"/>
  <c r="Z14" i="3"/>
  <c r="AG5" i="3"/>
  <c r="Y5" i="3"/>
  <c r="AG4" i="3"/>
  <c r="Y4" i="3"/>
  <c r="AG3" i="3"/>
  <c r="AG6" i="3" s="1"/>
  <c r="Y3" i="3"/>
  <c r="Y6" i="3" s="1"/>
  <c r="AH24" i="3"/>
  <c r="AJ26" i="3"/>
  <c r="AD28" i="3"/>
  <c r="X30" i="3"/>
  <c r="AK39" i="3"/>
  <c r="AE41" i="3"/>
  <c r="AG43" i="3"/>
  <c r="AA45" i="3"/>
  <c r="AH56" i="3"/>
  <c r="AJ58" i="3"/>
  <c r="AD60" i="3"/>
  <c r="X62" i="3"/>
  <c r="AK71" i="3"/>
  <c r="AE73" i="3"/>
  <c r="AG75" i="3"/>
  <c r="AA77" i="3"/>
  <c r="AH88" i="3"/>
  <c r="AJ90" i="3"/>
  <c r="AD92" i="3"/>
  <c r="X94" i="3"/>
  <c r="AK103" i="3"/>
  <c r="AE105" i="3"/>
  <c r="AG107" i="3"/>
  <c r="AA109" i="3"/>
  <c r="AH120" i="3"/>
  <c r="AJ122" i="3"/>
  <c r="AD124" i="3"/>
  <c r="X126" i="3"/>
  <c r="AK135" i="3"/>
  <c r="AE137" i="3"/>
  <c r="AG139" i="3"/>
  <c r="AA141" i="3"/>
  <c r="AA147" i="3"/>
  <c r="Y152" i="3"/>
  <c r="AK154" i="3"/>
  <c r="W157" i="3"/>
  <c r="AI159" i="3"/>
  <c r="AG164" i="3"/>
  <c r="AE169" i="3"/>
  <c r="AC174" i="3"/>
  <c r="AA179" i="3"/>
  <c r="Y184" i="3"/>
  <c r="AK186" i="3"/>
  <c r="W189" i="3"/>
  <c r="AI191" i="3"/>
  <c r="AG196" i="3"/>
  <c r="AH201" i="3"/>
  <c r="AE206" i="3"/>
  <c r="V219" i="3"/>
  <c r="W17" i="3"/>
  <c r="Y19" i="3"/>
  <c r="AF30" i="3"/>
  <c r="Z32" i="3"/>
  <c r="AB34" i="3"/>
  <c r="V36" i="3"/>
  <c r="AI45" i="3"/>
  <c r="AC47" i="3"/>
  <c r="W49" i="3"/>
  <c r="Y51" i="3"/>
  <c r="AF62" i="3"/>
  <c r="Z64" i="3"/>
  <c r="AB66" i="3"/>
  <c r="V68" i="3"/>
  <c r="AI77" i="3"/>
  <c r="AC79" i="3"/>
  <c r="W81" i="3"/>
  <c r="Y83" i="3"/>
  <c r="AF94" i="3"/>
  <c r="Z96" i="3"/>
  <c r="AB98" i="3"/>
  <c r="V100" i="3"/>
  <c r="AI109" i="3"/>
  <c r="AC111" i="3"/>
  <c r="W113" i="3"/>
  <c r="Y115" i="3"/>
  <c r="AF126" i="3"/>
  <c r="Z128" i="3"/>
  <c r="AB130" i="3"/>
  <c r="V132" i="3"/>
  <c r="AI141" i="3"/>
  <c r="AC143" i="3"/>
  <c r="W145" i="3"/>
  <c r="AI147" i="3"/>
  <c r="AG152" i="3"/>
  <c r="AE157" i="3"/>
  <c r="AC162" i="3"/>
  <c r="AA167" i="3"/>
  <c r="Y172" i="3"/>
  <c r="AK174" i="3"/>
  <c r="W177" i="3"/>
  <c r="AI179" i="3"/>
  <c r="AG184" i="3"/>
  <c r="AE189" i="3"/>
  <c r="AC194" i="3"/>
  <c r="AA199" i="3"/>
  <c r="W207" i="3"/>
  <c r="AH221" i="3"/>
  <c r="L9" i="3"/>
  <c r="K9" i="3"/>
  <c r="AA21" i="3"/>
  <c r="AH32" i="3"/>
  <c r="AJ34" i="3"/>
  <c r="AD36" i="3"/>
  <c r="X38" i="3"/>
  <c r="AK47" i="3"/>
  <c r="AE49" i="3"/>
  <c r="AG51" i="3"/>
  <c r="AA53" i="3"/>
  <c r="AH64" i="3"/>
  <c r="AJ66" i="3"/>
  <c r="AD68" i="3"/>
  <c r="X70" i="3"/>
  <c r="AK79" i="3"/>
  <c r="AE81" i="3"/>
  <c r="AG83" i="3"/>
  <c r="AA85" i="3"/>
  <c r="AH96" i="3"/>
  <c r="AJ98" i="3"/>
  <c r="AD100" i="3"/>
  <c r="X102" i="3"/>
  <c r="AK111" i="3"/>
  <c r="AE113" i="3"/>
  <c r="AG115" i="3"/>
  <c r="AA117" i="3"/>
  <c r="AH128" i="3"/>
  <c r="AJ130" i="3"/>
  <c r="AD132" i="3"/>
  <c r="X134" i="3"/>
  <c r="AK143" i="3"/>
  <c r="AE145" i="3"/>
  <c r="AC150" i="3"/>
  <c r="AA155" i="3"/>
  <c r="Y160" i="3"/>
  <c r="AK162" i="3"/>
  <c r="W165" i="3"/>
  <c r="AI167" i="3"/>
  <c r="AG172" i="3"/>
  <c r="AE177" i="3"/>
  <c r="AC182" i="3"/>
  <c r="AA187" i="3"/>
  <c r="Y192" i="3"/>
  <c r="AK194" i="3"/>
  <c r="W197" i="3"/>
  <c r="AI199" i="3"/>
  <c r="AC202" i="3"/>
  <c r="AC208" i="3"/>
  <c r="F3" i="2"/>
  <c r="O12" i="2" s="1"/>
  <c r="AI21" i="3"/>
  <c r="AC23" i="3"/>
  <c r="W25" i="3"/>
  <c r="Y27" i="3"/>
  <c r="AF38" i="3"/>
  <c r="Z40" i="3"/>
  <c r="AB42" i="3"/>
  <c r="V44" i="3"/>
  <c r="AI53" i="3"/>
  <c r="AC55" i="3"/>
  <c r="W57" i="3"/>
  <c r="Y59" i="3"/>
  <c r="AF70" i="3"/>
  <c r="Z72" i="3"/>
  <c r="AB74" i="3"/>
  <c r="V76" i="3"/>
  <c r="AI85" i="3"/>
  <c r="AC87" i="3"/>
  <c r="W89" i="3"/>
  <c r="Y91" i="3"/>
  <c r="AF102" i="3"/>
  <c r="Z104" i="3"/>
  <c r="AB106" i="3"/>
  <c r="V108" i="3"/>
  <c r="AI117" i="3"/>
  <c r="AC119" i="3"/>
  <c r="W121" i="3"/>
  <c r="Y123" i="3"/>
  <c r="AF134" i="3"/>
  <c r="Z136" i="3"/>
  <c r="AB138" i="3"/>
  <c r="V140" i="3"/>
  <c r="Y148" i="3"/>
  <c r="AK150" i="3"/>
  <c r="W153" i="3"/>
  <c r="AI155" i="3"/>
  <c r="AG160" i="3"/>
  <c r="AE165" i="3"/>
  <c r="AC170" i="3"/>
  <c r="AA175" i="3"/>
  <c r="Y180" i="3"/>
  <c r="AK182" i="3"/>
  <c r="W185" i="3"/>
  <c r="AI187" i="3"/>
  <c r="AG192" i="3"/>
  <c r="AE197" i="3"/>
  <c r="AI209" i="3"/>
  <c r="AF226" i="3"/>
  <c r="X5" i="3"/>
  <c r="X6" i="3" s="1"/>
  <c r="Y14" i="3"/>
  <c r="AK23" i="3"/>
  <c r="AE25" i="3"/>
  <c r="AG27" i="3"/>
  <c r="AA29" i="3"/>
  <c r="AH40" i="3"/>
  <c r="AJ42" i="3"/>
  <c r="AD44" i="3"/>
  <c r="X46" i="3"/>
  <c r="AK55" i="3"/>
  <c r="AE57" i="3"/>
  <c r="AG59" i="3"/>
  <c r="AA61" i="3"/>
  <c r="AH72" i="3"/>
  <c r="AJ74" i="3"/>
  <c r="AD76" i="3"/>
  <c r="X78" i="3"/>
  <c r="AK87" i="3"/>
  <c r="AE89" i="3"/>
  <c r="AG91" i="3"/>
  <c r="AA93" i="3"/>
  <c r="AH104" i="3"/>
  <c r="AJ106" i="3"/>
  <c r="AD108" i="3"/>
  <c r="X110" i="3"/>
  <c r="AK119" i="3"/>
  <c r="AE121" i="3"/>
  <c r="AG123" i="3"/>
  <c r="AA125" i="3"/>
  <c r="AH136" i="3"/>
  <c r="AJ138" i="3"/>
  <c r="AD140" i="3"/>
  <c r="X142" i="3"/>
  <c r="AG148" i="3"/>
  <c r="AE153" i="3"/>
  <c r="AC158" i="3"/>
  <c r="AA163" i="3"/>
  <c r="Y168" i="3"/>
  <c r="AK170" i="3"/>
  <c r="W173" i="3"/>
  <c r="AI175" i="3"/>
  <c r="AG180" i="3"/>
  <c r="AE185" i="3"/>
  <c r="AC190" i="3"/>
  <c r="AA195" i="3"/>
  <c r="Y200" i="3"/>
  <c r="AC203" i="3"/>
  <c r="Z16" i="3"/>
  <c r="AB18" i="3"/>
  <c r="V20" i="3"/>
  <c r="AI29" i="3"/>
  <c r="AC31" i="3"/>
  <c r="W33" i="3"/>
  <c r="Y35" i="3"/>
  <c r="AF46" i="3"/>
  <c r="Z48" i="3"/>
  <c r="AB50" i="3"/>
  <c r="V52" i="3"/>
  <c r="AI61" i="3"/>
  <c r="AC63" i="3"/>
  <c r="W65" i="3"/>
  <c r="Y67" i="3"/>
  <c r="AF78" i="3"/>
  <c r="Z80" i="3"/>
  <c r="AB82" i="3"/>
  <c r="V84" i="3"/>
  <c r="AI93" i="3"/>
  <c r="AC95" i="3"/>
  <c r="W97" i="3"/>
  <c r="Y99" i="3"/>
  <c r="AF110" i="3"/>
  <c r="Z112" i="3"/>
  <c r="AB114" i="3"/>
  <c r="V116" i="3"/>
  <c r="AI125" i="3"/>
  <c r="AC127" i="3"/>
  <c r="W129" i="3"/>
  <c r="Y131" i="3"/>
  <c r="AF142" i="3"/>
  <c r="Z144" i="3"/>
  <c r="AC146" i="3"/>
  <c r="AA151" i="3"/>
  <c r="Y156" i="3"/>
  <c r="AK158" i="3"/>
  <c r="W161" i="3"/>
  <c r="AI163" i="3"/>
  <c r="AG168" i="3"/>
  <c r="AE173" i="3"/>
  <c r="AC178" i="3"/>
  <c r="AA183" i="3"/>
  <c r="Y188" i="3"/>
  <c r="AK190" i="3"/>
  <c r="W193" i="3"/>
  <c r="AI195" i="3"/>
  <c r="AG200" i="3"/>
  <c r="AD231" i="3"/>
  <c r="U18" i="3"/>
  <c r="U26" i="3"/>
  <c r="U34" i="3"/>
  <c r="U42" i="3"/>
  <c r="U50" i="3"/>
  <c r="U58" i="3"/>
  <c r="U66" i="3"/>
  <c r="U74" i="3"/>
  <c r="U82" i="3"/>
  <c r="U90" i="3"/>
  <c r="U98" i="3"/>
  <c r="U106" i="3"/>
  <c r="U114" i="3"/>
  <c r="U122" i="3"/>
  <c r="U130" i="3"/>
  <c r="U138" i="3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H221" i="4"/>
  <c r="Z221" i="4"/>
  <c r="AJ220" i="4"/>
  <c r="AB220" i="4"/>
  <c r="AD219" i="4"/>
  <c r="V219" i="4"/>
  <c r="AF218" i="4"/>
  <c r="X218" i="4"/>
  <c r="AH217" i="4"/>
  <c r="Z217" i="4"/>
  <c r="AJ216" i="4"/>
  <c r="AB216" i="4"/>
  <c r="AD215" i="4"/>
  <c r="V215" i="4"/>
  <c r="AF214" i="4"/>
  <c r="X214" i="4"/>
  <c r="AH213" i="4"/>
  <c r="Z213" i="4"/>
  <c r="AJ212" i="4"/>
  <c r="AB212" i="4"/>
  <c r="AD211" i="4"/>
  <c r="V211" i="4"/>
  <c r="AF210" i="4"/>
  <c r="X210" i="4"/>
  <c r="AH209" i="4"/>
  <c r="Z209" i="4"/>
  <c r="AJ208" i="4"/>
  <c r="AB208" i="4"/>
  <c r="AD207" i="4"/>
  <c r="V207" i="4"/>
  <c r="AF206" i="4"/>
  <c r="X206" i="4"/>
  <c r="AH205" i="4"/>
  <c r="Z205" i="4"/>
  <c r="AJ204" i="4"/>
  <c r="AB204" i="4"/>
  <c r="AD203" i="4"/>
  <c r="V203" i="4"/>
  <c r="AF202" i="4"/>
  <c r="X202" i="4"/>
  <c r="AH201" i="4"/>
  <c r="Z201" i="4"/>
  <c r="AJ200" i="4"/>
  <c r="AB200" i="4"/>
  <c r="AD199" i="4"/>
  <c r="V199" i="4"/>
  <c r="AF198" i="4"/>
  <c r="X198" i="4"/>
  <c r="AH197" i="4"/>
  <c r="Z197" i="4"/>
  <c r="AJ196" i="4"/>
  <c r="AB196" i="4"/>
  <c r="AD195" i="4"/>
  <c r="V195" i="4"/>
  <c r="AF194" i="4"/>
  <c r="X194" i="4"/>
  <c r="AH193" i="4"/>
  <c r="Z193" i="4"/>
  <c r="AJ192" i="4"/>
  <c r="AB192" i="4"/>
  <c r="AD191" i="4"/>
  <c r="V191" i="4"/>
  <c r="AF190" i="4"/>
  <c r="X190" i="4"/>
  <c r="AH189" i="4"/>
  <c r="Z189" i="4"/>
  <c r="AJ188" i="4"/>
  <c r="AB188" i="4"/>
  <c r="AD187" i="4"/>
  <c r="V187" i="4"/>
  <c r="AF186" i="4"/>
  <c r="X186" i="4"/>
  <c r="AH185" i="4"/>
  <c r="Z185" i="4"/>
  <c r="AJ184" i="4"/>
  <c r="AB184" i="4"/>
  <c r="AD183" i="4"/>
  <c r="V183" i="4"/>
  <c r="AF182" i="4"/>
  <c r="X182" i="4"/>
  <c r="AH181" i="4"/>
  <c r="Z181" i="4"/>
  <c r="AJ180" i="4"/>
  <c r="AB180" i="4"/>
  <c r="AD179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W233" i="4"/>
  <c r="AK230" i="4"/>
  <c r="Y228" i="4"/>
  <c r="AA223" i="4"/>
  <c r="AC218" i="4"/>
  <c r="AE213" i="4"/>
  <c r="AG208" i="4"/>
  <c r="AI203" i="4"/>
  <c r="W201" i="4"/>
  <c r="AK198" i="4"/>
  <c r="Y196" i="4"/>
  <c r="AA191" i="4"/>
  <c r="AC186" i="4"/>
  <c r="AE181" i="4"/>
  <c r="V179" i="4"/>
  <c r="AJ176" i="4"/>
  <c r="AD175" i="4"/>
  <c r="X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W14" i="4"/>
  <c r="AD5" i="4"/>
  <c r="V5" i="4"/>
  <c r="AD4" i="4"/>
  <c r="V4" i="4"/>
  <c r="AD3" i="4"/>
  <c r="AD6" i="4" s="1"/>
  <c r="V3" i="4"/>
  <c r="V6" i="4" s="1"/>
  <c r="AC230" i="4"/>
  <c r="AE225" i="4"/>
  <c r="AG220" i="4"/>
  <c r="AI215" i="4"/>
  <c r="W213" i="4"/>
  <c r="AK210" i="4"/>
  <c r="Y208" i="4"/>
  <c r="AA203" i="4"/>
  <c r="AC198" i="4"/>
  <c r="AE193" i="4"/>
  <c r="AG188" i="4"/>
  <c r="AI183" i="4"/>
  <c r="W181" i="4"/>
  <c r="AG176" i="4"/>
  <c r="AA175" i="4"/>
  <c r="V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H143" i="4"/>
  <c r="Z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C3" i="4"/>
  <c r="AG232" i="4"/>
  <c r="AI227" i="4"/>
  <c r="W225" i="4"/>
  <c r="AK222" i="4"/>
  <c r="Y220" i="4"/>
  <c r="AA215" i="4"/>
  <c r="AC210" i="4"/>
  <c r="AE205" i="4"/>
  <c r="AG200" i="4"/>
  <c r="AI195" i="4"/>
  <c r="W193" i="4"/>
  <c r="AK190" i="4"/>
  <c r="Y188" i="4"/>
  <c r="AA183" i="4"/>
  <c r="AH177" i="4"/>
  <c r="AB176" i="4"/>
  <c r="V175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AI149" i="4"/>
  <c r="AA149" i="4"/>
  <c r="AK148" i="4"/>
  <c r="AC148" i="4"/>
  <c r="AE147" i="4"/>
  <c r="W147" i="4"/>
  <c r="AG146" i="4"/>
  <c r="Y146" i="4"/>
  <c r="AI145" i="4"/>
  <c r="AA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J6" i="4" s="1"/>
  <c r="AB3" i="4"/>
  <c r="Y232" i="4"/>
  <c r="AA227" i="4"/>
  <c r="AC222" i="4"/>
  <c r="AE217" i="4"/>
  <c r="AG212" i="4"/>
  <c r="AI207" i="4"/>
  <c r="W205" i="4"/>
  <c r="AK202" i="4"/>
  <c r="Y200" i="4"/>
  <c r="AA195" i="4"/>
  <c r="AC190" i="4"/>
  <c r="AE185" i="4"/>
  <c r="AG180" i="4"/>
  <c r="AK178" i="4"/>
  <c r="AE177" i="4"/>
  <c r="Y176" i="4"/>
  <c r="AH173" i="4"/>
  <c r="Z173" i="4"/>
  <c r="AJ172" i="4"/>
  <c r="AB172" i="4"/>
  <c r="AD171" i="4"/>
  <c r="V171" i="4"/>
  <c r="AF170" i="4"/>
  <c r="X170" i="4"/>
  <c r="AH169" i="4"/>
  <c r="Z169" i="4"/>
  <c r="AJ168" i="4"/>
  <c r="AB168" i="4"/>
  <c r="AD167" i="4"/>
  <c r="V167" i="4"/>
  <c r="AF166" i="4"/>
  <c r="X166" i="4"/>
  <c r="AH165" i="4"/>
  <c r="Z165" i="4"/>
  <c r="AJ164" i="4"/>
  <c r="AB164" i="4"/>
  <c r="AD163" i="4"/>
  <c r="V163" i="4"/>
  <c r="AF162" i="4"/>
  <c r="X162" i="4"/>
  <c r="AH161" i="4"/>
  <c r="Z161" i="4"/>
  <c r="AJ160" i="4"/>
  <c r="AB160" i="4"/>
  <c r="AD159" i="4"/>
  <c r="V159" i="4"/>
  <c r="AF158" i="4"/>
  <c r="X158" i="4"/>
  <c r="AH157" i="4"/>
  <c r="Z157" i="4"/>
  <c r="AJ156" i="4"/>
  <c r="AB156" i="4"/>
  <c r="AD155" i="4"/>
  <c r="V155" i="4"/>
  <c r="AF154" i="4"/>
  <c r="X154" i="4"/>
  <c r="AH153" i="4"/>
  <c r="Z153" i="4"/>
  <c r="AJ152" i="4"/>
  <c r="AB152" i="4"/>
  <c r="AD151" i="4"/>
  <c r="V151" i="4"/>
  <c r="AF150" i="4"/>
  <c r="X150" i="4"/>
  <c r="AH149" i="4"/>
  <c r="Z149" i="4"/>
  <c r="AJ148" i="4"/>
  <c r="AB148" i="4"/>
  <c r="AD147" i="4"/>
  <c r="V147" i="4"/>
  <c r="AF146" i="4"/>
  <c r="X146" i="4"/>
  <c r="AH145" i="4"/>
  <c r="Z145" i="4"/>
  <c r="AK144" i="4"/>
  <c r="AC144" i="4"/>
  <c r="AF143" i="4"/>
  <c r="X143" i="4"/>
  <c r="AI142" i="4"/>
  <c r="AA142" i="4"/>
  <c r="AD141" i="4"/>
  <c r="V141" i="4"/>
  <c r="AG140" i="4"/>
  <c r="Y140" i="4"/>
  <c r="AJ139" i="4"/>
  <c r="AB139" i="4"/>
  <c r="AE138" i="4"/>
  <c r="W138" i="4"/>
  <c r="AH137" i="4"/>
  <c r="Z137" i="4"/>
  <c r="AK136" i="4"/>
  <c r="AC136" i="4"/>
  <c r="AF135" i="4"/>
  <c r="X135" i="4"/>
  <c r="AI134" i="4"/>
  <c r="AA134" i="4"/>
  <c r="AD133" i="4"/>
  <c r="V133" i="4"/>
  <c r="AG132" i="4"/>
  <c r="Y132" i="4"/>
  <c r="AJ131" i="4"/>
  <c r="AB131" i="4"/>
  <c r="AE130" i="4"/>
  <c r="W130" i="4"/>
  <c r="AH129" i="4"/>
  <c r="Z129" i="4"/>
  <c r="AK128" i="4"/>
  <c r="AC128" i="4"/>
  <c r="AF127" i="4"/>
  <c r="X127" i="4"/>
  <c r="AI126" i="4"/>
  <c r="AA126" i="4"/>
  <c r="AD125" i="4"/>
  <c r="V125" i="4"/>
  <c r="AG124" i="4"/>
  <c r="Y124" i="4"/>
  <c r="AJ123" i="4"/>
  <c r="AB123" i="4"/>
  <c r="AE122" i="4"/>
  <c r="W122" i="4"/>
  <c r="AH121" i="4"/>
  <c r="Z121" i="4"/>
  <c r="AK120" i="4"/>
  <c r="AC120" i="4"/>
  <c r="AF119" i="4"/>
  <c r="X119" i="4"/>
  <c r="AI118" i="4"/>
  <c r="AA118" i="4"/>
  <c r="AD117" i="4"/>
  <c r="V117" i="4"/>
  <c r="AG116" i="4"/>
  <c r="Y116" i="4"/>
  <c r="AJ115" i="4"/>
  <c r="AB115" i="4"/>
  <c r="AE114" i="4"/>
  <c r="W114" i="4"/>
  <c r="AH113" i="4"/>
  <c r="Z113" i="4"/>
  <c r="AK112" i="4"/>
  <c r="AC112" i="4"/>
  <c r="AF111" i="4"/>
  <c r="X111" i="4"/>
  <c r="AI110" i="4"/>
  <c r="AA110" i="4"/>
  <c r="AD109" i="4"/>
  <c r="V109" i="4"/>
  <c r="AG108" i="4"/>
  <c r="Y108" i="4"/>
  <c r="AJ107" i="4"/>
  <c r="AB107" i="4"/>
  <c r="AE106" i="4"/>
  <c r="W106" i="4"/>
  <c r="AH105" i="4"/>
  <c r="Z105" i="4"/>
  <c r="AK104" i="4"/>
  <c r="AC104" i="4"/>
  <c r="AF103" i="4"/>
  <c r="X103" i="4"/>
  <c r="AI102" i="4"/>
  <c r="AA102" i="4"/>
  <c r="AD101" i="4"/>
  <c r="V101" i="4"/>
  <c r="AG100" i="4"/>
  <c r="Y100" i="4"/>
  <c r="AJ99" i="4"/>
  <c r="AB99" i="4"/>
  <c r="AE98" i="4"/>
  <c r="W98" i="4"/>
  <c r="AH97" i="4"/>
  <c r="Z97" i="4"/>
  <c r="AK96" i="4"/>
  <c r="AC96" i="4"/>
  <c r="AF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A3" i="4"/>
  <c r="AE229" i="4"/>
  <c r="AG224" i="4"/>
  <c r="AI219" i="4"/>
  <c r="W217" i="4"/>
  <c r="AK214" i="4"/>
  <c r="Y212" i="4"/>
  <c r="AA207" i="4"/>
  <c r="AC202" i="4"/>
  <c r="AE197" i="4"/>
  <c r="AG192" i="4"/>
  <c r="AI187" i="4"/>
  <c r="W185" i="4"/>
  <c r="AK182" i="4"/>
  <c r="Y180" i="4"/>
  <c r="AF178" i="4"/>
  <c r="Z177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E146" i="4"/>
  <c r="W146" i="4"/>
  <c r="AG145" i="4"/>
  <c r="Y145" i="4"/>
  <c r="AJ144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D66" i="4"/>
  <c r="V66" i="4"/>
  <c r="AG65" i="4"/>
  <c r="Y65" i="4"/>
  <c r="AJ64" i="4"/>
  <c r="AB64" i="4"/>
  <c r="AE63" i="4"/>
  <c r="W63" i="4"/>
  <c r="AH62" i="4"/>
  <c r="Z62" i="4"/>
  <c r="AK61" i="4"/>
  <c r="AC61" i="4"/>
  <c r="AF60" i="4"/>
  <c r="X60" i="4"/>
  <c r="AI59" i="4"/>
  <c r="AA59" i="4"/>
  <c r="AD58" i="4"/>
  <c r="V58" i="4"/>
  <c r="AG57" i="4"/>
  <c r="Y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AH6" i="4" s="1"/>
  <c r="Z3" i="4"/>
  <c r="AI231" i="4"/>
  <c r="W229" i="4"/>
  <c r="AK226" i="4"/>
  <c r="Y224" i="4"/>
  <c r="AA219" i="4"/>
  <c r="AC214" i="4"/>
  <c r="AE209" i="4"/>
  <c r="AG204" i="4"/>
  <c r="AI199" i="4"/>
  <c r="W197" i="4"/>
  <c r="AK194" i="4"/>
  <c r="Y192" i="4"/>
  <c r="AA187" i="4"/>
  <c r="AC182" i="4"/>
  <c r="AC178" i="4"/>
  <c r="W177" i="4"/>
  <c r="AK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A231" i="4"/>
  <c r="AC226" i="4"/>
  <c r="AE221" i="4"/>
  <c r="AG216" i="4"/>
  <c r="AI211" i="4"/>
  <c r="W209" i="4"/>
  <c r="AK206" i="4"/>
  <c r="Y204" i="4"/>
  <c r="AA199" i="4"/>
  <c r="AC194" i="4"/>
  <c r="AE189" i="4"/>
  <c r="AG184" i="4"/>
  <c r="AI179" i="4"/>
  <c r="X178" i="4"/>
  <c r="AF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X3" i="4"/>
  <c r="X6" i="4" s="1"/>
  <c r="AE233" i="4"/>
  <c r="AG228" i="4"/>
  <c r="AI223" i="4"/>
  <c r="W221" i="4"/>
  <c r="AK218" i="4"/>
  <c r="Y216" i="4"/>
  <c r="AA211" i="4"/>
  <c r="AC206" i="4"/>
  <c r="AE201" i="4"/>
  <c r="AG196" i="4"/>
  <c r="AI191" i="4"/>
  <c r="W189" i="4"/>
  <c r="AK186" i="4"/>
  <c r="Y184" i="4"/>
  <c r="AA179" i="4"/>
  <c r="AI175" i="4"/>
  <c r="AC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W3" i="4"/>
  <c r="U21" i="3"/>
  <c r="U29" i="3"/>
  <c r="U37" i="3"/>
  <c r="U45" i="3"/>
  <c r="U53" i="3"/>
  <c r="U61" i="3"/>
  <c r="U69" i="3"/>
  <c r="U77" i="3"/>
  <c r="U85" i="3"/>
  <c r="U93" i="3"/>
  <c r="U101" i="3"/>
  <c r="U109" i="3"/>
  <c r="U117" i="3"/>
  <c r="U125" i="3"/>
  <c r="U133" i="3"/>
  <c r="U141" i="3"/>
  <c r="U147" i="3"/>
  <c r="U151" i="3"/>
  <c r="U155" i="3"/>
  <c r="U159" i="3"/>
  <c r="U163" i="3"/>
  <c r="U167" i="3"/>
  <c r="U171" i="3"/>
  <c r="U175" i="3"/>
  <c r="U179" i="3"/>
  <c r="U183" i="3"/>
  <c r="U187" i="3"/>
  <c r="U191" i="3"/>
  <c r="U195" i="3"/>
  <c r="U199" i="3"/>
  <c r="U202" i="3"/>
  <c r="U204" i="3"/>
  <c r="AG3" i="4"/>
  <c r="AG6" i="4" s="1"/>
  <c r="U16" i="3"/>
  <c r="U24" i="3"/>
  <c r="U32" i="3"/>
  <c r="U40" i="3"/>
  <c r="U48" i="3"/>
  <c r="U56" i="3"/>
  <c r="U64" i="3"/>
  <c r="U72" i="3"/>
  <c r="U80" i="3"/>
  <c r="U88" i="3"/>
  <c r="U96" i="3"/>
  <c r="U104" i="3"/>
  <c r="U112" i="3"/>
  <c r="U120" i="3"/>
  <c r="U128" i="3"/>
  <c r="U136" i="3"/>
  <c r="U144" i="3"/>
  <c r="Y4" i="4"/>
  <c r="Y6" i="4" s="1"/>
  <c r="U14" i="3"/>
  <c r="U19" i="3"/>
  <c r="U27" i="3"/>
  <c r="U35" i="3"/>
  <c r="U43" i="3"/>
  <c r="U51" i="3"/>
  <c r="U59" i="3"/>
  <c r="U67" i="3"/>
  <c r="U75" i="3"/>
  <c r="U83" i="3"/>
  <c r="U91" i="3"/>
  <c r="U99" i="3"/>
  <c r="U107" i="3"/>
  <c r="U115" i="3"/>
  <c r="U123" i="3"/>
  <c r="U131" i="3"/>
  <c r="U139" i="3"/>
  <c r="U148" i="3"/>
  <c r="U152" i="3"/>
  <c r="U156" i="3"/>
  <c r="U160" i="3"/>
  <c r="U164" i="3"/>
  <c r="U168" i="3"/>
  <c r="U172" i="3"/>
  <c r="U176" i="3"/>
  <c r="U180" i="3"/>
  <c r="U184" i="3"/>
  <c r="U188" i="3"/>
  <c r="U192" i="3"/>
  <c r="U196" i="3"/>
  <c r="U200" i="3"/>
  <c r="U203" i="3"/>
  <c r="AG4" i="4"/>
  <c r="U22" i="3"/>
  <c r="U30" i="3"/>
  <c r="U38" i="3"/>
  <c r="U46" i="3"/>
  <c r="U54" i="3"/>
  <c r="U62" i="3"/>
  <c r="U70" i="3"/>
  <c r="U78" i="3"/>
  <c r="U86" i="3"/>
  <c r="U94" i="3"/>
  <c r="U102" i="3"/>
  <c r="U110" i="3"/>
  <c r="U118" i="3"/>
  <c r="U126" i="3"/>
  <c r="U134" i="3"/>
  <c r="U142" i="3"/>
  <c r="Y5" i="4"/>
  <c r="U17" i="3"/>
  <c r="U25" i="3"/>
  <c r="U33" i="3"/>
  <c r="U41" i="3"/>
  <c r="U49" i="3"/>
  <c r="U57" i="3"/>
  <c r="U65" i="3"/>
  <c r="U73" i="3"/>
  <c r="U81" i="3"/>
  <c r="U89" i="3"/>
  <c r="U97" i="3"/>
  <c r="U105" i="3"/>
  <c r="U113" i="3"/>
  <c r="U121" i="3"/>
  <c r="U129" i="3"/>
  <c r="U137" i="3"/>
  <c r="U145" i="3"/>
  <c r="U149" i="3"/>
  <c r="U153" i="3"/>
  <c r="U157" i="3"/>
  <c r="U161" i="3"/>
  <c r="U165" i="3"/>
  <c r="U169" i="3"/>
  <c r="U173" i="3"/>
  <c r="U177" i="3"/>
  <c r="U181" i="3"/>
  <c r="U185" i="3"/>
  <c r="U189" i="3"/>
  <c r="U193" i="3"/>
  <c r="U197" i="3"/>
  <c r="U201" i="3"/>
  <c r="U207" i="3"/>
  <c r="AG5" i="4"/>
  <c r="U230" i="3"/>
  <c r="U226" i="3"/>
  <c r="U222" i="3"/>
  <c r="U218" i="3"/>
  <c r="U214" i="3"/>
  <c r="U210" i="3"/>
  <c r="U206" i="3"/>
  <c r="U233" i="3"/>
  <c r="U229" i="3"/>
  <c r="U225" i="3"/>
  <c r="U221" i="3"/>
  <c r="U217" i="3"/>
  <c r="U213" i="3"/>
  <c r="U209" i="3"/>
  <c r="U205" i="3"/>
  <c r="U232" i="3"/>
  <c r="U228" i="3"/>
  <c r="U224" i="3"/>
  <c r="U220" i="3"/>
  <c r="U216" i="3"/>
  <c r="U231" i="3"/>
  <c r="U227" i="3"/>
  <c r="U223" i="3"/>
  <c r="U219" i="3"/>
  <c r="U215" i="3"/>
  <c r="U211" i="3"/>
  <c r="U20" i="3"/>
  <c r="U28" i="3"/>
  <c r="U36" i="3"/>
  <c r="U44" i="3"/>
  <c r="U52" i="3"/>
  <c r="U60" i="3"/>
  <c r="U68" i="3"/>
  <c r="U76" i="3"/>
  <c r="U84" i="3"/>
  <c r="U92" i="3"/>
  <c r="U100" i="3"/>
  <c r="U108" i="3"/>
  <c r="U116" i="3"/>
  <c r="U124" i="3"/>
  <c r="U132" i="3"/>
  <c r="U140" i="3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U177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20" i="4"/>
  <c r="U28" i="4"/>
  <c r="U36" i="4"/>
  <c r="U44" i="4"/>
  <c r="U52" i="4"/>
  <c r="U60" i="4"/>
  <c r="U68" i="4"/>
  <c r="U76" i="4"/>
  <c r="U84" i="4"/>
  <c r="U92" i="4"/>
  <c r="U100" i="4"/>
  <c r="U108" i="4"/>
  <c r="U116" i="4"/>
  <c r="U124" i="4"/>
  <c r="U132" i="4"/>
  <c r="U140" i="4"/>
  <c r="U178" i="4"/>
  <c r="U194" i="4"/>
  <c r="U226" i="4"/>
  <c r="U23" i="4"/>
  <c r="U31" i="4"/>
  <c r="U39" i="4"/>
  <c r="U47" i="4"/>
  <c r="U55" i="4"/>
  <c r="U63" i="4"/>
  <c r="U71" i="4"/>
  <c r="U79" i="4"/>
  <c r="U87" i="4"/>
  <c r="U95" i="4"/>
  <c r="U103" i="4"/>
  <c r="U111" i="4"/>
  <c r="U119" i="4"/>
  <c r="U127" i="4"/>
  <c r="U135" i="4"/>
  <c r="U143" i="4"/>
  <c r="U146" i="4"/>
  <c r="U150" i="4"/>
  <c r="U154" i="4"/>
  <c r="U158" i="4"/>
  <c r="U162" i="4"/>
  <c r="U166" i="4"/>
  <c r="U170" i="4"/>
  <c r="U182" i="4"/>
  <c r="U214" i="4"/>
  <c r="K9" i="4"/>
  <c r="U18" i="4"/>
  <c r="U26" i="4"/>
  <c r="U34" i="4"/>
  <c r="U42" i="4"/>
  <c r="U50" i="4"/>
  <c r="U58" i="4"/>
  <c r="U66" i="4"/>
  <c r="U74" i="4"/>
  <c r="U82" i="4"/>
  <c r="U90" i="4"/>
  <c r="U98" i="4"/>
  <c r="U106" i="4"/>
  <c r="U114" i="4"/>
  <c r="U122" i="4"/>
  <c r="U130" i="4"/>
  <c r="U138" i="4"/>
  <c r="U202" i="4"/>
  <c r="U21" i="4"/>
  <c r="U29" i="4"/>
  <c r="U37" i="4"/>
  <c r="U45" i="4"/>
  <c r="U53" i="4"/>
  <c r="U61" i="4"/>
  <c r="U69" i="4"/>
  <c r="U77" i="4"/>
  <c r="U85" i="4"/>
  <c r="U93" i="4"/>
  <c r="U101" i="4"/>
  <c r="U109" i="4"/>
  <c r="U117" i="4"/>
  <c r="U125" i="4"/>
  <c r="U133" i="4"/>
  <c r="U141" i="4"/>
  <c r="U147" i="4"/>
  <c r="U151" i="4"/>
  <c r="U155" i="4"/>
  <c r="U159" i="4"/>
  <c r="U163" i="4"/>
  <c r="U167" i="4"/>
  <c r="U171" i="4"/>
  <c r="U190" i="4"/>
  <c r="U222" i="4"/>
  <c r="U16" i="4"/>
  <c r="U24" i="4"/>
  <c r="U32" i="4"/>
  <c r="U40" i="4"/>
  <c r="U48" i="4"/>
  <c r="U56" i="4"/>
  <c r="U64" i="4"/>
  <c r="U72" i="4"/>
  <c r="U80" i="4"/>
  <c r="U88" i="4"/>
  <c r="U96" i="4"/>
  <c r="U104" i="4"/>
  <c r="U112" i="4"/>
  <c r="U120" i="4"/>
  <c r="U128" i="4"/>
  <c r="U136" i="4"/>
  <c r="U144" i="4"/>
  <c r="U210" i="4"/>
  <c r="J9" i="5"/>
  <c r="I9" i="5"/>
  <c r="U14" i="4"/>
  <c r="U19" i="4"/>
  <c r="U27" i="4"/>
  <c r="U35" i="4"/>
  <c r="U43" i="4"/>
  <c r="U51" i="4"/>
  <c r="U59" i="4"/>
  <c r="U67" i="4"/>
  <c r="U75" i="4"/>
  <c r="U83" i="4"/>
  <c r="U91" i="4"/>
  <c r="U99" i="4"/>
  <c r="U107" i="4"/>
  <c r="U115" i="4"/>
  <c r="U123" i="4"/>
  <c r="U131" i="4"/>
  <c r="U139" i="4"/>
  <c r="U148" i="4"/>
  <c r="U152" i="4"/>
  <c r="U156" i="4"/>
  <c r="U160" i="4"/>
  <c r="U164" i="4"/>
  <c r="U168" i="4"/>
  <c r="U172" i="4"/>
  <c r="U174" i="4"/>
  <c r="U198" i="4"/>
  <c r="U230" i="4"/>
  <c r="U22" i="4"/>
  <c r="U30" i="4"/>
  <c r="U38" i="4"/>
  <c r="U46" i="4"/>
  <c r="U54" i="4"/>
  <c r="U62" i="4"/>
  <c r="U70" i="4"/>
  <c r="U78" i="4"/>
  <c r="U86" i="4"/>
  <c r="U94" i="4"/>
  <c r="U102" i="4"/>
  <c r="U110" i="4"/>
  <c r="U118" i="4"/>
  <c r="U126" i="4"/>
  <c r="U134" i="4"/>
  <c r="U142" i="4"/>
  <c r="U186" i="4"/>
  <c r="U218" i="4"/>
  <c r="U17" i="4"/>
  <c r="U25" i="4"/>
  <c r="U33" i="4"/>
  <c r="U41" i="4"/>
  <c r="U49" i="4"/>
  <c r="U57" i="4"/>
  <c r="U65" i="4"/>
  <c r="U73" i="4"/>
  <c r="U81" i="4"/>
  <c r="U89" i="4"/>
  <c r="U97" i="4"/>
  <c r="U105" i="4"/>
  <c r="U113" i="4"/>
  <c r="U121" i="4"/>
  <c r="U129" i="4"/>
  <c r="U137" i="4"/>
  <c r="U145" i="4"/>
  <c r="U149" i="4"/>
  <c r="U153" i="4"/>
  <c r="U157" i="4"/>
  <c r="U161" i="4"/>
  <c r="U165" i="4"/>
  <c r="U169" i="4"/>
  <c r="U173" i="4"/>
  <c r="U206" i="4"/>
  <c r="U233" i="5"/>
  <c r="U229" i="5"/>
  <c r="U225" i="5"/>
  <c r="U221" i="5"/>
  <c r="U217" i="5"/>
  <c r="U213" i="5"/>
  <c r="U209" i="5"/>
  <c r="U205" i="5"/>
  <c r="U201" i="5"/>
  <c r="U197" i="5"/>
  <c r="U193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232" i="5"/>
  <c r="U228" i="5"/>
  <c r="U224" i="5"/>
  <c r="U220" i="5"/>
  <c r="U216" i="5"/>
  <c r="U212" i="5"/>
  <c r="U208" i="5"/>
  <c r="U204" i="5"/>
  <c r="U200" i="5"/>
  <c r="U196" i="5"/>
  <c r="U192" i="5"/>
  <c r="U188" i="5"/>
  <c r="U184" i="5"/>
  <c r="U180" i="5"/>
  <c r="U176" i="5"/>
  <c r="U172" i="5"/>
  <c r="U168" i="5"/>
  <c r="U164" i="5"/>
  <c r="U160" i="5"/>
  <c r="U156" i="5"/>
  <c r="U152" i="5"/>
  <c r="U148" i="5"/>
  <c r="U144" i="5"/>
  <c r="U231" i="5"/>
  <c r="U227" i="5"/>
  <c r="U223" i="5"/>
  <c r="U219" i="5"/>
  <c r="U215" i="5"/>
  <c r="U211" i="5"/>
  <c r="U207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230" i="5"/>
  <c r="U226" i="5"/>
  <c r="U222" i="5"/>
  <c r="U218" i="5"/>
  <c r="U214" i="5"/>
  <c r="U210" i="5"/>
  <c r="U206" i="5"/>
  <c r="U202" i="5"/>
  <c r="U198" i="5"/>
  <c r="U194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140" i="5"/>
  <c r="U132" i="5"/>
  <c r="U124" i="5"/>
  <c r="U116" i="5"/>
  <c r="U108" i="5"/>
  <c r="U100" i="5"/>
  <c r="U92" i="5"/>
  <c r="U84" i="5"/>
  <c r="U76" i="5"/>
  <c r="U68" i="5"/>
  <c r="U60" i="5"/>
  <c r="U52" i="5"/>
  <c r="U137" i="5"/>
  <c r="U129" i="5"/>
  <c r="U121" i="5"/>
  <c r="U113" i="5"/>
  <c r="U105" i="5"/>
  <c r="U97" i="5"/>
  <c r="U89" i="5"/>
  <c r="U81" i="5"/>
  <c r="U73" i="5"/>
  <c r="U65" i="5"/>
  <c r="U57" i="5"/>
  <c r="U49" i="5"/>
  <c r="U41" i="5"/>
  <c r="U142" i="5"/>
  <c r="U134" i="5"/>
  <c r="U126" i="5"/>
  <c r="U118" i="5"/>
  <c r="U110" i="5"/>
  <c r="U102" i="5"/>
  <c r="U94" i="5"/>
  <c r="U86" i="5"/>
  <c r="U78" i="5"/>
  <c r="U70" i="5"/>
  <c r="U62" i="5"/>
  <c r="U54" i="5"/>
  <c r="U46" i="5"/>
  <c r="U38" i="5"/>
  <c r="U139" i="5"/>
  <c r="U131" i="5"/>
  <c r="U123" i="5"/>
  <c r="U115" i="5"/>
  <c r="U107" i="5"/>
  <c r="U99" i="5"/>
  <c r="U91" i="5"/>
  <c r="U83" i="5"/>
  <c r="U75" i="5"/>
  <c r="U67" i="5"/>
  <c r="U59" i="5"/>
  <c r="U51" i="5"/>
  <c r="U43" i="5"/>
  <c r="U136" i="5"/>
  <c r="U128" i="5"/>
  <c r="U120" i="5"/>
  <c r="U112" i="5"/>
  <c r="U104" i="5"/>
  <c r="U96" i="5"/>
  <c r="U88" i="5"/>
  <c r="U80" i="5"/>
  <c r="U72" i="5"/>
  <c r="U64" i="5"/>
  <c r="U56" i="5"/>
  <c r="U48" i="5"/>
  <c r="U141" i="5"/>
  <c r="U133" i="5"/>
  <c r="U125" i="5"/>
  <c r="U117" i="5"/>
  <c r="U109" i="5"/>
  <c r="U101" i="5"/>
  <c r="U93" i="5"/>
  <c r="U85" i="5"/>
  <c r="U77" i="5"/>
  <c r="U69" i="5"/>
  <c r="U61" i="5"/>
  <c r="U53" i="5"/>
  <c r="U45" i="5"/>
  <c r="U138" i="5"/>
  <c r="U130" i="5"/>
  <c r="U122" i="5"/>
  <c r="U114" i="5"/>
  <c r="U106" i="5"/>
  <c r="U98" i="5"/>
  <c r="U90" i="5"/>
  <c r="U82" i="5"/>
  <c r="U74" i="5"/>
  <c r="U66" i="5"/>
  <c r="U20" i="5"/>
  <c r="U28" i="5"/>
  <c r="U36" i="5"/>
  <c r="U39" i="5"/>
  <c r="U55" i="5"/>
  <c r="U15" i="5"/>
  <c r="U23" i="5"/>
  <c r="U31" i="5"/>
  <c r="U71" i="5"/>
  <c r="U103" i="5"/>
  <c r="U135" i="5"/>
  <c r="U18" i="5"/>
  <c r="U26" i="5"/>
  <c r="U34" i="5"/>
  <c r="U37" i="5"/>
  <c r="U21" i="5"/>
  <c r="U29" i="5"/>
  <c r="U42" i="5"/>
  <c r="U50" i="5"/>
  <c r="U79" i="5"/>
  <c r="U111" i="5"/>
  <c r="U16" i="5"/>
  <c r="U24" i="5"/>
  <c r="U32" i="5"/>
  <c r="U47" i="5"/>
  <c r="U14" i="5"/>
  <c r="U19" i="5"/>
  <c r="U27" i="5"/>
  <c r="U35" i="5"/>
  <c r="U87" i="5"/>
  <c r="U119" i="5"/>
  <c r="U22" i="5"/>
  <c r="U30" i="5"/>
  <c r="U44" i="5"/>
  <c r="L9" i="6"/>
  <c r="K9" i="6"/>
  <c r="U233" i="6"/>
  <c r="U229" i="6"/>
  <c r="U225" i="6"/>
  <c r="U221" i="6"/>
  <c r="U217" i="6"/>
  <c r="U213" i="6"/>
  <c r="U209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232" i="6"/>
  <c r="U228" i="6"/>
  <c r="U224" i="6"/>
  <c r="U220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231" i="6"/>
  <c r="U227" i="6"/>
  <c r="U223" i="6"/>
  <c r="U219" i="6"/>
  <c r="U215" i="6"/>
  <c r="U211" i="6"/>
  <c r="U207" i="6"/>
  <c r="U203" i="6"/>
  <c r="U199" i="6"/>
  <c r="U195" i="6"/>
  <c r="U191" i="6"/>
  <c r="U187" i="6"/>
  <c r="U183" i="6"/>
  <c r="U179" i="6"/>
  <c r="U175" i="6"/>
  <c r="U171" i="6"/>
  <c r="U167" i="6"/>
  <c r="U163" i="6"/>
  <c r="U159" i="6"/>
  <c r="U218" i="6"/>
  <c r="U202" i="6"/>
  <c r="U186" i="6"/>
  <c r="U156" i="6"/>
  <c r="U138" i="6"/>
  <c r="U164" i="6"/>
  <c r="U154" i="6"/>
  <c r="U150" i="6"/>
  <c r="U146" i="6"/>
  <c r="U143" i="6"/>
  <c r="U135" i="6"/>
  <c r="U214" i="6"/>
  <c r="U198" i="6"/>
  <c r="U182" i="6"/>
  <c r="U158" i="6"/>
  <c r="U140" i="6"/>
  <c r="U132" i="6"/>
  <c r="U230" i="6"/>
  <c r="U162" i="6"/>
  <c r="U153" i="6"/>
  <c r="U149" i="6"/>
  <c r="U145" i="6"/>
  <c r="U137" i="6"/>
  <c r="U226" i="6"/>
  <c r="U210" i="6"/>
  <c r="U194" i="6"/>
  <c r="U178" i="6"/>
  <c r="U142" i="6"/>
  <c r="U134" i="6"/>
  <c r="U168" i="6"/>
  <c r="U160" i="6"/>
  <c r="U152" i="6"/>
  <c r="U148" i="6"/>
  <c r="U139" i="6"/>
  <c r="U131" i="6"/>
  <c r="U222" i="6"/>
  <c r="U206" i="6"/>
  <c r="U190" i="6"/>
  <c r="U174" i="6"/>
  <c r="U170" i="6"/>
  <c r="U144" i="6"/>
  <c r="U136" i="6"/>
  <c r="U128" i="6"/>
  <c r="U166" i="6"/>
  <c r="U155" i="6"/>
  <c r="U151" i="6"/>
  <c r="U147" i="6"/>
  <c r="U141" i="6"/>
  <c r="U133" i="6"/>
  <c r="U121" i="6"/>
  <c r="U113" i="6"/>
  <c r="U105" i="6"/>
  <c r="U97" i="6"/>
  <c r="U89" i="6"/>
  <c r="U81" i="6"/>
  <c r="U73" i="6"/>
  <c r="U65" i="6"/>
  <c r="U57" i="6"/>
  <c r="U49" i="6"/>
  <c r="U41" i="6"/>
  <c r="U33" i="6"/>
  <c r="U25" i="6"/>
  <c r="U126" i="6"/>
  <c r="U118" i="6"/>
  <c r="U110" i="6"/>
  <c r="U102" i="6"/>
  <c r="U94" i="6"/>
  <c r="U86" i="6"/>
  <c r="U78" i="6"/>
  <c r="U70" i="6"/>
  <c r="U62" i="6"/>
  <c r="U54" i="6"/>
  <c r="U46" i="6"/>
  <c r="U38" i="6"/>
  <c r="U30" i="6"/>
  <c r="U123" i="6"/>
  <c r="U115" i="6"/>
  <c r="U107" i="6"/>
  <c r="U99" i="6"/>
  <c r="U91" i="6"/>
  <c r="U83" i="6"/>
  <c r="U75" i="6"/>
  <c r="U67" i="6"/>
  <c r="U59" i="6"/>
  <c r="U51" i="6"/>
  <c r="U43" i="6"/>
  <c r="U35" i="6"/>
  <c r="U27" i="6"/>
  <c r="U130" i="6"/>
  <c r="U129" i="6"/>
  <c r="U120" i="6"/>
  <c r="U112" i="6"/>
  <c r="U104" i="6"/>
  <c r="U96" i="6"/>
  <c r="U88" i="6"/>
  <c r="U80" i="6"/>
  <c r="U72" i="6"/>
  <c r="U64" i="6"/>
  <c r="U56" i="6"/>
  <c r="U48" i="6"/>
  <c r="U40" i="6"/>
  <c r="U32" i="6"/>
  <c r="U127" i="6"/>
  <c r="U117" i="6"/>
  <c r="U109" i="6"/>
  <c r="U101" i="6"/>
  <c r="U93" i="6"/>
  <c r="U85" i="6"/>
  <c r="U77" i="6"/>
  <c r="U69" i="6"/>
  <c r="U61" i="6"/>
  <c r="U53" i="6"/>
  <c r="U45" i="6"/>
  <c r="U37" i="6"/>
  <c r="U29" i="6"/>
  <c r="U125" i="6"/>
  <c r="U122" i="6"/>
  <c r="U114" i="6"/>
  <c r="U106" i="6"/>
  <c r="U98" i="6"/>
  <c r="U90" i="6"/>
  <c r="U82" i="6"/>
  <c r="U74" i="6"/>
  <c r="U66" i="6"/>
  <c r="U58" i="6"/>
  <c r="U50" i="6"/>
  <c r="U42" i="6"/>
  <c r="U34" i="6"/>
  <c r="U26" i="6"/>
  <c r="U119" i="6"/>
  <c r="U111" i="6"/>
  <c r="U103" i="6"/>
  <c r="U95" i="6"/>
  <c r="U87" i="6"/>
  <c r="U79" i="6"/>
  <c r="U71" i="6"/>
  <c r="U63" i="6"/>
  <c r="U55" i="6"/>
  <c r="U47" i="6"/>
  <c r="U39" i="6"/>
  <c r="U31" i="6"/>
  <c r="U124" i="6"/>
  <c r="U116" i="6"/>
  <c r="U108" i="6"/>
  <c r="U100" i="6"/>
  <c r="U92" i="6"/>
  <c r="U84" i="6"/>
  <c r="U76" i="6"/>
  <c r="U68" i="6"/>
  <c r="U60" i="6"/>
  <c r="U52" i="6"/>
  <c r="U44" i="6"/>
  <c r="U36" i="6"/>
  <c r="U28" i="6"/>
  <c r="I9" i="6"/>
  <c r="U20" i="6"/>
  <c r="U15" i="6"/>
  <c r="U23" i="6"/>
  <c r="U18" i="6"/>
  <c r="U21" i="6"/>
  <c r="U16" i="6"/>
  <c r="U24" i="6"/>
  <c r="U14" i="6"/>
  <c r="U19" i="6"/>
  <c r="U22" i="6"/>
  <c r="J9" i="7"/>
  <c r="U230" i="7"/>
  <c r="U226" i="7"/>
  <c r="U222" i="7"/>
  <c r="U218" i="7"/>
  <c r="U214" i="7"/>
  <c r="U210" i="7"/>
  <c r="U206" i="7"/>
  <c r="U233" i="7"/>
  <c r="U229" i="7"/>
  <c r="U225" i="7"/>
  <c r="U221" i="7"/>
  <c r="U217" i="7"/>
  <c r="U213" i="7"/>
  <c r="U209" i="7"/>
  <c r="U205" i="7"/>
  <c r="U232" i="7"/>
  <c r="U228" i="7"/>
  <c r="U224" i="7"/>
  <c r="U220" i="7"/>
  <c r="U216" i="7"/>
  <c r="U212" i="7"/>
  <c r="U223" i="7"/>
  <c r="U207" i="7"/>
  <c r="U202" i="7"/>
  <c r="U198" i="7"/>
  <c r="U194" i="7"/>
  <c r="U190" i="7"/>
  <c r="U186" i="7"/>
  <c r="U182" i="7"/>
  <c r="U178" i="7"/>
  <c r="U174" i="7"/>
  <c r="U170" i="7"/>
  <c r="U166" i="7"/>
  <c r="U162" i="7"/>
  <c r="U201" i="7"/>
  <c r="U197" i="7"/>
  <c r="U193" i="7"/>
  <c r="U189" i="7"/>
  <c r="U185" i="7"/>
  <c r="U181" i="7"/>
  <c r="U177" i="7"/>
  <c r="U173" i="7"/>
  <c r="U169" i="7"/>
  <c r="U165" i="7"/>
  <c r="U227" i="7"/>
  <c r="U211" i="7"/>
  <c r="U208" i="7"/>
  <c r="U204" i="7"/>
  <c r="U200" i="7"/>
  <c r="U196" i="7"/>
  <c r="U192" i="7"/>
  <c r="U188" i="7"/>
  <c r="U184" i="7"/>
  <c r="U180" i="7"/>
  <c r="U176" i="7"/>
  <c r="U219" i="7"/>
  <c r="U215" i="7"/>
  <c r="U183" i="7"/>
  <c r="U138" i="7"/>
  <c r="U130" i="7"/>
  <c r="U195" i="7"/>
  <c r="U158" i="7"/>
  <c r="U154" i="7"/>
  <c r="U150" i="7"/>
  <c r="U146" i="7"/>
  <c r="U143" i="7"/>
  <c r="U135" i="7"/>
  <c r="U127" i="7"/>
  <c r="U119" i="7"/>
  <c r="U175" i="7"/>
  <c r="U168" i="7"/>
  <c r="U140" i="7"/>
  <c r="U132" i="7"/>
  <c r="U124" i="7"/>
  <c r="U116" i="7"/>
  <c r="U187" i="7"/>
  <c r="U171" i="7"/>
  <c r="U157" i="7"/>
  <c r="U153" i="7"/>
  <c r="U149" i="7"/>
  <c r="U145" i="7"/>
  <c r="U137" i="7"/>
  <c r="U129" i="7"/>
  <c r="U199" i="7"/>
  <c r="U164" i="7"/>
  <c r="U161" i="7"/>
  <c r="U142" i="7"/>
  <c r="U134" i="7"/>
  <c r="U126" i="7"/>
  <c r="U179" i="7"/>
  <c r="U163" i="7"/>
  <c r="U160" i="7"/>
  <c r="U156" i="7"/>
  <c r="U152" i="7"/>
  <c r="U148" i="7"/>
  <c r="U139" i="7"/>
  <c r="U131" i="7"/>
  <c r="U123" i="7"/>
  <c r="U191" i="7"/>
  <c r="U172" i="7"/>
  <c r="U144" i="7"/>
  <c r="U136" i="7"/>
  <c r="U128" i="7"/>
  <c r="U167" i="7"/>
  <c r="U155" i="7"/>
  <c r="U121" i="7"/>
  <c r="U110" i="7"/>
  <c r="U102" i="7"/>
  <c r="U94" i="7"/>
  <c r="U86" i="7"/>
  <c r="U78" i="7"/>
  <c r="U70" i="7"/>
  <c r="U62" i="7"/>
  <c r="U54" i="7"/>
  <c r="U46" i="7"/>
  <c r="U38" i="7"/>
  <c r="U203" i="7"/>
  <c r="U141" i="7"/>
  <c r="U107" i="7"/>
  <c r="U99" i="7"/>
  <c r="U91" i="7"/>
  <c r="U83" i="7"/>
  <c r="U75" i="7"/>
  <c r="U67" i="7"/>
  <c r="U59" i="7"/>
  <c r="U51" i="7"/>
  <c r="U43" i="7"/>
  <c r="U35" i="7"/>
  <c r="U27" i="7"/>
  <c r="U147" i="7"/>
  <c r="U112" i="7"/>
  <c r="U104" i="7"/>
  <c r="U96" i="7"/>
  <c r="U88" i="7"/>
  <c r="U80" i="7"/>
  <c r="U72" i="7"/>
  <c r="U64" i="7"/>
  <c r="U56" i="7"/>
  <c r="U48" i="7"/>
  <c r="U40" i="7"/>
  <c r="U32" i="7"/>
  <c r="U24" i="7"/>
  <c r="U159" i="7"/>
  <c r="U133" i="7"/>
  <c r="U117" i="7"/>
  <c r="U109" i="7"/>
  <c r="U101" i="7"/>
  <c r="U93" i="7"/>
  <c r="U85" i="7"/>
  <c r="U77" i="7"/>
  <c r="U69" i="7"/>
  <c r="U61" i="7"/>
  <c r="U53" i="7"/>
  <c r="U45" i="7"/>
  <c r="U37" i="7"/>
  <c r="U122" i="7"/>
  <c r="U115" i="7"/>
  <c r="U114" i="7"/>
  <c r="U106" i="7"/>
  <c r="U98" i="7"/>
  <c r="U90" i="7"/>
  <c r="U82" i="7"/>
  <c r="U74" i="7"/>
  <c r="U66" i="7"/>
  <c r="U58" i="7"/>
  <c r="U50" i="7"/>
  <c r="U42" i="7"/>
  <c r="U34" i="7"/>
  <c r="U26" i="7"/>
  <c r="U231" i="7"/>
  <c r="U151" i="7"/>
  <c r="U125" i="7"/>
  <c r="U120" i="7"/>
  <c r="U111" i="7"/>
  <c r="U103" i="7"/>
  <c r="U95" i="7"/>
  <c r="U87" i="7"/>
  <c r="U79" i="7"/>
  <c r="U71" i="7"/>
  <c r="U63" i="7"/>
  <c r="U55" i="7"/>
  <c r="U47" i="7"/>
  <c r="U39" i="7"/>
  <c r="U31" i="7"/>
  <c r="U23" i="7"/>
  <c r="U118" i="7"/>
  <c r="U108" i="7"/>
  <c r="U100" i="7"/>
  <c r="U92" i="7"/>
  <c r="U84" i="7"/>
  <c r="U76" i="7"/>
  <c r="U68" i="7"/>
  <c r="U60" i="7"/>
  <c r="U52" i="7"/>
  <c r="U44" i="7"/>
  <c r="U36" i="7"/>
  <c r="U28" i="7"/>
  <c r="I9" i="7"/>
  <c r="U20" i="7"/>
  <c r="U15" i="7"/>
  <c r="U30" i="7"/>
  <c r="U57" i="7"/>
  <c r="U89" i="7"/>
  <c r="U18" i="7"/>
  <c r="U25" i="7"/>
  <c r="U33" i="7"/>
  <c r="U65" i="7"/>
  <c r="U97" i="7"/>
  <c r="U16" i="7"/>
  <c r="U14" i="7"/>
  <c r="U19" i="7"/>
  <c r="U41" i="7"/>
  <c r="U73" i="7"/>
  <c r="U105" i="7"/>
  <c r="U29" i="7"/>
  <c r="U233" i="8"/>
  <c r="U229" i="8"/>
  <c r="U225" i="8"/>
  <c r="U221" i="8"/>
  <c r="U217" i="8"/>
  <c r="U213" i="8"/>
  <c r="U209" i="8"/>
  <c r="U232" i="8"/>
  <c r="U228" i="8"/>
  <c r="U224" i="8"/>
  <c r="U220" i="8"/>
  <c r="U216" i="8"/>
  <c r="U212" i="8"/>
  <c r="U208" i="8"/>
  <c r="U219" i="8"/>
  <c r="U230" i="8"/>
  <c r="U214" i="8"/>
  <c r="U206" i="8"/>
  <c r="U202" i="8"/>
  <c r="U198" i="8"/>
  <c r="U194" i="8"/>
  <c r="U190" i="8"/>
  <c r="U186" i="8"/>
  <c r="U182" i="8"/>
  <c r="U178" i="8"/>
  <c r="U231" i="8"/>
  <c r="U215" i="8"/>
  <c r="U226" i="8"/>
  <c r="U210" i="8"/>
  <c r="U205" i="8"/>
  <c r="U201" i="8"/>
  <c r="U197" i="8"/>
  <c r="U193" i="8"/>
  <c r="U189" i="8"/>
  <c r="U185" i="8"/>
  <c r="U181" i="8"/>
  <c r="U227" i="8"/>
  <c r="U211" i="8"/>
  <c r="U222" i="8"/>
  <c r="U204" i="8"/>
  <c r="U200" i="8"/>
  <c r="U196" i="8"/>
  <c r="U192" i="8"/>
  <c r="U223" i="8"/>
  <c r="U144" i="8"/>
  <c r="U136" i="8"/>
  <c r="U199" i="8"/>
  <c r="U175" i="8"/>
  <c r="U171" i="8"/>
  <c r="U167" i="8"/>
  <c r="U163" i="8"/>
  <c r="U159" i="8"/>
  <c r="U155" i="8"/>
  <c r="U151" i="8"/>
  <c r="U147" i="8"/>
  <c r="U141" i="8"/>
  <c r="U179" i="8"/>
  <c r="U138" i="8"/>
  <c r="U191" i="8"/>
  <c r="U174" i="8"/>
  <c r="U170" i="8"/>
  <c r="U166" i="8"/>
  <c r="U162" i="8"/>
  <c r="U158" i="8"/>
  <c r="U154" i="8"/>
  <c r="U150" i="8"/>
  <c r="U146" i="8"/>
  <c r="U143" i="8"/>
  <c r="U218" i="8"/>
  <c r="U203" i="8"/>
  <c r="U187" i="8"/>
  <c r="U188" i="8"/>
  <c r="U177" i="8"/>
  <c r="U173" i="8"/>
  <c r="U169" i="8"/>
  <c r="U165" i="8"/>
  <c r="U161" i="8"/>
  <c r="U157" i="8"/>
  <c r="U153" i="8"/>
  <c r="U149" i="8"/>
  <c r="U145" i="8"/>
  <c r="U195" i="8"/>
  <c r="U183" i="8"/>
  <c r="U180" i="8"/>
  <c r="U152" i="8"/>
  <c r="U129" i="8"/>
  <c r="U121" i="8"/>
  <c r="U113" i="8"/>
  <c r="U105" i="8"/>
  <c r="U97" i="8"/>
  <c r="U164" i="8"/>
  <c r="U126" i="8"/>
  <c r="U118" i="8"/>
  <c r="U110" i="8"/>
  <c r="U102" i="8"/>
  <c r="U94" i="8"/>
  <c r="U207" i="8"/>
  <c r="U176" i="8"/>
  <c r="U142" i="8"/>
  <c r="U140" i="8"/>
  <c r="U134" i="8"/>
  <c r="U131" i="8"/>
  <c r="U123" i="8"/>
  <c r="U115" i="8"/>
  <c r="U107" i="8"/>
  <c r="U99" i="8"/>
  <c r="U156" i="8"/>
  <c r="U128" i="8"/>
  <c r="U120" i="8"/>
  <c r="U112" i="8"/>
  <c r="U104" i="8"/>
  <c r="U96" i="8"/>
  <c r="U168" i="8"/>
  <c r="U139" i="8"/>
  <c r="U125" i="8"/>
  <c r="U117" i="8"/>
  <c r="U109" i="8"/>
  <c r="U101" i="8"/>
  <c r="U93" i="8"/>
  <c r="U184" i="8"/>
  <c r="U148" i="8"/>
  <c r="U135" i="8"/>
  <c r="U130" i="8"/>
  <c r="U122" i="8"/>
  <c r="U114" i="8"/>
  <c r="U106" i="8"/>
  <c r="U95" i="8"/>
  <c r="U85" i="8"/>
  <c r="U77" i="8"/>
  <c r="U69" i="8"/>
  <c r="U61" i="8"/>
  <c r="U172" i="8"/>
  <c r="U90" i="8"/>
  <c r="U82" i="8"/>
  <c r="U74" i="8"/>
  <c r="U66" i="8"/>
  <c r="U160" i="8"/>
  <c r="U132" i="8"/>
  <c r="U116" i="8"/>
  <c r="U100" i="8"/>
  <c r="U87" i="8"/>
  <c r="U79" i="8"/>
  <c r="U71" i="8"/>
  <c r="U63" i="8"/>
  <c r="U133" i="8"/>
  <c r="U119" i="8"/>
  <c r="U103" i="8"/>
  <c r="U92" i="8"/>
  <c r="U84" i="8"/>
  <c r="U76" i="8"/>
  <c r="U68" i="8"/>
  <c r="U89" i="8"/>
  <c r="U81" i="8"/>
  <c r="U73" i="8"/>
  <c r="U65" i="8"/>
  <c r="U137" i="8"/>
  <c r="U86" i="8"/>
  <c r="U78" i="8"/>
  <c r="U70" i="8"/>
  <c r="U124" i="8"/>
  <c r="U108" i="8"/>
  <c r="U91" i="8"/>
  <c r="U83" i="8"/>
  <c r="U75" i="8"/>
  <c r="U67" i="8"/>
  <c r="U127" i="8"/>
  <c r="U72" i="8"/>
  <c r="U59" i="8"/>
  <c r="U51" i="8"/>
  <c r="U43" i="8"/>
  <c r="U35" i="8"/>
  <c r="U27" i="8"/>
  <c r="U19" i="8"/>
  <c r="U14" i="8"/>
  <c r="U57" i="8"/>
  <c r="U48" i="8"/>
  <c r="U40" i="8"/>
  <c r="U32" i="8"/>
  <c r="U24" i="8"/>
  <c r="U16" i="8"/>
  <c r="U53" i="8"/>
  <c r="U45" i="8"/>
  <c r="U37" i="8"/>
  <c r="U29" i="8"/>
  <c r="U21" i="8"/>
  <c r="U64" i="8"/>
  <c r="U62" i="8"/>
  <c r="U50" i="8"/>
  <c r="U42" i="8"/>
  <c r="U34" i="8"/>
  <c r="U26" i="8"/>
  <c r="U18" i="8"/>
  <c r="U88" i="8"/>
  <c r="U58" i="8"/>
  <c r="U55" i="8"/>
  <c r="U47" i="8"/>
  <c r="U39" i="8"/>
  <c r="U31" i="8"/>
  <c r="U23" i="8"/>
  <c r="U15" i="8"/>
  <c r="U111" i="8"/>
  <c r="U98" i="8"/>
  <c r="U60" i="8"/>
  <c r="U52" i="8"/>
  <c r="U44" i="8"/>
  <c r="U36" i="8"/>
  <c r="U28" i="8"/>
  <c r="U20" i="8"/>
  <c r="U80" i="8"/>
  <c r="U56" i="8"/>
  <c r="U49" i="8"/>
  <c r="U41" i="8"/>
  <c r="U33" i="8"/>
  <c r="U25" i="8"/>
  <c r="U17" i="8"/>
  <c r="K9" i="8"/>
  <c r="U22" i="8"/>
  <c r="U54" i="8"/>
  <c r="U30" i="8"/>
  <c r="U38" i="8"/>
  <c r="I9" i="8"/>
  <c r="U46" i="8"/>
  <c r="AQ22" i="3" l="1"/>
  <c r="AQ54" i="3"/>
  <c r="AQ86" i="3"/>
  <c r="AE6" i="4"/>
  <c r="AL146" i="4"/>
  <c r="AL150" i="4"/>
  <c r="AL154" i="4"/>
  <c r="AQ158" i="4"/>
  <c r="AL158" i="4"/>
  <c r="AL162" i="4"/>
  <c r="AL166" i="4"/>
  <c r="AL170" i="4"/>
  <c r="AB6" i="4"/>
  <c r="AK6" i="4"/>
  <c r="AL142" i="3"/>
  <c r="AL110" i="3"/>
  <c r="AQ110" i="3" s="1"/>
  <c r="AL78" i="3"/>
  <c r="AQ78" i="3" s="1"/>
  <c r="AL46" i="3"/>
  <c r="AQ46" i="3" s="1"/>
  <c r="AH6" i="3"/>
  <c r="AL202" i="3"/>
  <c r="AL21" i="3"/>
  <c r="AQ21" i="3"/>
  <c r="AL29" i="3"/>
  <c r="AP33" i="3"/>
  <c r="AL37" i="3"/>
  <c r="AQ37" i="3" s="1"/>
  <c r="AL45" i="3"/>
  <c r="AQ45" i="3" s="1"/>
  <c r="AL53" i="3"/>
  <c r="AQ53" i="3"/>
  <c r="AP57" i="3"/>
  <c r="AL61" i="3"/>
  <c r="AQ61" i="3" s="1"/>
  <c r="AL69" i="3"/>
  <c r="AQ69" i="3"/>
  <c r="AL77" i="3"/>
  <c r="AQ77" i="3" s="1"/>
  <c r="AL85" i="3"/>
  <c r="AQ85" i="3"/>
  <c r="AL93" i="3"/>
  <c r="AP97" i="3"/>
  <c r="AL101" i="3"/>
  <c r="AQ101" i="3" s="1"/>
  <c r="AL109" i="3"/>
  <c r="AQ109" i="3" s="1"/>
  <c r="AL117" i="3"/>
  <c r="AQ117" i="3"/>
  <c r="AP121" i="3"/>
  <c r="AL125" i="3"/>
  <c r="AQ125" i="3" s="1"/>
  <c r="AL133" i="3"/>
  <c r="AQ133" i="3"/>
  <c r="AL141" i="3"/>
  <c r="AQ141" i="3" s="1"/>
  <c r="AP173" i="3"/>
  <c r="AG15" i="2"/>
  <c r="O15" i="2"/>
  <c r="I10" i="2"/>
  <c r="C11" i="2"/>
  <c r="U10" i="2"/>
  <c r="AL148" i="4"/>
  <c r="AL152" i="4"/>
  <c r="AQ152" i="4" s="1"/>
  <c r="AL156" i="4"/>
  <c r="AQ156" i="4" s="1"/>
  <c r="AL160" i="4"/>
  <c r="AQ160" i="4" s="1"/>
  <c r="AL164" i="4"/>
  <c r="AL168" i="4"/>
  <c r="AQ168" i="4" s="1"/>
  <c r="AL172" i="4"/>
  <c r="AQ172" i="4" s="1"/>
  <c r="AQ17" i="4"/>
  <c r="AL17" i="4"/>
  <c r="AL25" i="4"/>
  <c r="AL33" i="4"/>
  <c r="AL41" i="4"/>
  <c r="AQ49" i="4"/>
  <c r="AL49" i="4"/>
  <c r="AQ57" i="4"/>
  <c r="AL57" i="4"/>
  <c r="AQ65" i="4"/>
  <c r="AL65" i="4"/>
  <c r="AQ73" i="4"/>
  <c r="AL73" i="4"/>
  <c r="AQ81" i="4"/>
  <c r="AL81" i="4"/>
  <c r="AL89" i="4"/>
  <c r="AL97" i="4"/>
  <c r="AL105" i="4"/>
  <c r="AQ113" i="4"/>
  <c r="AL113" i="4"/>
  <c r="AQ121" i="4"/>
  <c r="AL121" i="4"/>
  <c r="AL129" i="4"/>
  <c r="AQ129" i="4" s="1"/>
  <c r="AQ137" i="4"/>
  <c r="AL137" i="4"/>
  <c r="AQ145" i="4"/>
  <c r="AL145" i="4"/>
  <c r="AL149" i="4"/>
  <c r="AQ149" i="4" s="1"/>
  <c r="AQ153" i="4"/>
  <c r="AL153" i="4"/>
  <c r="AL157" i="4"/>
  <c r="AQ161" i="4"/>
  <c r="AL161" i="4"/>
  <c r="AL165" i="4"/>
  <c r="AQ165" i="4" s="1"/>
  <c r="AQ169" i="4"/>
  <c r="AL169" i="4"/>
  <c r="AL173" i="4"/>
  <c r="AL182" i="4"/>
  <c r="AL186" i="4"/>
  <c r="AP186" i="4" s="1"/>
  <c r="AQ190" i="4"/>
  <c r="AL190" i="4"/>
  <c r="AQ194" i="4"/>
  <c r="AL194" i="4"/>
  <c r="AL198" i="4"/>
  <c r="AL202" i="4"/>
  <c r="AP202" i="4" s="1"/>
  <c r="AQ206" i="4"/>
  <c r="AL206" i="4"/>
  <c r="AQ210" i="4"/>
  <c r="AL210" i="4"/>
  <c r="AL214" i="4"/>
  <c r="AL218" i="4"/>
  <c r="AP218" i="4" s="1"/>
  <c r="AQ222" i="4"/>
  <c r="AL222" i="4"/>
  <c r="AQ226" i="4"/>
  <c r="AL226" i="4"/>
  <c r="AL230" i="4"/>
  <c r="AP182" i="4"/>
  <c r="AP190" i="4"/>
  <c r="AP194" i="4"/>
  <c r="AP206" i="4"/>
  <c r="AP210" i="4"/>
  <c r="AP214" i="4"/>
  <c r="AP222" i="4"/>
  <c r="AP226" i="4"/>
  <c r="AO108" i="3"/>
  <c r="AO76" i="3"/>
  <c r="AL126" i="3"/>
  <c r="AQ126" i="3" s="1"/>
  <c r="AL94" i="3"/>
  <c r="AQ94" i="3"/>
  <c r="AL62" i="3"/>
  <c r="AQ62" i="3" s="1"/>
  <c r="AL30" i="3"/>
  <c r="AQ30" i="3"/>
  <c r="AL17" i="3"/>
  <c r="AQ17" i="3" s="1"/>
  <c r="AP21" i="3"/>
  <c r="AL25" i="3"/>
  <c r="AP25" i="3" s="1"/>
  <c r="AQ25" i="3"/>
  <c r="AP29" i="3"/>
  <c r="AL33" i="3"/>
  <c r="AQ33" i="3"/>
  <c r="AL41" i="3"/>
  <c r="AQ41" i="3"/>
  <c r="AP45" i="3"/>
  <c r="AL49" i="3"/>
  <c r="AQ49" i="3" s="1"/>
  <c r="AP53" i="3"/>
  <c r="AL57" i="3"/>
  <c r="AQ57" i="3" s="1"/>
  <c r="AP61" i="3"/>
  <c r="AL65" i="3"/>
  <c r="AQ65" i="3"/>
  <c r="AP69" i="3"/>
  <c r="AL73" i="3"/>
  <c r="AQ73" i="3" s="1"/>
  <c r="AL81" i="3"/>
  <c r="AQ81" i="3" s="1"/>
  <c r="AP85" i="3"/>
  <c r="AL89" i="3"/>
  <c r="AP89" i="3" s="1"/>
  <c r="AQ89" i="3"/>
  <c r="AP93" i="3"/>
  <c r="AL97" i="3"/>
  <c r="AQ97" i="3"/>
  <c r="AL105" i="3"/>
  <c r="AQ105" i="3"/>
  <c r="AP109" i="3"/>
  <c r="AL113" i="3"/>
  <c r="AQ113" i="3" s="1"/>
  <c r="AP117" i="3"/>
  <c r="AL121" i="3"/>
  <c r="AQ121" i="3" s="1"/>
  <c r="AP125" i="3"/>
  <c r="AL129" i="3"/>
  <c r="AQ129" i="3"/>
  <c r="AP133" i="3"/>
  <c r="AL137" i="3"/>
  <c r="AQ137" i="3" s="1"/>
  <c r="AL145" i="3"/>
  <c r="AQ145" i="3" s="1"/>
  <c r="AL149" i="3"/>
  <c r="AQ149" i="3"/>
  <c r="AL153" i="3"/>
  <c r="AQ153" i="3" s="1"/>
  <c r="AL157" i="3"/>
  <c r="AP157" i="3" s="1"/>
  <c r="AQ157" i="3"/>
  <c r="AL161" i="3"/>
  <c r="AQ161" i="3" s="1"/>
  <c r="AL165" i="3"/>
  <c r="AQ165" i="3"/>
  <c r="AL169" i="3"/>
  <c r="AQ169" i="3" s="1"/>
  <c r="AL173" i="3"/>
  <c r="AQ173" i="3"/>
  <c r="AL177" i="3"/>
  <c r="AQ177" i="3" s="1"/>
  <c r="AL181" i="3"/>
  <c r="AQ181" i="3"/>
  <c r="AL185" i="3"/>
  <c r="AQ185" i="3" s="1"/>
  <c r="AL189" i="3"/>
  <c r="AP189" i="3" s="1"/>
  <c r="AQ189" i="3"/>
  <c r="AL193" i="3"/>
  <c r="AQ193" i="3" s="1"/>
  <c r="AL197" i="3"/>
  <c r="AQ197" i="3"/>
  <c r="AP16" i="3"/>
  <c r="AQ20" i="3"/>
  <c r="AL20" i="3"/>
  <c r="AQ28" i="3"/>
  <c r="AL28" i="3"/>
  <c r="AL36" i="3"/>
  <c r="AP36" i="3" s="1"/>
  <c r="AP40" i="3"/>
  <c r="AL44" i="3"/>
  <c r="AL52" i="3"/>
  <c r="AQ60" i="3"/>
  <c r="AL60" i="3"/>
  <c r="AP60" i="3" s="1"/>
  <c r="AQ68" i="3"/>
  <c r="AL68" i="3"/>
  <c r="AL76" i="3"/>
  <c r="AQ76" i="3" s="1"/>
  <c r="AP80" i="3"/>
  <c r="AQ84" i="3"/>
  <c r="AL84" i="3"/>
  <c r="AQ92" i="3"/>
  <c r="AL92" i="3"/>
  <c r="AL100" i="3"/>
  <c r="AP100" i="3" s="1"/>
  <c r="AP104" i="3"/>
  <c r="AL108" i="3"/>
  <c r="AL116" i="3"/>
  <c r="AQ124" i="3"/>
  <c r="AL124" i="3"/>
  <c r="AO124" i="3" s="1"/>
  <c r="AQ132" i="3"/>
  <c r="AL132" i="3"/>
  <c r="AL140" i="3"/>
  <c r="AQ140" i="3" s="1"/>
  <c r="AP144" i="3"/>
  <c r="AL15" i="3"/>
  <c r="AL23" i="3"/>
  <c r="AQ31" i="3"/>
  <c r="AL31" i="3"/>
  <c r="AQ39" i="3"/>
  <c r="AL39" i="3"/>
  <c r="AL47" i="3"/>
  <c r="AQ47" i="3" s="1"/>
  <c r="AP51" i="3"/>
  <c r="AQ55" i="3"/>
  <c r="AL55" i="3"/>
  <c r="AP59" i="3"/>
  <c r="AQ63" i="3"/>
  <c r="AL63" i="3"/>
  <c r="AP67" i="3"/>
  <c r="AL71" i="3"/>
  <c r="AL79" i="3"/>
  <c r="AL87" i="3"/>
  <c r="AQ95" i="3"/>
  <c r="AL95" i="3"/>
  <c r="AQ103" i="3"/>
  <c r="AL103" i="3"/>
  <c r="AL111" i="3"/>
  <c r="AQ111" i="3" s="1"/>
  <c r="AP115" i="3"/>
  <c r="AQ119" i="3"/>
  <c r="AL119" i="3"/>
  <c r="AP123" i="3"/>
  <c r="AQ127" i="3"/>
  <c r="AL127" i="3"/>
  <c r="AP131" i="3"/>
  <c r="AL135" i="3"/>
  <c r="AL143" i="3"/>
  <c r="AL18" i="3"/>
  <c r="AP22" i="3"/>
  <c r="AQ26" i="3"/>
  <c r="AL26" i="3"/>
  <c r="AP30" i="3"/>
  <c r="AQ34" i="3"/>
  <c r="AL34" i="3"/>
  <c r="AL42" i="3"/>
  <c r="AQ42" i="3" s="1"/>
  <c r="AP46" i="3"/>
  <c r="AQ50" i="3"/>
  <c r="AL50" i="3"/>
  <c r="AP50" i="3" s="1"/>
  <c r="AP54" i="3"/>
  <c r="AQ58" i="3"/>
  <c r="AL58" i="3"/>
  <c r="AL66" i="3"/>
  <c r="AL74" i="3"/>
  <c r="AP78" i="3"/>
  <c r="AL82" i="3"/>
  <c r="AP86" i="3"/>
  <c r="AQ90" i="3"/>
  <c r="AL90" i="3"/>
  <c r="AP94" i="3"/>
  <c r="AQ98" i="3"/>
  <c r="AL98" i="3"/>
  <c r="AL106" i="3"/>
  <c r="AQ106" i="3" s="1"/>
  <c r="AP110" i="3"/>
  <c r="AQ114" i="3"/>
  <c r="AL114" i="3"/>
  <c r="AQ122" i="3"/>
  <c r="AL122" i="3"/>
  <c r="AP126" i="3"/>
  <c r="AL130" i="3"/>
  <c r="AL138" i="3"/>
  <c r="AP142" i="3"/>
  <c r="AL16" i="3"/>
  <c r="AQ16" i="3"/>
  <c r="AP20" i="3"/>
  <c r="AL24" i="3"/>
  <c r="AQ24" i="3" s="1"/>
  <c r="AP28" i="3"/>
  <c r="AL32" i="3"/>
  <c r="AQ32" i="3" s="1"/>
  <c r="AL40" i="3"/>
  <c r="AQ40" i="3"/>
  <c r="AP44" i="3"/>
  <c r="AL48" i="3"/>
  <c r="AQ48" i="3" s="1"/>
  <c r="AP52" i="3"/>
  <c r="AL56" i="3"/>
  <c r="AQ56" i="3" s="1"/>
  <c r="AL64" i="3"/>
  <c r="AP64" i="3" s="1"/>
  <c r="AQ64" i="3"/>
  <c r="AP68" i="3"/>
  <c r="AL72" i="3"/>
  <c r="AP72" i="3" s="1"/>
  <c r="AQ72" i="3"/>
  <c r="AP76" i="3"/>
  <c r="AL80" i="3"/>
  <c r="AQ80" i="3"/>
  <c r="AP84" i="3"/>
  <c r="AL88" i="3"/>
  <c r="AQ88" i="3" s="1"/>
  <c r="AP92" i="3"/>
  <c r="AL96" i="3"/>
  <c r="AQ96" i="3" s="1"/>
  <c r="AL104" i="3"/>
  <c r="AQ104" i="3"/>
  <c r="AP108" i="3"/>
  <c r="AL112" i="3"/>
  <c r="AQ112" i="3" s="1"/>
  <c r="AP116" i="3"/>
  <c r="AL120" i="3"/>
  <c r="AQ120" i="3" s="1"/>
  <c r="AL128" i="3"/>
  <c r="AP128" i="3" s="1"/>
  <c r="AQ128" i="3"/>
  <c r="AP132" i="3"/>
  <c r="AL136" i="3"/>
  <c r="AP136" i="3" s="1"/>
  <c r="AQ136" i="3"/>
  <c r="AP140" i="3"/>
  <c r="AL144" i="3"/>
  <c r="AQ144" i="3"/>
  <c r="AL206" i="3"/>
  <c r="W6" i="3"/>
  <c r="AL19" i="3"/>
  <c r="AP19" i="3" s="1"/>
  <c r="AL27" i="3"/>
  <c r="AQ27" i="3"/>
  <c r="AP31" i="3"/>
  <c r="AL35" i="3"/>
  <c r="AP35" i="3" s="1"/>
  <c r="AP39" i="3"/>
  <c r="AL43" i="3"/>
  <c r="AP43" i="3" s="1"/>
  <c r="AP47" i="3"/>
  <c r="AL51" i="3"/>
  <c r="AQ51" i="3"/>
  <c r="AP55" i="3"/>
  <c r="AL59" i="3"/>
  <c r="AQ59" i="3"/>
  <c r="AP63" i="3"/>
  <c r="AL67" i="3"/>
  <c r="AQ67" i="3"/>
  <c r="AL75" i="3"/>
  <c r="AP75" i="3" s="1"/>
  <c r="AL83" i="3"/>
  <c r="AP83" i="3" s="1"/>
  <c r="AL91" i="3"/>
  <c r="AQ91" i="3"/>
  <c r="AP95" i="3"/>
  <c r="AL99" i="3"/>
  <c r="AP99" i="3" s="1"/>
  <c r="AP103" i="3"/>
  <c r="AL107" i="3"/>
  <c r="AP107" i="3" s="1"/>
  <c r="AP111" i="3"/>
  <c r="AL115" i="3"/>
  <c r="AQ115" i="3"/>
  <c r="AP119" i="3"/>
  <c r="AL123" i="3"/>
  <c r="AQ123" i="3"/>
  <c r="AP127" i="3"/>
  <c r="AL131" i="3"/>
  <c r="AQ131" i="3"/>
  <c r="AL139" i="3"/>
  <c r="AP139" i="3" s="1"/>
  <c r="AQ226" i="3"/>
  <c r="AL226" i="3"/>
  <c r="AL204" i="3"/>
  <c r="AQ204" i="3"/>
  <c r="AL208" i="3"/>
  <c r="AQ208" i="3"/>
  <c r="AL212" i="3"/>
  <c r="AQ212" i="3" s="1"/>
  <c r="AL216" i="3"/>
  <c r="AQ216" i="3" s="1"/>
  <c r="AL220" i="3"/>
  <c r="AQ220" i="3"/>
  <c r="AL224" i="3"/>
  <c r="AQ224" i="3"/>
  <c r="AL228" i="3"/>
  <c r="AQ228" i="3" s="1"/>
  <c r="AL232" i="3"/>
  <c r="AQ232" i="3" s="1"/>
  <c r="AL214" i="3"/>
  <c r="O18" i="2"/>
  <c r="AG10" i="2"/>
  <c r="U13" i="2"/>
  <c r="AA12" i="2"/>
  <c r="C17" i="2"/>
  <c r="AA6" i="4"/>
  <c r="AL15" i="4"/>
  <c r="AQ23" i="4"/>
  <c r="AL23" i="4"/>
  <c r="AQ31" i="4"/>
  <c r="AL31" i="4"/>
  <c r="AL39" i="4"/>
  <c r="AQ39" i="4" s="1"/>
  <c r="AQ47" i="4"/>
  <c r="AL47" i="4"/>
  <c r="AQ55" i="4"/>
  <c r="AL55" i="4"/>
  <c r="AL63" i="4"/>
  <c r="AL71" i="4"/>
  <c r="AL79" i="4"/>
  <c r="AQ87" i="4"/>
  <c r="AL87" i="4"/>
  <c r="AQ95" i="4"/>
  <c r="AL95" i="4"/>
  <c r="AL103" i="4"/>
  <c r="AQ103" i="4" s="1"/>
  <c r="AQ111" i="4"/>
  <c r="AL111" i="4"/>
  <c r="AQ119" i="4"/>
  <c r="AL119" i="4"/>
  <c r="AL127" i="4"/>
  <c r="AL135" i="4"/>
  <c r="AL143" i="4"/>
  <c r="AO148" i="4"/>
  <c r="AO152" i="4"/>
  <c r="AO156" i="4"/>
  <c r="AO160" i="4"/>
  <c r="AO164" i="4"/>
  <c r="AO168" i="4"/>
  <c r="AO172" i="4"/>
  <c r="AL177" i="4"/>
  <c r="AQ177" i="4"/>
  <c r="AL181" i="4"/>
  <c r="AQ181" i="4" s="1"/>
  <c r="AL185" i="4"/>
  <c r="AO185" i="4" s="1"/>
  <c r="AQ185" i="4"/>
  <c r="AL189" i="4"/>
  <c r="AQ189" i="4" s="1"/>
  <c r="AL193" i="4"/>
  <c r="AQ193" i="4"/>
  <c r="AL197" i="4"/>
  <c r="AQ197" i="4" s="1"/>
  <c r="AL201" i="4"/>
  <c r="AQ201" i="4"/>
  <c r="AL205" i="4"/>
  <c r="AQ205" i="4" s="1"/>
  <c r="AL209" i="4"/>
  <c r="AQ209" i="4"/>
  <c r="AL213" i="4"/>
  <c r="AQ213" i="4" s="1"/>
  <c r="AL217" i="4"/>
  <c r="AO217" i="4" s="1"/>
  <c r="AQ217" i="4"/>
  <c r="AL221" i="4"/>
  <c r="AQ221" i="4" s="1"/>
  <c r="AL225" i="4"/>
  <c r="AQ225" i="4"/>
  <c r="AL229" i="4"/>
  <c r="AQ229" i="4" s="1"/>
  <c r="AL233" i="4"/>
  <c r="AQ233" i="4"/>
  <c r="AO92" i="3"/>
  <c r="AO60" i="3"/>
  <c r="AO28" i="3"/>
  <c r="E24" i="2" s="1"/>
  <c r="AP212" i="3"/>
  <c r="AI6" i="3"/>
  <c r="AO171" i="3"/>
  <c r="AP232" i="3"/>
  <c r="AQ230" i="3"/>
  <c r="AL230" i="3"/>
  <c r="AQ218" i="3"/>
  <c r="AL218" i="3"/>
  <c r="AE6" i="3"/>
  <c r="AO204" i="3"/>
  <c r="AO208" i="3"/>
  <c r="AO212" i="3"/>
  <c r="AO216" i="3"/>
  <c r="AO220" i="3"/>
  <c r="AO224" i="3"/>
  <c r="U16" i="2"/>
  <c r="U12" i="2"/>
  <c r="I15" i="2"/>
  <c r="C10" i="2"/>
  <c r="C16" i="2"/>
  <c r="AI6" i="4"/>
  <c r="AP17" i="4"/>
  <c r="AL21" i="4"/>
  <c r="AP21" i="4" s="1"/>
  <c r="AQ21" i="4"/>
  <c r="AP25" i="4"/>
  <c r="AL29" i="4"/>
  <c r="AP29" i="4" s="1"/>
  <c r="AP33" i="4"/>
  <c r="AL37" i="4"/>
  <c r="AP37" i="4" s="1"/>
  <c r="AP41" i="4"/>
  <c r="AL45" i="4"/>
  <c r="AQ45" i="4"/>
  <c r="AP49" i="4"/>
  <c r="AL53" i="4"/>
  <c r="AP53" i="4" s="1"/>
  <c r="AP57" i="4"/>
  <c r="AL61" i="4"/>
  <c r="AP61" i="4" s="1"/>
  <c r="AP65" i="4"/>
  <c r="AL69" i="4"/>
  <c r="AP69" i="4" s="1"/>
  <c r="AQ69" i="4"/>
  <c r="AP73" i="4"/>
  <c r="AL77" i="4"/>
  <c r="AP77" i="4" s="1"/>
  <c r="AQ77" i="4"/>
  <c r="AP81" i="4"/>
  <c r="AL85" i="4"/>
  <c r="AP85" i="4" s="1"/>
  <c r="AQ85" i="4"/>
  <c r="AP89" i="4"/>
  <c r="AL93" i="4"/>
  <c r="AP93" i="4" s="1"/>
  <c r="AP97" i="4"/>
  <c r="AL101" i="4"/>
  <c r="AP101" i="4" s="1"/>
  <c r="AP105" i="4"/>
  <c r="AL109" i="4"/>
  <c r="AQ109" i="4"/>
  <c r="AP113" i="4"/>
  <c r="AL117" i="4"/>
  <c r="AP117" i="4" s="1"/>
  <c r="AP121" i="4"/>
  <c r="AL125" i="4"/>
  <c r="AP125" i="4" s="1"/>
  <c r="AP129" i="4"/>
  <c r="AL133" i="4"/>
  <c r="AP133" i="4" s="1"/>
  <c r="AQ133" i="4"/>
  <c r="AP137" i="4"/>
  <c r="AL141" i="4"/>
  <c r="AP141" i="4" s="1"/>
  <c r="AQ141" i="4"/>
  <c r="AP145" i="4"/>
  <c r="AP149" i="4"/>
  <c r="AP153" i="4"/>
  <c r="AP157" i="4"/>
  <c r="AP161" i="4"/>
  <c r="AP165" i="4"/>
  <c r="AP169" i="4"/>
  <c r="AP173" i="4"/>
  <c r="AQ174" i="4"/>
  <c r="AL174" i="4"/>
  <c r="AL175" i="4"/>
  <c r="AQ175" i="4" s="1"/>
  <c r="AL179" i="4"/>
  <c r="AQ179" i="4" s="1"/>
  <c r="AL183" i="4"/>
  <c r="AQ183" i="4"/>
  <c r="AL187" i="4"/>
  <c r="AQ187" i="4" s="1"/>
  <c r="AL191" i="4"/>
  <c r="AQ191" i="4"/>
  <c r="AL195" i="4"/>
  <c r="AQ195" i="4" s="1"/>
  <c r="AL199" i="4"/>
  <c r="AQ199" i="4"/>
  <c r="AL203" i="4"/>
  <c r="AQ203" i="4" s="1"/>
  <c r="AL207" i="4"/>
  <c r="AQ207" i="4"/>
  <c r="AL211" i="4"/>
  <c r="AQ211" i="4" s="1"/>
  <c r="AL215" i="4"/>
  <c r="AQ215" i="4"/>
  <c r="AL219" i="4"/>
  <c r="AQ219" i="4" s="1"/>
  <c r="AL223" i="4"/>
  <c r="AQ223" i="4"/>
  <c r="AL227" i="4"/>
  <c r="AQ227" i="4" s="1"/>
  <c r="AL231" i="4"/>
  <c r="AQ231" i="4"/>
  <c r="AP138" i="3"/>
  <c r="AP106" i="3"/>
  <c r="AP74" i="3"/>
  <c r="AP42" i="3"/>
  <c r="AP148" i="3"/>
  <c r="AP152" i="3"/>
  <c r="AP180" i="3"/>
  <c r="AP184" i="3"/>
  <c r="AL210" i="3"/>
  <c r="AQ210" i="3" s="1"/>
  <c r="AB6" i="3"/>
  <c r="AP204" i="3"/>
  <c r="AL148" i="3"/>
  <c r="AQ148" i="3" s="1"/>
  <c r="AL152" i="3"/>
  <c r="AQ152" i="3"/>
  <c r="AL156" i="3"/>
  <c r="AP156" i="3" s="1"/>
  <c r="AQ156" i="3"/>
  <c r="AL160" i="3"/>
  <c r="AQ160" i="3" s="1"/>
  <c r="AL164" i="3"/>
  <c r="AP164" i="3" s="1"/>
  <c r="AL168" i="3"/>
  <c r="AQ168" i="3"/>
  <c r="AL172" i="3"/>
  <c r="AP172" i="3" s="1"/>
  <c r="AQ172" i="3"/>
  <c r="AL176" i="3"/>
  <c r="AQ176" i="3" s="1"/>
  <c r="AL180" i="3"/>
  <c r="AQ180" i="3" s="1"/>
  <c r="AL184" i="3"/>
  <c r="AQ184" i="3"/>
  <c r="AL188" i="3"/>
  <c r="AP188" i="3" s="1"/>
  <c r="AQ188" i="3"/>
  <c r="AL192" i="3"/>
  <c r="AQ192" i="3" s="1"/>
  <c r="AL196" i="3"/>
  <c r="AP196" i="3" s="1"/>
  <c r="AL200" i="3"/>
  <c r="AQ200" i="3"/>
  <c r="AP205" i="3"/>
  <c r="AP209" i="3"/>
  <c r="AP221" i="3"/>
  <c r="AL201" i="3"/>
  <c r="AO201" i="3" s="1"/>
  <c r="AQ201" i="3"/>
  <c r="AA16" i="2"/>
  <c r="AA15" i="2"/>
  <c r="O17" i="2"/>
  <c r="O14" i="2"/>
  <c r="I14" i="2"/>
  <c r="L9" i="7"/>
  <c r="K9" i="7"/>
  <c r="AO17" i="4"/>
  <c r="K13" i="2" s="1"/>
  <c r="AO25" i="4"/>
  <c r="K21" i="2" s="1"/>
  <c r="AO33" i="4"/>
  <c r="K29" i="2" s="1"/>
  <c r="AO41" i="4"/>
  <c r="K37" i="2" s="1"/>
  <c r="AO49" i="4"/>
  <c r="K45" i="2" s="1"/>
  <c r="AO57" i="4"/>
  <c r="AO65" i="4"/>
  <c r="AO73" i="4"/>
  <c r="AO81" i="4"/>
  <c r="AO89" i="4"/>
  <c r="AO97" i="4"/>
  <c r="AO105" i="4"/>
  <c r="AO113" i="4"/>
  <c r="AO121" i="4"/>
  <c r="AO129" i="4"/>
  <c r="AO137" i="4"/>
  <c r="AO145" i="4"/>
  <c r="AO149" i="4"/>
  <c r="AO153" i="4"/>
  <c r="AO157" i="4"/>
  <c r="AO161" i="4"/>
  <c r="AO165" i="4"/>
  <c r="AO169" i="4"/>
  <c r="AO173" i="4"/>
  <c r="AL22" i="4"/>
  <c r="AQ22" i="4" s="1"/>
  <c r="AL30" i="4"/>
  <c r="AQ30" i="4" s="1"/>
  <c r="AL38" i="4"/>
  <c r="AQ38" i="4"/>
  <c r="AL46" i="4"/>
  <c r="AQ46" i="4"/>
  <c r="AL54" i="4"/>
  <c r="AQ54" i="4"/>
  <c r="AL62" i="4"/>
  <c r="AQ62" i="4" s="1"/>
  <c r="AL70" i="4"/>
  <c r="AQ70" i="4" s="1"/>
  <c r="AL78" i="4"/>
  <c r="AQ78" i="4"/>
  <c r="AL86" i="4"/>
  <c r="AQ86" i="4" s="1"/>
  <c r="AL94" i="4"/>
  <c r="AQ94" i="4" s="1"/>
  <c r="AL102" i="4"/>
  <c r="AQ102" i="4"/>
  <c r="AL110" i="4"/>
  <c r="AQ110" i="4"/>
  <c r="AL118" i="4"/>
  <c r="AQ118" i="4"/>
  <c r="AL126" i="4"/>
  <c r="AQ126" i="4" s="1"/>
  <c r="AL134" i="4"/>
  <c r="AQ134" i="4" s="1"/>
  <c r="AL142" i="4"/>
  <c r="AQ142" i="4"/>
  <c r="AO146" i="4"/>
  <c r="AO150" i="4"/>
  <c r="AO154" i="4"/>
  <c r="AO158" i="4"/>
  <c r="AO162" i="4"/>
  <c r="AO166" i="4"/>
  <c r="AO170" i="4"/>
  <c r="Z6" i="4"/>
  <c r="AP148" i="4"/>
  <c r="AP152" i="4"/>
  <c r="AP156" i="4"/>
  <c r="AP160" i="4"/>
  <c r="AP164" i="4"/>
  <c r="AP168" i="4"/>
  <c r="AP172" i="4"/>
  <c r="AO30" i="4"/>
  <c r="K26" i="2" s="1"/>
  <c r="AO38" i="4"/>
  <c r="K34" i="2" s="1"/>
  <c r="AO46" i="4"/>
  <c r="K42" i="2" s="1"/>
  <c r="AO54" i="4"/>
  <c r="K50" i="2" s="1"/>
  <c r="AO78" i="4"/>
  <c r="AO94" i="4"/>
  <c r="AO102" i="4"/>
  <c r="AO110" i="4"/>
  <c r="AO118" i="4"/>
  <c r="AO142" i="4"/>
  <c r="AO175" i="4"/>
  <c r="AO179" i="4"/>
  <c r="AO183" i="4"/>
  <c r="AO187" i="4"/>
  <c r="AO191" i="4"/>
  <c r="AO199" i="4"/>
  <c r="AO203" i="4"/>
  <c r="AO207" i="4"/>
  <c r="AO211" i="4"/>
  <c r="AO215" i="4"/>
  <c r="AO219" i="4"/>
  <c r="AO223" i="4"/>
  <c r="AO231" i="4"/>
  <c r="AJ6" i="3"/>
  <c r="AC6" i="3"/>
  <c r="AT54" i="3" s="1"/>
  <c r="F50" i="2" s="1"/>
  <c r="AL147" i="3"/>
  <c r="AO147" i="3" s="1"/>
  <c r="AL151" i="3"/>
  <c r="AQ151" i="3" s="1"/>
  <c r="AL155" i="3"/>
  <c r="AQ155" i="3"/>
  <c r="AL159" i="3"/>
  <c r="AO159" i="3" s="1"/>
  <c r="AQ159" i="3"/>
  <c r="AL163" i="3"/>
  <c r="AQ163" i="3" s="1"/>
  <c r="AL167" i="3"/>
  <c r="AQ167" i="3" s="1"/>
  <c r="AL171" i="3"/>
  <c r="AQ171" i="3"/>
  <c r="AL175" i="3"/>
  <c r="AO175" i="3" s="1"/>
  <c r="AQ175" i="3"/>
  <c r="AL179" i="3"/>
  <c r="AO179" i="3" s="1"/>
  <c r="AL183" i="3"/>
  <c r="AQ183" i="3" s="1"/>
  <c r="AL187" i="3"/>
  <c r="AQ187" i="3"/>
  <c r="AL191" i="3"/>
  <c r="AO191" i="3" s="1"/>
  <c r="AQ191" i="3"/>
  <c r="AL195" i="3"/>
  <c r="AQ195" i="3" s="1"/>
  <c r="AL199" i="3"/>
  <c r="AQ199" i="3" s="1"/>
  <c r="AL205" i="3"/>
  <c r="AQ205" i="3"/>
  <c r="AL209" i="3"/>
  <c r="AQ209" i="3"/>
  <c r="AL213" i="3"/>
  <c r="AQ213" i="3" s="1"/>
  <c r="AL217" i="3"/>
  <c r="AQ217" i="3" s="1"/>
  <c r="AL221" i="3"/>
  <c r="AQ221" i="3"/>
  <c r="AL225" i="3"/>
  <c r="AP225" i="3" s="1"/>
  <c r="AQ225" i="3"/>
  <c r="AL229" i="3"/>
  <c r="AQ229" i="3" s="1"/>
  <c r="AL233" i="3"/>
  <c r="AQ233" i="3" s="1"/>
  <c r="AO205" i="3"/>
  <c r="AO209" i="3"/>
  <c r="AO213" i="3"/>
  <c r="AO217" i="3"/>
  <c r="AO225" i="3"/>
  <c r="AG14" i="2"/>
  <c r="AG13" i="2"/>
  <c r="U15" i="2"/>
  <c r="O16" i="2"/>
  <c r="AA11" i="2"/>
  <c r="O13" i="2"/>
  <c r="AL14" i="4"/>
  <c r="AQ14" i="4" s="1"/>
  <c r="AP146" i="4"/>
  <c r="AP150" i="4"/>
  <c r="AP154" i="4"/>
  <c r="AP158" i="4"/>
  <c r="AP162" i="4"/>
  <c r="AP166" i="4"/>
  <c r="AP170" i="4"/>
  <c r="AL178" i="4"/>
  <c r="AO174" i="4"/>
  <c r="AO178" i="4"/>
  <c r="AO182" i="4"/>
  <c r="AO186" i="4"/>
  <c r="AO190" i="4"/>
  <c r="AO194" i="4"/>
  <c r="AO198" i="4"/>
  <c r="AO202" i="4"/>
  <c r="AO206" i="4"/>
  <c r="AO210" i="4"/>
  <c r="AO214" i="4"/>
  <c r="AO218" i="4"/>
  <c r="AO222" i="4"/>
  <c r="AO226" i="4"/>
  <c r="AO230" i="4"/>
  <c r="AP184" i="4"/>
  <c r="AP188" i="4"/>
  <c r="AP208" i="4"/>
  <c r="AP220" i="4"/>
  <c r="AL176" i="4"/>
  <c r="AQ176" i="4"/>
  <c r="AL180" i="4"/>
  <c r="AQ180" i="4"/>
  <c r="AL184" i="4"/>
  <c r="AQ184" i="4" s="1"/>
  <c r="AL188" i="4"/>
  <c r="AQ188" i="4" s="1"/>
  <c r="AL192" i="4"/>
  <c r="AQ192" i="4"/>
  <c r="AL196" i="4"/>
  <c r="AP196" i="4" s="1"/>
  <c r="AQ196" i="4"/>
  <c r="AL200" i="4"/>
  <c r="AQ200" i="4" s="1"/>
  <c r="AL204" i="4"/>
  <c r="AQ204" i="4" s="1"/>
  <c r="AL208" i="4"/>
  <c r="AQ208" i="4"/>
  <c r="AL212" i="4"/>
  <c r="AQ212" i="4"/>
  <c r="AL216" i="4"/>
  <c r="AQ216" i="4" s="1"/>
  <c r="AL220" i="4"/>
  <c r="AQ220" i="4" s="1"/>
  <c r="AL224" i="4"/>
  <c r="AQ224" i="4"/>
  <c r="AL228" i="4"/>
  <c r="AP228" i="4" s="1"/>
  <c r="AQ228" i="4"/>
  <c r="AL232" i="4"/>
  <c r="AQ232" i="4" s="1"/>
  <c r="AL134" i="3"/>
  <c r="AQ134" i="3" s="1"/>
  <c r="AL102" i="3"/>
  <c r="AQ102" i="3"/>
  <c r="AL70" i="3"/>
  <c r="AP70" i="3" s="1"/>
  <c r="AQ70" i="3"/>
  <c r="AL38" i="3"/>
  <c r="AQ38" i="3" s="1"/>
  <c r="AP155" i="3"/>
  <c r="AP159" i="3"/>
  <c r="AP163" i="3"/>
  <c r="AP167" i="3"/>
  <c r="AP171" i="3"/>
  <c r="AP175" i="3"/>
  <c r="AP187" i="3"/>
  <c r="AP191" i="3"/>
  <c r="AP195" i="3"/>
  <c r="AP199" i="3"/>
  <c r="AP224" i="3"/>
  <c r="AQ222" i="3"/>
  <c r="AL222" i="3"/>
  <c r="AO19" i="3"/>
  <c r="E15" i="2" s="1"/>
  <c r="AO27" i="3"/>
  <c r="E23" i="2" s="1"/>
  <c r="AO35" i="3"/>
  <c r="E31" i="2" s="1"/>
  <c r="AO43" i="3"/>
  <c r="E39" i="2" s="1"/>
  <c r="AO51" i="3"/>
  <c r="E47" i="2" s="1"/>
  <c r="AO59" i="3"/>
  <c r="AO67" i="3"/>
  <c r="AO75" i="3"/>
  <c r="AO83" i="3"/>
  <c r="AO91" i="3"/>
  <c r="AO99" i="3"/>
  <c r="AO107" i="3"/>
  <c r="AO115" i="3"/>
  <c r="AO123" i="3"/>
  <c r="AO131" i="3"/>
  <c r="AO139" i="3"/>
  <c r="AP208" i="3"/>
  <c r="AP202" i="3"/>
  <c r="AP206" i="3"/>
  <c r="AP210" i="3"/>
  <c r="AP214" i="3"/>
  <c r="AP218" i="3"/>
  <c r="AP222" i="3"/>
  <c r="AP226" i="3"/>
  <c r="AP230" i="3"/>
  <c r="C14" i="2"/>
  <c r="C13" i="2"/>
  <c r="AA14" i="2"/>
  <c r="U14" i="2"/>
  <c r="I13" i="2"/>
  <c r="U11" i="2"/>
  <c r="AE233" i="7"/>
  <c r="W233" i="7"/>
  <c r="AG232" i="7"/>
  <c r="Y232" i="7"/>
  <c r="AI231" i="7"/>
  <c r="AA231" i="7"/>
  <c r="AK230" i="7"/>
  <c r="AC230" i="7"/>
  <c r="AE229" i="7"/>
  <c r="W229" i="7"/>
  <c r="AG228" i="7"/>
  <c r="Y228" i="7"/>
  <c r="AI227" i="7"/>
  <c r="AA227" i="7"/>
  <c r="AK226" i="7"/>
  <c r="AC226" i="7"/>
  <c r="AE225" i="7"/>
  <c r="W225" i="7"/>
  <c r="AG224" i="7"/>
  <c r="Y224" i="7"/>
  <c r="AI223" i="7"/>
  <c r="AA223" i="7"/>
  <c r="AK222" i="7"/>
  <c r="AC222" i="7"/>
  <c r="AE221" i="7"/>
  <c r="W221" i="7"/>
  <c r="AG220" i="7"/>
  <c r="Y220" i="7"/>
  <c r="AI219" i="7"/>
  <c r="AA219" i="7"/>
  <c r="AK218" i="7"/>
  <c r="AC218" i="7"/>
  <c r="AE217" i="7"/>
  <c r="W217" i="7"/>
  <c r="AG216" i="7"/>
  <c r="Y216" i="7"/>
  <c r="AI215" i="7"/>
  <c r="AA215" i="7"/>
  <c r="AK214" i="7"/>
  <c r="AC214" i="7"/>
  <c r="AE213" i="7"/>
  <c r="W213" i="7"/>
  <c r="AG212" i="7"/>
  <c r="Y212" i="7"/>
  <c r="AI211" i="7"/>
  <c r="AA211" i="7"/>
  <c r="AK210" i="7"/>
  <c r="AC210" i="7"/>
  <c r="AE209" i="7"/>
  <c r="W209" i="7"/>
  <c r="AG208" i="7"/>
  <c r="Y208" i="7"/>
  <c r="AI207" i="7"/>
  <c r="AA207" i="7"/>
  <c r="AK206" i="7"/>
  <c r="AC206" i="7"/>
  <c r="AE205" i="7"/>
  <c r="W205" i="7"/>
  <c r="AG204" i="7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H219" i="7"/>
  <c r="Z219" i="7"/>
  <c r="AJ218" i="7"/>
  <c r="AB218" i="7"/>
  <c r="AD217" i="7"/>
  <c r="V217" i="7"/>
  <c r="AF216" i="7"/>
  <c r="X216" i="7"/>
  <c r="AH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K233" i="7"/>
  <c r="AC233" i="7"/>
  <c r="AE232" i="7"/>
  <c r="W232" i="7"/>
  <c r="AG231" i="7"/>
  <c r="Y231" i="7"/>
  <c r="AI230" i="7"/>
  <c r="AA230" i="7"/>
  <c r="AK229" i="7"/>
  <c r="AC229" i="7"/>
  <c r="AE228" i="7"/>
  <c r="W228" i="7"/>
  <c r="AG227" i="7"/>
  <c r="Y227" i="7"/>
  <c r="AI226" i="7"/>
  <c r="AA226" i="7"/>
  <c r="AK225" i="7"/>
  <c r="AC225" i="7"/>
  <c r="AE224" i="7"/>
  <c r="W224" i="7"/>
  <c r="AG223" i="7"/>
  <c r="Y223" i="7"/>
  <c r="AI222" i="7"/>
  <c r="AA222" i="7"/>
  <c r="AK221" i="7"/>
  <c r="AC221" i="7"/>
  <c r="AE220" i="7"/>
  <c r="W220" i="7"/>
  <c r="AG219" i="7"/>
  <c r="Y219" i="7"/>
  <c r="AI218" i="7"/>
  <c r="AA218" i="7"/>
  <c r="AK217" i="7"/>
  <c r="AC217" i="7"/>
  <c r="AE216" i="7"/>
  <c r="W216" i="7"/>
  <c r="AG215" i="7"/>
  <c r="Y215" i="7"/>
  <c r="AI214" i="7"/>
  <c r="AA214" i="7"/>
  <c r="AK213" i="7"/>
  <c r="AC213" i="7"/>
  <c r="AE212" i="7"/>
  <c r="W212" i="7"/>
  <c r="AG211" i="7"/>
  <c r="Y211" i="7"/>
  <c r="AI210" i="7"/>
  <c r="AA210" i="7"/>
  <c r="AK209" i="7"/>
  <c r="AC209" i="7"/>
  <c r="AE208" i="7"/>
  <c r="W208" i="7"/>
  <c r="AG207" i="7"/>
  <c r="Y207" i="7"/>
  <c r="AI206" i="7"/>
  <c r="AA206" i="7"/>
  <c r="AK205" i="7"/>
  <c r="AC205" i="7"/>
  <c r="AE204" i="7"/>
  <c r="AJ233" i="7"/>
  <c r="AB233" i="7"/>
  <c r="AD232" i="7"/>
  <c r="V232" i="7"/>
  <c r="AF231" i="7"/>
  <c r="X231" i="7"/>
  <c r="AH230" i="7"/>
  <c r="Z230" i="7"/>
  <c r="AJ229" i="7"/>
  <c r="AB229" i="7"/>
  <c r="AD228" i="7"/>
  <c r="V228" i="7"/>
  <c r="AF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V212" i="7"/>
  <c r="AF211" i="7"/>
  <c r="X211" i="7"/>
  <c r="AH210" i="7"/>
  <c r="Z210" i="7"/>
  <c r="AJ209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10" i="7"/>
  <c r="Y210" i="7"/>
  <c r="AI209" i="7"/>
  <c r="AH233" i="7"/>
  <c r="Z233" i="7"/>
  <c r="AJ232" i="7"/>
  <c r="AB232" i="7"/>
  <c r="AD231" i="7"/>
  <c r="V231" i="7"/>
  <c r="AF230" i="7"/>
  <c r="X230" i="7"/>
  <c r="AH229" i="7"/>
  <c r="Z229" i="7"/>
  <c r="AJ228" i="7"/>
  <c r="AB228" i="7"/>
  <c r="AD227" i="7"/>
  <c r="V227" i="7"/>
  <c r="AF226" i="7"/>
  <c r="X226" i="7"/>
  <c r="AH225" i="7"/>
  <c r="Z225" i="7"/>
  <c r="AJ224" i="7"/>
  <c r="AB224" i="7"/>
  <c r="AD223" i="7"/>
  <c r="V223" i="7"/>
  <c r="AF222" i="7"/>
  <c r="X222" i="7"/>
  <c r="AH221" i="7"/>
  <c r="Z221" i="7"/>
  <c r="AJ220" i="7"/>
  <c r="AB220" i="7"/>
  <c r="AD219" i="7"/>
  <c r="V219" i="7"/>
  <c r="AF218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B219" i="7"/>
  <c r="AD218" i="7"/>
  <c r="V218" i="7"/>
  <c r="Y233" i="7"/>
  <c r="AA228" i="7"/>
  <c r="AC223" i="7"/>
  <c r="AE218" i="7"/>
  <c r="Z217" i="7"/>
  <c r="AH216" i="7"/>
  <c r="AK215" i="7"/>
  <c r="V214" i="7"/>
  <c r="Y213" i="7"/>
  <c r="AB212" i="7"/>
  <c r="AJ211" i="7"/>
  <c r="Z209" i="7"/>
  <c r="AB208" i="7"/>
  <c r="AF207" i="7"/>
  <c r="V207" i="7"/>
  <c r="Z206" i="7"/>
  <c r="AF205" i="7"/>
  <c r="AJ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AD186" i="7"/>
  <c r="V186" i="7"/>
  <c r="AF185" i="7"/>
  <c r="X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E230" i="7"/>
  <c r="AG225" i="7"/>
  <c r="AI220" i="7"/>
  <c r="X218" i="7"/>
  <c r="Y217" i="7"/>
  <c r="AB216" i="7"/>
  <c r="AJ215" i="7"/>
  <c r="X213" i="7"/>
  <c r="AA212" i="7"/>
  <c r="AD211" i="7"/>
  <c r="Y209" i="7"/>
  <c r="AK208" i="7"/>
  <c r="AA208" i="7"/>
  <c r="AE207" i="7"/>
  <c r="AJ206" i="7"/>
  <c r="Y206" i="7"/>
  <c r="AD205" i="7"/>
  <c r="AI204" i="7"/>
  <c r="Y204" i="7"/>
  <c r="AI203" i="7"/>
  <c r="AA203" i="7"/>
  <c r="AK202" i="7"/>
  <c r="AC202" i="7"/>
  <c r="AE201" i="7"/>
  <c r="W201" i="7"/>
  <c r="AG200" i="7"/>
  <c r="Y200" i="7"/>
  <c r="AI199" i="7"/>
  <c r="AA199" i="7"/>
  <c r="AK198" i="7"/>
  <c r="AC198" i="7"/>
  <c r="AE197" i="7"/>
  <c r="W197" i="7"/>
  <c r="AG196" i="7"/>
  <c r="Y196" i="7"/>
  <c r="AI195" i="7"/>
  <c r="AA195" i="7"/>
  <c r="AK194" i="7"/>
  <c r="AC194" i="7"/>
  <c r="AE193" i="7"/>
  <c r="W193" i="7"/>
  <c r="AG192" i="7"/>
  <c r="Y192" i="7"/>
  <c r="AI191" i="7"/>
  <c r="AA191" i="7"/>
  <c r="AK190" i="7"/>
  <c r="AC190" i="7"/>
  <c r="AE189" i="7"/>
  <c r="W189" i="7"/>
  <c r="AG188" i="7"/>
  <c r="Y188" i="7"/>
  <c r="AI187" i="7"/>
  <c r="AA187" i="7"/>
  <c r="AK186" i="7"/>
  <c r="AC186" i="7"/>
  <c r="AE185" i="7"/>
  <c r="W185" i="7"/>
  <c r="AG184" i="7"/>
  <c r="Y184" i="7"/>
  <c r="AI183" i="7"/>
  <c r="AA183" i="7"/>
  <c r="AK182" i="7"/>
  <c r="AC182" i="7"/>
  <c r="AE181" i="7"/>
  <c r="W181" i="7"/>
  <c r="AG180" i="7"/>
  <c r="Y180" i="7"/>
  <c r="AI179" i="7"/>
  <c r="AA179" i="7"/>
  <c r="AK178" i="7"/>
  <c r="AC178" i="7"/>
  <c r="AE177" i="7"/>
  <c r="W177" i="7"/>
  <c r="AG176" i="7"/>
  <c r="Y176" i="7"/>
  <c r="AI175" i="7"/>
  <c r="AA175" i="7"/>
  <c r="AK174" i="7"/>
  <c r="AC174" i="7"/>
  <c r="AE173" i="7"/>
  <c r="W173" i="7"/>
  <c r="AG172" i="7"/>
  <c r="Y172" i="7"/>
  <c r="AI171" i="7"/>
  <c r="AA171" i="7"/>
  <c r="AK170" i="7"/>
  <c r="AC170" i="7"/>
  <c r="AE169" i="7"/>
  <c r="W169" i="7"/>
  <c r="AG168" i="7"/>
  <c r="Y168" i="7"/>
  <c r="AI167" i="7"/>
  <c r="AA167" i="7"/>
  <c r="AK166" i="7"/>
  <c r="AC166" i="7"/>
  <c r="AE165" i="7"/>
  <c r="W165" i="7"/>
  <c r="AG164" i="7"/>
  <c r="Y164" i="7"/>
  <c r="AI163" i="7"/>
  <c r="AA163" i="7"/>
  <c r="AK162" i="7"/>
  <c r="AC162" i="7"/>
  <c r="AE161" i="7"/>
  <c r="W161" i="7"/>
  <c r="AI232" i="7"/>
  <c r="W230" i="7"/>
  <c r="AK227" i="7"/>
  <c r="Y225" i="7"/>
  <c r="AA220" i="7"/>
  <c r="W218" i="7"/>
  <c r="X217" i="7"/>
  <c r="AA216" i="7"/>
  <c r="AD215" i="7"/>
  <c r="Z212" i="7"/>
  <c r="AC211" i="7"/>
  <c r="AF210" i="7"/>
  <c r="X209" i="7"/>
  <c r="AJ208" i="7"/>
  <c r="Z208" i="7"/>
  <c r="AD207" i="7"/>
  <c r="AH206" i="7"/>
  <c r="X206" i="7"/>
  <c r="AB205" i="7"/>
  <c r="AH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B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AH191" i="7"/>
  <c r="Z191" i="7"/>
  <c r="AJ190" i="7"/>
  <c r="AB190" i="7"/>
  <c r="AD189" i="7"/>
  <c r="V189" i="7"/>
  <c r="AF188" i="7"/>
  <c r="X188" i="7"/>
  <c r="AH187" i="7"/>
  <c r="Z187" i="7"/>
  <c r="AJ186" i="7"/>
  <c r="AB186" i="7"/>
  <c r="AD185" i="7"/>
  <c r="V185" i="7"/>
  <c r="AF184" i="7"/>
  <c r="X184" i="7"/>
  <c r="AH183" i="7"/>
  <c r="Z183" i="7"/>
  <c r="AJ182" i="7"/>
  <c r="AB182" i="7"/>
  <c r="AD181" i="7"/>
  <c r="V181" i="7"/>
  <c r="AF180" i="7"/>
  <c r="X180" i="7"/>
  <c r="AH179" i="7"/>
  <c r="Z179" i="7"/>
  <c r="AJ178" i="7"/>
  <c r="AB178" i="7"/>
  <c r="AD177" i="7"/>
  <c r="V177" i="7"/>
  <c r="AF176" i="7"/>
  <c r="X176" i="7"/>
  <c r="AH175" i="7"/>
  <c r="Z175" i="7"/>
  <c r="AJ174" i="7"/>
  <c r="AB174" i="7"/>
  <c r="AD173" i="7"/>
  <c r="V173" i="7"/>
  <c r="AF172" i="7"/>
  <c r="X172" i="7"/>
  <c r="AH171" i="7"/>
  <c r="Z171" i="7"/>
  <c r="AJ170" i="7"/>
  <c r="AB170" i="7"/>
  <c r="AD169" i="7"/>
  <c r="V169" i="7"/>
  <c r="AF168" i="7"/>
  <c r="X168" i="7"/>
  <c r="AH167" i="7"/>
  <c r="Z167" i="7"/>
  <c r="AJ166" i="7"/>
  <c r="AB166" i="7"/>
  <c r="AD165" i="7"/>
  <c r="V165" i="7"/>
  <c r="AF164" i="7"/>
  <c r="X164" i="7"/>
  <c r="AH163" i="7"/>
  <c r="Z163" i="7"/>
  <c r="AA232" i="7"/>
  <c r="AC227" i="7"/>
  <c r="AE222" i="7"/>
  <c r="Z216" i="7"/>
  <c r="AC215" i="7"/>
  <c r="AF214" i="7"/>
  <c r="AB211" i="7"/>
  <c r="AE210" i="7"/>
  <c r="AH209" i="7"/>
  <c r="AI208" i="7"/>
  <c r="X208" i="7"/>
  <c r="AC207" i="7"/>
  <c r="AG206" i="7"/>
  <c r="W206" i="7"/>
  <c r="AA205" i="7"/>
  <c r="AF204" i="7"/>
  <c r="W204" i="7"/>
  <c r="AG203" i="7"/>
  <c r="Y203" i="7"/>
  <c r="AI202" i="7"/>
  <c r="AA202" i="7"/>
  <c r="AK201" i="7"/>
  <c r="AC201" i="7"/>
  <c r="AE200" i="7"/>
  <c r="W200" i="7"/>
  <c r="AG199" i="7"/>
  <c r="Y199" i="7"/>
  <c r="AI198" i="7"/>
  <c r="AA198" i="7"/>
  <c r="AK197" i="7"/>
  <c r="AC197" i="7"/>
  <c r="AE196" i="7"/>
  <c r="W196" i="7"/>
  <c r="AG195" i="7"/>
  <c r="Y195" i="7"/>
  <c r="AI194" i="7"/>
  <c r="AA194" i="7"/>
  <c r="AK193" i="7"/>
  <c r="AC193" i="7"/>
  <c r="AE192" i="7"/>
  <c r="W192" i="7"/>
  <c r="AG191" i="7"/>
  <c r="Y191" i="7"/>
  <c r="AI190" i="7"/>
  <c r="AA190" i="7"/>
  <c r="AK189" i="7"/>
  <c r="AC189" i="7"/>
  <c r="AE188" i="7"/>
  <c r="W188" i="7"/>
  <c r="AG187" i="7"/>
  <c r="Y187" i="7"/>
  <c r="AI186" i="7"/>
  <c r="AA186" i="7"/>
  <c r="AK185" i="7"/>
  <c r="AC185" i="7"/>
  <c r="AE184" i="7"/>
  <c r="W184" i="7"/>
  <c r="AG183" i="7"/>
  <c r="Y183" i="7"/>
  <c r="AI182" i="7"/>
  <c r="AA182" i="7"/>
  <c r="AK181" i="7"/>
  <c r="AC181" i="7"/>
  <c r="AE180" i="7"/>
  <c r="W180" i="7"/>
  <c r="AG179" i="7"/>
  <c r="Y179" i="7"/>
  <c r="AI178" i="7"/>
  <c r="AA178" i="7"/>
  <c r="AK177" i="7"/>
  <c r="AC177" i="7"/>
  <c r="AE176" i="7"/>
  <c r="W176" i="7"/>
  <c r="AG175" i="7"/>
  <c r="Y175" i="7"/>
  <c r="AI174" i="7"/>
  <c r="AA174" i="7"/>
  <c r="AK173" i="7"/>
  <c r="AC173" i="7"/>
  <c r="AE172" i="7"/>
  <c r="W172" i="7"/>
  <c r="AG171" i="7"/>
  <c r="Y171" i="7"/>
  <c r="AI170" i="7"/>
  <c r="AA170" i="7"/>
  <c r="AK169" i="7"/>
  <c r="AC169" i="7"/>
  <c r="AE168" i="7"/>
  <c r="W168" i="7"/>
  <c r="AG167" i="7"/>
  <c r="Y167" i="7"/>
  <c r="AI166" i="7"/>
  <c r="AA166" i="7"/>
  <c r="AK165" i="7"/>
  <c r="AC165" i="7"/>
  <c r="AE164" i="7"/>
  <c r="W164" i="7"/>
  <c r="AG163" i="7"/>
  <c r="Y163" i="7"/>
  <c r="AI162" i="7"/>
  <c r="AA162" i="7"/>
  <c r="AK161" i="7"/>
  <c r="AC161" i="7"/>
  <c r="AG229" i="7"/>
  <c r="AI224" i="7"/>
  <c r="W222" i="7"/>
  <c r="AK219" i="7"/>
  <c r="AB215" i="7"/>
  <c r="AE214" i="7"/>
  <c r="AH213" i="7"/>
  <c r="V211" i="7"/>
  <c r="AD210" i="7"/>
  <c r="AG209" i="7"/>
  <c r="AH208" i="7"/>
  <c r="V208" i="7"/>
  <c r="AB207" i="7"/>
  <c r="AF206" i="7"/>
  <c r="V206" i="7"/>
  <c r="AJ205" i="7"/>
  <c r="Z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F187" i="7"/>
  <c r="X187" i="7"/>
  <c r="AH186" i="7"/>
  <c r="Z186" i="7"/>
  <c r="AJ185" i="7"/>
  <c r="AB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K231" i="7"/>
  <c r="Y229" i="7"/>
  <c r="AA224" i="7"/>
  <c r="AC219" i="7"/>
  <c r="AH217" i="7"/>
  <c r="V215" i="7"/>
  <c r="AD214" i="7"/>
  <c r="AG213" i="7"/>
  <c r="AJ212" i="7"/>
  <c r="X210" i="7"/>
  <c r="AF209" i="7"/>
  <c r="AF208" i="7"/>
  <c r="AK207" i="7"/>
  <c r="Z207" i="7"/>
  <c r="AE206" i="7"/>
  <c r="AI205" i="7"/>
  <c r="Y205" i="7"/>
  <c r="AC204" i="7"/>
  <c r="AE203" i="7"/>
  <c r="W203" i="7"/>
  <c r="AG202" i="7"/>
  <c r="Y202" i="7"/>
  <c r="AI201" i="7"/>
  <c r="AA201" i="7"/>
  <c r="AK200" i="7"/>
  <c r="AC200" i="7"/>
  <c r="AE199" i="7"/>
  <c r="W199" i="7"/>
  <c r="AG198" i="7"/>
  <c r="Y198" i="7"/>
  <c r="AI197" i="7"/>
  <c r="AA197" i="7"/>
  <c r="AK196" i="7"/>
  <c r="AC196" i="7"/>
  <c r="AE195" i="7"/>
  <c r="W195" i="7"/>
  <c r="AG194" i="7"/>
  <c r="Y194" i="7"/>
  <c r="AI193" i="7"/>
  <c r="AA193" i="7"/>
  <c r="AK192" i="7"/>
  <c r="AC192" i="7"/>
  <c r="AE191" i="7"/>
  <c r="W191" i="7"/>
  <c r="AG190" i="7"/>
  <c r="Y190" i="7"/>
  <c r="AI189" i="7"/>
  <c r="AA189" i="7"/>
  <c r="AK188" i="7"/>
  <c r="AC188" i="7"/>
  <c r="AE187" i="7"/>
  <c r="W187" i="7"/>
  <c r="AG186" i="7"/>
  <c r="Y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E179" i="7"/>
  <c r="W179" i="7"/>
  <c r="AG178" i="7"/>
  <c r="Y178" i="7"/>
  <c r="AI177" i="7"/>
  <c r="AA177" i="7"/>
  <c r="AK176" i="7"/>
  <c r="AC176" i="7"/>
  <c r="AE175" i="7"/>
  <c r="W175" i="7"/>
  <c r="AG174" i="7"/>
  <c r="Y174" i="7"/>
  <c r="AC231" i="7"/>
  <c r="AE226" i="7"/>
  <c r="AG221" i="7"/>
  <c r="AG217" i="7"/>
  <c r="AJ216" i="7"/>
  <c r="X214" i="7"/>
  <c r="AF213" i="7"/>
  <c r="AI212" i="7"/>
  <c r="W210" i="7"/>
  <c r="AB209" i="7"/>
  <c r="AD208" i="7"/>
  <c r="AJ207" i="7"/>
  <c r="X207" i="7"/>
  <c r="AD206" i="7"/>
  <c r="AH205" i="7"/>
  <c r="X205" i="7"/>
  <c r="AB204" i="7"/>
  <c r="AD203" i="7"/>
  <c r="V203" i="7"/>
  <c r="AF202" i="7"/>
  <c r="X202" i="7"/>
  <c r="AH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I228" i="7"/>
  <c r="AG205" i="7"/>
  <c r="AA200" i="7"/>
  <c r="AC195" i="7"/>
  <c r="AE190" i="7"/>
  <c r="AG185" i="7"/>
  <c r="AI180" i="7"/>
  <c r="W178" i="7"/>
  <c r="AK175" i="7"/>
  <c r="X173" i="7"/>
  <c r="AH172" i="7"/>
  <c r="AB171" i="7"/>
  <c r="V170" i="7"/>
  <c r="AF169" i="7"/>
  <c r="Z168" i="7"/>
  <c r="AJ167" i="7"/>
  <c r="AD166" i="7"/>
  <c r="AA165" i="7"/>
  <c r="AB164" i="7"/>
  <c r="AC163" i="7"/>
  <c r="AF162" i="7"/>
  <c r="V162" i="7"/>
  <c r="AJ161" i="7"/>
  <c r="Z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F129" i="7"/>
  <c r="X129" i="7"/>
  <c r="AI128" i="7"/>
  <c r="AA128" i="7"/>
  <c r="AD127" i="7"/>
  <c r="V127" i="7"/>
  <c r="AG126" i="7"/>
  <c r="Y126" i="7"/>
  <c r="AJ125" i="7"/>
  <c r="AB125" i="7"/>
  <c r="AE124" i="7"/>
  <c r="W124" i="7"/>
  <c r="AH123" i="7"/>
  <c r="Z123" i="7"/>
  <c r="AK122" i="7"/>
  <c r="W226" i="7"/>
  <c r="W214" i="7"/>
  <c r="AC208" i="7"/>
  <c r="V205" i="7"/>
  <c r="AE202" i="7"/>
  <c r="AG197" i="7"/>
  <c r="AI192" i="7"/>
  <c r="W190" i="7"/>
  <c r="AK187" i="7"/>
  <c r="Y185" i="7"/>
  <c r="AA180" i="7"/>
  <c r="AC175" i="7"/>
  <c r="AJ173" i="7"/>
  <c r="AD172" i="7"/>
  <c r="X171" i="7"/>
  <c r="AH170" i="7"/>
  <c r="AB169" i="7"/>
  <c r="V168" i="7"/>
  <c r="AF167" i="7"/>
  <c r="Z166" i="7"/>
  <c r="Z165" i="7"/>
  <c r="AA164" i="7"/>
  <c r="AB163" i="7"/>
  <c r="AE162" i="7"/>
  <c r="AI161" i="7"/>
  <c r="Y161" i="7"/>
  <c r="AG160" i="7"/>
  <c r="Y160" i="7"/>
  <c r="AI159" i="7"/>
  <c r="AA159" i="7"/>
  <c r="AK158" i="7"/>
  <c r="AC158" i="7"/>
  <c r="AE157" i="7"/>
  <c r="W157" i="7"/>
  <c r="AG156" i="7"/>
  <c r="Y156" i="7"/>
  <c r="AI155" i="7"/>
  <c r="AA155" i="7"/>
  <c r="AK154" i="7"/>
  <c r="AC154" i="7"/>
  <c r="AE153" i="7"/>
  <c r="W153" i="7"/>
  <c r="AG152" i="7"/>
  <c r="Y152" i="7"/>
  <c r="AI151" i="7"/>
  <c r="AA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E137" i="7"/>
  <c r="W137" i="7"/>
  <c r="AH136" i="7"/>
  <c r="Z136" i="7"/>
  <c r="AK135" i="7"/>
  <c r="AC135" i="7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K223" i="7"/>
  <c r="Z213" i="7"/>
  <c r="AK204" i="7"/>
  <c r="W202" i="7"/>
  <c r="AK199" i="7"/>
  <c r="Y197" i="7"/>
  <c r="AA192" i="7"/>
  <c r="AC187" i="7"/>
  <c r="AE182" i="7"/>
  <c r="AG177" i="7"/>
  <c r="AI173" i="7"/>
  <c r="AC172" i="7"/>
  <c r="W171" i="7"/>
  <c r="AG170" i="7"/>
  <c r="AA169" i="7"/>
  <c r="AK168" i="7"/>
  <c r="AE167" i="7"/>
  <c r="Y166" i="7"/>
  <c r="AJ165" i="7"/>
  <c r="Y165" i="7"/>
  <c r="AK164" i="7"/>
  <c r="Z164" i="7"/>
  <c r="X163" i="7"/>
  <c r="AD162" i="7"/>
  <c r="AH161" i="7"/>
  <c r="X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Y221" i="7"/>
  <c r="AH212" i="7"/>
  <c r="AH207" i="7"/>
  <c r="AA204" i="7"/>
  <c r="AC199" i="7"/>
  <c r="AE194" i="7"/>
  <c r="AG189" i="7"/>
  <c r="AI184" i="7"/>
  <c r="W182" i="7"/>
  <c r="AK179" i="7"/>
  <c r="Y177" i="7"/>
  <c r="AG173" i="7"/>
  <c r="AA172" i="7"/>
  <c r="AK171" i="7"/>
  <c r="AE170" i="7"/>
  <c r="Y169" i="7"/>
  <c r="AI168" i="7"/>
  <c r="AC167" i="7"/>
  <c r="W166" i="7"/>
  <c r="AI165" i="7"/>
  <c r="X165" i="7"/>
  <c r="AJ164" i="7"/>
  <c r="V164" i="7"/>
  <c r="AK163" i="7"/>
  <c r="W163" i="7"/>
  <c r="AB162" i="7"/>
  <c r="AG161" i="7"/>
  <c r="V161" i="7"/>
  <c r="AE160" i="7"/>
  <c r="W160" i="7"/>
  <c r="AG159" i="7"/>
  <c r="Y159" i="7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G151" i="7"/>
  <c r="Y151" i="7"/>
  <c r="AI150" i="7"/>
  <c r="AA150" i="7"/>
  <c r="AK149" i="7"/>
  <c r="AC149" i="7"/>
  <c r="AE148" i="7"/>
  <c r="W148" i="7"/>
  <c r="AG147" i="7"/>
  <c r="Y147" i="7"/>
  <c r="AI146" i="7"/>
  <c r="AA146" i="7"/>
  <c r="AK145" i="7"/>
  <c r="AC145" i="7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211" i="7"/>
  <c r="W207" i="7"/>
  <c r="AG201" i="7"/>
  <c r="AI196" i="7"/>
  <c r="W194" i="7"/>
  <c r="AK191" i="7"/>
  <c r="Y189" i="7"/>
  <c r="AA184" i="7"/>
  <c r="AC179" i="7"/>
  <c r="AE174" i="7"/>
  <c r="AF173" i="7"/>
  <c r="Z172" i="7"/>
  <c r="AJ171" i="7"/>
  <c r="AD170" i="7"/>
  <c r="X169" i="7"/>
  <c r="AH168" i="7"/>
  <c r="AB167" i="7"/>
  <c r="V166" i="7"/>
  <c r="AH165" i="7"/>
  <c r="AI164" i="7"/>
  <c r="AJ163" i="7"/>
  <c r="V163" i="7"/>
  <c r="Z162" i="7"/>
  <c r="AF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AA124" i="7"/>
  <c r="AD123" i="7"/>
  <c r="V123" i="7"/>
  <c r="AG122" i="7"/>
  <c r="Y122" i="7"/>
  <c r="AJ121" i="7"/>
  <c r="AB121" i="7"/>
  <c r="AF217" i="7"/>
  <c r="AK203" i="7"/>
  <c r="Y201" i="7"/>
  <c r="AA196" i="7"/>
  <c r="AC191" i="7"/>
  <c r="AE186" i="7"/>
  <c r="AG181" i="7"/>
  <c r="AI176" i="7"/>
  <c r="W174" i="7"/>
  <c r="AB173" i="7"/>
  <c r="V172" i="7"/>
  <c r="AF171" i="7"/>
  <c r="Z170" i="7"/>
  <c r="AJ169" i="7"/>
  <c r="AD168" i="7"/>
  <c r="X167" i="7"/>
  <c r="AH166" i="7"/>
  <c r="AG165" i="7"/>
  <c r="AH164" i="7"/>
  <c r="AF163" i="7"/>
  <c r="AJ162" i="7"/>
  <c r="Y162" i="7"/>
  <c r="AD161" i="7"/>
  <c r="AK160" i="7"/>
  <c r="AC160" i="7"/>
  <c r="AE159" i="7"/>
  <c r="W159" i="7"/>
  <c r="AG158" i="7"/>
  <c r="Y158" i="7"/>
  <c r="AI157" i="7"/>
  <c r="AA157" i="7"/>
  <c r="AK156" i="7"/>
  <c r="AC156" i="7"/>
  <c r="AE155" i="7"/>
  <c r="W155" i="7"/>
  <c r="AG154" i="7"/>
  <c r="Y154" i="7"/>
  <c r="AI153" i="7"/>
  <c r="AA153" i="7"/>
  <c r="AK152" i="7"/>
  <c r="AC152" i="7"/>
  <c r="AE151" i="7"/>
  <c r="W151" i="7"/>
  <c r="AG150" i="7"/>
  <c r="Y150" i="7"/>
  <c r="AI149" i="7"/>
  <c r="AA149" i="7"/>
  <c r="AK148" i="7"/>
  <c r="AC148" i="7"/>
  <c r="AE147" i="7"/>
  <c r="W147" i="7"/>
  <c r="AG146" i="7"/>
  <c r="Y146" i="7"/>
  <c r="AI145" i="7"/>
  <c r="AA145" i="7"/>
  <c r="AD144" i="7"/>
  <c r="V144" i="7"/>
  <c r="AG143" i="7"/>
  <c r="Y143" i="7"/>
  <c r="AJ142" i="7"/>
  <c r="AB142" i="7"/>
  <c r="AE141" i="7"/>
  <c r="W141" i="7"/>
  <c r="AH140" i="7"/>
  <c r="Z140" i="7"/>
  <c r="AK139" i="7"/>
  <c r="AC139" i="7"/>
  <c r="AF138" i="7"/>
  <c r="X138" i="7"/>
  <c r="AI137" i="7"/>
  <c r="AA137" i="7"/>
  <c r="AD136" i="7"/>
  <c r="V136" i="7"/>
  <c r="AG135" i="7"/>
  <c r="Y135" i="7"/>
  <c r="AJ134" i="7"/>
  <c r="AB134" i="7"/>
  <c r="AE133" i="7"/>
  <c r="W133" i="7"/>
  <c r="AH132" i="7"/>
  <c r="Z132" i="7"/>
  <c r="AK131" i="7"/>
  <c r="AC131" i="7"/>
  <c r="AF130" i="7"/>
  <c r="X130" i="7"/>
  <c r="AI129" i="7"/>
  <c r="AA129" i="7"/>
  <c r="AD128" i="7"/>
  <c r="V128" i="7"/>
  <c r="AG127" i="7"/>
  <c r="Y127" i="7"/>
  <c r="AJ126" i="7"/>
  <c r="AB126" i="7"/>
  <c r="AE125" i="7"/>
  <c r="W125" i="7"/>
  <c r="AH124" i="7"/>
  <c r="Z124" i="7"/>
  <c r="AK123" i="7"/>
  <c r="AC123" i="7"/>
  <c r="AF122" i="7"/>
  <c r="X122" i="7"/>
  <c r="AG233" i="7"/>
  <c r="AI216" i="7"/>
  <c r="V210" i="7"/>
  <c r="AB206" i="7"/>
  <c r="AC203" i="7"/>
  <c r="AE198" i="7"/>
  <c r="AG193" i="7"/>
  <c r="AI188" i="7"/>
  <c r="W186" i="7"/>
  <c r="AK183" i="7"/>
  <c r="Y181" i="7"/>
  <c r="AA176" i="7"/>
  <c r="AA173" i="7"/>
  <c r="AK172" i="7"/>
  <c r="AE171" i="7"/>
  <c r="Y170" i="7"/>
  <c r="AI169" i="7"/>
  <c r="AC168" i="7"/>
  <c r="W167" i="7"/>
  <c r="AG166" i="7"/>
  <c r="AF165" i="7"/>
  <c r="AD164" i="7"/>
  <c r="AE163" i="7"/>
  <c r="AH162" i="7"/>
  <c r="X162" i="7"/>
  <c r="AB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G157" i="7"/>
  <c r="AI152" i="7"/>
  <c r="W150" i="7"/>
  <c r="AK147" i="7"/>
  <c r="Y145" i="7"/>
  <c r="W143" i="7"/>
  <c r="AC141" i="7"/>
  <c r="AI139" i="7"/>
  <c r="V130" i="7"/>
  <c r="AB128" i="7"/>
  <c r="Z126" i="7"/>
  <c r="AF124" i="7"/>
  <c r="AK121" i="7"/>
  <c r="AB120" i="7"/>
  <c r="AG119" i="7"/>
  <c r="W119" i="7"/>
  <c r="AC118" i="7"/>
  <c r="AJ117" i="7"/>
  <c r="X117" i="7"/>
  <c r="AE116" i="7"/>
  <c r="AJ115" i="7"/>
  <c r="Z115" i="7"/>
  <c r="AH114" i="7"/>
  <c r="Y114" i="7"/>
  <c r="AJ113" i="7"/>
  <c r="AB113" i="7"/>
  <c r="AE112" i="7"/>
  <c r="W112" i="7"/>
  <c r="AH111" i="7"/>
  <c r="Z111" i="7"/>
  <c r="AK110" i="7"/>
  <c r="AC110" i="7"/>
  <c r="AF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F101" i="7"/>
  <c r="X101" i="7"/>
  <c r="AI100" i="7"/>
  <c r="AA100" i="7"/>
  <c r="AD99" i="7"/>
  <c r="V99" i="7"/>
  <c r="AG98" i="7"/>
  <c r="Y98" i="7"/>
  <c r="AJ97" i="7"/>
  <c r="AB97" i="7"/>
  <c r="AE96" i="7"/>
  <c r="W96" i="7"/>
  <c r="AH95" i="7"/>
  <c r="Z95" i="7"/>
  <c r="AK94" i="7"/>
  <c r="AC94" i="7"/>
  <c r="AF93" i="7"/>
  <c r="X93" i="7"/>
  <c r="AI92" i="7"/>
  <c r="AA92" i="7"/>
  <c r="AD91" i="7"/>
  <c r="V91" i="7"/>
  <c r="AG90" i="7"/>
  <c r="Y90" i="7"/>
  <c r="AJ89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F61" i="7"/>
  <c r="X61" i="7"/>
  <c r="AI60" i="7"/>
  <c r="AA60" i="7"/>
  <c r="AD59" i="7"/>
  <c r="V59" i="7"/>
  <c r="AG58" i="7"/>
  <c r="Y58" i="7"/>
  <c r="AJ57" i="7"/>
  <c r="AB57" i="7"/>
  <c r="AE56" i="7"/>
  <c r="W56" i="7"/>
  <c r="AH55" i="7"/>
  <c r="Z55" i="7"/>
  <c r="AK54" i="7"/>
  <c r="AC54" i="7"/>
  <c r="AF53" i="7"/>
  <c r="X53" i="7"/>
  <c r="AI52" i="7"/>
  <c r="AA52" i="7"/>
  <c r="AD51" i="7"/>
  <c r="V51" i="7"/>
  <c r="AG50" i="7"/>
  <c r="Y50" i="7"/>
  <c r="AJ49" i="7"/>
  <c r="AB49" i="7"/>
  <c r="AE48" i="7"/>
  <c r="W48" i="7"/>
  <c r="AH47" i="7"/>
  <c r="Z47" i="7"/>
  <c r="AK46" i="7"/>
  <c r="AC46" i="7"/>
  <c r="AF45" i="7"/>
  <c r="X45" i="7"/>
  <c r="AI44" i="7"/>
  <c r="AA44" i="7"/>
  <c r="AD43" i="7"/>
  <c r="V43" i="7"/>
  <c r="AG42" i="7"/>
  <c r="Y42" i="7"/>
  <c r="AJ41" i="7"/>
  <c r="AB41" i="7"/>
  <c r="AE40" i="7"/>
  <c r="W40" i="7"/>
  <c r="AH39" i="7"/>
  <c r="Z39" i="7"/>
  <c r="AK38" i="7"/>
  <c r="AC38" i="7"/>
  <c r="AF37" i="7"/>
  <c r="X37" i="7"/>
  <c r="AI36" i="7"/>
  <c r="AA36" i="7"/>
  <c r="AD35" i="7"/>
  <c r="V35" i="7"/>
  <c r="AG34" i="7"/>
  <c r="Y34" i="7"/>
  <c r="AJ33" i="7"/>
  <c r="AB33" i="7"/>
  <c r="AE32" i="7"/>
  <c r="W32" i="7"/>
  <c r="AH31" i="7"/>
  <c r="AC183" i="7"/>
  <c r="AC171" i="7"/>
  <c r="AE166" i="7"/>
  <c r="AG162" i="7"/>
  <c r="AK159" i="7"/>
  <c r="Y157" i="7"/>
  <c r="AA152" i="7"/>
  <c r="AC147" i="7"/>
  <c r="AA139" i="7"/>
  <c r="AG137" i="7"/>
  <c r="AE135" i="7"/>
  <c r="AK133" i="7"/>
  <c r="X124" i="7"/>
  <c r="AD122" i="7"/>
  <c r="AI121" i="7"/>
  <c r="AK120" i="7"/>
  <c r="AA120" i="7"/>
  <c r="AF119" i="7"/>
  <c r="V119" i="7"/>
  <c r="AB118" i="7"/>
  <c r="AG117" i="7"/>
  <c r="W117" i="7"/>
  <c r="AB116" i="7"/>
  <c r="AI115" i="7"/>
  <c r="X115" i="7"/>
  <c r="AG114" i="7"/>
  <c r="X114" i="7"/>
  <c r="AI113" i="7"/>
  <c r="AA113" i="7"/>
  <c r="AD112" i="7"/>
  <c r="V112" i="7"/>
  <c r="AG111" i="7"/>
  <c r="Y111" i="7"/>
  <c r="AJ110" i="7"/>
  <c r="AB110" i="7"/>
  <c r="AE109" i="7"/>
  <c r="W109" i="7"/>
  <c r="AH108" i="7"/>
  <c r="Z108" i="7"/>
  <c r="AK107" i="7"/>
  <c r="AC107" i="7"/>
  <c r="AF106" i="7"/>
  <c r="X106" i="7"/>
  <c r="AI105" i="7"/>
  <c r="AA105" i="7"/>
  <c r="AD104" i="7"/>
  <c r="V104" i="7"/>
  <c r="AG103" i="7"/>
  <c r="Y103" i="7"/>
  <c r="AJ102" i="7"/>
  <c r="AB102" i="7"/>
  <c r="AE101" i="7"/>
  <c r="W101" i="7"/>
  <c r="AH100" i="7"/>
  <c r="Z100" i="7"/>
  <c r="AK99" i="7"/>
  <c r="AC99" i="7"/>
  <c r="AF98" i="7"/>
  <c r="X98" i="7"/>
  <c r="AI97" i="7"/>
  <c r="AA97" i="7"/>
  <c r="AD96" i="7"/>
  <c r="V96" i="7"/>
  <c r="AG95" i="7"/>
  <c r="Y95" i="7"/>
  <c r="AJ94" i="7"/>
  <c r="AB94" i="7"/>
  <c r="AE93" i="7"/>
  <c r="W93" i="7"/>
  <c r="AH92" i="7"/>
  <c r="Z92" i="7"/>
  <c r="AK91" i="7"/>
  <c r="AC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F66" i="7"/>
  <c r="X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F58" i="7"/>
  <c r="X58" i="7"/>
  <c r="AI57" i="7"/>
  <c r="AA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AF50" i="7"/>
  <c r="X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C43" i="7"/>
  <c r="AF42" i="7"/>
  <c r="X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F26" i="7"/>
  <c r="X26" i="7"/>
  <c r="AI25" i="7"/>
  <c r="AA25" i="7"/>
  <c r="AD24" i="7"/>
  <c r="V24" i="7"/>
  <c r="AG23" i="7"/>
  <c r="Y23" i="7"/>
  <c r="AJ22" i="7"/>
  <c r="AB22" i="7"/>
  <c r="AE21" i="7"/>
  <c r="AI200" i="7"/>
  <c r="W162" i="7"/>
  <c r="AC159" i="7"/>
  <c r="AE154" i="7"/>
  <c r="AG149" i="7"/>
  <c r="Y137" i="7"/>
  <c r="W135" i="7"/>
  <c r="AC133" i="7"/>
  <c r="AI131" i="7"/>
  <c r="AC122" i="7"/>
  <c r="AG121" i="7"/>
  <c r="AJ120" i="7"/>
  <c r="X120" i="7"/>
  <c r="AE119" i="7"/>
  <c r="AK118" i="7"/>
  <c r="AA118" i="7"/>
  <c r="AF117" i="7"/>
  <c r="V117" i="7"/>
  <c r="AA116" i="7"/>
  <c r="AH115" i="7"/>
  <c r="W115" i="7"/>
  <c r="AF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AC80" i="7"/>
  <c r="AF79" i="7"/>
  <c r="X79" i="7"/>
  <c r="AI78" i="7"/>
  <c r="AA78" i="7"/>
  <c r="AD77" i="7"/>
  <c r="V77" i="7"/>
  <c r="AG76" i="7"/>
  <c r="Y76" i="7"/>
  <c r="AJ75" i="7"/>
  <c r="AB75" i="7"/>
  <c r="AE74" i="7"/>
  <c r="W74" i="7"/>
  <c r="AH73" i="7"/>
  <c r="Z73" i="7"/>
  <c r="AK72" i="7"/>
  <c r="AC72" i="7"/>
  <c r="AF71" i="7"/>
  <c r="X71" i="7"/>
  <c r="AI70" i="7"/>
  <c r="AA70" i="7"/>
  <c r="AD69" i="7"/>
  <c r="V69" i="7"/>
  <c r="AG68" i="7"/>
  <c r="Y68" i="7"/>
  <c r="AJ67" i="7"/>
  <c r="AB67" i="7"/>
  <c r="AE66" i="7"/>
  <c r="W66" i="7"/>
  <c r="AH65" i="7"/>
  <c r="Z65" i="7"/>
  <c r="AK64" i="7"/>
  <c r="AC64" i="7"/>
  <c r="AF63" i="7"/>
  <c r="X63" i="7"/>
  <c r="AI62" i="7"/>
  <c r="AA62" i="7"/>
  <c r="AD61" i="7"/>
  <c r="V61" i="7"/>
  <c r="AG60" i="7"/>
  <c r="Y60" i="7"/>
  <c r="AJ59" i="7"/>
  <c r="AB59" i="7"/>
  <c r="AE58" i="7"/>
  <c r="W58" i="7"/>
  <c r="AH57" i="7"/>
  <c r="Z57" i="7"/>
  <c r="AK56" i="7"/>
  <c r="AC56" i="7"/>
  <c r="AF55" i="7"/>
  <c r="X55" i="7"/>
  <c r="AI54" i="7"/>
  <c r="AA54" i="7"/>
  <c r="AD53" i="7"/>
  <c r="V53" i="7"/>
  <c r="AG52" i="7"/>
  <c r="Y52" i="7"/>
  <c r="AJ51" i="7"/>
  <c r="AB51" i="7"/>
  <c r="AE50" i="7"/>
  <c r="W50" i="7"/>
  <c r="AH49" i="7"/>
  <c r="Z49" i="7"/>
  <c r="AK48" i="7"/>
  <c r="AC48" i="7"/>
  <c r="AF47" i="7"/>
  <c r="X47" i="7"/>
  <c r="AI46" i="7"/>
  <c r="AA46" i="7"/>
  <c r="AD45" i="7"/>
  <c r="V45" i="7"/>
  <c r="AG44" i="7"/>
  <c r="Y44" i="7"/>
  <c r="AJ43" i="7"/>
  <c r="AB43" i="7"/>
  <c r="AE42" i="7"/>
  <c r="W42" i="7"/>
  <c r="AH41" i="7"/>
  <c r="Z41" i="7"/>
  <c r="AK40" i="7"/>
  <c r="AC40" i="7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F23" i="7"/>
  <c r="X23" i="7"/>
  <c r="AI22" i="7"/>
  <c r="AA22" i="7"/>
  <c r="W198" i="7"/>
  <c r="AE178" i="7"/>
  <c r="W170" i="7"/>
  <c r="AB165" i="7"/>
  <c r="AI156" i="7"/>
  <c r="W154" i="7"/>
  <c r="AK151" i="7"/>
  <c r="Y149" i="7"/>
  <c r="AJ144" i="7"/>
  <c r="AH142" i="7"/>
  <c r="AA131" i="7"/>
  <c r="AG129" i="7"/>
  <c r="AE127" i="7"/>
  <c r="AK125" i="7"/>
  <c r="V122" i="7"/>
  <c r="AF121" i="7"/>
  <c r="AI120" i="7"/>
  <c r="W120" i="7"/>
  <c r="AD119" i="7"/>
  <c r="AJ118" i="7"/>
  <c r="Z118" i="7"/>
  <c r="AE117" i="7"/>
  <c r="AJ116" i="7"/>
  <c r="Z116" i="7"/>
  <c r="AE115" i="7"/>
  <c r="V115" i="7"/>
  <c r="AE114" i="7"/>
  <c r="V114" i="7"/>
  <c r="AG113" i="7"/>
  <c r="Y113" i="7"/>
  <c r="AJ112" i="7"/>
  <c r="AB112" i="7"/>
  <c r="AE111" i="7"/>
  <c r="W111" i="7"/>
  <c r="AH110" i="7"/>
  <c r="Z110" i="7"/>
  <c r="AK109" i="7"/>
  <c r="AC109" i="7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F100" i="7"/>
  <c r="X100" i="7"/>
  <c r="AI99" i="7"/>
  <c r="AA99" i="7"/>
  <c r="AD98" i="7"/>
  <c r="V98" i="7"/>
  <c r="AG97" i="7"/>
  <c r="Y97" i="7"/>
  <c r="AJ96" i="7"/>
  <c r="AB96" i="7"/>
  <c r="AE95" i="7"/>
  <c r="W95" i="7"/>
  <c r="AH94" i="7"/>
  <c r="Z94" i="7"/>
  <c r="AK93" i="7"/>
  <c r="AC93" i="7"/>
  <c r="AF92" i="7"/>
  <c r="X92" i="7"/>
  <c r="AI91" i="7"/>
  <c r="AA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I43" i="7"/>
  <c r="AA43" i="7"/>
  <c r="AD42" i="7"/>
  <c r="V42" i="7"/>
  <c r="AG41" i="7"/>
  <c r="Y41" i="7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Z30" i="7"/>
  <c r="AK195" i="7"/>
  <c r="AG169" i="7"/>
  <c r="AA161" i="7"/>
  <c r="AA156" i="7"/>
  <c r="AC151" i="7"/>
  <c r="AE146" i="7"/>
  <c r="AB144" i="7"/>
  <c r="Z142" i="7"/>
  <c r="AF140" i="7"/>
  <c r="Y129" i="7"/>
  <c r="W127" i="7"/>
  <c r="AC125" i="7"/>
  <c r="AI123" i="7"/>
  <c r="AC121" i="7"/>
  <c r="AF120" i="7"/>
  <c r="V120" i="7"/>
  <c r="AA119" i="7"/>
  <c r="AI118" i="7"/>
  <c r="Y118" i="7"/>
  <c r="AD117" i="7"/>
  <c r="AI116" i="7"/>
  <c r="Y116" i="7"/>
  <c r="AD115" i="7"/>
  <c r="AD114" i="7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G102" i="7"/>
  <c r="Y102" i="7"/>
  <c r="AJ101" i="7"/>
  <c r="AB101" i="7"/>
  <c r="AE100" i="7"/>
  <c r="W100" i="7"/>
  <c r="AH99" i="7"/>
  <c r="Z99" i="7"/>
  <c r="AK98" i="7"/>
  <c r="AC98" i="7"/>
  <c r="AF97" i="7"/>
  <c r="X97" i="7"/>
  <c r="AI96" i="7"/>
  <c r="AA96" i="7"/>
  <c r="AD95" i="7"/>
  <c r="V95" i="7"/>
  <c r="AG94" i="7"/>
  <c r="Y94" i="7"/>
  <c r="AJ93" i="7"/>
  <c r="AB93" i="7"/>
  <c r="AE92" i="7"/>
  <c r="W92" i="7"/>
  <c r="AH91" i="7"/>
  <c r="Z91" i="7"/>
  <c r="AK90" i="7"/>
  <c r="AC90" i="7"/>
  <c r="AF89" i="7"/>
  <c r="X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F73" i="7"/>
  <c r="X73" i="7"/>
  <c r="AI72" i="7"/>
  <c r="AA72" i="7"/>
  <c r="AD71" i="7"/>
  <c r="V71" i="7"/>
  <c r="AG70" i="7"/>
  <c r="Y70" i="7"/>
  <c r="AJ69" i="7"/>
  <c r="AB69" i="7"/>
  <c r="AE68" i="7"/>
  <c r="W68" i="7"/>
  <c r="AH67" i="7"/>
  <c r="Z67" i="7"/>
  <c r="AK66" i="7"/>
  <c r="AC66" i="7"/>
  <c r="AF65" i="7"/>
  <c r="X65" i="7"/>
  <c r="AI64" i="7"/>
  <c r="AA64" i="7"/>
  <c r="AD63" i="7"/>
  <c r="V63" i="7"/>
  <c r="AG62" i="7"/>
  <c r="Y62" i="7"/>
  <c r="AJ61" i="7"/>
  <c r="AB61" i="7"/>
  <c r="AE60" i="7"/>
  <c r="W60" i="7"/>
  <c r="AH59" i="7"/>
  <c r="Z59" i="7"/>
  <c r="AK58" i="7"/>
  <c r="AC58" i="7"/>
  <c r="AF57" i="7"/>
  <c r="X57" i="7"/>
  <c r="AI56" i="7"/>
  <c r="AA56" i="7"/>
  <c r="AD55" i="7"/>
  <c r="V55" i="7"/>
  <c r="AG54" i="7"/>
  <c r="Y54" i="7"/>
  <c r="AJ53" i="7"/>
  <c r="AB53" i="7"/>
  <c r="AE52" i="7"/>
  <c r="W52" i="7"/>
  <c r="AH51" i="7"/>
  <c r="Z51" i="7"/>
  <c r="AK50" i="7"/>
  <c r="AC50" i="7"/>
  <c r="AF49" i="7"/>
  <c r="X49" i="7"/>
  <c r="AI48" i="7"/>
  <c r="AA48" i="7"/>
  <c r="AD47" i="7"/>
  <c r="V47" i="7"/>
  <c r="AG46" i="7"/>
  <c r="Y46" i="7"/>
  <c r="AJ45" i="7"/>
  <c r="AB45" i="7"/>
  <c r="AE44" i="7"/>
  <c r="W44" i="7"/>
  <c r="AH43" i="7"/>
  <c r="Z43" i="7"/>
  <c r="AK42" i="7"/>
  <c r="AC42" i="7"/>
  <c r="AF41" i="7"/>
  <c r="X41" i="7"/>
  <c r="AI40" i="7"/>
  <c r="AA40" i="7"/>
  <c r="AD39" i="7"/>
  <c r="V39" i="7"/>
  <c r="AG38" i="7"/>
  <c r="Y38" i="7"/>
  <c r="AJ37" i="7"/>
  <c r="AB37" i="7"/>
  <c r="AE36" i="7"/>
  <c r="W36" i="7"/>
  <c r="AH35" i="7"/>
  <c r="Z35" i="7"/>
  <c r="AK34" i="7"/>
  <c r="AC34" i="7"/>
  <c r="AF33" i="7"/>
  <c r="X33" i="7"/>
  <c r="AI32" i="7"/>
  <c r="AA32" i="7"/>
  <c r="AD31" i="7"/>
  <c r="V31" i="7"/>
  <c r="AG30" i="7"/>
  <c r="Y30" i="7"/>
  <c r="AJ29" i="7"/>
  <c r="AB29" i="7"/>
  <c r="AE28" i="7"/>
  <c r="W28" i="7"/>
  <c r="AH27" i="7"/>
  <c r="Z27" i="7"/>
  <c r="AK26" i="7"/>
  <c r="AC26" i="7"/>
  <c r="AF25" i="7"/>
  <c r="X25" i="7"/>
  <c r="AI24" i="7"/>
  <c r="AA24" i="7"/>
  <c r="Y193" i="7"/>
  <c r="AC164" i="7"/>
  <c r="AE158" i="7"/>
  <c r="AG153" i="7"/>
  <c r="AI148" i="7"/>
  <c r="W146" i="7"/>
  <c r="X140" i="7"/>
  <c r="AD138" i="7"/>
  <c r="AJ136" i="7"/>
  <c r="AH134" i="7"/>
  <c r="AA123" i="7"/>
  <c r="AA121" i="7"/>
  <c r="AE120" i="7"/>
  <c r="Z119" i="7"/>
  <c r="AH118" i="7"/>
  <c r="V118" i="7"/>
  <c r="AC117" i="7"/>
  <c r="AH116" i="7"/>
  <c r="X116" i="7"/>
  <c r="AC115" i="7"/>
  <c r="AC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F62" i="7"/>
  <c r="X62" i="7"/>
  <c r="AI61" i="7"/>
  <c r="AA61" i="7"/>
  <c r="AD60" i="7"/>
  <c r="V60" i="7"/>
  <c r="AG59" i="7"/>
  <c r="Y59" i="7"/>
  <c r="AJ58" i="7"/>
  <c r="AB58" i="7"/>
  <c r="AE57" i="7"/>
  <c r="W57" i="7"/>
  <c r="AH56" i="7"/>
  <c r="Z56" i="7"/>
  <c r="AK55" i="7"/>
  <c r="AC55" i="7"/>
  <c r="AF54" i="7"/>
  <c r="X54" i="7"/>
  <c r="AI53" i="7"/>
  <c r="AA53" i="7"/>
  <c r="AD52" i="7"/>
  <c r="V52" i="7"/>
  <c r="AG51" i="7"/>
  <c r="Y51" i="7"/>
  <c r="AJ50" i="7"/>
  <c r="AB50" i="7"/>
  <c r="AE49" i="7"/>
  <c r="W49" i="7"/>
  <c r="AH48" i="7"/>
  <c r="Z48" i="7"/>
  <c r="AK47" i="7"/>
  <c r="AC47" i="7"/>
  <c r="AF46" i="7"/>
  <c r="X46" i="7"/>
  <c r="AI45" i="7"/>
  <c r="AA45" i="7"/>
  <c r="AD44" i="7"/>
  <c r="V44" i="7"/>
  <c r="AG43" i="7"/>
  <c r="Y43" i="7"/>
  <c r="AJ42" i="7"/>
  <c r="AB42" i="7"/>
  <c r="AE41" i="7"/>
  <c r="W41" i="7"/>
  <c r="AH40" i="7"/>
  <c r="Z40" i="7"/>
  <c r="AK39" i="7"/>
  <c r="AC39" i="7"/>
  <c r="AF38" i="7"/>
  <c r="X38" i="7"/>
  <c r="AI37" i="7"/>
  <c r="AA37" i="7"/>
  <c r="AD36" i="7"/>
  <c r="V36" i="7"/>
  <c r="AG35" i="7"/>
  <c r="Y35" i="7"/>
  <c r="AJ34" i="7"/>
  <c r="AB34" i="7"/>
  <c r="AE33" i="7"/>
  <c r="W33" i="7"/>
  <c r="AH32" i="7"/>
  <c r="Z32" i="7"/>
  <c r="AK31" i="7"/>
  <c r="AC31" i="7"/>
  <c r="AF30" i="7"/>
  <c r="X30" i="7"/>
  <c r="AI29" i="7"/>
  <c r="AA29" i="7"/>
  <c r="AD28" i="7"/>
  <c r="V28" i="7"/>
  <c r="AG27" i="7"/>
  <c r="Y27" i="7"/>
  <c r="AJ26" i="7"/>
  <c r="AB26" i="7"/>
  <c r="AE25" i="7"/>
  <c r="W25" i="7"/>
  <c r="AH24" i="7"/>
  <c r="Z24" i="7"/>
  <c r="AK23" i="7"/>
  <c r="AC23" i="7"/>
  <c r="AF22" i="7"/>
  <c r="X22" i="7"/>
  <c r="AI21" i="7"/>
  <c r="AA21" i="7"/>
  <c r="Y173" i="7"/>
  <c r="AA168" i="7"/>
  <c r="AI160" i="7"/>
  <c r="W158" i="7"/>
  <c r="AK155" i="7"/>
  <c r="Y153" i="7"/>
  <c r="AA148" i="7"/>
  <c r="V138" i="7"/>
  <c r="AB136" i="7"/>
  <c r="Z134" i="7"/>
  <c r="AF132" i="7"/>
  <c r="Y121" i="7"/>
  <c r="AD120" i="7"/>
  <c r="AI119" i="7"/>
  <c r="Y119" i="7"/>
  <c r="AG118" i="7"/>
  <c r="AB117" i="7"/>
  <c r="AG116" i="7"/>
  <c r="W116" i="7"/>
  <c r="AB115" i="7"/>
  <c r="AK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58" i="7"/>
  <c r="AD57" i="7"/>
  <c r="V57" i="7"/>
  <c r="AG56" i="7"/>
  <c r="Y56" i="7"/>
  <c r="AJ55" i="7"/>
  <c r="AB55" i="7"/>
  <c r="AE54" i="7"/>
  <c r="W54" i="7"/>
  <c r="AH53" i="7"/>
  <c r="Z53" i="7"/>
  <c r="AK52" i="7"/>
  <c r="AC52" i="7"/>
  <c r="AF51" i="7"/>
  <c r="X51" i="7"/>
  <c r="AI50" i="7"/>
  <c r="AA50" i="7"/>
  <c r="AD49" i="7"/>
  <c r="V49" i="7"/>
  <c r="AG48" i="7"/>
  <c r="Y48" i="7"/>
  <c r="AJ47" i="7"/>
  <c r="AB47" i="7"/>
  <c r="AE46" i="7"/>
  <c r="W46" i="7"/>
  <c r="AH45" i="7"/>
  <c r="Z45" i="7"/>
  <c r="AK44" i="7"/>
  <c r="AC44" i="7"/>
  <c r="AF43" i="7"/>
  <c r="X43" i="7"/>
  <c r="AI42" i="7"/>
  <c r="AA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F35" i="7"/>
  <c r="X35" i="7"/>
  <c r="AI34" i="7"/>
  <c r="AA34" i="7"/>
  <c r="AD33" i="7"/>
  <c r="V33" i="7"/>
  <c r="AG32" i="7"/>
  <c r="Y32" i="7"/>
  <c r="AJ31" i="7"/>
  <c r="AB31" i="7"/>
  <c r="AE30" i="7"/>
  <c r="W30" i="7"/>
  <c r="AH29" i="7"/>
  <c r="Z29" i="7"/>
  <c r="AK28" i="7"/>
  <c r="AC28" i="7"/>
  <c r="AF27" i="7"/>
  <c r="X27" i="7"/>
  <c r="AI26" i="7"/>
  <c r="AA26" i="7"/>
  <c r="AD25" i="7"/>
  <c r="V25" i="7"/>
  <c r="AG24" i="7"/>
  <c r="Y24" i="7"/>
  <c r="AK167" i="7"/>
  <c r="AG145" i="7"/>
  <c r="Y117" i="7"/>
  <c r="Y109" i="7"/>
  <c r="W107" i="7"/>
  <c r="AC105" i="7"/>
  <c r="AI103" i="7"/>
  <c r="V94" i="7"/>
  <c r="AB92" i="7"/>
  <c r="Z90" i="7"/>
  <c r="AF88" i="7"/>
  <c r="Y77" i="7"/>
  <c r="W75" i="7"/>
  <c r="AC73" i="7"/>
  <c r="AI71" i="7"/>
  <c r="V62" i="7"/>
  <c r="AB60" i="7"/>
  <c r="Z58" i="7"/>
  <c r="AF56" i="7"/>
  <c r="Y45" i="7"/>
  <c r="W43" i="7"/>
  <c r="AC41" i="7"/>
  <c r="AI39" i="7"/>
  <c r="AB28" i="7"/>
  <c r="AI27" i="7"/>
  <c r="V26" i="7"/>
  <c r="AC25" i="7"/>
  <c r="AJ24" i="7"/>
  <c r="AD23" i="7"/>
  <c r="AE22" i="7"/>
  <c r="AH21" i="7"/>
  <c r="X21" i="7"/>
  <c r="AI20" i="7"/>
  <c r="AA20" i="7"/>
  <c r="AD19" i="7"/>
  <c r="V19" i="7"/>
  <c r="AG18" i="7"/>
  <c r="Y18" i="7"/>
  <c r="AJ17" i="7"/>
  <c r="AB17" i="7"/>
  <c r="AE16" i="7"/>
  <c r="W16" i="7"/>
  <c r="AH15" i="7"/>
  <c r="Z15" i="7"/>
  <c r="AD14" i="7"/>
  <c r="V14" i="7"/>
  <c r="AK5" i="7"/>
  <c r="AC5" i="7"/>
  <c r="AK4" i="7"/>
  <c r="AC4" i="7"/>
  <c r="AK3" i="7"/>
  <c r="AC3" i="7"/>
  <c r="AD163" i="7"/>
  <c r="X132" i="7"/>
  <c r="AH119" i="7"/>
  <c r="AI114" i="7"/>
  <c r="AA103" i="7"/>
  <c r="AG101" i="7"/>
  <c r="AE99" i="7"/>
  <c r="AK97" i="7"/>
  <c r="X88" i="7"/>
  <c r="AD86" i="7"/>
  <c r="AJ84" i="7"/>
  <c r="AH82" i="7"/>
  <c r="AA71" i="7"/>
  <c r="AG69" i="7"/>
  <c r="AE67" i="7"/>
  <c r="AK65" i="7"/>
  <c r="X56" i="7"/>
  <c r="AD54" i="7"/>
  <c r="AJ52" i="7"/>
  <c r="AH50" i="7"/>
  <c r="AA39" i="7"/>
  <c r="AG37" i="7"/>
  <c r="AE35" i="7"/>
  <c r="AK33" i="7"/>
  <c r="AK30" i="7"/>
  <c r="AA28" i="7"/>
  <c r="AE27" i="7"/>
  <c r="AB25" i="7"/>
  <c r="AF24" i="7"/>
  <c r="AB23" i="7"/>
  <c r="AD22" i="7"/>
  <c r="AG21" i="7"/>
  <c r="W21" i="7"/>
  <c r="AH20" i="7"/>
  <c r="Z20" i="7"/>
  <c r="AK19" i="7"/>
  <c r="AC19" i="7"/>
  <c r="AF18" i="7"/>
  <c r="X18" i="7"/>
  <c r="AI17" i="7"/>
  <c r="AA17" i="7"/>
  <c r="AD16" i="7"/>
  <c r="V16" i="7"/>
  <c r="AG15" i="7"/>
  <c r="Y15" i="7"/>
  <c r="AK14" i="7"/>
  <c r="AC14" i="7"/>
  <c r="AJ5" i="7"/>
  <c r="AB5" i="7"/>
  <c r="AJ4" i="7"/>
  <c r="AB4" i="7"/>
  <c r="AJ3" i="7"/>
  <c r="AJ6" i="7" s="1"/>
  <c r="AB3" i="7"/>
  <c r="AA160" i="7"/>
  <c r="AH126" i="7"/>
  <c r="X119" i="7"/>
  <c r="Z114" i="7"/>
  <c r="AF112" i="7"/>
  <c r="Y101" i="7"/>
  <c r="W99" i="7"/>
  <c r="AC97" i="7"/>
  <c r="AI95" i="7"/>
  <c r="V86" i="7"/>
  <c r="AB84" i="7"/>
  <c r="Z82" i="7"/>
  <c r="AF80" i="7"/>
  <c r="Y69" i="7"/>
  <c r="W67" i="7"/>
  <c r="AC65" i="7"/>
  <c r="AI63" i="7"/>
  <c r="V54" i="7"/>
  <c r="AB52" i="7"/>
  <c r="Z50" i="7"/>
  <c r="AF48" i="7"/>
  <c r="Y37" i="7"/>
  <c r="W35" i="7"/>
  <c r="AC33" i="7"/>
  <c r="AI31" i="7"/>
  <c r="AD30" i="7"/>
  <c r="AK29" i="7"/>
  <c r="X28" i="7"/>
  <c r="AD27" i="7"/>
  <c r="Y25" i="7"/>
  <c r="AE24" i="7"/>
  <c r="AA23" i="7"/>
  <c r="AC22" i="7"/>
  <c r="AF21" i="7"/>
  <c r="V21" i="7"/>
  <c r="AG20" i="7"/>
  <c r="Y20" i="7"/>
  <c r="AJ19" i="7"/>
  <c r="AB19" i="7"/>
  <c r="AE18" i="7"/>
  <c r="W18" i="7"/>
  <c r="AH17" i="7"/>
  <c r="Z17" i="7"/>
  <c r="AK16" i="7"/>
  <c r="AC16" i="7"/>
  <c r="AF15" i="7"/>
  <c r="X15" i="7"/>
  <c r="AJ14" i="7"/>
  <c r="AB14" i="7"/>
  <c r="AI5" i="7"/>
  <c r="AA5" i="7"/>
  <c r="AI4" i="7"/>
  <c r="AA4" i="7"/>
  <c r="AI3" i="7"/>
  <c r="AI6" i="7" s="1"/>
  <c r="AA3" i="7"/>
  <c r="AA6" i="7" s="1"/>
  <c r="AE143" i="7"/>
  <c r="X121" i="7"/>
  <c r="AF116" i="7"/>
  <c r="X112" i="7"/>
  <c r="AD110" i="7"/>
  <c r="AJ108" i="7"/>
  <c r="AH106" i="7"/>
  <c r="AA95" i="7"/>
  <c r="AG93" i="7"/>
  <c r="AE91" i="7"/>
  <c r="AK89" i="7"/>
  <c r="X80" i="7"/>
  <c r="AD78" i="7"/>
  <c r="AJ76" i="7"/>
  <c r="AH74" i="7"/>
  <c r="AA63" i="7"/>
  <c r="AG61" i="7"/>
  <c r="AE59" i="7"/>
  <c r="AK57" i="7"/>
  <c r="X48" i="7"/>
  <c r="AD46" i="7"/>
  <c r="AJ44" i="7"/>
  <c r="AH42" i="7"/>
  <c r="AA31" i="7"/>
  <c r="AC30" i="7"/>
  <c r="AG29" i="7"/>
  <c r="AA27" i="7"/>
  <c r="AH26" i="7"/>
  <c r="AB24" i="7"/>
  <c r="Z23" i="7"/>
  <c r="Z22" i="7"/>
  <c r="AD21" i="7"/>
  <c r="AF20" i="7"/>
  <c r="X20" i="7"/>
  <c r="AI19" i="7"/>
  <c r="AA19" i="7"/>
  <c r="AD18" i="7"/>
  <c r="V18" i="7"/>
  <c r="AG17" i="7"/>
  <c r="Y17" i="7"/>
  <c r="AJ16" i="7"/>
  <c r="AB16" i="7"/>
  <c r="AE15" i="7"/>
  <c r="W15" i="7"/>
  <c r="AI14" i="7"/>
  <c r="AA14" i="7"/>
  <c r="AH5" i="7"/>
  <c r="Z5" i="7"/>
  <c r="AH4" i="7"/>
  <c r="Z4" i="7"/>
  <c r="AH3" i="7"/>
  <c r="Z3" i="7"/>
  <c r="AC155" i="7"/>
  <c r="AD130" i="7"/>
  <c r="V110" i="7"/>
  <c r="AB108" i="7"/>
  <c r="Z106" i="7"/>
  <c r="AF104" i="7"/>
  <c r="Y93" i="7"/>
  <c r="W91" i="7"/>
  <c r="AC89" i="7"/>
  <c r="AI87" i="7"/>
  <c r="V78" i="7"/>
  <c r="AB76" i="7"/>
  <c r="Z74" i="7"/>
  <c r="AF72" i="7"/>
  <c r="Y61" i="7"/>
  <c r="W59" i="7"/>
  <c r="AC57" i="7"/>
  <c r="AI55" i="7"/>
  <c r="V46" i="7"/>
  <c r="AB44" i="7"/>
  <c r="Z42" i="7"/>
  <c r="AF40" i="7"/>
  <c r="Z31" i="7"/>
  <c r="V30" i="7"/>
  <c r="AF29" i="7"/>
  <c r="W27" i="7"/>
  <c r="AG26" i="7"/>
  <c r="X24" i="7"/>
  <c r="AJ23" i="7"/>
  <c r="W23" i="7"/>
  <c r="Y22" i="7"/>
  <c r="AC21" i="7"/>
  <c r="AE20" i="7"/>
  <c r="W20" i="7"/>
  <c r="AH19" i="7"/>
  <c r="Z19" i="7"/>
  <c r="AK18" i="7"/>
  <c r="AC18" i="7"/>
  <c r="AF17" i="7"/>
  <c r="X17" i="7"/>
  <c r="AI16" i="7"/>
  <c r="AA16" i="7"/>
  <c r="AD15" i="7"/>
  <c r="V15" i="7"/>
  <c r="AH14" i="7"/>
  <c r="Z14" i="7"/>
  <c r="AG5" i="7"/>
  <c r="Y5" i="7"/>
  <c r="AG4" i="7"/>
  <c r="Y4" i="7"/>
  <c r="AG3" i="7"/>
  <c r="AG6" i="7" s="1"/>
  <c r="Y3" i="7"/>
  <c r="Y6" i="7" s="1"/>
  <c r="AA209" i="7"/>
  <c r="AD118" i="7"/>
  <c r="AK115" i="7"/>
  <c r="AK113" i="7"/>
  <c r="X104" i="7"/>
  <c r="AD102" i="7"/>
  <c r="AJ100" i="7"/>
  <c r="AH98" i="7"/>
  <c r="AA87" i="7"/>
  <c r="AG85" i="7"/>
  <c r="AE83" i="7"/>
  <c r="AK81" i="7"/>
  <c r="X72" i="7"/>
  <c r="AD70" i="7"/>
  <c r="AJ68" i="7"/>
  <c r="AH66" i="7"/>
  <c r="AA55" i="7"/>
  <c r="AG53" i="7"/>
  <c r="AE51" i="7"/>
  <c r="AK49" i="7"/>
  <c r="X40" i="7"/>
  <c r="AD38" i="7"/>
  <c r="AJ36" i="7"/>
  <c r="AH34" i="7"/>
  <c r="AC29" i="7"/>
  <c r="AJ28" i="7"/>
  <c r="V27" i="7"/>
  <c r="AD26" i="7"/>
  <c r="AK25" i="7"/>
  <c r="W24" i="7"/>
  <c r="AI23" i="7"/>
  <c r="V23" i="7"/>
  <c r="AK22" i="7"/>
  <c r="W22" i="7"/>
  <c r="AB21" i="7"/>
  <c r="AD20" i="7"/>
  <c r="V20" i="7"/>
  <c r="AG19" i="7"/>
  <c r="Y19" i="7"/>
  <c r="AJ18" i="7"/>
  <c r="AB18" i="7"/>
  <c r="AE17" i="7"/>
  <c r="W17" i="7"/>
  <c r="AH16" i="7"/>
  <c r="Z16" i="7"/>
  <c r="AK15" i="7"/>
  <c r="AC15" i="7"/>
  <c r="AG14" i="7"/>
  <c r="Y14" i="7"/>
  <c r="AF5" i="7"/>
  <c r="X5" i="7"/>
  <c r="AF4" i="7"/>
  <c r="X4" i="7"/>
  <c r="AF3" i="7"/>
  <c r="AF6" i="7" s="1"/>
  <c r="X3" i="7"/>
  <c r="X6" i="7" s="1"/>
  <c r="AA188" i="7"/>
  <c r="AE150" i="7"/>
  <c r="AK141" i="7"/>
  <c r="AC120" i="7"/>
  <c r="AA115" i="7"/>
  <c r="AC113" i="7"/>
  <c r="AI111" i="7"/>
  <c r="V102" i="7"/>
  <c r="AB100" i="7"/>
  <c r="Z98" i="7"/>
  <c r="AF96" i="7"/>
  <c r="Y85" i="7"/>
  <c r="W83" i="7"/>
  <c r="AC81" i="7"/>
  <c r="AI79" i="7"/>
  <c r="V70" i="7"/>
  <c r="AB68" i="7"/>
  <c r="Z66" i="7"/>
  <c r="AF64" i="7"/>
  <c r="Y53" i="7"/>
  <c r="W51" i="7"/>
  <c r="AC49" i="7"/>
  <c r="AI47" i="7"/>
  <c r="V38" i="7"/>
  <c r="AB36" i="7"/>
  <c r="Z34" i="7"/>
  <c r="AF32" i="7"/>
  <c r="Y29" i="7"/>
  <c r="AI28" i="7"/>
  <c r="Z26" i="7"/>
  <c r="AJ25" i="7"/>
  <c r="AH23" i="7"/>
  <c r="AH22" i="7"/>
  <c r="V22" i="7"/>
  <c r="AK21" i="7"/>
  <c r="Z21" i="7"/>
  <c r="AK20" i="7"/>
  <c r="AC20" i="7"/>
  <c r="AF19" i="7"/>
  <c r="X19" i="7"/>
  <c r="AI18" i="7"/>
  <c r="AA18" i="7"/>
  <c r="AD17" i="7"/>
  <c r="V17" i="7"/>
  <c r="AG16" i="7"/>
  <c r="Y16" i="7"/>
  <c r="AJ15" i="7"/>
  <c r="AB15" i="7"/>
  <c r="AF14" i="7"/>
  <c r="X14" i="7"/>
  <c r="AE5" i="7"/>
  <c r="W5" i="7"/>
  <c r="AE4" i="7"/>
  <c r="W4" i="7"/>
  <c r="AE3" i="7"/>
  <c r="AE6" i="7" s="1"/>
  <c r="W3" i="7"/>
  <c r="W6" i="7" s="1"/>
  <c r="AJ128" i="7"/>
  <c r="X96" i="7"/>
  <c r="AA79" i="7"/>
  <c r="X32" i="7"/>
  <c r="AF28" i="7"/>
  <c r="AB20" i="7"/>
  <c r="Z18" i="7"/>
  <c r="AF16" i="7"/>
  <c r="AH90" i="7"/>
  <c r="AK73" i="7"/>
  <c r="X16" i="7"/>
  <c r="AE14" i="7"/>
  <c r="AD5" i="7"/>
  <c r="AE107" i="7"/>
  <c r="AJ60" i="7"/>
  <c r="AE43" i="7"/>
  <c r="AJ21" i="7"/>
  <c r="W14" i="7"/>
  <c r="V5" i="7"/>
  <c r="AD94" i="7"/>
  <c r="AG77" i="7"/>
  <c r="Y21" i="7"/>
  <c r="AE19" i="7"/>
  <c r="AK17" i="7"/>
  <c r="AD4" i="7"/>
  <c r="AK117" i="7"/>
  <c r="AA111" i="7"/>
  <c r="X64" i="7"/>
  <c r="AA47" i="7"/>
  <c r="AE23" i="7"/>
  <c r="W19" i="7"/>
  <c r="AC17" i="7"/>
  <c r="AI15" i="7"/>
  <c r="V4" i="7"/>
  <c r="AI172" i="7"/>
  <c r="AK105" i="7"/>
  <c r="AH58" i="7"/>
  <c r="AK41" i="7"/>
  <c r="Y26" i="7"/>
  <c r="AA15" i="7"/>
  <c r="AD3" i="7"/>
  <c r="AD6" i="7" s="1"/>
  <c r="AJ92" i="7"/>
  <c r="AE75" i="7"/>
  <c r="X29" i="7"/>
  <c r="V3" i="7"/>
  <c r="AG109" i="7"/>
  <c r="AD62" i="7"/>
  <c r="AG45" i="7"/>
  <c r="AG25" i="7"/>
  <c r="AG22" i="7"/>
  <c r="AJ20" i="7"/>
  <c r="AH18" i="7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E212" i="5"/>
  <c r="W212" i="5"/>
  <c r="AG211" i="5"/>
  <c r="Y211" i="5"/>
  <c r="AI210" i="5"/>
  <c r="AA210" i="5"/>
  <c r="AK209" i="5"/>
  <c r="AC209" i="5"/>
  <c r="AE208" i="5"/>
  <c r="W208" i="5"/>
  <c r="AG207" i="5"/>
  <c r="Y207" i="5"/>
  <c r="AI206" i="5"/>
  <c r="AA206" i="5"/>
  <c r="AK205" i="5"/>
  <c r="AC205" i="5"/>
  <c r="AE204" i="5"/>
  <c r="W204" i="5"/>
  <c r="AG203" i="5"/>
  <c r="Y203" i="5"/>
  <c r="AI202" i="5"/>
  <c r="AA202" i="5"/>
  <c r="AK201" i="5"/>
  <c r="AC201" i="5"/>
  <c r="AE200" i="5"/>
  <c r="W200" i="5"/>
  <c r="AG199" i="5"/>
  <c r="Y199" i="5"/>
  <c r="AI198" i="5"/>
  <c r="AA198" i="5"/>
  <c r="AK197" i="5"/>
  <c r="AC197" i="5"/>
  <c r="AE196" i="5"/>
  <c r="W196" i="5"/>
  <c r="AG195" i="5"/>
  <c r="Y195" i="5"/>
  <c r="AI194" i="5"/>
  <c r="AA194" i="5"/>
  <c r="AK193" i="5"/>
  <c r="AC193" i="5"/>
  <c r="AE192" i="5"/>
  <c r="W192" i="5"/>
  <c r="AG191" i="5"/>
  <c r="Y191" i="5"/>
  <c r="AI190" i="5"/>
  <c r="AA190" i="5"/>
  <c r="AK189" i="5"/>
  <c r="AC189" i="5"/>
  <c r="AE188" i="5"/>
  <c r="W188" i="5"/>
  <c r="AG187" i="5"/>
  <c r="Y187" i="5"/>
  <c r="AI186" i="5"/>
  <c r="AA186" i="5"/>
  <c r="AK185" i="5"/>
  <c r="AC185" i="5"/>
  <c r="AE184" i="5"/>
  <c r="W184" i="5"/>
  <c r="AG183" i="5"/>
  <c r="Y183" i="5"/>
  <c r="AI182" i="5"/>
  <c r="AA182" i="5"/>
  <c r="AK181" i="5"/>
  <c r="AC181" i="5"/>
  <c r="AE180" i="5"/>
  <c r="W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K173" i="5"/>
  <c r="AC173" i="5"/>
  <c r="AE172" i="5"/>
  <c r="W172" i="5"/>
  <c r="AG171" i="5"/>
  <c r="Y171" i="5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AD212" i="5"/>
  <c r="V212" i="5"/>
  <c r="AF211" i="5"/>
  <c r="X211" i="5"/>
  <c r="AH210" i="5"/>
  <c r="Z210" i="5"/>
  <c r="AJ209" i="5"/>
  <c r="AB209" i="5"/>
  <c r="AD208" i="5"/>
  <c r="V208" i="5"/>
  <c r="AF207" i="5"/>
  <c r="X207" i="5"/>
  <c r="AH206" i="5"/>
  <c r="Z206" i="5"/>
  <c r="AJ205" i="5"/>
  <c r="AB205" i="5"/>
  <c r="AD204" i="5"/>
  <c r="V204" i="5"/>
  <c r="AF203" i="5"/>
  <c r="X203" i="5"/>
  <c r="AH202" i="5"/>
  <c r="Z202" i="5"/>
  <c r="AJ201" i="5"/>
  <c r="AB201" i="5"/>
  <c r="AD200" i="5"/>
  <c r="V200" i="5"/>
  <c r="AF199" i="5"/>
  <c r="X199" i="5"/>
  <c r="AH198" i="5"/>
  <c r="Z198" i="5"/>
  <c r="AJ197" i="5"/>
  <c r="AB197" i="5"/>
  <c r="AD196" i="5"/>
  <c r="V196" i="5"/>
  <c r="AF195" i="5"/>
  <c r="X195" i="5"/>
  <c r="AH194" i="5"/>
  <c r="Z194" i="5"/>
  <c r="AJ193" i="5"/>
  <c r="AB193" i="5"/>
  <c r="AD192" i="5"/>
  <c r="V192" i="5"/>
  <c r="AF191" i="5"/>
  <c r="X191" i="5"/>
  <c r="AH190" i="5"/>
  <c r="Z190" i="5"/>
  <c r="AJ189" i="5"/>
  <c r="AB189" i="5"/>
  <c r="AD188" i="5"/>
  <c r="V188" i="5"/>
  <c r="AF187" i="5"/>
  <c r="X187" i="5"/>
  <c r="AH186" i="5"/>
  <c r="Z186" i="5"/>
  <c r="AJ185" i="5"/>
  <c r="AB185" i="5"/>
  <c r="AD184" i="5"/>
  <c r="V184" i="5"/>
  <c r="AF183" i="5"/>
  <c r="X183" i="5"/>
  <c r="AH182" i="5"/>
  <c r="Z182" i="5"/>
  <c r="AJ181" i="5"/>
  <c r="AB181" i="5"/>
  <c r="AD180" i="5"/>
  <c r="V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H233" i="5"/>
  <c r="Z233" i="5"/>
  <c r="AJ232" i="5"/>
  <c r="AB232" i="5"/>
  <c r="AD231" i="5"/>
  <c r="V231" i="5"/>
  <c r="AF230" i="5"/>
  <c r="X230" i="5"/>
  <c r="AH229" i="5"/>
  <c r="Z229" i="5"/>
  <c r="AJ228" i="5"/>
  <c r="AB228" i="5"/>
  <c r="AD227" i="5"/>
  <c r="V227" i="5"/>
  <c r="AF226" i="5"/>
  <c r="X226" i="5"/>
  <c r="AH225" i="5"/>
  <c r="Z225" i="5"/>
  <c r="AJ224" i="5"/>
  <c r="AB224" i="5"/>
  <c r="AD223" i="5"/>
  <c r="V223" i="5"/>
  <c r="AF222" i="5"/>
  <c r="X222" i="5"/>
  <c r="AH221" i="5"/>
  <c r="Z221" i="5"/>
  <c r="AJ220" i="5"/>
  <c r="AB220" i="5"/>
  <c r="AD219" i="5"/>
  <c r="V219" i="5"/>
  <c r="AF218" i="5"/>
  <c r="X218" i="5"/>
  <c r="AH217" i="5"/>
  <c r="Z217" i="5"/>
  <c r="AJ216" i="5"/>
  <c r="AB216" i="5"/>
  <c r="AD215" i="5"/>
  <c r="V215" i="5"/>
  <c r="AF214" i="5"/>
  <c r="X214" i="5"/>
  <c r="AH213" i="5"/>
  <c r="Z213" i="5"/>
  <c r="AJ212" i="5"/>
  <c r="AB212" i="5"/>
  <c r="AD211" i="5"/>
  <c r="V211" i="5"/>
  <c r="AF210" i="5"/>
  <c r="X210" i="5"/>
  <c r="AH209" i="5"/>
  <c r="Z209" i="5"/>
  <c r="AJ208" i="5"/>
  <c r="AB208" i="5"/>
  <c r="AD207" i="5"/>
  <c r="V207" i="5"/>
  <c r="AF206" i="5"/>
  <c r="X206" i="5"/>
  <c r="AH205" i="5"/>
  <c r="Z205" i="5"/>
  <c r="AJ204" i="5"/>
  <c r="AB204" i="5"/>
  <c r="AD203" i="5"/>
  <c r="V203" i="5"/>
  <c r="AF202" i="5"/>
  <c r="X202" i="5"/>
  <c r="AH201" i="5"/>
  <c r="Z201" i="5"/>
  <c r="AJ200" i="5"/>
  <c r="AB200" i="5"/>
  <c r="AD199" i="5"/>
  <c r="V199" i="5"/>
  <c r="AF198" i="5"/>
  <c r="X198" i="5"/>
  <c r="AH197" i="5"/>
  <c r="Z197" i="5"/>
  <c r="AJ196" i="5"/>
  <c r="AB196" i="5"/>
  <c r="AD195" i="5"/>
  <c r="V195" i="5"/>
  <c r="AF194" i="5"/>
  <c r="X194" i="5"/>
  <c r="AH193" i="5"/>
  <c r="Z193" i="5"/>
  <c r="AJ192" i="5"/>
  <c r="AB192" i="5"/>
  <c r="AD191" i="5"/>
  <c r="V191" i="5"/>
  <c r="AF190" i="5"/>
  <c r="X190" i="5"/>
  <c r="AH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2" i="5"/>
  <c r="Y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H142" i="5"/>
  <c r="W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I39" i="5"/>
  <c r="AA39" i="5"/>
  <c r="AD38" i="5"/>
  <c r="V38" i="5"/>
  <c r="AG37" i="5"/>
  <c r="Y37" i="5"/>
  <c r="AG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F117" i="5"/>
  <c r="X117" i="5"/>
  <c r="AI116" i="5"/>
  <c r="AA116" i="5"/>
  <c r="AD115" i="5"/>
  <c r="V115" i="5"/>
  <c r="AG114" i="5"/>
  <c r="Y114" i="5"/>
  <c r="AJ113" i="5"/>
  <c r="AB113" i="5"/>
  <c r="AE112" i="5"/>
  <c r="W112" i="5"/>
  <c r="AH111" i="5"/>
  <c r="Z111" i="5"/>
  <c r="AK110" i="5"/>
  <c r="AC110" i="5"/>
  <c r="AF109" i="5"/>
  <c r="X109" i="5"/>
  <c r="AI108" i="5"/>
  <c r="AA108" i="5"/>
  <c r="AD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E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J38" i="5"/>
  <c r="AB38" i="5"/>
  <c r="AE37" i="5"/>
  <c r="AC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B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A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V140" i="5"/>
  <c r="AB138" i="5"/>
  <c r="Z136" i="5"/>
  <c r="AF134" i="5"/>
  <c r="Y123" i="5"/>
  <c r="W121" i="5"/>
  <c r="AC119" i="5"/>
  <c r="AI117" i="5"/>
  <c r="V108" i="5"/>
  <c r="AB106" i="5"/>
  <c r="Z104" i="5"/>
  <c r="AF102" i="5"/>
  <c r="Y91" i="5"/>
  <c r="W89" i="5"/>
  <c r="AC87" i="5"/>
  <c r="AI85" i="5"/>
  <c r="V76" i="5"/>
  <c r="AB74" i="5"/>
  <c r="Z72" i="5"/>
  <c r="AF70" i="5"/>
  <c r="Y59" i="5"/>
  <c r="AH51" i="5"/>
  <c r="AJ50" i="5"/>
  <c r="AE49" i="5"/>
  <c r="AA48" i="5"/>
  <c r="AC47" i="5"/>
  <c r="Y46" i="5"/>
  <c r="AD45" i="5"/>
  <c r="AG43" i="5"/>
  <c r="AB42" i="5"/>
  <c r="W41" i="5"/>
  <c r="AI40" i="5"/>
  <c r="AF39" i="5"/>
  <c r="AA38" i="5"/>
  <c r="AA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K6" i="5" s="1"/>
  <c r="AC3" i="5"/>
  <c r="AC6" i="5" s="1"/>
  <c r="X134" i="5"/>
  <c r="AD132" i="5"/>
  <c r="AJ130" i="5"/>
  <c r="AH128" i="5"/>
  <c r="AA117" i="5"/>
  <c r="AG115" i="5"/>
  <c r="AE113" i="5"/>
  <c r="AK111" i="5"/>
  <c r="X102" i="5"/>
  <c r="AD100" i="5"/>
  <c r="AJ98" i="5"/>
  <c r="AH96" i="5"/>
  <c r="AA85" i="5"/>
  <c r="AG83" i="5"/>
  <c r="AE81" i="5"/>
  <c r="AK79" i="5"/>
  <c r="X70" i="5"/>
  <c r="AD68" i="5"/>
  <c r="AJ66" i="5"/>
  <c r="AH64" i="5"/>
  <c r="AJ53" i="5"/>
  <c r="AE52" i="5"/>
  <c r="AG51" i="5"/>
  <c r="AC50" i="5"/>
  <c r="X49" i="5"/>
  <c r="Z48" i="5"/>
  <c r="V47" i="5"/>
  <c r="X46" i="5"/>
  <c r="AB45" i="5"/>
  <c r="AG44" i="5"/>
  <c r="AF43" i="5"/>
  <c r="AA42" i="5"/>
  <c r="V41" i="5"/>
  <c r="AH40" i="5"/>
  <c r="AD39" i="5"/>
  <c r="Y38" i="5"/>
  <c r="Z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J30" i="5"/>
  <c r="AB30" i="5"/>
  <c r="AE29" i="5"/>
  <c r="W29" i="5"/>
  <c r="AH28" i="5"/>
  <c r="Z28" i="5"/>
  <c r="AK27" i="5"/>
  <c r="AC27" i="5"/>
  <c r="AF26" i="5"/>
  <c r="X26" i="5"/>
  <c r="AI25" i="5"/>
  <c r="AA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D16" i="5"/>
  <c r="V16" i="5"/>
  <c r="AG15" i="5"/>
  <c r="Y15" i="5"/>
  <c r="AK14" i="5"/>
  <c r="AC14" i="5"/>
  <c r="AJ5" i="5"/>
  <c r="AB5" i="5"/>
  <c r="AJ4" i="5"/>
  <c r="AB4" i="5"/>
  <c r="AJ3" i="5"/>
  <c r="AJ6" i="5" s="1"/>
  <c r="AB3" i="5"/>
  <c r="AB6" i="5" s="1"/>
  <c r="AI141" i="5"/>
  <c r="V132" i="5"/>
  <c r="AB130" i="5"/>
  <c r="Z128" i="5"/>
  <c r="AF126" i="5"/>
  <c r="Y115" i="5"/>
  <c r="W113" i="5"/>
  <c r="AC111" i="5"/>
  <c r="AI109" i="5"/>
  <c r="V100" i="5"/>
  <c r="AB98" i="5"/>
  <c r="Z96" i="5"/>
  <c r="AF94" i="5"/>
  <c r="Y83" i="5"/>
  <c r="W81" i="5"/>
  <c r="AC79" i="5"/>
  <c r="AI77" i="5"/>
  <c r="V68" i="5"/>
  <c r="AB66" i="5"/>
  <c r="Z64" i="5"/>
  <c r="AF62" i="5"/>
  <c r="AI56" i="5"/>
  <c r="AK55" i="5"/>
  <c r="AG54" i="5"/>
  <c r="AI53" i="5"/>
  <c r="AD52" i="5"/>
  <c r="Z51" i="5"/>
  <c r="AB50" i="5"/>
  <c r="W49" i="5"/>
  <c r="AA45" i="5"/>
  <c r="AE44" i="5"/>
  <c r="AB43" i="5"/>
  <c r="W42" i="5"/>
  <c r="AH41" i="5"/>
  <c r="AG40" i="5"/>
  <c r="AC39" i="5"/>
  <c r="X38" i="5"/>
  <c r="AJ37" i="5"/>
  <c r="W37" i="5"/>
  <c r="AG36" i="5"/>
  <c r="Y36" i="5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A3" i="5"/>
  <c r="AA141" i="5"/>
  <c r="AG139" i="5"/>
  <c r="AE137" i="5"/>
  <c r="AK135" i="5"/>
  <c r="X126" i="5"/>
  <c r="AD124" i="5"/>
  <c r="AJ122" i="5"/>
  <c r="AH120" i="5"/>
  <c r="AA109" i="5"/>
  <c r="AG107" i="5"/>
  <c r="AE105" i="5"/>
  <c r="AK103" i="5"/>
  <c r="X94" i="5"/>
  <c r="AD92" i="5"/>
  <c r="AJ90" i="5"/>
  <c r="AH88" i="5"/>
  <c r="AA77" i="5"/>
  <c r="AG75" i="5"/>
  <c r="AE73" i="5"/>
  <c r="AK71" i="5"/>
  <c r="X62" i="5"/>
  <c r="AD60" i="5"/>
  <c r="AK58" i="5"/>
  <c r="AF57" i="5"/>
  <c r="AH56" i="5"/>
  <c r="AD55" i="5"/>
  <c r="AF54" i="5"/>
  <c r="AB53" i="5"/>
  <c r="W52" i="5"/>
  <c r="Y51" i="5"/>
  <c r="V45" i="5"/>
  <c r="AD44" i="5"/>
  <c r="Z43" i="5"/>
  <c r="AK42" i="5"/>
  <c r="AF41" i="5"/>
  <c r="AC40" i="5"/>
  <c r="AB39" i="5"/>
  <c r="W38" i="5"/>
  <c r="AI37" i="5"/>
  <c r="V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AH6" i="5" s="1"/>
  <c r="Z3" i="5"/>
  <c r="Z6" i="5" s="1"/>
  <c r="Y139" i="5"/>
  <c r="W137" i="5"/>
  <c r="AC135" i="5"/>
  <c r="AI133" i="5"/>
  <c r="V124" i="5"/>
  <c r="AB122" i="5"/>
  <c r="Z120" i="5"/>
  <c r="AF118" i="5"/>
  <c r="Y107" i="5"/>
  <c r="W105" i="5"/>
  <c r="AC103" i="5"/>
  <c r="AI101" i="5"/>
  <c r="V92" i="5"/>
  <c r="AB90" i="5"/>
  <c r="Z88" i="5"/>
  <c r="AF86" i="5"/>
  <c r="Y75" i="5"/>
  <c r="W73" i="5"/>
  <c r="AC71" i="5"/>
  <c r="AI69" i="5"/>
  <c r="V60" i="5"/>
  <c r="AJ58" i="5"/>
  <c r="AE57" i="5"/>
  <c r="AA56" i="5"/>
  <c r="AC55" i="5"/>
  <c r="Y54" i="5"/>
  <c r="AA53" i="5"/>
  <c r="V52" i="5"/>
  <c r="AC44" i="5"/>
  <c r="Y43" i="5"/>
  <c r="AJ42" i="5"/>
  <c r="AE41" i="5"/>
  <c r="AA40" i="5"/>
  <c r="X39" i="5"/>
  <c r="AI38" i="5"/>
  <c r="AH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G5" i="5"/>
  <c r="Y5" i="5"/>
  <c r="AG4" i="5"/>
  <c r="Y4" i="5"/>
  <c r="AG3" i="5"/>
  <c r="AG6" i="5" s="1"/>
  <c r="Y3" i="5"/>
  <c r="Y6" i="5" s="1"/>
  <c r="AA133" i="5"/>
  <c r="AG131" i="5"/>
  <c r="AE129" i="5"/>
  <c r="AK127" i="5"/>
  <c r="X118" i="5"/>
  <c r="AD116" i="5"/>
  <c r="AJ114" i="5"/>
  <c r="AH112" i="5"/>
  <c r="AA101" i="5"/>
  <c r="AG99" i="5"/>
  <c r="AE97" i="5"/>
  <c r="AK95" i="5"/>
  <c r="X86" i="5"/>
  <c r="AD84" i="5"/>
  <c r="AJ82" i="5"/>
  <c r="AH80" i="5"/>
  <c r="AA69" i="5"/>
  <c r="AG67" i="5"/>
  <c r="AE65" i="5"/>
  <c r="AK63" i="5"/>
  <c r="AC58" i="5"/>
  <c r="X57" i="5"/>
  <c r="Z56" i="5"/>
  <c r="V55" i="5"/>
  <c r="X54" i="5"/>
  <c r="Y44" i="5"/>
  <c r="X43" i="5"/>
  <c r="AI42" i="5"/>
  <c r="AD41" i="5"/>
  <c r="Z40" i="5"/>
  <c r="V39" i="5"/>
  <c r="AG38" i="5"/>
  <c r="AD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X3" i="5"/>
  <c r="AK142" i="5"/>
  <c r="Y131" i="5"/>
  <c r="W129" i="5"/>
  <c r="AC127" i="5"/>
  <c r="AI125" i="5"/>
  <c r="V116" i="5"/>
  <c r="AB114" i="5"/>
  <c r="Z112" i="5"/>
  <c r="AF110" i="5"/>
  <c r="Y99" i="5"/>
  <c r="W97" i="5"/>
  <c r="AC95" i="5"/>
  <c r="AI93" i="5"/>
  <c r="V84" i="5"/>
  <c r="AB82" i="5"/>
  <c r="Z80" i="5"/>
  <c r="AF78" i="5"/>
  <c r="Y67" i="5"/>
  <c r="W65" i="5"/>
  <c r="AC63" i="5"/>
  <c r="AI61" i="5"/>
  <c r="AB58" i="5"/>
  <c r="W57" i="5"/>
  <c r="AI48" i="5"/>
  <c r="AK47" i="5"/>
  <c r="AG46" i="5"/>
  <c r="AJ45" i="5"/>
  <c r="W44" i="5"/>
  <c r="AJ43" i="5"/>
  <c r="AE42" i="5"/>
  <c r="Z41" i="5"/>
  <c r="Y40" i="5"/>
  <c r="AK39" i="5"/>
  <c r="AF38" i="5"/>
  <c r="AC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AJ106" i="5"/>
  <c r="AE89" i="5"/>
  <c r="AK50" i="5"/>
  <c r="AF46" i="5"/>
  <c r="AA31" i="5"/>
  <c r="AG29" i="5"/>
  <c r="AE27" i="5"/>
  <c r="AK25" i="5"/>
  <c r="X16" i="5"/>
  <c r="AE14" i="5"/>
  <c r="AD5" i="5"/>
  <c r="AD140" i="5"/>
  <c r="AG123" i="5"/>
  <c r="AD76" i="5"/>
  <c r="AG59" i="5"/>
  <c r="Y29" i="5"/>
  <c r="W27" i="5"/>
  <c r="AC25" i="5"/>
  <c r="AI23" i="5"/>
  <c r="W14" i="5"/>
  <c r="V5" i="5"/>
  <c r="X110" i="5"/>
  <c r="AA93" i="5"/>
  <c r="AF49" i="5"/>
  <c r="AI45" i="5"/>
  <c r="AC42" i="5"/>
  <c r="AJ39" i="5"/>
  <c r="AJ36" i="5"/>
  <c r="AH34" i="5"/>
  <c r="AA23" i="5"/>
  <c r="AG21" i="5"/>
  <c r="AE19" i="5"/>
  <c r="AK17" i="5"/>
  <c r="AD4" i="5"/>
  <c r="AH104" i="5"/>
  <c r="AK87" i="5"/>
  <c r="AB36" i="5"/>
  <c r="Z34" i="5"/>
  <c r="AF32" i="5"/>
  <c r="Y21" i="5"/>
  <c r="W19" i="5"/>
  <c r="AC17" i="5"/>
  <c r="AI15" i="5"/>
  <c r="V4" i="5"/>
  <c r="AJ138" i="5"/>
  <c r="AE121" i="5"/>
  <c r="AJ74" i="5"/>
  <c r="AH48" i="5"/>
  <c r="AE38" i="5"/>
  <c r="X32" i="5"/>
  <c r="AD30" i="5"/>
  <c r="AJ28" i="5"/>
  <c r="AH26" i="5"/>
  <c r="AA15" i="5"/>
  <c r="AD3" i="5"/>
  <c r="AD108" i="5"/>
  <c r="AG91" i="5"/>
  <c r="V44" i="5"/>
  <c r="X41" i="5"/>
  <c r="V30" i="5"/>
  <c r="AB28" i="5"/>
  <c r="Z26" i="5"/>
  <c r="AF24" i="5"/>
  <c r="V3" i="5"/>
  <c r="Z142" i="5"/>
  <c r="AA125" i="5"/>
  <c r="X78" i="5"/>
  <c r="AA61" i="5"/>
  <c r="AD47" i="5"/>
  <c r="AE35" i="5"/>
  <c r="AK33" i="5"/>
  <c r="X24" i="5"/>
  <c r="AD22" i="5"/>
  <c r="AJ20" i="5"/>
  <c r="AH18" i="5"/>
  <c r="AH136" i="5"/>
  <c r="AK119" i="5"/>
  <c r="AH72" i="5"/>
  <c r="AH43" i="5"/>
  <c r="AK40" i="5"/>
  <c r="AB37" i="5"/>
  <c r="W35" i="5"/>
  <c r="AC33" i="5"/>
  <c r="AI31" i="5"/>
  <c r="V22" i="5"/>
  <c r="AB20" i="5"/>
  <c r="Z18" i="5"/>
  <c r="AF16" i="5"/>
  <c r="AO15" i="4"/>
  <c r="K11" i="2" s="1"/>
  <c r="AO23" i="4"/>
  <c r="K19" i="2" s="1"/>
  <c r="AO31" i="4"/>
  <c r="K27" i="2" s="1"/>
  <c r="AO39" i="4"/>
  <c r="K35" i="2" s="1"/>
  <c r="AO47" i="4"/>
  <c r="K43" i="2" s="1"/>
  <c r="AO55" i="4"/>
  <c r="AO63" i="4"/>
  <c r="AO71" i="4"/>
  <c r="AO79" i="4"/>
  <c r="AO87" i="4"/>
  <c r="AO95" i="4"/>
  <c r="AO103" i="4"/>
  <c r="AO111" i="4"/>
  <c r="AO119" i="4"/>
  <c r="AO127" i="4"/>
  <c r="AO135" i="4"/>
  <c r="AO143" i="4"/>
  <c r="AQ20" i="4"/>
  <c r="AL20" i="4"/>
  <c r="AO20" i="4" s="1"/>
  <c r="K16" i="2" s="1"/>
  <c r="AL28" i="4"/>
  <c r="AL36" i="4"/>
  <c r="AO36" i="4" s="1"/>
  <c r="K32" i="2" s="1"/>
  <c r="AL44" i="4"/>
  <c r="AL52" i="4"/>
  <c r="AL60" i="4"/>
  <c r="AQ68" i="4"/>
  <c r="AL68" i="4"/>
  <c r="AL76" i="4"/>
  <c r="AO76" i="4" s="1"/>
  <c r="AQ84" i="4"/>
  <c r="AL84" i="4"/>
  <c r="AO84" i="4" s="1"/>
  <c r="AL92" i="4"/>
  <c r="AL100" i="4"/>
  <c r="AO100" i="4" s="1"/>
  <c r="AL108" i="4"/>
  <c r="AL116" i="4"/>
  <c r="AL124" i="4"/>
  <c r="AQ132" i="4"/>
  <c r="AL132" i="4"/>
  <c r="AL140" i="4"/>
  <c r="AO140" i="4" s="1"/>
  <c r="AL18" i="4"/>
  <c r="AQ18" i="4" s="1"/>
  <c r="AP22" i="4"/>
  <c r="AL26" i="4"/>
  <c r="AQ26" i="4" s="1"/>
  <c r="AP30" i="4"/>
  <c r="AL34" i="4"/>
  <c r="AO34" i="4" s="1"/>
  <c r="K30" i="2" s="1"/>
  <c r="AQ34" i="4"/>
  <c r="AP38" i="4"/>
  <c r="AL42" i="4"/>
  <c r="AO42" i="4" s="1"/>
  <c r="K38" i="2" s="1"/>
  <c r="AQ42" i="4"/>
  <c r="AP46" i="4"/>
  <c r="AL50" i="4"/>
  <c r="AQ50" i="4" s="1"/>
  <c r="AP54" i="4"/>
  <c r="AL58" i="4"/>
  <c r="AQ58" i="4" s="1"/>
  <c r="AP62" i="4"/>
  <c r="AL66" i="4"/>
  <c r="AQ66" i="4" s="1"/>
  <c r="AP70" i="4"/>
  <c r="AL74" i="4"/>
  <c r="AQ74" i="4"/>
  <c r="AP78" i="4"/>
  <c r="AL82" i="4"/>
  <c r="AQ82" i="4" s="1"/>
  <c r="AP86" i="4"/>
  <c r="AL90" i="4"/>
  <c r="AQ90" i="4" s="1"/>
  <c r="AP94" i="4"/>
  <c r="AL98" i="4"/>
  <c r="AO98" i="4" s="1"/>
  <c r="AQ98" i="4"/>
  <c r="AP102" i="4"/>
  <c r="AL106" i="4"/>
  <c r="AO106" i="4" s="1"/>
  <c r="AQ106" i="4"/>
  <c r="AP110" i="4"/>
  <c r="AL114" i="4"/>
  <c r="AQ114" i="4" s="1"/>
  <c r="AP118" i="4"/>
  <c r="AL122" i="4"/>
  <c r="AQ122" i="4" s="1"/>
  <c r="AP126" i="4"/>
  <c r="AL130" i="4"/>
  <c r="AQ130" i="4" s="1"/>
  <c r="AP134" i="4"/>
  <c r="AL138" i="4"/>
  <c r="AQ138" i="4"/>
  <c r="AP142" i="4"/>
  <c r="AO14" i="4"/>
  <c r="K10" i="2" s="1"/>
  <c r="AP175" i="4"/>
  <c r="AP179" i="4"/>
  <c r="AP183" i="4"/>
  <c r="AP187" i="4"/>
  <c r="AP191" i="4"/>
  <c r="AP195" i="4"/>
  <c r="AP199" i="4"/>
  <c r="AP203" i="4"/>
  <c r="AP207" i="4"/>
  <c r="AP211" i="4"/>
  <c r="AP215" i="4"/>
  <c r="AP219" i="4"/>
  <c r="AP223" i="4"/>
  <c r="AP227" i="4"/>
  <c r="AP231" i="4"/>
  <c r="AO176" i="4"/>
  <c r="AO180" i="4"/>
  <c r="AO184" i="4"/>
  <c r="AO188" i="4"/>
  <c r="AO192" i="4"/>
  <c r="AO196" i="4"/>
  <c r="AO200" i="4"/>
  <c r="AO204" i="4"/>
  <c r="AO208" i="4"/>
  <c r="AO212" i="4"/>
  <c r="AO216" i="4"/>
  <c r="AO220" i="4"/>
  <c r="AO224" i="4"/>
  <c r="AO228" i="4"/>
  <c r="AO232" i="4"/>
  <c r="AO132" i="3"/>
  <c r="AO100" i="3"/>
  <c r="AO68" i="3"/>
  <c r="AO36" i="3"/>
  <c r="E32" i="2" s="1"/>
  <c r="AO15" i="3"/>
  <c r="E11" i="2" s="1"/>
  <c r="AO23" i="3"/>
  <c r="E19" i="2" s="1"/>
  <c r="AO31" i="3"/>
  <c r="E27" i="2" s="1"/>
  <c r="AO39" i="3"/>
  <c r="E35" i="2" s="1"/>
  <c r="AO47" i="3"/>
  <c r="E43" i="2" s="1"/>
  <c r="AO55" i="3"/>
  <c r="AO63" i="3"/>
  <c r="AO71" i="3"/>
  <c r="AO79" i="3"/>
  <c r="AO87" i="3"/>
  <c r="AO95" i="3"/>
  <c r="AO103" i="3"/>
  <c r="AO111" i="3"/>
  <c r="AO119" i="3"/>
  <c r="AO127" i="3"/>
  <c r="AO135" i="3"/>
  <c r="AO143" i="3"/>
  <c r="AO18" i="3"/>
  <c r="E14" i="2" s="1"/>
  <c r="AO26" i="3"/>
  <c r="E22" i="2" s="1"/>
  <c r="AO34" i="3"/>
  <c r="E30" i="2" s="1"/>
  <c r="AO42" i="3"/>
  <c r="E38" i="2" s="1"/>
  <c r="AO50" i="3"/>
  <c r="E46" i="2" s="1"/>
  <c r="AO58" i="3"/>
  <c r="AO66" i="3"/>
  <c r="AO74" i="3"/>
  <c r="AO82" i="3"/>
  <c r="AO90" i="3"/>
  <c r="AO98" i="3"/>
  <c r="AO106" i="3"/>
  <c r="AO114" i="3"/>
  <c r="AO122" i="3"/>
  <c r="AO130" i="3"/>
  <c r="AO138" i="3"/>
  <c r="AO21" i="3"/>
  <c r="E17" i="2" s="1"/>
  <c r="AO29" i="3"/>
  <c r="E25" i="2" s="1"/>
  <c r="AO37" i="3"/>
  <c r="E33" i="2" s="1"/>
  <c r="AO45" i="3"/>
  <c r="E41" i="2" s="1"/>
  <c r="AO53" i="3"/>
  <c r="E49" i="2" s="1"/>
  <c r="AO61" i="3"/>
  <c r="AO69" i="3"/>
  <c r="AO77" i="3"/>
  <c r="AO85" i="3"/>
  <c r="AO93" i="3"/>
  <c r="AO101" i="3"/>
  <c r="AO109" i="3"/>
  <c r="AO117" i="3"/>
  <c r="AO125" i="3"/>
  <c r="AO133" i="3"/>
  <c r="AO141" i="3"/>
  <c r="AO16" i="3"/>
  <c r="E12" i="2" s="1"/>
  <c r="AO24" i="3"/>
  <c r="E20" i="2" s="1"/>
  <c r="AO32" i="3"/>
  <c r="E28" i="2" s="1"/>
  <c r="AO40" i="3"/>
  <c r="E36" i="2" s="1"/>
  <c r="AO48" i="3"/>
  <c r="E44" i="2" s="1"/>
  <c r="AO56" i="3"/>
  <c r="AO64" i="3"/>
  <c r="AO72" i="3"/>
  <c r="AO80" i="3"/>
  <c r="AO88" i="3"/>
  <c r="AO96" i="3"/>
  <c r="AO104" i="3"/>
  <c r="AO112" i="3"/>
  <c r="AO120" i="3"/>
  <c r="AO128" i="3"/>
  <c r="AO136" i="3"/>
  <c r="AO144" i="3"/>
  <c r="AO22" i="3"/>
  <c r="E18" i="2" s="1"/>
  <c r="AO30" i="3"/>
  <c r="E26" i="2" s="1"/>
  <c r="AO38" i="3"/>
  <c r="E34" i="2" s="1"/>
  <c r="AO46" i="3"/>
  <c r="E42" i="2" s="1"/>
  <c r="AO54" i="3"/>
  <c r="E50" i="2" s="1"/>
  <c r="AO62" i="3"/>
  <c r="AO70" i="3"/>
  <c r="AO78" i="3"/>
  <c r="AO86" i="3"/>
  <c r="AO94" i="3"/>
  <c r="AO102" i="3"/>
  <c r="AO110" i="3"/>
  <c r="AO126" i="3"/>
  <c r="AO134" i="3"/>
  <c r="AO142" i="3"/>
  <c r="AO17" i="3"/>
  <c r="E13" i="2" s="1"/>
  <c r="AO25" i="3"/>
  <c r="E21" i="2" s="1"/>
  <c r="AO33" i="3"/>
  <c r="E29" i="2" s="1"/>
  <c r="AO41" i="3"/>
  <c r="E37" i="2" s="1"/>
  <c r="AO49" i="3"/>
  <c r="E45" i="2" s="1"/>
  <c r="AO57" i="3"/>
  <c r="AO65" i="3"/>
  <c r="AO73" i="3"/>
  <c r="AO81" i="3"/>
  <c r="AO89" i="3"/>
  <c r="AO97" i="3"/>
  <c r="AO105" i="3"/>
  <c r="AO113" i="3"/>
  <c r="AO121" i="3"/>
  <c r="AO129" i="3"/>
  <c r="AO137" i="3"/>
  <c r="AO145" i="3"/>
  <c r="AO149" i="3"/>
  <c r="AO153" i="3"/>
  <c r="AO157" i="3"/>
  <c r="AO161" i="3"/>
  <c r="AO165" i="3"/>
  <c r="AO169" i="3"/>
  <c r="AO173" i="3"/>
  <c r="AO177" i="3"/>
  <c r="AO181" i="3"/>
  <c r="AO185" i="3"/>
  <c r="AO189" i="3"/>
  <c r="AO193" i="3"/>
  <c r="AO197" i="3"/>
  <c r="AP122" i="3"/>
  <c r="AP90" i="3"/>
  <c r="AP58" i="3"/>
  <c r="AP26" i="3"/>
  <c r="AL118" i="3"/>
  <c r="AO118" i="3" s="1"/>
  <c r="I12" i="2"/>
  <c r="I11" i="2"/>
  <c r="AG12" i="2"/>
  <c r="AA13" i="2"/>
  <c r="I16" i="2"/>
  <c r="AA10" i="2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D209" i="8"/>
  <c r="V209" i="8"/>
  <c r="AF208" i="8"/>
  <c r="X208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I210" i="8"/>
  <c r="AA210" i="8"/>
  <c r="AK209" i="8"/>
  <c r="AC209" i="8"/>
  <c r="AE208" i="8"/>
  <c r="W208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I233" i="8"/>
  <c r="AA233" i="8"/>
  <c r="AK232" i="8"/>
  <c r="AC232" i="8"/>
  <c r="AE231" i="8"/>
  <c r="W231" i="8"/>
  <c r="AG230" i="8"/>
  <c r="Y230" i="8"/>
  <c r="AI229" i="8"/>
  <c r="AA229" i="8"/>
  <c r="AK228" i="8"/>
  <c r="AC228" i="8"/>
  <c r="AE227" i="8"/>
  <c r="W227" i="8"/>
  <c r="AG226" i="8"/>
  <c r="Y226" i="8"/>
  <c r="AI225" i="8"/>
  <c r="AA225" i="8"/>
  <c r="AK224" i="8"/>
  <c r="AC224" i="8"/>
  <c r="AE223" i="8"/>
  <c r="W223" i="8"/>
  <c r="AG222" i="8"/>
  <c r="Y222" i="8"/>
  <c r="AI221" i="8"/>
  <c r="AA221" i="8"/>
  <c r="AK220" i="8"/>
  <c r="AC220" i="8"/>
  <c r="AE219" i="8"/>
  <c r="W219" i="8"/>
  <c r="AG218" i="8"/>
  <c r="Y218" i="8"/>
  <c r="AI217" i="8"/>
  <c r="AA217" i="8"/>
  <c r="AK216" i="8"/>
  <c r="AC216" i="8"/>
  <c r="AE215" i="8"/>
  <c r="W215" i="8"/>
  <c r="AG214" i="8"/>
  <c r="Y214" i="8"/>
  <c r="AI213" i="8"/>
  <c r="AA213" i="8"/>
  <c r="AK212" i="8"/>
  <c r="AC212" i="8"/>
  <c r="AE211" i="8"/>
  <c r="W211" i="8"/>
  <c r="AG210" i="8"/>
  <c r="Y210" i="8"/>
  <c r="AI209" i="8"/>
  <c r="AA209" i="8"/>
  <c r="AK208" i="8"/>
  <c r="AC208" i="8"/>
  <c r="AH233" i="8"/>
  <c r="Z233" i="8"/>
  <c r="AJ232" i="8"/>
  <c r="AB232" i="8"/>
  <c r="AD231" i="8"/>
  <c r="V231" i="8"/>
  <c r="AF230" i="8"/>
  <c r="X230" i="8"/>
  <c r="AH229" i="8"/>
  <c r="Z229" i="8"/>
  <c r="AJ228" i="8"/>
  <c r="AB228" i="8"/>
  <c r="AD227" i="8"/>
  <c r="V227" i="8"/>
  <c r="AF226" i="8"/>
  <c r="X226" i="8"/>
  <c r="AH225" i="8"/>
  <c r="Z225" i="8"/>
  <c r="AJ224" i="8"/>
  <c r="AB224" i="8"/>
  <c r="AD223" i="8"/>
  <c r="V223" i="8"/>
  <c r="AF222" i="8"/>
  <c r="X222" i="8"/>
  <c r="AH221" i="8"/>
  <c r="Z221" i="8"/>
  <c r="AJ220" i="8"/>
  <c r="AB220" i="8"/>
  <c r="AD219" i="8"/>
  <c r="V219" i="8"/>
  <c r="AF218" i="8"/>
  <c r="X218" i="8"/>
  <c r="AH217" i="8"/>
  <c r="Z217" i="8"/>
  <c r="AJ216" i="8"/>
  <c r="AB216" i="8"/>
  <c r="AD215" i="8"/>
  <c r="V215" i="8"/>
  <c r="AF214" i="8"/>
  <c r="X214" i="8"/>
  <c r="AH213" i="8"/>
  <c r="Z213" i="8"/>
  <c r="AJ212" i="8"/>
  <c r="AB212" i="8"/>
  <c r="AD211" i="8"/>
  <c r="V211" i="8"/>
  <c r="AF210" i="8"/>
  <c r="X210" i="8"/>
  <c r="AH209" i="8"/>
  <c r="Z209" i="8"/>
  <c r="AJ208" i="8"/>
  <c r="AB208" i="8"/>
  <c r="AF233" i="8"/>
  <c r="X233" i="8"/>
  <c r="AH232" i="8"/>
  <c r="Z232" i="8"/>
  <c r="AJ231" i="8"/>
  <c r="AB231" i="8"/>
  <c r="AD230" i="8"/>
  <c r="V230" i="8"/>
  <c r="AF229" i="8"/>
  <c r="X229" i="8"/>
  <c r="AH228" i="8"/>
  <c r="Z228" i="8"/>
  <c r="AJ227" i="8"/>
  <c r="AB227" i="8"/>
  <c r="AD226" i="8"/>
  <c r="V226" i="8"/>
  <c r="AF225" i="8"/>
  <c r="X225" i="8"/>
  <c r="AH224" i="8"/>
  <c r="Z224" i="8"/>
  <c r="AJ223" i="8"/>
  <c r="AB223" i="8"/>
  <c r="AD222" i="8"/>
  <c r="V222" i="8"/>
  <c r="AF221" i="8"/>
  <c r="X221" i="8"/>
  <c r="AH220" i="8"/>
  <c r="Z220" i="8"/>
  <c r="AJ219" i="8"/>
  <c r="AB219" i="8"/>
  <c r="AD218" i="8"/>
  <c r="V218" i="8"/>
  <c r="AF217" i="8"/>
  <c r="X217" i="8"/>
  <c r="AH216" i="8"/>
  <c r="Z216" i="8"/>
  <c r="AJ215" i="8"/>
  <c r="AB215" i="8"/>
  <c r="AD214" i="8"/>
  <c r="V214" i="8"/>
  <c r="AF213" i="8"/>
  <c r="X213" i="8"/>
  <c r="AH212" i="8"/>
  <c r="Z212" i="8"/>
  <c r="AJ211" i="8"/>
  <c r="AB211" i="8"/>
  <c r="AD210" i="8"/>
  <c r="V210" i="8"/>
  <c r="AF209" i="8"/>
  <c r="X209" i="8"/>
  <c r="AH208" i="8"/>
  <c r="Z208" i="8"/>
  <c r="AI232" i="8"/>
  <c r="AC231" i="8"/>
  <c r="W230" i="8"/>
  <c r="AK227" i="8"/>
  <c r="AE226" i="8"/>
  <c r="Y225" i="8"/>
  <c r="AG221" i="8"/>
  <c r="AA220" i="8"/>
  <c r="AI216" i="8"/>
  <c r="AC215" i="8"/>
  <c r="W214" i="8"/>
  <c r="AK211" i="8"/>
  <c r="AE210" i="8"/>
  <c r="Y209" i="8"/>
  <c r="AJ207" i="8"/>
  <c r="AB207" i="8"/>
  <c r="AD206" i="8"/>
  <c r="V206" i="8"/>
  <c r="AF205" i="8"/>
  <c r="X205" i="8"/>
  <c r="AH204" i="8"/>
  <c r="Z204" i="8"/>
  <c r="AJ203" i="8"/>
  <c r="AB203" i="8"/>
  <c r="AD202" i="8"/>
  <c r="V202" i="8"/>
  <c r="AF201" i="8"/>
  <c r="X201" i="8"/>
  <c r="AH200" i="8"/>
  <c r="Z200" i="8"/>
  <c r="AJ199" i="8"/>
  <c r="AB199" i="8"/>
  <c r="AD198" i="8"/>
  <c r="V198" i="8"/>
  <c r="AF197" i="8"/>
  <c r="X197" i="8"/>
  <c r="AH196" i="8"/>
  <c r="Z196" i="8"/>
  <c r="AJ195" i="8"/>
  <c r="AB195" i="8"/>
  <c r="AD194" i="8"/>
  <c r="V194" i="8"/>
  <c r="AF193" i="8"/>
  <c r="X193" i="8"/>
  <c r="AH192" i="8"/>
  <c r="Z192" i="8"/>
  <c r="AJ191" i="8"/>
  <c r="AB191" i="8"/>
  <c r="AD190" i="8"/>
  <c r="V190" i="8"/>
  <c r="AF189" i="8"/>
  <c r="X189" i="8"/>
  <c r="AH188" i="8"/>
  <c r="Z188" i="8"/>
  <c r="AJ187" i="8"/>
  <c r="AB187" i="8"/>
  <c r="AD186" i="8"/>
  <c r="V186" i="8"/>
  <c r="AF185" i="8"/>
  <c r="X185" i="8"/>
  <c r="AH184" i="8"/>
  <c r="Z184" i="8"/>
  <c r="AJ183" i="8"/>
  <c r="AB183" i="8"/>
  <c r="AD182" i="8"/>
  <c r="V182" i="8"/>
  <c r="AF181" i="8"/>
  <c r="X181" i="8"/>
  <c r="AH180" i="8"/>
  <c r="Z180" i="8"/>
  <c r="AJ179" i="8"/>
  <c r="AB179" i="8"/>
  <c r="AD178" i="8"/>
  <c r="V178" i="8"/>
  <c r="AG232" i="8"/>
  <c r="AA231" i="8"/>
  <c r="AI227" i="8"/>
  <c r="AC226" i="8"/>
  <c r="W225" i="8"/>
  <c r="AK222" i="8"/>
  <c r="AE221" i="8"/>
  <c r="Y220" i="8"/>
  <c r="AG216" i="8"/>
  <c r="AA215" i="8"/>
  <c r="AI211" i="8"/>
  <c r="AC210" i="8"/>
  <c r="W209" i="8"/>
  <c r="AI207" i="8"/>
  <c r="AA207" i="8"/>
  <c r="AK206" i="8"/>
  <c r="AC206" i="8"/>
  <c r="AE205" i="8"/>
  <c r="W205" i="8"/>
  <c r="AG204" i="8"/>
  <c r="Y204" i="8"/>
  <c r="AI203" i="8"/>
  <c r="AA203" i="8"/>
  <c r="AK202" i="8"/>
  <c r="AC202" i="8"/>
  <c r="AE201" i="8"/>
  <c r="W201" i="8"/>
  <c r="AG200" i="8"/>
  <c r="Y200" i="8"/>
  <c r="AI199" i="8"/>
  <c r="AA199" i="8"/>
  <c r="AK198" i="8"/>
  <c r="AC198" i="8"/>
  <c r="AE197" i="8"/>
  <c r="W197" i="8"/>
  <c r="AG196" i="8"/>
  <c r="Y196" i="8"/>
  <c r="AI195" i="8"/>
  <c r="AA195" i="8"/>
  <c r="AK194" i="8"/>
  <c r="AC194" i="8"/>
  <c r="AE193" i="8"/>
  <c r="W193" i="8"/>
  <c r="AG192" i="8"/>
  <c r="Y192" i="8"/>
  <c r="AI191" i="8"/>
  <c r="AA191" i="8"/>
  <c r="AK190" i="8"/>
  <c r="AC190" i="8"/>
  <c r="AE189" i="8"/>
  <c r="W189" i="8"/>
  <c r="AG188" i="8"/>
  <c r="Y188" i="8"/>
  <c r="AI187" i="8"/>
  <c r="AA187" i="8"/>
  <c r="AK186" i="8"/>
  <c r="AC186" i="8"/>
  <c r="AE185" i="8"/>
  <c r="W185" i="8"/>
  <c r="AG184" i="8"/>
  <c r="Y184" i="8"/>
  <c r="AI183" i="8"/>
  <c r="AA183" i="8"/>
  <c r="AK182" i="8"/>
  <c r="AC182" i="8"/>
  <c r="AE181" i="8"/>
  <c r="W181" i="8"/>
  <c r="AG180" i="8"/>
  <c r="Y180" i="8"/>
  <c r="AI179" i="8"/>
  <c r="AA179" i="8"/>
  <c r="AK178" i="8"/>
  <c r="AC178" i="8"/>
  <c r="AG233" i="8"/>
  <c r="AA232" i="8"/>
  <c r="AI228" i="8"/>
  <c r="AC227" i="8"/>
  <c r="W226" i="8"/>
  <c r="AK223" i="8"/>
  <c r="AE222" i="8"/>
  <c r="Y221" i="8"/>
  <c r="AG217" i="8"/>
  <c r="AA216" i="8"/>
  <c r="AI212" i="8"/>
  <c r="AC211" i="8"/>
  <c r="W210" i="8"/>
  <c r="AH207" i="8"/>
  <c r="Z207" i="8"/>
  <c r="AJ206" i="8"/>
  <c r="AB206" i="8"/>
  <c r="AD205" i="8"/>
  <c r="V205" i="8"/>
  <c r="AF204" i="8"/>
  <c r="X204" i="8"/>
  <c r="AH203" i="8"/>
  <c r="Z203" i="8"/>
  <c r="AJ202" i="8"/>
  <c r="AB202" i="8"/>
  <c r="AD201" i="8"/>
  <c r="V201" i="8"/>
  <c r="AF200" i="8"/>
  <c r="X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B186" i="8"/>
  <c r="AD185" i="8"/>
  <c r="V185" i="8"/>
  <c r="AF184" i="8"/>
  <c r="X184" i="8"/>
  <c r="AH183" i="8"/>
  <c r="Z183" i="8"/>
  <c r="AJ182" i="8"/>
  <c r="AB182" i="8"/>
  <c r="AD181" i="8"/>
  <c r="V181" i="8"/>
  <c r="AF180" i="8"/>
  <c r="X180" i="8"/>
  <c r="AH179" i="8"/>
  <c r="Z179" i="8"/>
  <c r="AJ178" i="8"/>
  <c r="AB178" i="8"/>
  <c r="AE233" i="8"/>
  <c r="Y232" i="8"/>
  <c r="AG228" i="8"/>
  <c r="AA227" i="8"/>
  <c r="AI223" i="8"/>
  <c r="AC222" i="8"/>
  <c r="W221" i="8"/>
  <c r="AK218" i="8"/>
  <c r="AE217" i="8"/>
  <c r="Y216" i="8"/>
  <c r="AG212" i="8"/>
  <c r="AA211" i="8"/>
  <c r="AG207" i="8"/>
  <c r="Y207" i="8"/>
  <c r="AI206" i="8"/>
  <c r="AA206" i="8"/>
  <c r="AK205" i="8"/>
  <c r="AC205" i="8"/>
  <c r="AE204" i="8"/>
  <c r="W204" i="8"/>
  <c r="AG203" i="8"/>
  <c r="Y203" i="8"/>
  <c r="AI202" i="8"/>
  <c r="AA202" i="8"/>
  <c r="AK201" i="8"/>
  <c r="AC201" i="8"/>
  <c r="AE200" i="8"/>
  <c r="W200" i="8"/>
  <c r="AG199" i="8"/>
  <c r="Y199" i="8"/>
  <c r="AI198" i="8"/>
  <c r="AA198" i="8"/>
  <c r="AK197" i="8"/>
  <c r="AC197" i="8"/>
  <c r="AE196" i="8"/>
  <c r="W196" i="8"/>
  <c r="AG195" i="8"/>
  <c r="Y195" i="8"/>
  <c r="AI194" i="8"/>
  <c r="AA194" i="8"/>
  <c r="AK193" i="8"/>
  <c r="AC193" i="8"/>
  <c r="AE192" i="8"/>
  <c r="W192" i="8"/>
  <c r="AG191" i="8"/>
  <c r="Y191" i="8"/>
  <c r="AI190" i="8"/>
  <c r="AA190" i="8"/>
  <c r="AK189" i="8"/>
  <c r="AC189" i="8"/>
  <c r="AE188" i="8"/>
  <c r="W188" i="8"/>
  <c r="AG187" i="8"/>
  <c r="Y187" i="8"/>
  <c r="AI186" i="8"/>
  <c r="AA186" i="8"/>
  <c r="AK185" i="8"/>
  <c r="AC185" i="8"/>
  <c r="AE184" i="8"/>
  <c r="W184" i="8"/>
  <c r="AG183" i="8"/>
  <c r="Y183" i="8"/>
  <c r="AI182" i="8"/>
  <c r="AA182" i="8"/>
  <c r="AK181" i="8"/>
  <c r="AC181" i="8"/>
  <c r="AE180" i="8"/>
  <c r="W180" i="8"/>
  <c r="AG179" i="8"/>
  <c r="Y233" i="8"/>
  <c r="AG229" i="8"/>
  <c r="AA228" i="8"/>
  <c r="AI224" i="8"/>
  <c r="AC223" i="8"/>
  <c r="W222" i="8"/>
  <c r="AK219" i="8"/>
  <c r="AE218" i="8"/>
  <c r="Y217" i="8"/>
  <c r="AG213" i="8"/>
  <c r="AA212" i="8"/>
  <c r="AI208" i="8"/>
  <c r="AF207" i="8"/>
  <c r="X207" i="8"/>
  <c r="AH206" i="8"/>
  <c r="Z206" i="8"/>
  <c r="AJ205" i="8"/>
  <c r="AB205" i="8"/>
  <c r="AD204" i="8"/>
  <c r="V204" i="8"/>
  <c r="AF203" i="8"/>
  <c r="X203" i="8"/>
  <c r="AH202" i="8"/>
  <c r="Z202" i="8"/>
  <c r="AJ201" i="8"/>
  <c r="AB201" i="8"/>
  <c r="AD200" i="8"/>
  <c r="V200" i="8"/>
  <c r="AF199" i="8"/>
  <c r="X199" i="8"/>
  <c r="AH198" i="8"/>
  <c r="Z198" i="8"/>
  <c r="AJ197" i="8"/>
  <c r="AB197" i="8"/>
  <c r="AD196" i="8"/>
  <c r="V196" i="8"/>
  <c r="AF195" i="8"/>
  <c r="X195" i="8"/>
  <c r="AH194" i="8"/>
  <c r="Z194" i="8"/>
  <c r="AJ193" i="8"/>
  <c r="AB193" i="8"/>
  <c r="AD192" i="8"/>
  <c r="V192" i="8"/>
  <c r="AF191" i="8"/>
  <c r="X191" i="8"/>
  <c r="AH190" i="8"/>
  <c r="Z190" i="8"/>
  <c r="AJ189" i="8"/>
  <c r="AB189" i="8"/>
  <c r="AD188" i="8"/>
  <c r="V188" i="8"/>
  <c r="AF187" i="8"/>
  <c r="X187" i="8"/>
  <c r="AH186" i="8"/>
  <c r="Z186" i="8"/>
  <c r="AJ185" i="8"/>
  <c r="AB185" i="8"/>
  <c r="AD184" i="8"/>
  <c r="V184" i="8"/>
  <c r="AF183" i="8"/>
  <c r="X183" i="8"/>
  <c r="AH182" i="8"/>
  <c r="Z182" i="8"/>
  <c r="AJ181" i="8"/>
  <c r="AB181" i="8"/>
  <c r="AD180" i="8"/>
  <c r="V180" i="8"/>
  <c r="AF179" i="8"/>
  <c r="X179" i="8"/>
  <c r="AH178" i="8"/>
  <c r="Z178" i="8"/>
  <c r="AJ177" i="8"/>
  <c r="W233" i="8"/>
  <c r="AK230" i="8"/>
  <c r="AE229" i="8"/>
  <c r="Y228" i="8"/>
  <c r="AG224" i="8"/>
  <c r="AA223" i="8"/>
  <c r="AI219" i="8"/>
  <c r="AC218" i="8"/>
  <c r="W217" i="8"/>
  <c r="AK214" i="8"/>
  <c r="AE213" i="8"/>
  <c r="Y212" i="8"/>
  <c r="AG208" i="8"/>
  <c r="AE207" i="8"/>
  <c r="W207" i="8"/>
  <c r="AG206" i="8"/>
  <c r="Y206" i="8"/>
  <c r="AI205" i="8"/>
  <c r="AA205" i="8"/>
  <c r="AK204" i="8"/>
  <c r="AC204" i="8"/>
  <c r="AE203" i="8"/>
  <c r="W203" i="8"/>
  <c r="AG202" i="8"/>
  <c r="Y202" i="8"/>
  <c r="AI201" i="8"/>
  <c r="AA201" i="8"/>
  <c r="AK200" i="8"/>
  <c r="AC200" i="8"/>
  <c r="AE199" i="8"/>
  <c r="W199" i="8"/>
  <c r="AG198" i="8"/>
  <c r="Y198" i="8"/>
  <c r="AI197" i="8"/>
  <c r="AA197" i="8"/>
  <c r="AK196" i="8"/>
  <c r="AC196" i="8"/>
  <c r="AE195" i="8"/>
  <c r="W195" i="8"/>
  <c r="AG194" i="8"/>
  <c r="Y194" i="8"/>
  <c r="AI193" i="8"/>
  <c r="AA193" i="8"/>
  <c r="AK192" i="8"/>
  <c r="AC192" i="8"/>
  <c r="AE191" i="8"/>
  <c r="W191" i="8"/>
  <c r="AG190" i="8"/>
  <c r="Y190" i="8"/>
  <c r="AI189" i="8"/>
  <c r="AA189" i="8"/>
  <c r="AK188" i="8"/>
  <c r="AC188" i="8"/>
  <c r="AK231" i="8"/>
  <c r="AE230" i="8"/>
  <c r="Y229" i="8"/>
  <c r="AG225" i="8"/>
  <c r="AA224" i="8"/>
  <c r="AI220" i="8"/>
  <c r="AC219" i="8"/>
  <c r="W218" i="8"/>
  <c r="AK215" i="8"/>
  <c r="AE214" i="8"/>
  <c r="Y213" i="8"/>
  <c r="AG209" i="8"/>
  <c r="AA208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AH201" i="8"/>
  <c r="Z201" i="8"/>
  <c r="AJ200" i="8"/>
  <c r="AB200" i="8"/>
  <c r="AD199" i="8"/>
  <c r="V199" i="8"/>
  <c r="AF198" i="8"/>
  <c r="X198" i="8"/>
  <c r="AH197" i="8"/>
  <c r="Z197" i="8"/>
  <c r="AJ196" i="8"/>
  <c r="AB196" i="8"/>
  <c r="AD195" i="8"/>
  <c r="V195" i="8"/>
  <c r="AF194" i="8"/>
  <c r="X194" i="8"/>
  <c r="AH193" i="8"/>
  <c r="Z193" i="8"/>
  <c r="AJ192" i="8"/>
  <c r="AB192" i="8"/>
  <c r="AD191" i="8"/>
  <c r="V191" i="8"/>
  <c r="AF190" i="8"/>
  <c r="X190" i="8"/>
  <c r="AH189" i="8"/>
  <c r="Z189" i="8"/>
  <c r="AJ188" i="8"/>
  <c r="AB188" i="8"/>
  <c r="AD187" i="8"/>
  <c r="V187" i="8"/>
  <c r="AF186" i="8"/>
  <c r="X186" i="8"/>
  <c r="AH185" i="8"/>
  <c r="Z185" i="8"/>
  <c r="AJ184" i="8"/>
  <c r="AB184" i="8"/>
  <c r="AD183" i="8"/>
  <c r="V183" i="8"/>
  <c r="AF182" i="8"/>
  <c r="X182" i="8"/>
  <c r="W213" i="8"/>
  <c r="AA204" i="8"/>
  <c r="AC199" i="8"/>
  <c r="AE194" i="8"/>
  <c r="AG189" i="8"/>
  <c r="AK187" i="8"/>
  <c r="AE186" i="8"/>
  <c r="Y185" i="8"/>
  <c r="AH181" i="8"/>
  <c r="AK180" i="8"/>
  <c r="W179" i="8"/>
  <c r="AG178" i="8"/>
  <c r="AH177" i="8"/>
  <c r="Z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V167" i="8"/>
  <c r="AF166" i="8"/>
  <c r="X166" i="8"/>
  <c r="AH165" i="8"/>
  <c r="Z165" i="8"/>
  <c r="AJ164" i="8"/>
  <c r="AB164" i="8"/>
  <c r="AD163" i="8"/>
  <c r="V163" i="8"/>
  <c r="AF162" i="8"/>
  <c r="X162" i="8"/>
  <c r="AH161" i="8"/>
  <c r="Z161" i="8"/>
  <c r="AJ160" i="8"/>
  <c r="AB160" i="8"/>
  <c r="AD159" i="8"/>
  <c r="V159" i="8"/>
  <c r="AF158" i="8"/>
  <c r="X158" i="8"/>
  <c r="AH157" i="8"/>
  <c r="Z157" i="8"/>
  <c r="AJ156" i="8"/>
  <c r="AB156" i="8"/>
  <c r="AD155" i="8"/>
  <c r="V155" i="8"/>
  <c r="AF154" i="8"/>
  <c r="X154" i="8"/>
  <c r="AH153" i="8"/>
  <c r="Z153" i="8"/>
  <c r="AJ152" i="8"/>
  <c r="AB152" i="8"/>
  <c r="AD151" i="8"/>
  <c r="V151" i="8"/>
  <c r="AF150" i="8"/>
  <c r="X150" i="8"/>
  <c r="AH149" i="8"/>
  <c r="Z149" i="8"/>
  <c r="AJ148" i="8"/>
  <c r="AB148" i="8"/>
  <c r="AD147" i="8"/>
  <c r="V147" i="8"/>
  <c r="AF146" i="8"/>
  <c r="X146" i="8"/>
  <c r="AH145" i="8"/>
  <c r="Z145" i="8"/>
  <c r="AK144" i="8"/>
  <c r="AC144" i="8"/>
  <c r="AF143" i="8"/>
  <c r="X143" i="8"/>
  <c r="AI142" i="8"/>
  <c r="AA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AI231" i="8"/>
  <c r="AE206" i="8"/>
  <c r="AG201" i="8"/>
  <c r="AI196" i="8"/>
  <c r="W194" i="8"/>
  <c r="AK191" i="8"/>
  <c r="Y189" i="8"/>
  <c r="AE187" i="8"/>
  <c r="Y186" i="8"/>
  <c r="AG182" i="8"/>
  <c r="AG181" i="8"/>
  <c r="AJ180" i="8"/>
  <c r="V179" i="8"/>
  <c r="AF178" i="8"/>
  <c r="AG177" i="8"/>
  <c r="Y177" i="8"/>
  <c r="AI176" i="8"/>
  <c r="AA176" i="8"/>
  <c r="AK175" i="8"/>
  <c r="AC175" i="8"/>
  <c r="AE174" i="8"/>
  <c r="W174" i="8"/>
  <c r="AG173" i="8"/>
  <c r="Y173" i="8"/>
  <c r="AI172" i="8"/>
  <c r="AA172" i="8"/>
  <c r="AK171" i="8"/>
  <c r="AC171" i="8"/>
  <c r="AE170" i="8"/>
  <c r="W170" i="8"/>
  <c r="AG169" i="8"/>
  <c r="Y169" i="8"/>
  <c r="AI168" i="8"/>
  <c r="AA168" i="8"/>
  <c r="AK167" i="8"/>
  <c r="AC167" i="8"/>
  <c r="AE166" i="8"/>
  <c r="W166" i="8"/>
  <c r="AG165" i="8"/>
  <c r="Y165" i="8"/>
  <c r="AI164" i="8"/>
  <c r="AA164" i="8"/>
  <c r="AK163" i="8"/>
  <c r="AC163" i="8"/>
  <c r="AE162" i="8"/>
  <c r="W162" i="8"/>
  <c r="AG161" i="8"/>
  <c r="Y161" i="8"/>
  <c r="AI160" i="8"/>
  <c r="AA160" i="8"/>
  <c r="AK159" i="8"/>
  <c r="AC159" i="8"/>
  <c r="AE158" i="8"/>
  <c r="W158" i="8"/>
  <c r="AG157" i="8"/>
  <c r="Y157" i="8"/>
  <c r="AI156" i="8"/>
  <c r="AA156" i="8"/>
  <c r="AK155" i="8"/>
  <c r="AC155" i="8"/>
  <c r="AE154" i="8"/>
  <c r="W154" i="8"/>
  <c r="AG153" i="8"/>
  <c r="Y153" i="8"/>
  <c r="AI152" i="8"/>
  <c r="AA152" i="8"/>
  <c r="AK151" i="8"/>
  <c r="AC151" i="8"/>
  <c r="AE150" i="8"/>
  <c r="W150" i="8"/>
  <c r="AG149" i="8"/>
  <c r="Y149" i="8"/>
  <c r="AI148" i="8"/>
  <c r="AA148" i="8"/>
  <c r="AK147" i="8"/>
  <c r="AC147" i="8"/>
  <c r="AE146" i="8"/>
  <c r="W146" i="8"/>
  <c r="AG145" i="8"/>
  <c r="Y145" i="8"/>
  <c r="AJ144" i="8"/>
  <c r="AB144" i="8"/>
  <c r="AE143" i="8"/>
  <c r="W143" i="8"/>
  <c r="AH142" i="8"/>
  <c r="Z142" i="8"/>
  <c r="AK141" i="8"/>
  <c r="AC141" i="8"/>
  <c r="AF140" i="8"/>
  <c r="X140" i="8"/>
  <c r="AI139" i="8"/>
  <c r="AA139" i="8"/>
  <c r="AD138" i="8"/>
  <c r="V138" i="8"/>
  <c r="AG137" i="8"/>
  <c r="Y137" i="8"/>
  <c r="AC230" i="8"/>
  <c r="AG220" i="8"/>
  <c r="AK210" i="8"/>
  <c r="W206" i="8"/>
  <c r="AK203" i="8"/>
  <c r="Y201" i="8"/>
  <c r="AA196" i="8"/>
  <c r="AC191" i="8"/>
  <c r="AC187" i="8"/>
  <c r="W186" i="8"/>
  <c r="AK183" i="8"/>
  <c r="AE182" i="8"/>
  <c r="AA181" i="8"/>
  <c r="AI180" i="8"/>
  <c r="AE178" i="8"/>
  <c r="AF177" i="8"/>
  <c r="X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AJ167" i="8"/>
  <c r="AB167" i="8"/>
  <c r="AD166" i="8"/>
  <c r="V166" i="8"/>
  <c r="AF165" i="8"/>
  <c r="X165" i="8"/>
  <c r="AH164" i="8"/>
  <c r="Z164" i="8"/>
  <c r="AJ163" i="8"/>
  <c r="AB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151" i="8"/>
  <c r="AB151" i="8"/>
  <c r="AD150" i="8"/>
  <c r="V150" i="8"/>
  <c r="AF149" i="8"/>
  <c r="X149" i="8"/>
  <c r="AH148" i="8"/>
  <c r="Z148" i="8"/>
  <c r="AJ147" i="8"/>
  <c r="AB147" i="8"/>
  <c r="AD146" i="8"/>
  <c r="V146" i="8"/>
  <c r="AF145" i="8"/>
  <c r="X145" i="8"/>
  <c r="AI144" i="8"/>
  <c r="AA144" i="8"/>
  <c r="AD143" i="8"/>
  <c r="V143" i="8"/>
  <c r="AG142" i="8"/>
  <c r="Y142" i="8"/>
  <c r="AJ141" i="8"/>
  <c r="AB141" i="8"/>
  <c r="AE140" i="8"/>
  <c r="W140" i="8"/>
  <c r="AH139" i="8"/>
  <c r="Z139" i="8"/>
  <c r="AK138" i="8"/>
  <c r="AC138" i="8"/>
  <c r="AF137" i="8"/>
  <c r="X137" i="8"/>
  <c r="AI136" i="8"/>
  <c r="AA136" i="8"/>
  <c r="AD135" i="8"/>
  <c r="V135" i="8"/>
  <c r="AG134" i="8"/>
  <c r="Y134" i="8"/>
  <c r="AJ133" i="8"/>
  <c r="AB133" i="8"/>
  <c r="W229" i="8"/>
  <c r="AA219" i="8"/>
  <c r="AE209" i="8"/>
  <c r="AC203" i="8"/>
  <c r="AE198" i="8"/>
  <c r="AG193" i="8"/>
  <c r="AI188" i="8"/>
  <c r="W187" i="8"/>
  <c r="AK184" i="8"/>
  <c r="AE183" i="8"/>
  <c r="Y182" i="8"/>
  <c r="Z181" i="8"/>
  <c r="AC180" i="8"/>
  <c r="AK179" i="8"/>
  <c r="AA178" i="8"/>
  <c r="AE177" i="8"/>
  <c r="W177" i="8"/>
  <c r="AG176" i="8"/>
  <c r="Y176" i="8"/>
  <c r="AI175" i="8"/>
  <c r="AA175" i="8"/>
  <c r="AK174" i="8"/>
  <c r="AC174" i="8"/>
  <c r="AE173" i="8"/>
  <c r="W173" i="8"/>
  <c r="AG172" i="8"/>
  <c r="Y172" i="8"/>
  <c r="AI171" i="8"/>
  <c r="AA171" i="8"/>
  <c r="AK170" i="8"/>
  <c r="AC170" i="8"/>
  <c r="AE169" i="8"/>
  <c r="W169" i="8"/>
  <c r="AG168" i="8"/>
  <c r="Y168" i="8"/>
  <c r="AI167" i="8"/>
  <c r="AA167" i="8"/>
  <c r="AK166" i="8"/>
  <c r="AC166" i="8"/>
  <c r="AE165" i="8"/>
  <c r="W165" i="8"/>
  <c r="AG164" i="8"/>
  <c r="Y164" i="8"/>
  <c r="AI163" i="8"/>
  <c r="AA163" i="8"/>
  <c r="AK162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E149" i="8"/>
  <c r="W149" i="8"/>
  <c r="AG148" i="8"/>
  <c r="Y148" i="8"/>
  <c r="AI147" i="8"/>
  <c r="AA147" i="8"/>
  <c r="AK146" i="8"/>
  <c r="AC146" i="8"/>
  <c r="AE145" i="8"/>
  <c r="W145" i="8"/>
  <c r="AH144" i="8"/>
  <c r="Z144" i="8"/>
  <c r="AK143" i="8"/>
  <c r="AC143" i="8"/>
  <c r="AF142" i="8"/>
  <c r="X142" i="8"/>
  <c r="AI141" i="8"/>
  <c r="AA141" i="8"/>
  <c r="AD140" i="8"/>
  <c r="V140" i="8"/>
  <c r="Y208" i="8"/>
  <c r="AG205" i="8"/>
  <c r="AI200" i="8"/>
  <c r="W198" i="8"/>
  <c r="AK195" i="8"/>
  <c r="Y193" i="8"/>
  <c r="AA188" i="8"/>
  <c r="AI184" i="8"/>
  <c r="AC183" i="8"/>
  <c r="W182" i="8"/>
  <c r="Y181" i="8"/>
  <c r="AB180" i="8"/>
  <c r="AE179" i="8"/>
  <c r="Y178" i="8"/>
  <c r="AD177" i="8"/>
  <c r="V177" i="8"/>
  <c r="AF176" i="8"/>
  <c r="X176" i="8"/>
  <c r="AH175" i="8"/>
  <c r="Z175" i="8"/>
  <c r="AJ174" i="8"/>
  <c r="AB174" i="8"/>
  <c r="AD173" i="8"/>
  <c r="V173" i="8"/>
  <c r="AF172" i="8"/>
  <c r="X172" i="8"/>
  <c r="AH171" i="8"/>
  <c r="Z171" i="8"/>
  <c r="AJ170" i="8"/>
  <c r="AB170" i="8"/>
  <c r="AD169" i="8"/>
  <c r="V169" i="8"/>
  <c r="AF168" i="8"/>
  <c r="X168" i="8"/>
  <c r="AH167" i="8"/>
  <c r="Z167" i="8"/>
  <c r="AJ166" i="8"/>
  <c r="AB166" i="8"/>
  <c r="AD165" i="8"/>
  <c r="V165" i="8"/>
  <c r="AF164" i="8"/>
  <c r="X164" i="8"/>
  <c r="AH163" i="8"/>
  <c r="Z163" i="8"/>
  <c r="AJ162" i="8"/>
  <c r="AB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AD149" i="8"/>
  <c r="V149" i="8"/>
  <c r="AF148" i="8"/>
  <c r="X148" i="8"/>
  <c r="AH147" i="8"/>
  <c r="Z147" i="8"/>
  <c r="AJ146" i="8"/>
  <c r="AB146" i="8"/>
  <c r="AD145" i="8"/>
  <c r="V145" i="8"/>
  <c r="AG144" i="8"/>
  <c r="Y144" i="8"/>
  <c r="AJ143" i="8"/>
  <c r="AB143" i="8"/>
  <c r="AK226" i="8"/>
  <c r="AK207" i="8"/>
  <c r="Y205" i="8"/>
  <c r="AA200" i="8"/>
  <c r="AC195" i="8"/>
  <c r="AE190" i="8"/>
  <c r="AI185" i="8"/>
  <c r="AC184" i="8"/>
  <c r="W183" i="8"/>
  <c r="AA180" i="8"/>
  <c r="AD179" i="8"/>
  <c r="X178" i="8"/>
  <c r="AC177" i="8"/>
  <c r="AE176" i="8"/>
  <c r="W176" i="8"/>
  <c r="AG175" i="8"/>
  <c r="Y175" i="8"/>
  <c r="AI174" i="8"/>
  <c r="AA174" i="8"/>
  <c r="AK173" i="8"/>
  <c r="AC173" i="8"/>
  <c r="AE172" i="8"/>
  <c r="W172" i="8"/>
  <c r="AG171" i="8"/>
  <c r="Y171" i="8"/>
  <c r="AI170" i="8"/>
  <c r="AA170" i="8"/>
  <c r="AK169" i="8"/>
  <c r="AC169" i="8"/>
  <c r="AE168" i="8"/>
  <c r="W168" i="8"/>
  <c r="AG167" i="8"/>
  <c r="Y167" i="8"/>
  <c r="AI166" i="8"/>
  <c r="AA166" i="8"/>
  <c r="AK165" i="8"/>
  <c r="AC165" i="8"/>
  <c r="AE164" i="8"/>
  <c r="W164" i="8"/>
  <c r="AG163" i="8"/>
  <c r="Y163" i="8"/>
  <c r="AI162" i="8"/>
  <c r="AA162" i="8"/>
  <c r="AK161" i="8"/>
  <c r="AC161" i="8"/>
  <c r="AE160" i="8"/>
  <c r="W160" i="8"/>
  <c r="AG159" i="8"/>
  <c r="Y159" i="8"/>
  <c r="AI158" i="8"/>
  <c r="AA158" i="8"/>
  <c r="AK157" i="8"/>
  <c r="AC157" i="8"/>
  <c r="AE156" i="8"/>
  <c r="W156" i="8"/>
  <c r="AG155" i="8"/>
  <c r="Y155" i="8"/>
  <c r="AI154" i="8"/>
  <c r="AA154" i="8"/>
  <c r="AK153" i="8"/>
  <c r="AC153" i="8"/>
  <c r="AE152" i="8"/>
  <c r="W152" i="8"/>
  <c r="AG151" i="8"/>
  <c r="Y151" i="8"/>
  <c r="AI150" i="8"/>
  <c r="AA150" i="8"/>
  <c r="AK149" i="8"/>
  <c r="AC149" i="8"/>
  <c r="AE148" i="8"/>
  <c r="W148" i="8"/>
  <c r="AG147" i="8"/>
  <c r="Y147" i="8"/>
  <c r="AI146" i="8"/>
  <c r="AA146" i="8"/>
  <c r="AK145" i="8"/>
  <c r="AC145" i="8"/>
  <c r="AF144" i="8"/>
  <c r="X144" i="8"/>
  <c r="AI143" i="8"/>
  <c r="AA143" i="8"/>
  <c r="AD142" i="8"/>
  <c r="V142" i="8"/>
  <c r="AG141" i="8"/>
  <c r="Y141" i="8"/>
  <c r="AE225" i="8"/>
  <c r="AI215" i="8"/>
  <c r="AC207" i="8"/>
  <c r="AE202" i="8"/>
  <c r="AG197" i="8"/>
  <c r="AI192" i="8"/>
  <c r="W190" i="8"/>
  <c r="AG185" i="8"/>
  <c r="AA184" i="8"/>
  <c r="AC179" i="8"/>
  <c r="W178" i="8"/>
  <c r="AK177" i="8"/>
  <c r="AB177" i="8"/>
  <c r="AD176" i="8"/>
  <c r="V176" i="8"/>
  <c r="AF175" i="8"/>
  <c r="X175" i="8"/>
  <c r="AH174" i="8"/>
  <c r="Z174" i="8"/>
  <c r="AJ173" i="8"/>
  <c r="AB173" i="8"/>
  <c r="AD172" i="8"/>
  <c r="V172" i="8"/>
  <c r="AF171" i="8"/>
  <c r="X171" i="8"/>
  <c r="AH170" i="8"/>
  <c r="Z170" i="8"/>
  <c r="AJ169" i="8"/>
  <c r="AB169" i="8"/>
  <c r="AD168" i="8"/>
  <c r="V168" i="8"/>
  <c r="AF167" i="8"/>
  <c r="X167" i="8"/>
  <c r="AH166" i="8"/>
  <c r="Z166" i="8"/>
  <c r="AJ165" i="8"/>
  <c r="AB165" i="8"/>
  <c r="AD164" i="8"/>
  <c r="V164" i="8"/>
  <c r="AF163" i="8"/>
  <c r="X163" i="8"/>
  <c r="AH162" i="8"/>
  <c r="Z162" i="8"/>
  <c r="AJ161" i="8"/>
  <c r="AB161" i="8"/>
  <c r="AD160" i="8"/>
  <c r="V160" i="8"/>
  <c r="AF159" i="8"/>
  <c r="X159" i="8"/>
  <c r="AH158" i="8"/>
  <c r="Z158" i="8"/>
  <c r="AJ157" i="8"/>
  <c r="AB157" i="8"/>
  <c r="AD156" i="8"/>
  <c r="V156" i="8"/>
  <c r="AF155" i="8"/>
  <c r="X155" i="8"/>
  <c r="AH154" i="8"/>
  <c r="Z154" i="8"/>
  <c r="AJ153" i="8"/>
  <c r="AB153" i="8"/>
  <c r="AD152" i="8"/>
  <c r="V152" i="8"/>
  <c r="AF151" i="8"/>
  <c r="X151" i="8"/>
  <c r="AH150" i="8"/>
  <c r="Z150" i="8"/>
  <c r="AJ149" i="8"/>
  <c r="AB149" i="8"/>
  <c r="AD148" i="8"/>
  <c r="V148" i="8"/>
  <c r="AF147" i="8"/>
  <c r="X147" i="8"/>
  <c r="AH146" i="8"/>
  <c r="Z146" i="8"/>
  <c r="AJ145" i="8"/>
  <c r="AB145" i="8"/>
  <c r="AE144" i="8"/>
  <c r="W144" i="8"/>
  <c r="AH143" i="8"/>
  <c r="Z143" i="8"/>
  <c r="Y224" i="8"/>
  <c r="AA192" i="8"/>
  <c r="AK176" i="8"/>
  <c r="Y174" i="8"/>
  <c r="AA169" i="8"/>
  <c r="AC164" i="8"/>
  <c r="AE159" i="8"/>
  <c r="AG154" i="8"/>
  <c r="AI149" i="8"/>
  <c r="W147" i="8"/>
  <c r="AB142" i="8"/>
  <c r="AF141" i="8"/>
  <c r="AA140" i="8"/>
  <c r="Y139" i="8"/>
  <c r="AB138" i="8"/>
  <c r="AD137" i="8"/>
  <c r="AG136" i="8"/>
  <c r="W136" i="8"/>
  <c r="AB135" i="8"/>
  <c r="AH134" i="8"/>
  <c r="W134" i="8"/>
  <c r="AC133" i="8"/>
  <c r="AK132" i="8"/>
  <c r="AB132" i="8"/>
  <c r="AE131" i="8"/>
  <c r="W131" i="8"/>
  <c r="AH130" i="8"/>
  <c r="Z130" i="8"/>
  <c r="AK129" i="8"/>
  <c r="AC129" i="8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F120" i="8"/>
  <c r="X120" i="8"/>
  <c r="AI119" i="8"/>
  <c r="AA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E107" i="8"/>
  <c r="W107" i="8"/>
  <c r="AH106" i="8"/>
  <c r="Z106" i="8"/>
  <c r="AK105" i="8"/>
  <c r="AC105" i="8"/>
  <c r="AF104" i="8"/>
  <c r="X104" i="8"/>
  <c r="AI103" i="8"/>
  <c r="AA103" i="8"/>
  <c r="AD102" i="8"/>
  <c r="V102" i="8"/>
  <c r="AG101" i="8"/>
  <c r="Y101" i="8"/>
  <c r="AJ100" i="8"/>
  <c r="AB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C214" i="8"/>
  <c r="AC176" i="8"/>
  <c r="AE171" i="8"/>
  <c r="AG166" i="8"/>
  <c r="AI161" i="8"/>
  <c r="W159" i="8"/>
  <c r="AK156" i="8"/>
  <c r="Y154" i="8"/>
  <c r="AA149" i="8"/>
  <c r="W142" i="8"/>
  <c r="AE141" i="8"/>
  <c r="Z140" i="8"/>
  <c r="X139" i="8"/>
  <c r="AA138" i="8"/>
  <c r="AC137" i="8"/>
  <c r="AF136" i="8"/>
  <c r="V136" i="8"/>
  <c r="AK135" i="8"/>
  <c r="AA135" i="8"/>
  <c r="AF134" i="8"/>
  <c r="V134" i="8"/>
  <c r="AA133" i="8"/>
  <c r="AJ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F109" i="8"/>
  <c r="X109" i="8"/>
  <c r="AI108" i="8"/>
  <c r="AA108" i="8"/>
  <c r="AD107" i="8"/>
  <c r="V107" i="8"/>
  <c r="AG106" i="8"/>
  <c r="Y106" i="8"/>
  <c r="AJ105" i="8"/>
  <c r="AB105" i="8"/>
  <c r="AE104" i="8"/>
  <c r="W104" i="8"/>
  <c r="AH103" i="8"/>
  <c r="Z103" i="8"/>
  <c r="AK102" i="8"/>
  <c r="AC102" i="8"/>
  <c r="AF101" i="8"/>
  <c r="X101" i="8"/>
  <c r="AI100" i="8"/>
  <c r="AA100" i="8"/>
  <c r="AD99" i="8"/>
  <c r="V99" i="8"/>
  <c r="AG98" i="8"/>
  <c r="Y98" i="8"/>
  <c r="AJ97" i="8"/>
  <c r="AB97" i="8"/>
  <c r="AE96" i="8"/>
  <c r="W96" i="8"/>
  <c r="AH95" i="8"/>
  <c r="Z95" i="8"/>
  <c r="AK94" i="8"/>
  <c r="AC94" i="8"/>
  <c r="AF93" i="8"/>
  <c r="X93" i="8"/>
  <c r="AI92" i="8"/>
  <c r="Y179" i="8"/>
  <c r="AI173" i="8"/>
  <c r="W171" i="8"/>
  <c r="AK168" i="8"/>
  <c r="Y166" i="8"/>
  <c r="AA161" i="8"/>
  <c r="AC156" i="8"/>
  <c r="AE151" i="8"/>
  <c r="AG146" i="8"/>
  <c r="AD144" i="8"/>
  <c r="Z141" i="8"/>
  <c r="AK140" i="8"/>
  <c r="AK139" i="8"/>
  <c r="W139" i="8"/>
  <c r="Z138" i="8"/>
  <c r="AB137" i="8"/>
  <c r="AE136" i="8"/>
  <c r="AJ135" i="8"/>
  <c r="Z135" i="8"/>
  <c r="AE134" i="8"/>
  <c r="AK133" i="8"/>
  <c r="Z133" i="8"/>
  <c r="AI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AC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I204" i="8"/>
  <c r="AG186" i="8"/>
  <c r="AI178" i="8"/>
  <c r="AA173" i="8"/>
  <c r="AC168" i="8"/>
  <c r="AE163" i="8"/>
  <c r="AG158" i="8"/>
  <c r="AI153" i="8"/>
  <c r="W151" i="8"/>
  <c r="AK148" i="8"/>
  <c r="Y146" i="8"/>
  <c r="V144" i="8"/>
  <c r="X141" i="8"/>
  <c r="AJ140" i="8"/>
  <c r="AG139" i="8"/>
  <c r="V139" i="8"/>
  <c r="AJ138" i="8"/>
  <c r="Y138" i="8"/>
  <c r="AA137" i="8"/>
  <c r="AD136" i="8"/>
  <c r="AI135" i="8"/>
  <c r="Y135" i="8"/>
  <c r="AD134" i="8"/>
  <c r="AI133" i="8"/>
  <c r="Y133" i="8"/>
  <c r="AH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Z105" i="8"/>
  <c r="AK104" i="8"/>
  <c r="AC104" i="8"/>
  <c r="AF103" i="8"/>
  <c r="X103" i="8"/>
  <c r="AI102" i="8"/>
  <c r="AA102" i="8"/>
  <c r="AD101" i="8"/>
  <c r="V101" i="8"/>
  <c r="AG100" i="8"/>
  <c r="Y100" i="8"/>
  <c r="AJ99" i="8"/>
  <c r="AB99" i="8"/>
  <c r="AE98" i="8"/>
  <c r="W98" i="8"/>
  <c r="AH97" i="8"/>
  <c r="Z97" i="8"/>
  <c r="AK96" i="8"/>
  <c r="AC96" i="8"/>
  <c r="AF95" i="8"/>
  <c r="X95" i="8"/>
  <c r="AI94" i="8"/>
  <c r="AA94" i="8"/>
  <c r="AD93" i="8"/>
  <c r="V93" i="8"/>
  <c r="AG92" i="8"/>
  <c r="Y92" i="8"/>
  <c r="W202" i="8"/>
  <c r="AA185" i="8"/>
  <c r="AE175" i="8"/>
  <c r="AG170" i="8"/>
  <c r="AI165" i="8"/>
  <c r="W163" i="8"/>
  <c r="AK160" i="8"/>
  <c r="Y158" i="8"/>
  <c r="AA153" i="8"/>
  <c r="AC148" i="8"/>
  <c r="AK142" i="8"/>
  <c r="W141" i="8"/>
  <c r="AI140" i="8"/>
  <c r="AF139" i="8"/>
  <c r="AI138" i="8"/>
  <c r="X138" i="8"/>
  <c r="AK137" i="8"/>
  <c r="W137" i="8"/>
  <c r="AB136" i="8"/>
  <c r="AH135" i="8"/>
  <c r="W135" i="8"/>
  <c r="AC134" i="8"/>
  <c r="AH133" i="8"/>
  <c r="X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AK117" i="8"/>
  <c r="AC117" i="8"/>
  <c r="AF116" i="8"/>
  <c r="X116" i="8"/>
  <c r="AI115" i="8"/>
  <c r="AA115" i="8"/>
  <c r="AD114" i="8"/>
  <c r="V114" i="8"/>
  <c r="AG113" i="8"/>
  <c r="Y113" i="8"/>
  <c r="AJ112" i="8"/>
  <c r="AB112" i="8"/>
  <c r="AE111" i="8"/>
  <c r="W111" i="8"/>
  <c r="AH110" i="8"/>
  <c r="Z110" i="8"/>
  <c r="AK109" i="8"/>
  <c r="AC109" i="8"/>
  <c r="AF108" i="8"/>
  <c r="X108" i="8"/>
  <c r="AI107" i="8"/>
  <c r="AA107" i="8"/>
  <c r="AD106" i="8"/>
  <c r="V106" i="8"/>
  <c r="AG105" i="8"/>
  <c r="Y105" i="8"/>
  <c r="AJ104" i="8"/>
  <c r="AB104" i="8"/>
  <c r="AE103" i="8"/>
  <c r="W103" i="8"/>
  <c r="AH102" i="8"/>
  <c r="Z102" i="8"/>
  <c r="AK101" i="8"/>
  <c r="AC101" i="8"/>
  <c r="AF100" i="8"/>
  <c r="X100" i="8"/>
  <c r="AI99" i="8"/>
  <c r="AA99" i="8"/>
  <c r="AD98" i="8"/>
  <c r="V98" i="8"/>
  <c r="AG97" i="8"/>
  <c r="Y97" i="8"/>
  <c r="AJ96" i="8"/>
  <c r="AB96" i="8"/>
  <c r="AE95" i="8"/>
  <c r="W95" i="8"/>
  <c r="AH94" i="8"/>
  <c r="Z94" i="8"/>
  <c r="AK93" i="8"/>
  <c r="AC93" i="8"/>
  <c r="AF92" i="8"/>
  <c r="X92" i="8"/>
  <c r="AK199" i="8"/>
  <c r="AI177" i="8"/>
  <c r="W175" i="8"/>
  <c r="AK172" i="8"/>
  <c r="Y170" i="8"/>
  <c r="AA165" i="8"/>
  <c r="AC160" i="8"/>
  <c r="AE155" i="8"/>
  <c r="AG150" i="8"/>
  <c r="AI145" i="8"/>
  <c r="AJ142" i="8"/>
  <c r="AH140" i="8"/>
  <c r="AE139" i="8"/>
  <c r="AH138" i="8"/>
  <c r="AJ137" i="8"/>
  <c r="V137" i="8"/>
  <c r="Z136" i="8"/>
  <c r="AG135" i="8"/>
  <c r="AB134" i="8"/>
  <c r="AG133" i="8"/>
  <c r="W133" i="8"/>
  <c r="AE132" i="8"/>
  <c r="W132" i="8"/>
  <c r="AH131" i="8"/>
  <c r="Z131" i="8"/>
  <c r="AK130" i="8"/>
  <c r="AC130" i="8"/>
  <c r="AF129" i="8"/>
  <c r="X129" i="8"/>
  <c r="AI128" i="8"/>
  <c r="AA128" i="8"/>
  <c r="AD127" i="8"/>
  <c r="V127" i="8"/>
  <c r="AG126" i="8"/>
  <c r="Y126" i="8"/>
  <c r="AJ125" i="8"/>
  <c r="AB125" i="8"/>
  <c r="AE124" i="8"/>
  <c r="W124" i="8"/>
  <c r="AH123" i="8"/>
  <c r="Z123" i="8"/>
  <c r="AK122" i="8"/>
  <c r="AC122" i="8"/>
  <c r="AF121" i="8"/>
  <c r="X121" i="8"/>
  <c r="AI120" i="8"/>
  <c r="AA120" i="8"/>
  <c r="AD119" i="8"/>
  <c r="V119" i="8"/>
  <c r="AG118" i="8"/>
  <c r="Y118" i="8"/>
  <c r="AJ117" i="8"/>
  <c r="AB117" i="8"/>
  <c r="AE116" i="8"/>
  <c r="W116" i="8"/>
  <c r="AH115" i="8"/>
  <c r="Z115" i="8"/>
  <c r="AK114" i="8"/>
  <c r="AC114" i="8"/>
  <c r="AF113" i="8"/>
  <c r="X113" i="8"/>
  <c r="AI112" i="8"/>
  <c r="AA112" i="8"/>
  <c r="AD111" i="8"/>
  <c r="V111" i="8"/>
  <c r="AG110" i="8"/>
  <c r="Y110" i="8"/>
  <c r="AJ109" i="8"/>
  <c r="AB109" i="8"/>
  <c r="AE108" i="8"/>
  <c r="W108" i="8"/>
  <c r="AH107" i="8"/>
  <c r="Z107" i="8"/>
  <c r="AK106" i="8"/>
  <c r="AC106" i="8"/>
  <c r="AF105" i="8"/>
  <c r="X105" i="8"/>
  <c r="AI104" i="8"/>
  <c r="AA104" i="8"/>
  <c r="AD103" i="8"/>
  <c r="V103" i="8"/>
  <c r="Y197" i="8"/>
  <c r="AC172" i="8"/>
  <c r="AG162" i="8"/>
  <c r="AK152" i="8"/>
  <c r="AH141" i="8"/>
  <c r="AH136" i="8"/>
  <c r="AC132" i="8"/>
  <c r="Y131" i="8"/>
  <c r="AA130" i="8"/>
  <c r="V129" i="8"/>
  <c r="AH120" i="8"/>
  <c r="AJ119" i="8"/>
  <c r="AE118" i="8"/>
  <c r="AA117" i="8"/>
  <c r="AC116" i="8"/>
  <c r="Y115" i="8"/>
  <c r="AA114" i="8"/>
  <c r="V113" i="8"/>
  <c r="AH104" i="8"/>
  <c r="AJ103" i="8"/>
  <c r="AF102" i="8"/>
  <c r="W100" i="8"/>
  <c r="AG99" i="8"/>
  <c r="X97" i="8"/>
  <c r="AH96" i="8"/>
  <c r="Y94" i="8"/>
  <c r="AI93" i="8"/>
  <c r="Z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F84" i="8"/>
  <c r="X84" i="8"/>
  <c r="AI83" i="8"/>
  <c r="AA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F76" i="8"/>
  <c r="X76" i="8"/>
  <c r="AI75" i="8"/>
  <c r="AA75" i="8"/>
  <c r="AD74" i="8"/>
  <c r="V74" i="8"/>
  <c r="AG73" i="8"/>
  <c r="Y73" i="8"/>
  <c r="AJ72" i="8"/>
  <c r="AB72" i="8"/>
  <c r="AE71" i="8"/>
  <c r="W71" i="8"/>
  <c r="AH70" i="8"/>
  <c r="Z70" i="8"/>
  <c r="AK69" i="8"/>
  <c r="AC69" i="8"/>
  <c r="AF68" i="8"/>
  <c r="X68" i="8"/>
  <c r="AI67" i="8"/>
  <c r="AA67" i="8"/>
  <c r="AD66" i="8"/>
  <c r="V66" i="8"/>
  <c r="AG65" i="8"/>
  <c r="Y65" i="8"/>
  <c r="AJ64" i="8"/>
  <c r="AB64" i="8"/>
  <c r="AE63" i="8"/>
  <c r="W63" i="8"/>
  <c r="AH62" i="8"/>
  <c r="Z62" i="8"/>
  <c r="AK61" i="8"/>
  <c r="AC61" i="8"/>
  <c r="AF60" i="8"/>
  <c r="X60" i="8"/>
  <c r="AI59" i="8"/>
  <c r="AA59" i="8"/>
  <c r="AD58" i="8"/>
  <c r="V58" i="8"/>
  <c r="AG57" i="8"/>
  <c r="Y57" i="8"/>
  <c r="AJ56" i="8"/>
  <c r="AB56" i="8"/>
  <c r="AE55" i="8"/>
  <c r="Y162" i="8"/>
  <c r="AC152" i="8"/>
  <c r="AG143" i="8"/>
  <c r="AD139" i="8"/>
  <c r="Y136" i="8"/>
  <c r="AF133" i="8"/>
  <c r="V132" i="8"/>
  <c r="X131" i="8"/>
  <c r="AJ122" i="8"/>
  <c r="AE121" i="8"/>
  <c r="AG120" i="8"/>
  <c r="AC119" i="8"/>
  <c r="X118" i="8"/>
  <c r="Z117" i="8"/>
  <c r="V116" i="8"/>
  <c r="X115" i="8"/>
  <c r="AJ106" i="8"/>
  <c r="AE105" i="8"/>
  <c r="AG104" i="8"/>
  <c r="AC103" i="8"/>
  <c r="AE102" i="8"/>
  <c r="AJ101" i="8"/>
  <c r="V100" i="8"/>
  <c r="AF99" i="8"/>
  <c r="AK98" i="8"/>
  <c r="W97" i="8"/>
  <c r="AG96" i="8"/>
  <c r="X94" i="8"/>
  <c r="AH93" i="8"/>
  <c r="W92" i="8"/>
  <c r="AH91" i="8"/>
  <c r="Z91" i="8"/>
  <c r="AK90" i="8"/>
  <c r="AC90" i="8"/>
  <c r="AF89" i="8"/>
  <c r="X89" i="8"/>
  <c r="AI88" i="8"/>
  <c r="AA88" i="8"/>
  <c r="AD87" i="8"/>
  <c r="V87" i="8"/>
  <c r="AG86" i="8"/>
  <c r="Y86" i="8"/>
  <c r="AJ85" i="8"/>
  <c r="AB85" i="8"/>
  <c r="AE84" i="8"/>
  <c r="W84" i="8"/>
  <c r="AH83" i="8"/>
  <c r="Z83" i="8"/>
  <c r="AK82" i="8"/>
  <c r="AC82" i="8"/>
  <c r="AF81" i="8"/>
  <c r="X81" i="8"/>
  <c r="AI80" i="8"/>
  <c r="AA80" i="8"/>
  <c r="AD79" i="8"/>
  <c r="V79" i="8"/>
  <c r="AG78" i="8"/>
  <c r="Y78" i="8"/>
  <c r="AJ77" i="8"/>
  <c r="AB77" i="8"/>
  <c r="AE76" i="8"/>
  <c r="W76" i="8"/>
  <c r="AH75" i="8"/>
  <c r="Z75" i="8"/>
  <c r="AK74" i="8"/>
  <c r="AC74" i="8"/>
  <c r="AF73" i="8"/>
  <c r="X73" i="8"/>
  <c r="AI72" i="8"/>
  <c r="AA72" i="8"/>
  <c r="AD71" i="8"/>
  <c r="V71" i="8"/>
  <c r="AG70" i="8"/>
  <c r="Y70" i="8"/>
  <c r="AJ69" i="8"/>
  <c r="AB69" i="8"/>
  <c r="AE68" i="8"/>
  <c r="W68" i="8"/>
  <c r="AH67" i="8"/>
  <c r="Z67" i="8"/>
  <c r="AK66" i="8"/>
  <c r="AC66" i="8"/>
  <c r="AF65" i="8"/>
  <c r="X65" i="8"/>
  <c r="AI64" i="8"/>
  <c r="AA64" i="8"/>
  <c r="AD63" i="8"/>
  <c r="V63" i="8"/>
  <c r="AG62" i="8"/>
  <c r="Y62" i="8"/>
  <c r="AJ61" i="8"/>
  <c r="AB61" i="8"/>
  <c r="AE60" i="8"/>
  <c r="W60" i="8"/>
  <c r="AH59" i="8"/>
  <c r="Y150" i="8"/>
  <c r="Y143" i="8"/>
  <c r="AC139" i="8"/>
  <c r="X136" i="8"/>
  <c r="AK134" i="8"/>
  <c r="AE133" i="8"/>
  <c r="AI125" i="8"/>
  <c r="AK124" i="8"/>
  <c r="AG123" i="8"/>
  <c r="AI122" i="8"/>
  <c r="AD121" i="8"/>
  <c r="Z120" i="8"/>
  <c r="AB119" i="8"/>
  <c r="W118" i="8"/>
  <c r="AI109" i="8"/>
  <c r="AK108" i="8"/>
  <c r="AG107" i="8"/>
  <c r="AI106" i="8"/>
  <c r="AD105" i="8"/>
  <c r="Z104" i="8"/>
  <c r="AB103" i="8"/>
  <c r="Y102" i="8"/>
  <c r="AI101" i="8"/>
  <c r="Z99" i="8"/>
  <c r="AJ98" i="8"/>
  <c r="V97" i="8"/>
  <c r="AA96" i="8"/>
  <c r="AK95" i="8"/>
  <c r="W94" i="8"/>
  <c r="AB93" i="8"/>
  <c r="AK92" i="8"/>
  <c r="V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AJ82" i="8"/>
  <c r="AB82" i="8"/>
  <c r="AE81" i="8"/>
  <c r="W81" i="8"/>
  <c r="AH80" i="8"/>
  <c r="Z80" i="8"/>
  <c r="AK79" i="8"/>
  <c r="AC79" i="8"/>
  <c r="AF78" i="8"/>
  <c r="X78" i="8"/>
  <c r="AI77" i="8"/>
  <c r="AA77" i="8"/>
  <c r="AD76" i="8"/>
  <c r="V76" i="8"/>
  <c r="AG75" i="8"/>
  <c r="Y75" i="8"/>
  <c r="AJ74" i="8"/>
  <c r="AB74" i="8"/>
  <c r="AE73" i="8"/>
  <c r="W73" i="8"/>
  <c r="AH72" i="8"/>
  <c r="Z72" i="8"/>
  <c r="AK71" i="8"/>
  <c r="AC71" i="8"/>
  <c r="AF70" i="8"/>
  <c r="X70" i="8"/>
  <c r="AI69" i="8"/>
  <c r="AA69" i="8"/>
  <c r="AD68" i="8"/>
  <c r="V68" i="8"/>
  <c r="AG67" i="8"/>
  <c r="Y67" i="8"/>
  <c r="AJ66" i="8"/>
  <c r="AB66" i="8"/>
  <c r="AE65" i="8"/>
  <c r="W65" i="8"/>
  <c r="AH64" i="8"/>
  <c r="Z64" i="8"/>
  <c r="AK63" i="8"/>
  <c r="AC63" i="8"/>
  <c r="AF62" i="8"/>
  <c r="X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I181" i="8"/>
  <c r="AI169" i="8"/>
  <c r="AI137" i="8"/>
  <c r="AJ134" i="8"/>
  <c r="AK127" i="8"/>
  <c r="AF126" i="8"/>
  <c r="AH125" i="8"/>
  <c r="AD124" i="8"/>
  <c r="AF123" i="8"/>
  <c r="AB122" i="8"/>
  <c r="W121" i="8"/>
  <c r="Y120" i="8"/>
  <c r="AK111" i="8"/>
  <c r="AF110" i="8"/>
  <c r="AH109" i="8"/>
  <c r="AD108" i="8"/>
  <c r="AF107" i="8"/>
  <c r="AB106" i="8"/>
  <c r="W105" i="8"/>
  <c r="Y104" i="8"/>
  <c r="X102" i="8"/>
  <c r="AH101" i="8"/>
  <c r="Y99" i="8"/>
  <c r="AI98" i="8"/>
  <c r="Z96" i="8"/>
  <c r="AJ95" i="8"/>
  <c r="AA93" i="8"/>
  <c r="AH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AA177" i="8"/>
  <c r="AE167" i="8"/>
  <c r="AI157" i="8"/>
  <c r="AE142" i="8"/>
  <c r="AC140" i="8"/>
  <c r="AE137" i="8"/>
  <c r="Z134" i="8"/>
  <c r="AH128" i="8"/>
  <c r="AJ127" i="8"/>
  <c r="AE126" i="8"/>
  <c r="AA125" i="8"/>
  <c r="AC124" i="8"/>
  <c r="Y123" i="8"/>
  <c r="AA122" i="8"/>
  <c r="V121" i="8"/>
  <c r="AH112" i="8"/>
  <c r="AJ111" i="8"/>
  <c r="AE110" i="8"/>
  <c r="AA109" i="8"/>
  <c r="AC108" i="8"/>
  <c r="Y107" i="8"/>
  <c r="AA106" i="8"/>
  <c r="V105" i="8"/>
  <c r="W102" i="8"/>
  <c r="AB101" i="8"/>
  <c r="AK100" i="8"/>
  <c r="X99" i="8"/>
  <c r="AC98" i="8"/>
  <c r="Y96" i="8"/>
  <c r="AD95" i="8"/>
  <c r="Z93" i="8"/>
  <c r="AE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AF72" i="8"/>
  <c r="X72" i="8"/>
  <c r="AI71" i="8"/>
  <c r="AA71" i="8"/>
  <c r="AD70" i="8"/>
  <c r="V70" i="8"/>
  <c r="AG69" i="8"/>
  <c r="Y69" i="8"/>
  <c r="AJ68" i="8"/>
  <c r="AB68" i="8"/>
  <c r="AE67" i="8"/>
  <c r="W67" i="8"/>
  <c r="AH66" i="8"/>
  <c r="Z66" i="8"/>
  <c r="AK65" i="8"/>
  <c r="AC65" i="8"/>
  <c r="W167" i="8"/>
  <c r="AA157" i="8"/>
  <c r="AE147" i="8"/>
  <c r="AC142" i="8"/>
  <c r="AB140" i="8"/>
  <c r="X134" i="8"/>
  <c r="AJ130" i="8"/>
  <c r="AE129" i="8"/>
  <c r="AG128" i="8"/>
  <c r="AC127" i="8"/>
  <c r="X126" i="8"/>
  <c r="Z125" i="8"/>
  <c r="V124" i="8"/>
  <c r="X123" i="8"/>
  <c r="AJ114" i="8"/>
  <c r="AE113" i="8"/>
  <c r="AG112" i="8"/>
  <c r="AC111" i="8"/>
  <c r="X110" i="8"/>
  <c r="Z109" i="8"/>
  <c r="V108" i="8"/>
  <c r="X107" i="8"/>
  <c r="AA101" i="8"/>
  <c r="AE100" i="8"/>
  <c r="AB98" i="8"/>
  <c r="AF97" i="8"/>
  <c r="AC95" i="8"/>
  <c r="AG94" i="8"/>
  <c r="AD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Z79" i="8"/>
  <c r="AK78" i="8"/>
  <c r="AC78" i="8"/>
  <c r="AF77" i="8"/>
  <c r="X77" i="8"/>
  <c r="AI76" i="8"/>
  <c r="AA76" i="8"/>
  <c r="AD75" i="8"/>
  <c r="V75" i="8"/>
  <c r="AG74" i="8"/>
  <c r="Y74" i="8"/>
  <c r="AJ73" i="8"/>
  <c r="AB73" i="8"/>
  <c r="AE72" i="8"/>
  <c r="W72" i="8"/>
  <c r="AH71" i="8"/>
  <c r="Z71" i="8"/>
  <c r="AK70" i="8"/>
  <c r="AC70" i="8"/>
  <c r="AF69" i="8"/>
  <c r="X69" i="8"/>
  <c r="AI68" i="8"/>
  <c r="AA68" i="8"/>
  <c r="AD67" i="8"/>
  <c r="V67" i="8"/>
  <c r="AG66" i="8"/>
  <c r="Y66" i="8"/>
  <c r="AJ65" i="8"/>
  <c r="AB65" i="8"/>
  <c r="W155" i="8"/>
  <c r="AA145" i="8"/>
  <c r="AG138" i="8"/>
  <c r="AE135" i="8"/>
  <c r="AG131" i="8"/>
  <c r="AI130" i="8"/>
  <c r="AD129" i="8"/>
  <c r="Z128" i="8"/>
  <c r="AB127" i="8"/>
  <c r="W126" i="8"/>
  <c r="AI117" i="8"/>
  <c r="AK116" i="8"/>
  <c r="AG115" i="8"/>
  <c r="AI114" i="8"/>
  <c r="AD113" i="8"/>
  <c r="Z112" i="8"/>
  <c r="AB111" i="8"/>
  <c r="W110" i="8"/>
  <c r="Z101" i="8"/>
  <c r="AD100" i="8"/>
  <c r="AA98" i="8"/>
  <c r="AE97" i="8"/>
  <c r="AB95" i="8"/>
  <c r="AF94" i="8"/>
  <c r="AC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E69" i="8"/>
  <c r="W69" i="8"/>
  <c r="AH68" i="8"/>
  <c r="Z68" i="8"/>
  <c r="AK67" i="8"/>
  <c r="AC67" i="8"/>
  <c r="AF66" i="8"/>
  <c r="X66" i="8"/>
  <c r="AI65" i="8"/>
  <c r="AA65" i="8"/>
  <c r="AD64" i="8"/>
  <c r="V64" i="8"/>
  <c r="AG63" i="8"/>
  <c r="AG174" i="8"/>
  <c r="AF131" i="8"/>
  <c r="AC100" i="8"/>
  <c r="AJ93" i="8"/>
  <c r="X87" i="8"/>
  <c r="AD85" i="8"/>
  <c r="AJ83" i="8"/>
  <c r="AH81" i="8"/>
  <c r="AA70" i="8"/>
  <c r="AG68" i="8"/>
  <c r="Y64" i="8"/>
  <c r="Y63" i="8"/>
  <c r="AA62" i="8"/>
  <c r="Z61" i="8"/>
  <c r="AC60" i="8"/>
  <c r="AE59" i="8"/>
  <c r="AK58" i="8"/>
  <c r="Z58" i="8"/>
  <c r="AH57" i="8"/>
  <c r="V57" i="8"/>
  <c r="AC56" i="8"/>
  <c r="AI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Z36" i="8"/>
  <c r="AK35" i="8"/>
  <c r="AC35" i="8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Z28" i="8"/>
  <c r="AK27" i="8"/>
  <c r="AC27" i="8"/>
  <c r="AF26" i="8"/>
  <c r="X26" i="8"/>
  <c r="AI25" i="8"/>
  <c r="AA25" i="8"/>
  <c r="AD24" i="8"/>
  <c r="V24" i="8"/>
  <c r="AG23" i="8"/>
  <c r="Y23" i="8"/>
  <c r="AJ22" i="8"/>
  <c r="AB22" i="8"/>
  <c r="AE21" i="8"/>
  <c r="W21" i="8"/>
  <c r="AH20" i="8"/>
  <c r="Z20" i="8"/>
  <c r="AK19" i="8"/>
  <c r="AC19" i="8"/>
  <c r="AF18" i="8"/>
  <c r="X18" i="8"/>
  <c r="AI17" i="8"/>
  <c r="AA17" i="8"/>
  <c r="AD16" i="8"/>
  <c r="V16" i="8"/>
  <c r="AG15" i="8"/>
  <c r="Y15" i="8"/>
  <c r="AK14" i="8"/>
  <c r="AC14" i="8"/>
  <c r="AK164" i="8"/>
  <c r="AC135" i="8"/>
  <c r="AH117" i="8"/>
  <c r="W113" i="8"/>
  <c r="AI96" i="8"/>
  <c r="V85" i="8"/>
  <c r="AB83" i="8"/>
  <c r="Z81" i="8"/>
  <c r="AF79" i="8"/>
  <c r="Y68" i="8"/>
  <c r="X64" i="8"/>
  <c r="AJ63" i="8"/>
  <c r="X63" i="8"/>
  <c r="AK62" i="8"/>
  <c r="W62" i="8"/>
  <c r="Y61" i="8"/>
  <c r="AB60" i="8"/>
  <c r="AD59" i="8"/>
  <c r="AI58" i="8"/>
  <c r="Y58" i="8"/>
  <c r="AF57" i="8"/>
  <c r="AA56" i="8"/>
  <c r="AH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AG28" i="8"/>
  <c r="Y28" i="8"/>
  <c r="AJ27" i="8"/>
  <c r="AB27" i="8"/>
  <c r="AE26" i="8"/>
  <c r="W26" i="8"/>
  <c r="AH25" i="8"/>
  <c r="Z25" i="8"/>
  <c r="AK24" i="8"/>
  <c r="AC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B130" i="8"/>
  <c r="AK103" i="8"/>
  <c r="AH99" i="8"/>
  <c r="AE90" i="8"/>
  <c r="AK88" i="8"/>
  <c r="X79" i="8"/>
  <c r="AD77" i="8"/>
  <c r="AJ75" i="8"/>
  <c r="AH73" i="8"/>
  <c r="AI66" i="8"/>
  <c r="AH65" i="8"/>
  <c r="W64" i="8"/>
  <c r="AI63" i="8"/>
  <c r="AJ62" i="8"/>
  <c r="V62" i="8"/>
  <c r="X61" i="8"/>
  <c r="AA60" i="8"/>
  <c r="AC59" i="8"/>
  <c r="AH58" i="8"/>
  <c r="X58" i="8"/>
  <c r="AD57" i="8"/>
  <c r="AK56" i="8"/>
  <c r="Y56" i="8"/>
  <c r="AG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AG41" i="8"/>
  <c r="Y41" i="8"/>
  <c r="AJ40" i="8"/>
  <c r="AB40" i="8"/>
  <c r="AE39" i="8"/>
  <c r="W39" i="8"/>
  <c r="AH38" i="8"/>
  <c r="Z38" i="8"/>
  <c r="AK37" i="8"/>
  <c r="AC37" i="8"/>
  <c r="AF36" i="8"/>
  <c r="X36" i="8"/>
  <c r="AI35" i="8"/>
  <c r="AA35" i="8"/>
  <c r="AD34" i="8"/>
  <c r="V34" i="8"/>
  <c r="AG33" i="8"/>
  <c r="Y33" i="8"/>
  <c r="AJ32" i="8"/>
  <c r="AB32" i="8"/>
  <c r="AE31" i="8"/>
  <c r="W31" i="8"/>
  <c r="AH30" i="8"/>
  <c r="Z30" i="8"/>
  <c r="AK29" i="8"/>
  <c r="AC29" i="8"/>
  <c r="AF28" i="8"/>
  <c r="X28" i="8"/>
  <c r="AI27" i="8"/>
  <c r="AA27" i="8"/>
  <c r="AD26" i="8"/>
  <c r="V26" i="8"/>
  <c r="AG25" i="8"/>
  <c r="Y25" i="8"/>
  <c r="AJ24" i="8"/>
  <c r="AB24" i="8"/>
  <c r="AE23" i="8"/>
  <c r="W23" i="8"/>
  <c r="AH22" i="8"/>
  <c r="Z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D116" i="8"/>
  <c r="Y112" i="8"/>
  <c r="AA92" i="8"/>
  <c r="W90" i="8"/>
  <c r="AC88" i="8"/>
  <c r="AI86" i="8"/>
  <c r="V77" i="8"/>
  <c r="AB75" i="8"/>
  <c r="Z73" i="8"/>
  <c r="AF71" i="8"/>
  <c r="AE66" i="8"/>
  <c r="AD65" i="8"/>
  <c r="AK64" i="8"/>
  <c r="AH63" i="8"/>
  <c r="AI62" i="8"/>
  <c r="AH61" i="8"/>
  <c r="W61" i="8"/>
  <c r="AK60" i="8"/>
  <c r="Z60" i="8"/>
  <c r="AB59" i="8"/>
  <c r="AG58" i="8"/>
  <c r="W58" i="8"/>
  <c r="AC57" i="8"/>
  <c r="AI56" i="8"/>
  <c r="X56" i="8"/>
  <c r="AF55" i="8"/>
  <c r="V55" i="8"/>
  <c r="AG54" i="8"/>
  <c r="Y54" i="8"/>
  <c r="AJ53" i="8"/>
  <c r="AB53" i="8"/>
  <c r="AE52" i="8"/>
  <c r="W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F41" i="8"/>
  <c r="X41" i="8"/>
  <c r="AI40" i="8"/>
  <c r="AA40" i="8"/>
  <c r="AD39" i="8"/>
  <c r="V39" i="8"/>
  <c r="AG38" i="8"/>
  <c r="Y38" i="8"/>
  <c r="AJ37" i="8"/>
  <c r="AB37" i="8"/>
  <c r="AE36" i="8"/>
  <c r="W36" i="8"/>
  <c r="AH35" i="8"/>
  <c r="Z35" i="8"/>
  <c r="AK34" i="8"/>
  <c r="AC34" i="8"/>
  <c r="AF33" i="8"/>
  <c r="X33" i="8"/>
  <c r="AI32" i="8"/>
  <c r="AA32" i="8"/>
  <c r="AD31" i="8"/>
  <c r="V31" i="8"/>
  <c r="AG30" i="8"/>
  <c r="Y30" i="8"/>
  <c r="AJ29" i="8"/>
  <c r="AB29" i="8"/>
  <c r="AE28" i="8"/>
  <c r="W28" i="8"/>
  <c r="AH27" i="8"/>
  <c r="Z27" i="8"/>
  <c r="AK26" i="8"/>
  <c r="AC26" i="8"/>
  <c r="AF25" i="8"/>
  <c r="X25" i="8"/>
  <c r="AI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F138" i="8"/>
  <c r="W129" i="8"/>
  <c r="AG102" i="8"/>
  <c r="V95" i="8"/>
  <c r="AA86" i="8"/>
  <c r="AG84" i="8"/>
  <c r="AE82" i="8"/>
  <c r="AK80" i="8"/>
  <c r="X71" i="8"/>
  <c r="AD69" i="8"/>
  <c r="AJ67" i="8"/>
  <c r="AA66" i="8"/>
  <c r="Z65" i="8"/>
  <c r="AG64" i="8"/>
  <c r="AF63" i="8"/>
  <c r="AE62" i="8"/>
  <c r="AG61" i="8"/>
  <c r="V61" i="8"/>
  <c r="AJ60" i="8"/>
  <c r="Y60" i="8"/>
  <c r="Z59" i="8"/>
  <c r="AF58" i="8"/>
  <c r="AB57" i="8"/>
  <c r="AG56" i="8"/>
  <c r="W56" i="8"/>
  <c r="AD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J42" i="8"/>
  <c r="AB42" i="8"/>
  <c r="AE41" i="8"/>
  <c r="W41" i="8"/>
  <c r="AH40" i="8"/>
  <c r="Z40" i="8"/>
  <c r="AK39" i="8"/>
  <c r="AC39" i="8"/>
  <c r="AF38" i="8"/>
  <c r="X38" i="8"/>
  <c r="AI37" i="8"/>
  <c r="AA37" i="8"/>
  <c r="AD36" i="8"/>
  <c r="V36" i="8"/>
  <c r="AG35" i="8"/>
  <c r="Y35" i="8"/>
  <c r="AJ34" i="8"/>
  <c r="AB34" i="8"/>
  <c r="AE33" i="8"/>
  <c r="W33" i="8"/>
  <c r="AH32" i="8"/>
  <c r="Z32" i="8"/>
  <c r="AK31" i="8"/>
  <c r="AC31" i="8"/>
  <c r="AF30" i="8"/>
  <c r="X30" i="8"/>
  <c r="AI29" i="8"/>
  <c r="AA29" i="8"/>
  <c r="AD28" i="8"/>
  <c r="V28" i="8"/>
  <c r="AG27" i="8"/>
  <c r="Y27" i="8"/>
  <c r="AJ26" i="8"/>
  <c r="AB26" i="8"/>
  <c r="AE25" i="8"/>
  <c r="W25" i="8"/>
  <c r="AH24" i="8"/>
  <c r="Z24" i="8"/>
  <c r="AK23" i="8"/>
  <c r="AC23" i="8"/>
  <c r="AF22" i="8"/>
  <c r="X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AK119" i="8"/>
  <c r="AF115" i="8"/>
  <c r="Y84" i="8"/>
  <c r="W82" i="8"/>
  <c r="AC80" i="8"/>
  <c r="AI78" i="8"/>
  <c r="V69" i="8"/>
  <c r="AB67" i="8"/>
  <c r="W66" i="8"/>
  <c r="V65" i="8"/>
  <c r="AF64" i="8"/>
  <c r="AB63" i="8"/>
  <c r="AD62" i="8"/>
  <c r="AF61" i="8"/>
  <c r="AI60" i="8"/>
  <c r="AK59" i="8"/>
  <c r="X59" i="8"/>
  <c r="AE58" i="8"/>
  <c r="AK57" i="8"/>
  <c r="AA57" i="8"/>
  <c r="AF56" i="8"/>
  <c r="V56" i="8"/>
  <c r="AB55" i="8"/>
  <c r="AE54" i="8"/>
  <c r="W54" i="8"/>
  <c r="AH53" i="8"/>
  <c r="Z53" i="8"/>
  <c r="AK52" i="8"/>
  <c r="AC52" i="8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44" i="8"/>
  <c r="AF43" i="8"/>
  <c r="X43" i="8"/>
  <c r="AI42" i="8"/>
  <c r="AA42" i="8"/>
  <c r="AD41" i="8"/>
  <c r="V41" i="8"/>
  <c r="AG40" i="8"/>
  <c r="Y40" i="8"/>
  <c r="AJ39" i="8"/>
  <c r="AB39" i="8"/>
  <c r="AE38" i="8"/>
  <c r="W38" i="8"/>
  <c r="AH37" i="8"/>
  <c r="Z37" i="8"/>
  <c r="AK36" i="8"/>
  <c r="AC36" i="8"/>
  <c r="AF35" i="8"/>
  <c r="X35" i="8"/>
  <c r="AI34" i="8"/>
  <c r="AA34" i="8"/>
  <c r="AD33" i="8"/>
  <c r="V33" i="8"/>
  <c r="AG32" i="8"/>
  <c r="Y32" i="8"/>
  <c r="AJ31" i="8"/>
  <c r="AB31" i="8"/>
  <c r="AE30" i="8"/>
  <c r="W30" i="8"/>
  <c r="AH29" i="8"/>
  <c r="Z29" i="8"/>
  <c r="AK28" i="8"/>
  <c r="AC28" i="8"/>
  <c r="AF27" i="8"/>
  <c r="X27" i="8"/>
  <c r="AI26" i="8"/>
  <c r="AA26" i="8"/>
  <c r="AD25" i="8"/>
  <c r="V25" i="8"/>
  <c r="AG24" i="8"/>
  <c r="Y24" i="8"/>
  <c r="AJ23" i="8"/>
  <c r="AB23" i="8"/>
  <c r="AE22" i="8"/>
  <c r="W22" i="8"/>
  <c r="AH21" i="8"/>
  <c r="Z21" i="8"/>
  <c r="AK20" i="8"/>
  <c r="AC20" i="8"/>
  <c r="AF19" i="8"/>
  <c r="X19" i="8"/>
  <c r="AI18" i="8"/>
  <c r="AA18" i="8"/>
  <c r="AD17" i="8"/>
  <c r="V17" i="8"/>
  <c r="AG16" i="8"/>
  <c r="Y16" i="8"/>
  <c r="AJ15" i="8"/>
  <c r="AB15" i="8"/>
  <c r="AF14" i="8"/>
  <c r="X14" i="8"/>
  <c r="AD132" i="8"/>
  <c r="Y128" i="8"/>
  <c r="AE94" i="8"/>
  <c r="AJ91" i="8"/>
  <c r="AH89" i="8"/>
  <c r="AA78" i="8"/>
  <c r="AG76" i="8"/>
  <c r="AE74" i="8"/>
  <c r="AK72" i="8"/>
  <c r="X67" i="8"/>
  <c r="AE64" i="8"/>
  <c r="AA63" i="8"/>
  <c r="AC62" i="8"/>
  <c r="AE61" i="8"/>
  <c r="AH60" i="8"/>
  <c r="AJ59" i="8"/>
  <c r="W59" i="8"/>
  <c r="AC58" i="8"/>
  <c r="AJ57" i="8"/>
  <c r="Z57" i="8"/>
  <c r="AE56" i="8"/>
  <c r="AA55" i="8"/>
  <c r="AD54" i="8"/>
  <c r="V54" i="8"/>
  <c r="AG53" i="8"/>
  <c r="Y53" i="8"/>
  <c r="AJ52" i="8"/>
  <c r="AB52" i="8"/>
  <c r="AE51" i="8"/>
  <c r="W51" i="8"/>
  <c r="AH50" i="8"/>
  <c r="Z50" i="8"/>
  <c r="AK49" i="8"/>
  <c r="AC49" i="8"/>
  <c r="AF48" i="8"/>
  <c r="X48" i="8"/>
  <c r="AI47" i="8"/>
  <c r="AA47" i="8"/>
  <c r="AD46" i="8"/>
  <c r="V46" i="8"/>
  <c r="AG45" i="8"/>
  <c r="Y45" i="8"/>
  <c r="AJ44" i="8"/>
  <c r="AB44" i="8"/>
  <c r="AE43" i="8"/>
  <c r="W43" i="8"/>
  <c r="AH42" i="8"/>
  <c r="Z42" i="8"/>
  <c r="AK41" i="8"/>
  <c r="AC41" i="8"/>
  <c r="AF40" i="8"/>
  <c r="X40" i="8"/>
  <c r="AI39" i="8"/>
  <c r="AA39" i="8"/>
  <c r="AD38" i="8"/>
  <c r="V38" i="8"/>
  <c r="AG37" i="8"/>
  <c r="Y37" i="8"/>
  <c r="AJ36" i="8"/>
  <c r="AB36" i="8"/>
  <c r="AE35" i="8"/>
  <c r="W35" i="8"/>
  <c r="AH34" i="8"/>
  <c r="Z34" i="8"/>
  <c r="AK33" i="8"/>
  <c r="AC33" i="8"/>
  <c r="AF32" i="8"/>
  <c r="X32" i="8"/>
  <c r="AI31" i="8"/>
  <c r="AA31" i="8"/>
  <c r="AD30" i="8"/>
  <c r="V30" i="8"/>
  <c r="AG29" i="8"/>
  <c r="Y29" i="8"/>
  <c r="AJ28" i="8"/>
  <c r="AB28" i="8"/>
  <c r="AE27" i="8"/>
  <c r="W27" i="8"/>
  <c r="AH26" i="8"/>
  <c r="Z26" i="8"/>
  <c r="AK25" i="8"/>
  <c r="AC25" i="8"/>
  <c r="AF24" i="8"/>
  <c r="X24" i="8"/>
  <c r="AI23" i="8"/>
  <c r="AA23" i="8"/>
  <c r="AD22" i="8"/>
  <c r="V22" i="8"/>
  <c r="AG21" i="8"/>
  <c r="Y21" i="8"/>
  <c r="AJ20" i="8"/>
  <c r="AB20" i="8"/>
  <c r="AE19" i="8"/>
  <c r="W19" i="8"/>
  <c r="AH18" i="8"/>
  <c r="Z18" i="8"/>
  <c r="AK17" i="8"/>
  <c r="AC17" i="8"/>
  <c r="AF16" i="8"/>
  <c r="X16" i="8"/>
  <c r="AI15" i="8"/>
  <c r="AA15" i="8"/>
  <c r="AG60" i="8"/>
  <c r="AJ55" i="8"/>
  <c r="AA44" i="8"/>
  <c r="AG42" i="8"/>
  <c r="AE40" i="8"/>
  <c r="AK38" i="8"/>
  <c r="X29" i="8"/>
  <c r="AD27" i="8"/>
  <c r="AJ25" i="8"/>
  <c r="AH23" i="8"/>
  <c r="AA16" i="8"/>
  <c r="Z15" i="8"/>
  <c r="AE14" i="8"/>
  <c r="AD5" i="8"/>
  <c r="V5" i="8"/>
  <c r="AD4" i="8"/>
  <c r="V4" i="8"/>
  <c r="AD3" i="8"/>
  <c r="V3" i="8"/>
  <c r="Y76" i="8"/>
  <c r="Z55" i="8"/>
  <c r="AF53" i="8"/>
  <c r="Y42" i="8"/>
  <c r="W40" i="8"/>
  <c r="AC38" i="8"/>
  <c r="AI36" i="8"/>
  <c r="V27" i="8"/>
  <c r="AB25" i="8"/>
  <c r="Z23" i="8"/>
  <c r="AF21" i="8"/>
  <c r="W16" i="8"/>
  <c r="V15" i="8"/>
  <c r="AD14" i="8"/>
  <c r="AK5" i="8"/>
  <c r="AC5" i="8"/>
  <c r="AK4" i="8"/>
  <c r="AC4" i="8"/>
  <c r="AK3" i="8"/>
  <c r="AC3" i="8"/>
  <c r="AJ136" i="8"/>
  <c r="AF87" i="8"/>
  <c r="AI70" i="8"/>
  <c r="AB62" i="8"/>
  <c r="AI57" i="8"/>
  <c r="X53" i="8"/>
  <c r="AD51" i="8"/>
  <c r="AJ49" i="8"/>
  <c r="AH47" i="8"/>
  <c r="AA36" i="8"/>
  <c r="AG34" i="8"/>
  <c r="AE32" i="8"/>
  <c r="AK30" i="8"/>
  <c r="X21" i="8"/>
  <c r="AD19" i="8"/>
  <c r="AJ17" i="8"/>
  <c r="Z14" i="8"/>
  <c r="AJ5" i="8"/>
  <c r="AB5" i="8"/>
  <c r="AJ4" i="8"/>
  <c r="AB4" i="8"/>
  <c r="AJ3" i="8"/>
  <c r="AB3" i="8"/>
  <c r="AB114" i="8"/>
  <c r="AF59" i="8"/>
  <c r="X57" i="8"/>
  <c r="V51" i="8"/>
  <c r="AB49" i="8"/>
  <c r="Z47" i="8"/>
  <c r="AF45" i="8"/>
  <c r="Y34" i="8"/>
  <c r="W32" i="8"/>
  <c r="AC30" i="8"/>
  <c r="AI28" i="8"/>
  <c r="V19" i="8"/>
  <c r="AB17" i="8"/>
  <c r="W14" i="8"/>
  <c r="AI5" i="8"/>
  <c r="AA5" i="8"/>
  <c r="AI4" i="8"/>
  <c r="AA4" i="8"/>
  <c r="AI3" i="8"/>
  <c r="AI6" i="8" s="1"/>
  <c r="AA3" i="8"/>
  <c r="AB91" i="8"/>
  <c r="W74" i="8"/>
  <c r="AC64" i="8"/>
  <c r="V59" i="8"/>
  <c r="AK54" i="8"/>
  <c r="X45" i="8"/>
  <c r="AD43" i="8"/>
  <c r="AJ41" i="8"/>
  <c r="AH39" i="8"/>
  <c r="AA28" i="8"/>
  <c r="AG26" i="8"/>
  <c r="AE24" i="8"/>
  <c r="AK22" i="8"/>
  <c r="V14" i="8"/>
  <c r="AH5" i="8"/>
  <c r="Z5" i="8"/>
  <c r="AH4" i="8"/>
  <c r="Z4" i="8"/>
  <c r="AH3" i="8"/>
  <c r="Z3" i="8"/>
  <c r="Z6" i="8" s="1"/>
  <c r="AD97" i="8"/>
  <c r="AD61" i="8"/>
  <c r="AC54" i="8"/>
  <c r="AI52" i="8"/>
  <c r="V43" i="8"/>
  <c r="AB41" i="8"/>
  <c r="Z39" i="8"/>
  <c r="AF37" i="8"/>
  <c r="Y26" i="8"/>
  <c r="W24" i="8"/>
  <c r="AC22" i="8"/>
  <c r="AI20" i="8"/>
  <c r="AG5" i="8"/>
  <c r="Y5" i="8"/>
  <c r="AG4" i="8"/>
  <c r="Y4" i="8"/>
  <c r="AG3" i="8"/>
  <c r="AG6" i="8" s="1"/>
  <c r="Y3" i="8"/>
  <c r="Y6" i="8" s="1"/>
  <c r="AF118" i="8"/>
  <c r="AD56" i="8"/>
  <c r="AA52" i="8"/>
  <c r="AG50" i="8"/>
  <c r="AE48" i="8"/>
  <c r="AK46" i="8"/>
  <c r="X37" i="8"/>
  <c r="AD35" i="8"/>
  <c r="AJ33" i="8"/>
  <c r="AH31" i="8"/>
  <c r="AA20" i="8"/>
  <c r="AG18" i="8"/>
  <c r="AI16" i="8"/>
  <c r="AH15" i="8"/>
  <c r="Z89" i="8"/>
  <c r="AC72" i="8"/>
  <c r="Z63" i="8"/>
  <c r="AA58" i="8"/>
  <c r="Y50" i="8"/>
  <c r="W48" i="8"/>
  <c r="AC46" i="8"/>
  <c r="AI44" i="8"/>
  <c r="V35" i="8"/>
  <c r="AB33" i="8"/>
  <c r="Z31" i="8"/>
  <c r="AF29" i="8"/>
  <c r="Y18" i="8"/>
  <c r="AE16" i="8"/>
  <c r="AD15" i="8"/>
  <c r="AH14" i="8"/>
  <c r="AE5" i="8"/>
  <c r="W5" i="8"/>
  <c r="AE4" i="8"/>
  <c r="W4" i="8"/>
  <c r="AE3" i="8"/>
  <c r="W3" i="8"/>
  <c r="AF5" i="8"/>
  <c r="X5" i="8"/>
  <c r="AF4" i="8"/>
  <c r="X4" i="8"/>
  <c r="AF3" i="8"/>
  <c r="AF6" i="8" s="1"/>
  <c r="X3" i="8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AG155" i="6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AJ157" i="6"/>
  <c r="AB157" i="6"/>
  <c r="AD156" i="6"/>
  <c r="V156" i="6"/>
  <c r="AI233" i="6"/>
  <c r="AA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26" i="6"/>
  <c r="Y226" i="6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W187" i="6"/>
  <c r="AG186" i="6"/>
  <c r="Y186" i="6"/>
  <c r="AI185" i="6"/>
  <c r="AA185" i="6"/>
  <c r="AK184" i="6"/>
  <c r="AC184" i="6"/>
  <c r="AE183" i="6"/>
  <c r="W183" i="6"/>
  <c r="AG182" i="6"/>
  <c r="Y182" i="6"/>
  <c r="AI181" i="6"/>
  <c r="AA181" i="6"/>
  <c r="AK180" i="6"/>
  <c r="AC180" i="6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E171" i="6"/>
  <c r="W171" i="6"/>
  <c r="AG170" i="6"/>
  <c r="Y170" i="6"/>
  <c r="AI169" i="6"/>
  <c r="AA169" i="6"/>
  <c r="AH233" i="6"/>
  <c r="Z233" i="6"/>
  <c r="AJ232" i="6"/>
  <c r="AB232" i="6"/>
  <c r="AD231" i="6"/>
  <c r="V231" i="6"/>
  <c r="AF230" i="6"/>
  <c r="X230" i="6"/>
  <c r="AH229" i="6"/>
  <c r="Z229" i="6"/>
  <c r="AJ228" i="6"/>
  <c r="AB228" i="6"/>
  <c r="AD227" i="6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W162" i="6"/>
  <c r="AG161" i="6"/>
  <c r="Y161" i="6"/>
  <c r="AI160" i="6"/>
  <c r="AA160" i="6"/>
  <c r="AK159" i="6"/>
  <c r="AC159" i="6"/>
  <c r="AF233" i="6"/>
  <c r="X233" i="6"/>
  <c r="AH232" i="6"/>
  <c r="Z232" i="6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E233" i="6"/>
  <c r="AG228" i="6"/>
  <c r="AK226" i="6"/>
  <c r="AE225" i="6"/>
  <c r="Y224" i="6"/>
  <c r="AG220" i="6"/>
  <c r="AA219" i="6"/>
  <c r="AI215" i="6"/>
  <c r="AC214" i="6"/>
  <c r="W213" i="6"/>
  <c r="AK210" i="6"/>
  <c r="AE209" i="6"/>
  <c r="Y208" i="6"/>
  <c r="AG204" i="6"/>
  <c r="AA203" i="6"/>
  <c r="AI199" i="6"/>
  <c r="AC198" i="6"/>
  <c r="W197" i="6"/>
  <c r="AK194" i="6"/>
  <c r="AE193" i="6"/>
  <c r="Y192" i="6"/>
  <c r="AG188" i="6"/>
  <c r="AA187" i="6"/>
  <c r="AI183" i="6"/>
  <c r="AC182" i="6"/>
  <c r="W181" i="6"/>
  <c r="AK178" i="6"/>
  <c r="AE177" i="6"/>
  <c r="Y176" i="6"/>
  <c r="AG172" i="6"/>
  <c r="AH171" i="6"/>
  <c r="AK170" i="6"/>
  <c r="V169" i="6"/>
  <c r="AF168" i="6"/>
  <c r="Z167" i="6"/>
  <c r="AJ166" i="6"/>
  <c r="AD165" i="6"/>
  <c r="X164" i="6"/>
  <c r="AH163" i="6"/>
  <c r="AB162" i="6"/>
  <c r="V161" i="6"/>
  <c r="AF160" i="6"/>
  <c r="Z159" i="6"/>
  <c r="AK158" i="6"/>
  <c r="X158" i="6"/>
  <c r="AA157" i="6"/>
  <c r="AG156" i="6"/>
  <c r="AK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W233" i="6"/>
  <c r="AK230" i="6"/>
  <c r="Y228" i="6"/>
  <c r="AF226" i="6"/>
  <c r="Z225" i="6"/>
  <c r="AH221" i="6"/>
  <c r="AB220" i="6"/>
  <c r="V219" i="6"/>
  <c r="AJ216" i="6"/>
  <c r="AD215" i="6"/>
  <c r="X214" i="6"/>
  <c r="AF210" i="6"/>
  <c r="Z209" i="6"/>
  <c r="AH205" i="6"/>
  <c r="AB204" i="6"/>
  <c r="V203" i="6"/>
  <c r="AJ200" i="6"/>
  <c r="AD199" i="6"/>
  <c r="X198" i="6"/>
  <c r="AF194" i="6"/>
  <c r="Z193" i="6"/>
  <c r="AH189" i="6"/>
  <c r="AB188" i="6"/>
  <c r="V187" i="6"/>
  <c r="AJ184" i="6"/>
  <c r="AD183" i="6"/>
  <c r="X182" i="6"/>
  <c r="AF178" i="6"/>
  <c r="Z177" i="6"/>
  <c r="AH173" i="6"/>
  <c r="AB172" i="6"/>
  <c r="AD171" i="6"/>
  <c r="AJ170" i="6"/>
  <c r="AC168" i="6"/>
  <c r="W167" i="6"/>
  <c r="AG166" i="6"/>
  <c r="AA165" i="6"/>
  <c r="AK164" i="6"/>
  <c r="AE163" i="6"/>
  <c r="Y162" i="6"/>
  <c r="AI161" i="6"/>
  <c r="AC160" i="6"/>
  <c r="W159" i="6"/>
  <c r="AJ158" i="6"/>
  <c r="W158" i="6"/>
  <c r="Z157" i="6"/>
  <c r="AF156" i="6"/>
  <c r="AJ155" i="6"/>
  <c r="AA155" i="6"/>
  <c r="AK154" i="6"/>
  <c r="AC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C230" i="6"/>
  <c r="AC226" i="6"/>
  <c r="W225" i="6"/>
  <c r="AK222" i="6"/>
  <c r="AE221" i="6"/>
  <c r="Y220" i="6"/>
  <c r="AG216" i="6"/>
  <c r="AA215" i="6"/>
  <c r="AI211" i="6"/>
  <c r="AC210" i="6"/>
  <c r="W209" i="6"/>
  <c r="AK206" i="6"/>
  <c r="AE205" i="6"/>
  <c r="Y204" i="6"/>
  <c r="AG200" i="6"/>
  <c r="AA199" i="6"/>
  <c r="AI195" i="6"/>
  <c r="AC194" i="6"/>
  <c r="W193" i="6"/>
  <c r="AK190" i="6"/>
  <c r="AE189" i="6"/>
  <c r="Y188" i="6"/>
  <c r="AG184" i="6"/>
  <c r="AA183" i="6"/>
  <c r="AI179" i="6"/>
  <c r="AC178" i="6"/>
  <c r="W177" i="6"/>
  <c r="AK174" i="6"/>
  <c r="AE173" i="6"/>
  <c r="Y172" i="6"/>
  <c r="AA171" i="6"/>
  <c r="AF170" i="6"/>
  <c r="AB168" i="6"/>
  <c r="V167" i="6"/>
  <c r="AF166" i="6"/>
  <c r="Z165" i="6"/>
  <c r="AJ164" i="6"/>
  <c r="AD163" i="6"/>
  <c r="X162" i="6"/>
  <c r="AH161" i="6"/>
  <c r="AB160" i="6"/>
  <c r="V159" i="6"/>
  <c r="AG158" i="6"/>
  <c r="AI157" i="6"/>
  <c r="Y157" i="6"/>
  <c r="AC156" i="6"/>
  <c r="AI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Z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G232" i="6"/>
  <c r="AI227" i="6"/>
  <c r="X226" i="6"/>
  <c r="AF222" i="6"/>
  <c r="Z221" i="6"/>
  <c r="AH217" i="6"/>
  <c r="AB216" i="6"/>
  <c r="V215" i="6"/>
  <c r="AJ212" i="6"/>
  <c r="AD211" i="6"/>
  <c r="X210" i="6"/>
  <c r="AF206" i="6"/>
  <c r="Z205" i="6"/>
  <c r="AH201" i="6"/>
  <c r="AB200" i="6"/>
  <c r="V199" i="6"/>
  <c r="AJ196" i="6"/>
  <c r="AD195" i="6"/>
  <c r="X194" i="6"/>
  <c r="AF190" i="6"/>
  <c r="Z189" i="6"/>
  <c r="AH185" i="6"/>
  <c r="AB184" i="6"/>
  <c r="V183" i="6"/>
  <c r="AJ180" i="6"/>
  <c r="AD179" i="6"/>
  <c r="X178" i="6"/>
  <c r="AF174" i="6"/>
  <c r="Z173" i="6"/>
  <c r="Z171" i="6"/>
  <c r="AC170" i="6"/>
  <c r="AH169" i="6"/>
  <c r="Y168" i="6"/>
  <c r="AI167" i="6"/>
  <c r="AC166" i="6"/>
  <c r="W165" i="6"/>
  <c r="AG164" i="6"/>
  <c r="AA163" i="6"/>
  <c r="AK162" i="6"/>
  <c r="AE161" i="6"/>
  <c r="Y160" i="6"/>
  <c r="AI159" i="6"/>
  <c r="AF158" i="6"/>
  <c r="AH157" i="6"/>
  <c r="X157" i="6"/>
  <c r="AB156" i="6"/>
  <c r="AH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Y232" i="6"/>
  <c r="AA227" i="6"/>
  <c r="AI223" i="6"/>
  <c r="AC222" i="6"/>
  <c r="W221" i="6"/>
  <c r="AK218" i="6"/>
  <c r="AE217" i="6"/>
  <c r="Y216" i="6"/>
  <c r="AG212" i="6"/>
  <c r="AA211" i="6"/>
  <c r="AI207" i="6"/>
  <c r="AC206" i="6"/>
  <c r="W205" i="6"/>
  <c r="AK202" i="6"/>
  <c r="AE201" i="6"/>
  <c r="Y200" i="6"/>
  <c r="AG196" i="6"/>
  <c r="AA195" i="6"/>
  <c r="AI191" i="6"/>
  <c r="AC190" i="6"/>
  <c r="W189" i="6"/>
  <c r="AK186" i="6"/>
  <c r="AE185" i="6"/>
  <c r="Y184" i="6"/>
  <c r="AG180" i="6"/>
  <c r="AA179" i="6"/>
  <c r="AI175" i="6"/>
  <c r="AC174" i="6"/>
  <c r="W173" i="6"/>
  <c r="V171" i="6"/>
  <c r="AB170" i="6"/>
  <c r="AE169" i="6"/>
  <c r="X168" i="6"/>
  <c r="AH167" i="6"/>
  <c r="AB166" i="6"/>
  <c r="V165" i="6"/>
  <c r="AF164" i="6"/>
  <c r="Z163" i="6"/>
  <c r="AJ162" i="6"/>
  <c r="AD161" i="6"/>
  <c r="X160" i="6"/>
  <c r="AH159" i="6"/>
  <c r="AE158" i="6"/>
  <c r="AG157" i="6"/>
  <c r="W157" i="6"/>
  <c r="AK156" i="6"/>
  <c r="AA156" i="6"/>
  <c r="AF155" i="6"/>
  <c r="X155" i="6"/>
  <c r="AH154" i="6"/>
  <c r="Z154" i="6"/>
  <c r="AJ153" i="6"/>
  <c r="AB153" i="6"/>
  <c r="AD152" i="6"/>
  <c r="V152" i="6"/>
  <c r="AF151" i="6"/>
  <c r="X151" i="6"/>
  <c r="AH150" i="6"/>
  <c r="Z150" i="6"/>
  <c r="AJ149" i="6"/>
  <c r="AB149" i="6"/>
  <c r="AD148" i="6"/>
  <c r="V148" i="6"/>
  <c r="AF147" i="6"/>
  <c r="X147" i="6"/>
  <c r="AH146" i="6"/>
  <c r="Z146" i="6"/>
  <c r="AJ145" i="6"/>
  <c r="AB145" i="6"/>
  <c r="AE144" i="6"/>
  <c r="W144" i="6"/>
  <c r="AH143" i="6"/>
  <c r="Z143" i="6"/>
  <c r="AK142" i="6"/>
  <c r="AC142" i="6"/>
  <c r="AF141" i="6"/>
  <c r="X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E229" i="6"/>
  <c r="V227" i="6"/>
  <c r="AJ224" i="6"/>
  <c r="AD223" i="6"/>
  <c r="X222" i="6"/>
  <c r="AF218" i="6"/>
  <c r="Z217" i="6"/>
  <c r="AH213" i="6"/>
  <c r="AB212" i="6"/>
  <c r="V211" i="6"/>
  <c r="AJ208" i="6"/>
  <c r="AD207" i="6"/>
  <c r="X206" i="6"/>
  <c r="AF202" i="6"/>
  <c r="Z201" i="6"/>
  <c r="AH197" i="6"/>
  <c r="AB196" i="6"/>
  <c r="V195" i="6"/>
  <c r="AJ192" i="6"/>
  <c r="AD191" i="6"/>
  <c r="X190" i="6"/>
  <c r="AF186" i="6"/>
  <c r="Z185" i="6"/>
  <c r="AH181" i="6"/>
  <c r="AB180" i="6"/>
  <c r="V179" i="6"/>
  <c r="AJ176" i="6"/>
  <c r="AD175" i="6"/>
  <c r="X174" i="6"/>
  <c r="X170" i="6"/>
  <c r="AD169" i="6"/>
  <c r="AK168" i="6"/>
  <c r="AE167" i="6"/>
  <c r="Y166" i="6"/>
  <c r="AI165" i="6"/>
  <c r="AC164" i="6"/>
  <c r="W163" i="6"/>
  <c r="AG162" i="6"/>
  <c r="AA161" i="6"/>
  <c r="AK160" i="6"/>
  <c r="AE159" i="6"/>
  <c r="AC158" i="6"/>
  <c r="AF157" i="6"/>
  <c r="V157" i="6"/>
  <c r="AJ156" i="6"/>
  <c r="Z156" i="6"/>
  <c r="AE155" i="6"/>
  <c r="W155" i="6"/>
  <c r="AG154" i="6"/>
  <c r="Y154" i="6"/>
  <c r="AI153" i="6"/>
  <c r="AA153" i="6"/>
  <c r="AK152" i="6"/>
  <c r="AC152" i="6"/>
  <c r="AE151" i="6"/>
  <c r="W151" i="6"/>
  <c r="AG150" i="6"/>
  <c r="Y150" i="6"/>
  <c r="AI149" i="6"/>
  <c r="AA149" i="6"/>
  <c r="AK148" i="6"/>
  <c r="AC148" i="6"/>
  <c r="AE147" i="6"/>
  <c r="W147" i="6"/>
  <c r="AG146" i="6"/>
  <c r="Y146" i="6"/>
  <c r="AI145" i="6"/>
  <c r="AA145" i="6"/>
  <c r="AD144" i="6"/>
  <c r="V144" i="6"/>
  <c r="AG143" i="6"/>
  <c r="Y143" i="6"/>
  <c r="AJ142" i="6"/>
  <c r="AB142" i="6"/>
  <c r="AE141" i="6"/>
  <c r="W141" i="6"/>
  <c r="AH140" i="6"/>
  <c r="Z140" i="6"/>
  <c r="AK139" i="6"/>
  <c r="AC139" i="6"/>
  <c r="AF138" i="6"/>
  <c r="X138" i="6"/>
  <c r="AI137" i="6"/>
  <c r="AA137" i="6"/>
  <c r="AD136" i="6"/>
  <c r="V136" i="6"/>
  <c r="AG135" i="6"/>
  <c r="Y135" i="6"/>
  <c r="AJ134" i="6"/>
  <c r="AB134" i="6"/>
  <c r="AE133" i="6"/>
  <c r="W133" i="6"/>
  <c r="AH132" i="6"/>
  <c r="Z132" i="6"/>
  <c r="AK131" i="6"/>
  <c r="AC131" i="6"/>
  <c r="AF130" i="6"/>
  <c r="X130" i="6"/>
  <c r="AI231" i="6"/>
  <c r="W229" i="6"/>
  <c r="AG224" i="6"/>
  <c r="AA223" i="6"/>
  <c r="AI219" i="6"/>
  <c r="AC218" i="6"/>
  <c r="W217" i="6"/>
  <c r="AK214" i="6"/>
  <c r="AE213" i="6"/>
  <c r="Y212" i="6"/>
  <c r="AG208" i="6"/>
  <c r="AA207" i="6"/>
  <c r="AI203" i="6"/>
  <c r="AC202" i="6"/>
  <c r="W201" i="6"/>
  <c r="AK198" i="6"/>
  <c r="AE197" i="6"/>
  <c r="Y196" i="6"/>
  <c r="AG192" i="6"/>
  <c r="AA191" i="6"/>
  <c r="AI187" i="6"/>
  <c r="AC186" i="6"/>
  <c r="W185" i="6"/>
  <c r="AK182" i="6"/>
  <c r="AE181" i="6"/>
  <c r="Y180" i="6"/>
  <c r="AG176" i="6"/>
  <c r="AA175" i="6"/>
  <c r="Z169" i="6"/>
  <c r="AJ168" i="6"/>
  <c r="AD167" i="6"/>
  <c r="X166" i="6"/>
  <c r="AH165" i="6"/>
  <c r="AB164" i="6"/>
  <c r="V163" i="6"/>
  <c r="AF162" i="6"/>
  <c r="Z161" i="6"/>
  <c r="AJ160" i="6"/>
  <c r="AD159" i="6"/>
  <c r="AB158" i="6"/>
  <c r="AE157" i="6"/>
  <c r="AI156" i="6"/>
  <c r="Y156" i="6"/>
  <c r="AD155" i="6"/>
  <c r="V155" i="6"/>
  <c r="AF154" i="6"/>
  <c r="X154" i="6"/>
  <c r="AH153" i="6"/>
  <c r="Z153" i="6"/>
  <c r="AJ152" i="6"/>
  <c r="AB152" i="6"/>
  <c r="AD151" i="6"/>
  <c r="V151" i="6"/>
  <c r="AF150" i="6"/>
  <c r="X150" i="6"/>
  <c r="AH149" i="6"/>
  <c r="Z149" i="6"/>
  <c r="AJ148" i="6"/>
  <c r="AB148" i="6"/>
  <c r="AD147" i="6"/>
  <c r="V147" i="6"/>
  <c r="AF146" i="6"/>
  <c r="X146" i="6"/>
  <c r="AH145" i="6"/>
  <c r="Z145" i="6"/>
  <c r="AK144" i="6"/>
  <c r="AC144" i="6"/>
  <c r="AF143" i="6"/>
  <c r="X143" i="6"/>
  <c r="AI142" i="6"/>
  <c r="AA142" i="6"/>
  <c r="AD141" i="6"/>
  <c r="V141" i="6"/>
  <c r="AG140" i="6"/>
  <c r="Y140" i="6"/>
  <c r="AJ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AG132" i="6"/>
  <c r="Y132" i="6"/>
  <c r="AJ131" i="6"/>
  <c r="AB131" i="6"/>
  <c r="AE130" i="6"/>
  <c r="W130" i="6"/>
  <c r="AH129" i="6"/>
  <c r="Z129" i="6"/>
  <c r="AK128" i="6"/>
  <c r="AC128" i="6"/>
  <c r="AF127" i="6"/>
  <c r="X127" i="6"/>
  <c r="AI126" i="6"/>
  <c r="AA126" i="6"/>
  <c r="AD125" i="6"/>
  <c r="V125" i="6"/>
  <c r="AA231" i="6"/>
  <c r="AH225" i="6"/>
  <c r="AB224" i="6"/>
  <c r="V223" i="6"/>
  <c r="AJ220" i="6"/>
  <c r="AD219" i="6"/>
  <c r="X218" i="6"/>
  <c r="AF214" i="6"/>
  <c r="Z213" i="6"/>
  <c r="AH209" i="6"/>
  <c r="AB208" i="6"/>
  <c r="V207" i="6"/>
  <c r="AJ204" i="6"/>
  <c r="AD203" i="6"/>
  <c r="X202" i="6"/>
  <c r="AF198" i="6"/>
  <c r="Z197" i="6"/>
  <c r="AH193" i="6"/>
  <c r="AB192" i="6"/>
  <c r="V191" i="6"/>
  <c r="AJ188" i="6"/>
  <c r="AD187" i="6"/>
  <c r="X186" i="6"/>
  <c r="AF182" i="6"/>
  <c r="Z181" i="6"/>
  <c r="AH177" i="6"/>
  <c r="AB176" i="6"/>
  <c r="V175" i="6"/>
  <c r="AJ172" i="6"/>
  <c r="AI171" i="6"/>
  <c r="W169" i="6"/>
  <c r="AG168" i="6"/>
  <c r="AA167" i="6"/>
  <c r="AK166" i="6"/>
  <c r="AE165" i="6"/>
  <c r="Y164" i="6"/>
  <c r="AI163" i="6"/>
  <c r="AC162" i="6"/>
  <c r="W161" i="6"/>
  <c r="AG160" i="6"/>
  <c r="AA159" i="6"/>
  <c r="Y158" i="6"/>
  <c r="AD157" i="6"/>
  <c r="AH156" i="6"/>
  <c r="X156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30" i="6"/>
  <c r="AJ129" i="6"/>
  <c r="Y129" i="6"/>
  <c r="AE128" i="6"/>
  <c r="AK127" i="6"/>
  <c r="Z127" i="6"/>
  <c r="AG126" i="6"/>
  <c r="V126" i="6"/>
  <c r="AB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C65" i="6"/>
  <c r="AF64" i="6"/>
  <c r="X64" i="6"/>
  <c r="AI63" i="6"/>
  <c r="AA63" i="6"/>
  <c r="AD62" i="6"/>
  <c r="V62" i="6"/>
  <c r="AG61" i="6"/>
  <c r="Y61" i="6"/>
  <c r="AJ60" i="6"/>
  <c r="AB60" i="6"/>
  <c r="AE59" i="6"/>
  <c r="W59" i="6"/>
  <c r="AH58" i="6"/>
  <c r="Z58" i="6"/>
  <c r="AK57" i="6"/>
  <c r="AC57" i="6"/>
  <c r="AF56" i="6"/>
  <c r="X56" i="6"/>
  <c r="AI55" i="6"/>
  <c r="AA55" i="6"/>
  <c r="AD54" i="6"/>
  <c r="V54" i="6"/>
  <c r="AG53" i="6"/>
  <c r="Y53" i="6"/>
  <c r="AJ52" i="6"/>
  <c r="AB52" i="6"/>
  <c r="AE51" i="6"/>
  <c r="W51" i="6"/>
  <c r="AH50" i="6"/>
  <c r="Z50" i="6"/>
  <c r="AK49" i="6"/>
  <c r="AC49" i="6"/>
  <c r="AF48" i="6"/>
  <c r="X48" i="6"/>
  <c r="AI47" i="6"/>
  <c r="AA47" i="6"/>
  <c r="AD46" i="6"/>
  <c r="V46" i="6"/>
  <c r="AG45" i="6"/>
  <c r="Y45" i="6"/>
  <c r="AJ44" i="6"/>
  <c r="AB44" i="6"/>
  <c r="AE43" i="6"/>
  <c r="W43" i="6"/>
  <c r="AH42" i="6"/>
  <c r="Z42" i="6"/>
  <c r="AK41" i="6"/>
  <c r="AC41" i="6"/>
  <c r="AF40" i="6"/>
  <c r="X40" i="6"/>
  <c r="AI39" i="6"/>
  <c r="AA39" i="6"/>
  <c r="AD38" i="6"/>
  <c r="V38" i="6"/>
  <c r="AG37" i="6"/>
  <c r="Y37" i="6"/>
  <c r="AJ36" i="6"/>
  <c r="AB36" i="6"/>
  <c r="AE35" i="6"/>
  <c r="W35" i="6"/>
  <c r="AH34" i="6"/>
  <c r="Z34" i="6"/>
  <c r="AK33" i="6"/>
  <c r="AC33" i="6"/>
  <c r="AF32" i="6"/>
  <c r="X32" i="6"/>
  <c r="AI31" i="6"/>
  <c r="AA31" i="6"/>
  <c r="AD30" i="6"/>
  <c r="V30" i="6"/>
  <c r="AG29" i="6"/>
  <c r="Y29" i="6"/>
  <c r="AJ28" i="6"/>
  <c r="AB28" i="6"/>
  <c r="AE27" i="6"/>
  <c r="W27" i="6"/>
  <c r="AH26" i="6"/>
  <c r="Z26" i="6"/>
  <c r="AK25" i="6"/>
  <c r="AC25" i="6"/>
  <c r="AF24" i="6"/>
  <c r="X24" i="6"/>
  <c r="AC130" i="6"/>
  <c r="AI129" i="6"/>
  <c r="X129" i="6"/>
  <c r="AD128" i="6"/>
  <c r="AI127" i="6"/>
  <c r="Y127" i="6"/>
  <c r="AF126" i="6"/>
  <c r="AK125" i="6"/>
  <c r="AA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A68" i="6"/>
  <c r="AD67" i="6"/>
  <c r="V67" i="6"/>
  <c r="AG66" i="6"/>
  <c r="Y66" i="6"/>
  <c r="AJ65" i="6"/>
  <c r="AB65" i="6"/>
  <c r="AE64" i="6"/>
  <c r="W64" i="6"/>
  <c r="AH63" i="6"/>
  <c r="Z63" i="6"/>
  <c r="AK62" i="6"/>
  <c r="AC62" i="6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B33" i="6"/>
  <c r="AE32" i="6"/>
  <c r="W32" i="6"/>
  <c r="AH31" i="6"/>
  <c r="Z31" i="6"/>
  <c r="AK30" i="6"/>
  <c r="AC30" i="6"/>
  <c r="AF29" i="6"/>
  <c r="X29" i="6"/>
  <c r="AI28" i="6"/>
  <c r="AA28" i="6"/>
  <c r="AD27" i="6"/>
  <c r="V27" i="6"/>
  <c r="AG26" i="6"/>
  <c r="Y26" i="6"/>
  <c r="AJ25" i="6"/>
  <c r="AB25" i="6"/>
  <c r="AE24" i="6"/>
  <c r="Y130" i="6"/>
  <c r="AG129" i="6"/>
  <c r="W129" i="6"/>
  <c r="AB128" i="6"/>
  <c r="AH127" i="6"/>
  <c r="W127" i="6"/>
  <c r="AD126" i="6"/>
  <c r="AJ125" i="6"/>
  <c r="Y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F129" i="6"/>
  <c r="AA128" i="6"/>
  <c r="AG127" i="6"/>
  <c r="V127" i="6"/>
  <c r="AC126" i="6"/>
  <c r="AI125" i="6"/>
  <c r="X125" i="6"/>
  <c r="AG124" i="6"/>
  <c r="Y124" i="6"/>
  <c r="AJ123" i="6"/>
  <c r="AB123" i="6"/>
  <c r="AE122" i="6"/>
  <c r="W122" i="6"/>
  <c r="AH121" i="6"/>
  <c r="Z121" i="6"/>
  <c r="AK120" i="6"/>
  <c r="AC120" i="6"/>
  <c r="AF119" i="6"/>
  <c r="X119" i="6"/>
  <c r="AI118" i="6"/>
  <c r="AA118" i="6"/>
  <c r="AD117" i="6"/>
  <c r="V117" i="6"/>
  <c r="AG116" i="6"/>
  <c r="Y116" i="6"/>
  <c r="AJ115" i="6"/>
  <c r="AB115" i="6"/>
  <c r="AE114" i="6"/>
  <c r="W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E129" i="6"/>
  <c r="AJ128" i="6"/>
  <c r="Z128" i="6"/>
  <c r="AE127" i="6"/>
  <c r="AB126" i="6"/>
  <c r="AG125" i="6"/>
  <c r="W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C129" i="6"/>
  <c r="AI128" i="6"/>
  <c r="X128" i="6"/>
  <c r="AD127" i="6"/>
  <c r="AK126" i="6"/>
  <c r="Z126" i="6"/>
  <c r="AF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F65" i="6"/>
  <c r="X65" i="6"/>
  <c r="AI64" i="6"/>
  <c r="AA64" i="6"/>
  <c r="AD63" i="6"/>
  <c r="V63" i="6"/>
  <c r="AG62" i="6"/>
  <c r="Y62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B129" i="6"/>
  <c r="AH128" i="6"/>
  <c r="W128" i="6"/>
  <c r="AC127" i="6"/>
  <c r="AJ126" i="6"/>
  <c r="Y126" i="6"/>
  <c r="AE125" i="6"/>
  <c r="AD124" i="6"/>
  <c r="V124" i="6"/>
  <c r="AG123" i="6"/>
  <c r="Y123" i="6"/>
  <c r="AJ122" i="6"/>
  <c r="AB122" i="6"/>
  <c r="AE121" i="6"/>
  <c r="W121" i="6"/>
  <c r="AH120" i="6"/>
  <c r="Z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J66" i="6"/>
  <c r="AB66" i="6"/>
  <c r="AE65" i="6"/>
  <c r="W65" i="6"/>
  <c r="AH64" i="6"/>
  <c r="Z64" i="6"/>
  <c r="AK63" i="6"/>
  <c r="AC63" i="6"/>
  <c r="AF62" i="6"/>
  <c r="X62" i="6"/>
  <c r="AI61" i="6"/>
  <c r="AA61" i="6"/>
  <c r="AD60" i="6"/>
  <c r="V60" i="6"/>
  <c r="AG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130" i="6"/>
  <c r="AA129" i="6"/>
  <c r="AF128" i="6"/>
  <c r="V128" i="6"/>
  <c r="AA127" i="6"/>
  <c r="AH126" i="6"/>
  <c r="X126" i="6"/>
  <c r="AC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H23" i="6"/>
  <c r="Z23" i="6"/>
  <c r="AK22" i="6"/>
  <c r="AC22" i="6"/>
  <c r="AF21" i="6"/>
  <c r="X21" i="6"/>
  <c r="AI20" i="6"/>
  <c r="AA20" i="6"/>
  <c r="AD19" i="6"/>
  <c r="V19" i="6"/>
  <c r="AG18" i="6"/>
  <c r="Y18" i="6"/>
  <c r="AJ17" i="6"/>
  <c r="AB17" i="6"/>
  <c r="AE16" i="6"/>
  <c r="W16" i="6"/>
  <c r="AH15" i="6"/>
  <c r="Z15" i="6"/>
  <c r="AD14" i="6"/>
  <c r="V14" i="6"/>
  <c r="AK5" i="6"/>
  <c r="AC5" i="6"/>
  <c r="AK4" i="6"/>
  <c r="AC4" i="6"/>
  <c r="AK3" i="6"/>
  <c r="AC3" i="6"/>
  <c r="W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B3" i="6"/>
  <c r="AB6" i="6" s="1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I6" i="6" s="1"/>
  <c r="AA3" i="6"/>
  <c r="AA6" i="6" s="1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AH6" i="6" s="1"/>
  <c r="Z3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AG5" i="6"/>
  <c r="Y5" i="6"/>
  <c r="AG4" i="6"/>
  <c r="Y4" i="6"/>
  <c r="AG3" i="6"/>
  <c r="Y3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X3" i="6"/>
  <c r="X6" i="6" s="1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AE6" i="6" s="1"/>
  <c r="W3" i="6"/>
  <c r="W6" i="6" s="1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AD6" i="6" s="1"/>
  <c r="V3" i="6"/>
  <c r="L9" i="5"/>
  <c r="K9" i="5"/>
  <c r="W6" i="4"/>
  <c r="AH7" i="4" s="1"/>
  <c r="AP15" i="4"/>
  <c r="AL19" i="4"/>
  <c r="AO19" i="4" s="1"/>
  <c r="K15" i="2" s="1"/>
  <c r="AQ19" i="4"/>
  <c r="AP23" i="4"/>
  <c r="AL27" i="4"/>
  <c r="AQ27" i="4" s="1"/>
  <c r="AP31" i="4"/>
  <c r="AL35" i="4"/>
  <c r="AQ35" i="4"/>
  <c r="AP39" i="4"/>
  <c r="AL43" i="4"/>
  <c r="AQ43" i="4" s="1"/>
  <c r="AP47" i="4"/>
  <c r="AL51" i="4"/>
  <c r="AQ51" i="4"/>
  <c r="AP55" i="4"/>
  <c r="AL59" i="4"/>
  <c r="AQ59" i="4"/>
  <c r="AP63" i="4"/>
  <c r="AL67" i="4"/>
  <c r="AQ67" i="4" s="1"/>
  <c r="AP71" i="4"/>
  <c r="AL75" i="4"/>
  <c r="AQ75" i="4" s="1"/>
  <c r="AP79" i="4"/>
  <c r="AL83" i="4"/>
  <c r="AO83" i="4" s="1"/>
  <c r="AQ83" i="4"/>
  <c r="AP87" i="4"/>
  <c r="AL91" i="4"/>
  <c r="AQ91" i="4" s="1"/>
  <c r="AP95" i="4"/>
  <c r="AL99" i="4"/>
  <c r="AQ99" i="4"/>
  <c r="AP103" i="4"/>
  <c r="AL107" i="4"/>
  <c r="AQ107" i="4" s="1"/>
  <c r="AP111" i="4"/>
  <c r="AL115" i="4"/>
  <c r="AQ115" i="4"/>
  <c r="AP119" i="4"/>
  <c r="AL123" i="4"/>
  <c r="AQ123" i="4"/>
  <c r="AP127" i="4"/>
  <c r="AL131" i="4"/>
  <c r="AQ131" i="4" s="1"/>
  <c r="AP135" i="4"/>
  <c r="AL139" i="4"/>
  <c r="AQ139" i="4" s="1"/>
  <c r="AP143" i="4"/>
  <c r="AF6" i="4"/>
  <c r="AO21" i="4"/>
  <c r="K17" i="2" s="1"/>
  <c r="AO29" i="4"/>
  <c r="K25" i="2" s="1"/>
  <c r="AO37" i="4"/>
  <c r="K33" i="2" s="1"/>
  <c r="AO45" i="4"/>
  <c r="K41" i="2" s="1"/>
  <c r="AO53" i="4"/>
  <c r="K49" i="2" s="1"/>
  <c r="AO61" i="4"/>
  <c r="AO69" i="4"/>
  <c r="AO77" i="4"/>
  <c r="AO85" i="4"/>
  <c r="AO93" i="4"/>
  <c r="AO101" i="4"/>
  <c r="AO109" i="4"/>
  <c r="AO117" i="4"/>
  <c r="AO125" i="4"/>
  <c r="AO133" i="4"/>
  <c r="AO141" i="4"/>
  <c r="AP176" i="4"/>
  <c r="AC6" i="4"/>
  <c r="AL147" i="4"/>
  <c r="AQ147" i="4" s="1"/>
  <c r="AL151" i="4"/>
  <c r="AO151" i="4" s="1"/>
  <c r="AL155" i="4"/>
  <c r="AQ155" i="4"/>
  <c r="AL159" i="4"/>
  <c r="AQ159" i="4" s="1"/>
  <c r="AL163" i="4"/>
  <c r="AP163" i="4" s="1"/>
  <c r="AL167" i="4"/>
  <c r="AQ167" i="4" s="1"/>
  <c r="AL171" i="4"/>
  <c r="AQ171" i="4"/>
  <c r="AL16" i="4"/>
  <c r="AQ16" i="4" s="1"/>
  <c r="AP20" i="4"/>
  <c r="AL24" i="4"/>
  <c r="AO24" i="4" s="1"/>
  <c r="K20" i="2" s="1"/>
  <c r="AQ24" i="4"/>
  <c r="AP28" i="4"/>
  <c r="AL32" i="4"/>
  <c r="AQ32" i="4"/>
  <c r="AP36" i="4"/>
  <c r="AL40" i="4"/>
  <c r="AQ40" i="4" s="1"/>
  <c r="AP44" i="4"/>
  <c r="AL48" i="4"/>
  <c r="AQ48" i="4" s="1"/>
  <c r="AP52" i="4"/>
  <c r="AL56" i="4"/>
  <c r="AO56" i="4" s="1"/>
  <c r="AQ56" i="4"/>
  <c r="AP60" i="4"/>
  <c r="AL64" i="4"/>
  <c r="AQ64" i="4" s="1"/>
  <c r="AP68" i="4"/>
  <c r="AL72" i="4"/>
  <c r="AQ72" i="4"/>
  <c r="AP76" i="4"/>
  <c r="AL80" i="4"/>
  <c r="AQ80" i="4" s="1"/>
  <c r="AP84" i="4"/>
  <c r="AL88" i="4"/>
  <c r="AO88" i="4" s="1"/>
  <c r="AQ88" i="4"/>
  <c r="AP92" i="4"/>
  <c r="AL96" i="4"/>
  <c r="AQ96" i="4"/>
  <c r="AP100" i="4"/>
  <c r="AL104" i="4"/>
  <c r="AQ104" i="4" s="1"/>
  <c r="AP108" i="4"/>
  <c r="AL112" i="4"/>
  <c r="AQ112" i="4" s="1"/>
  <c r="AP116" i="4"/>
  <c r="AL120" i="4"/>
  <c r="AO120" i="4" s="1"/>
  <c r="AQ120" i="4"/>
  <c r="AP124" i="4"/>
  <c r="AL128" i="4"/>
  <c r="AQ128" i="4" s="1"/>
  <c r="AP132" i="4"/>
  <c r="AL136" i="4"/>
  <c r="AQ136" i="4"/>
  <c r="AP140" i="4"/>
  <c r="AL144" i="4"/>
  <c r="AQ144" i="4" s="1"/>
  <c r="AP177" i="4"/>
  <c r="AP181" i="4"/>
  <c r="AP185" i="4"/>
  <c r="AP189" i="4"/>
  <c r="AP193" i="4"/>
  <c r="AP197" i="4"/>
  <c r="AP201" i="4"/>
  <c r="AP205" i="4"/>
  <c r="AP209" i="4"/>
  <c r="AP213" i="4"/>
  <c r="AP217" i="4"/>
  <c r="AP221" i="4"/>
  <c r="AP225" i="4"/>
  <c r="AP229" i="4"/>
  <c r="AP233" i="4"/>
  <c r="AP130" i="3"/>
  <c r="AP98" i="3"/>
  <c r="AP66" i="3"/>
  <c r="AP34" i="3"/>
  <c r="Z6" i="3"/>
  <c r="AL146" i="3"/>
  <c r="AO146" i="3" s="1"/>
  <c r="AQ150" i="3"/>
  <c r="AL150" i="3"/>
  <c r="AQ154" i="3"/>
  <c r="AL154" i="3"/>
  <c r="AL158" i="3"/>
  <c r="AO158" i="3" s="1"/>
  <c r="AL162" i="3"/>
  <c r="AO162" i="3" s="1"/>
  <c r="AQ166" i="3"/>
  <c r="AL166" i="3"/>
  <c r="AQ170" i="3"/>
  <c r="AL170" i="3"/>
  <c r="AL174" i="3"/>
  <c r="AO174" i="3" s="1"/>
  <c r="AL178" i="3"/>
  <c r="AO178" i="3" s="1"/>
  <c r="AQ182" i="3"/>
  <c r="AL182" i="3"/>
  <c r="AQ186" i="3"/>
  <c r="AL186" i="3"/>
  <c r="AL190" i="3"/>
  <c r="AO190" i="3" s="1"/>
  <c r="AL194" i="3"/>
  <c r="AO194" i="3" s="1"/>
  <c r="AQ198" i="3"/>
  <c r="AL198" i="3"/>
  <c r="AP201" i="3"/>
  <c r="AO148" i="3"/>
  <c r="AO152" i="3"/>
  <c r="AO156" i="3"/>
  <c r="AO160" i="3"/>
  <c r="AO164" i="3"/>
  <c r="AO168" i="3"/>
  <c r="AO172" i="3"/>
  <c r="AO176" i="3"/>
  <c r="AO180" i="3"/>
  <c r="AO184" i="3"/>
  <c r="AO188" i="3"/>
  <c r="AO192" i="3"/>
  <c r="AO196" i="3"/>
  <c r="AO200" i="3"/>
  <c r="V6" i="3"/>
  <c r="AK7" i="3" s="1"/>
  <c r="AP228" i="3"/>
  <c r="AL14" i="3"/>
  <c r="AQ14" i="3"/>
  <c r="AP146" i="3"/>
  <c r="AP150" i="3"/>
  <c r="AP154" i="3"/>
  <c r="AP166" i="3"/>
  <c r="AP170" i="3"/>
  <c r="AP174" i="3"/>
  <c r="AP178" i="3"/>
  <c r="AP182" i="3"/>
  <c r="AP186" i="3"/>
  <c r="AP198" i="3"/>
  <c r="AP216" i="3"/>
  <c r="AO202" i="3"/>
  <c r="AO206" i="3"/>
  <c r="AO210" i="3"/>
  <c r="AO214" i="3"/>
  <c r="AO218" i="3"/>
  <c r="AO222" i="3"/>
  <c r="AO226" i="3"/>
  <c r="AO230" i="3"/>
  <c r="AL203" i="3"/>
  <c r="AP203" i="3" s="1"/>
  <c r="AQ207" i="3"/>
  <c r="AL207" i="3"/>
  <c r="AO207" i="3" s="1"/>
  <c r="AL211" i="3"/>
  <c r="AO211" i="3" s="1"/>
  <c r="AL215" i="3"/>
  <c r="AL219" i="3"/>
  <c r="AP219" i="3" s="1"/>
  <c r="AQ223" i="3"/>
  <c r="AL223" i="3"/>
  <c r="AP223" i="3" s="1"/>
  <c r="AL227" i="3"/>
  <c r="AL231" i="3"/>
  <c r="AO116" i="3"/>
  <c r="O11" i="2"/>
  <c r="O10" i="2"/>
  <c r="C12" i="2"/>
  <c r="AG11" i="2"/>
  <c r="C15" i="2"/>
  <c r="AN231" i="3" l="1"/>
  <c r="AT231" i="3"/>
  <c r="AN215" i="3"/>
  <c r="AT215" i="3"/>
  <c r="AN14" i="3"/>
  <c r="AT14" i="3"/>
  <c r="F10" i="2" s="1"/>
  <c r="AQ190" i="3"/>
  <c r="AQ174" i="3"/>
  <c r="AQ158" i="3"/>
  <c r="Z7" i="3"/>
  <c r="AN96" i="4"/>
  <c r="AT96" i="4"/>
  <c r="AN32" i="4"/>
  <c r="AT32" i="4"/>
  <c r="L28" i="2" s="1"/>
  <c r="AN171" i="4"/>
  <c r="AT171" i="4"/>
  <c r="AN155" i="4"/>
  <c r="AT155" i="4"/>
  <c r="AT123" i="4"/>
  <c r="AN123" i="4"/>
  <c r="AT59" i="4"/>
  <c r="AN59" i="4"/>
  <c r="AO81" i="6"/>
  <c r="AQ126" i="6"/>
  <c r="AL126" i="6"/>
  <c r="AO28" i="6"/>
  <c r="W24" i="2" s="1"/>
  <c r="AO92" i="6"/>
  <c r="AQ31" i="6"/>
  <c r="AL31" i="6"/>
  <c r="AP35" i="6"/>
  <c r="AQ39" i="6"/>
  <c r="AL39" i="6"/>
  <c r="AQ47" i="6"/>
  <c r="AL47" i="6"/>
  <c r="AL55" i="6"/>
  <c r="AQ63" i="6"/>
  <c r="AL63" i="6"/>
  <c r="AL71" i="6"/>
  <c r="AQ79" i="6"/>
  <c r="AL79" i="6"/>
  <c r="AL87" i="6"/>
  <c r="AQ95" i="6"/>
  <c r="AL95" i="6"/>
  <c r="AP99" i="6"/>
  <c r="AQ103" i="6"/>
  <c r="AL103" i="6"/>
  <c r="AQ111" i="6"/>
  <c r="AL111" i="6"/>
  <c r="AL119" i="6"/>
  <c r="AL24" i="6"/>
  <c r="AQ24" i="6" s="1"/>
  <c r="AL32" i="6"/>
  <c r="AQ32" i="6"/>
  <c r="AL40" i="6"/>
  <c r="AL48" i="6"/>
  <c r="AQ48" i="6"/>
  <c r="AL56" i="6"/>
  <c r="AQ56" i="6" s="1"/>
  <c r="AP60" i="6"/>
  <c r="AL64" i="6"/>
  <c r="AQ64" i="6" s="1"/>
  <c r="AL72" i="6"/>
  <c r="AQ72" i="6" s="1"/>
  <c r="AL80" i="6"/>
  <c r="AQ80" i="6"/>
  <c r="AL88" i="6"/>
  <c r="AQ88" i="6" s="1"/>
  <c r="AL96" i="6"/>
  <c r="AQ96" i="6"/>
  <c r="AL104" i="6"/>
  <c r="AL112" i="6"/>
  <c r="AQ112" i="6"/>
  <c r="AL120" i="6"/>
  <c r="AQ120" i="6" s="1"/>
  <c r="AP124" i="6"/>
  <c r="AP176" i="6"/>
  <c r="AO155" i="6"/>
  <c r="AQ170" i="6"/>
  <c r="AL170" i="6"/>
  <c r="AP170" i="6" s="1"/>
  <c r="AL148" i="6"/>
  <c r="AQ148" i="6"/>
  <c r="AL152" i="6"/>
  <c r="AQ152" i="6" s="1"/>
  <c r="AL161" i="6"/>
  <c r="AQ161" i="6"/>
  <c r="AQ165" i="6"/>
  <c r="AL165" i="6"/>
  <c r="AL169" i="6"/>
  <c r="AL173" i="6"/>
  <c r="AQ173" i="6"/>
  <c r="AL177" i="6"/>
  <c r="AQ177" i="6"/>
  <c r="AL181" i="6"/>
  <c r="AQ181" i="6" s="1"/>
  <c r="AL185" i="6"/>
  <c r="AQ185" i="6"/>
  <c r="AL189" i="6"/>
  <c r="AQ189" i="6"/>
  <c r="AL193" i="6"/>
  <c r="AQ193" i="6"/>
  <c r="AL197" i="6"/>
  <c r="AQ197" i="6" s="1"/>
  <c r="AL201" i="6"/>
  <c r="AQ201" i="6"/>
  <c r="AL205" i="6"/>
  <c r="AQ205" i="6"/>
  <c r="AL209" i="6"/>
  <c r="AQ209" i="6"/>
  <c r="AL213" i="6"/>
  <c r="AQ213" i="6" s="1"/>
  <c r="AL217" i="6"/>
  <c r="AQ217" i="6"/>
  <c r="AL221" i="6"/>
  <c r="AQ221" i="6"/>
  <c r="AL225" i="6"/>
  <c r="AQ225" i="6"/>
  <c r="AL229" i="6"/>
  <c r="AQ229" i="6" s="1"/>
  <c r="AL233" i="6"/>
  <c r="AQ233" i="6"/>
  <c r="AO160" i="6"/>
  <c r="AO176" i="6"/>
  <c r="AO180" i="6"/>
  <c r="AO188" i="6"/>
  <c r="AO192" i="6"/>
  <c r="AO196" i="6"/>
  <c r="AO208" i="6"/>
  <c r="AO212" i="6"/>
  <c r="AO224" i="6"/>
  <c r="AO228" i="6"/>
  <c r="AL172" i="6"/>
  <c r="AQ172" i="6"/>
  <c r="AL176" i="6"/>
  <c r="AQ176" i="6"/>
  <c r="AL180" i="6"/>
  <c r="AQ180" i="6"/>
  <c r="AL184" i="6"/>
  <c r="AQ184" i="6" s="1"/>
  <c r="AL188" i="6"/>
  <c r="AQ188" i="6"/>
  <c r="AL192" i="6"/>
  <c r="AQ192" i="6"/>
  <c r="AL196" i="6"/>
  <c r="AQ196" i="6"/>
  <c r="AL200" i="6"/>
  <c r="AO200" i="6" s="1"/>
  <c r="AL204" i="6"/>
  <c r="AQ204" i="6"/>
  <c r="AL208" i="6"/>
  <c r="AQ208" i="6"/>
  <c r="AL212" i="6"/>
  <c r="AQ212" i="6"/>
  <c r="AL216" i="6"/>
  <c r="AQ216" i="6" s="1"/>
  <c r="AL220" i="6"/>
  <c r="AO220" i="6" s="1"/>
  <c r="AQ220" i="6"/>
  <c r="AL224" i="6"/>
  <c r="AQ224" i="6"/>
  <c r="AL228" i="6"/>
  <c r="AQ228" i="6"/>
  <c r="AL232" i="6"/>
  <c r="AO232" i="6" s="1"/>
  <c r="AB6" i="8"/>
  <c r="AK6" i="8"/>
  <c r="AL16" i="8"/>
  <c r="AL24" i="8"/>
  <c r="AQ24" i="8"/>
  <c r="AL32" i="8"/>
  <c r="AQ32" i="8" s="1"/>
  <c r="AP36" i="8"/>
  <c r="AL40" i="8"/>
  <c r="AQ40" i="8" s="1"/>
  <c r="AL48" i="8"/>
  <c r="AQ48" i="8" s="1"/>
  <c r="AL71" i="8"/>
  <c r="AP75" i="8"/>
  <c r="AL63" i="8"/>
  <c r="AQ63" i="8"/>
  <c r="AO80" i="8"/>
  <c r="AL69" i="8"/>
  <c r="AQ77" i="8"/>
  <c r="AL77" i="8"/>
  <c r="AQ85" i="8"/>
  <c r="AL85" i="8"/>
  <c r="AO85" i="8" s="1"/>
  <c r="AL110" i="8"/>
  <c r="AQ110" i="8" s="1"/>
  <c r="AL126" i="8"/>
  <c r="AQ126" i="8" s="1"/>
  <c r="AQ75" i="8"/>
  <c r="AL75" i="8"/>
  <c r="AL83" i="8"/>
  <c r="AQ91" i="8"/>
  <c r="AL91" i="8"/>
  <c r="AO63" i="8"/>
  <c r="AL60" i="8"/>
  <c r="AQ60" i="8"/>
  <c r="AL68" i="8"/>
  <c r="AQ68" i="8" s="1"/>
  <c r="AL76" i="8"/>
  <c r="AQ76" i="8"/>
  <c r="AL84" i="8"/>
  <c r="AL105" i="8"/>
  <c r="AQ113" i="8"/>
  <c r="AL113" i="8"/>
  <c r="AP117" i="8"/>
  <c r="AQ121" i="8"/>
  <c r="AL121" i="8"/>
  <c r="AQ129" i="8"/>
  <c r="AL129" i="8"/>
  <c r="AO138" i="8"/>
  <c r="AL146" i="8"/>
  <c r="AQ146" i="8" s="1"/>
  <c r="AL150" i="8"/>
  <c r="AQ150" i="8"/>
  <c r="AL154" i="8"/>
  <c r="AQ154" i="8"/>
  <c r="AL158" i="8"/>
  <c r="AQ158" i="8"/>
  <c r="AL162" i="8"/>
  <c r="AQ162" i="8" s="1"/>
  <c r="AL166" i="8"/>
  <c r="AQ166" i="8"/>
  <c r="AL170" i="8"/>
  <c r="AQ170" i="8"/>
  <c r="AL174" i="8"/>
  <c r="AQ174" i="8"/>
  <c r="AP186" i="8"/>
  <c r="AL181" i="8"/>
  <c r="AQ181" i="8" s="1"/>
  <c r="AL185" i="8"/>
  <c r="AL189" i="8"/>
  <c r="AQ189" i="8" s="1"/>
  <c r="AL193" i="8"/>
  <c r="AQ193" i="8" s="1"/>
  <c r="AL197" i="8"/>
  <c r="AQ197" i="8" s="1"/>
  <c r="AL201" i="8"/>
  <c r="AL205" i="8"/>
  <c r="AQ205" i="8" s="1"/>
  <c r="AP208" i="8"/>
  <c r="AP216" i="8"/>
  <c r="AP224" i="8"/>
  <c r="AP228" i="8"/>
  <c r="AP232" i="8"/>
  <c r="AL208" i="8"/>
  <c r="AQ208" i="8"/>
  <c r="AL212" i="8"/>
  <c r="AQ212" i="8"/>
  <c r="AL216" i="8"/>
  <c r="AQ216" i="8"/>
  <c r="AL220" i="8"/>
  <c r="AQ220" i="8" s="1"/>
  <c r="AL224" i="8"/>
  <c r="AQ224" i="8"/>
  <c r="AL228" i="8"/>
  <c r="AQ228" i="8"/>
  <c r="AL232" i="8"/>
  <c r="AQ232" i="8"/>
  <c r="AN138" i="4"/>
  <c r="AT138" i="4"/>
  <c r="AN74" i="4"/>
  <c r="AT74" i="4"/>
  <c r="AQ140" i="4"/>
  <c r="AN116" i="4"/>
  <c r="AT116" i="4"/>
  <c r="AP96" i="4"/>
  <c r="AQ76" i="4"/>
  <c r="AN52" i="4"/>
  <c r="AT52" i="4"/>
  <c r="L48" i="2" s="1"/>
  <c r="AP32" i="4"/>
  <c r="X7" i="4"/>
  <c r="AL32" i="5"/>
  <c r="AQ32" i="5" s="1"/>
  <c r="AL14" i="5"/>
  <c r="AL57" i="5"/>
  <c r="AQ57" i="5" s="1"/>
  <c r="AP16" i="5"/>
  <c r="AQ20" i="5"/>
  <c r="AL20" i="5"/>
  <c r="AL28" i="5"/>
  <c r="AP32" i="5"/>
  <c r="AL36" i="5"/>
  <c r="AO55" i="5"/>
  <c r="AL38" i="5"/>
  <c r="AQ38" i="5"/>
  <c r="AQ47" i="5"/>
  <c r="AL47" i="5"/>
  <c r="AL55" i="5"/>
  <c r="AQ63" i="5"/>
  <c r="AL63" i="5"/>
  <c r="AP67" i="5"/>
  <c r="AQ71" i="5"/>
  <c r="AL71" i="5"/>
  <c r="AL79" i="5"/>
  <c r="AL87" i="5"/>
  <c r="AQ87" i="5" s="1"/>
  <c r="AQ95" i="5"/>
  <c r="AL95" i="5"/>
  <c r="AL103" i="5"/>
  <c r="AQ111" i="5"/>
  <c r="AL111" i="5"/>
  <c r="AL119" i="5"/>
  <c r="AQ127" i="5"/>
  <c r="AL127" i="5"/>
  <c r="AP131" i="5"/>
  <c r="AQ135" i="5"/>
  <c r="AL135" i="5"/>
  <c r="AP38" i="5"/>
  <c r="AL42" i="5"/>
  <c r="AQ42" i="5"/>
  <c r="AQ50" i="5"/>
  <c r="AL50" i="5"/>
  <c r="AL58" i="5"/>
  <c r="AQ66" i="5"/>
  <c r="AL66" i="5"/>
  <c r="AP70" i="5"/>
  <c r="AQ74" i="5"/>
  <c r="AL74" i="5"/>
  <c r="AL82" i="5"/>
  <c r="AL90" i="5"/>
  <c r="AP90" i="5" s="1"/>
  <c r="AQ98" i="5"/>
  <c r="AL98" i="5"/>
  <c r="AL106" i="5"/>
  <c r="AQ114" i="5"/>
  <c r="AL114" i="5"/>
  <c r="AL122" i="5"/>
  <c r="AP122" i="5" s="1"/>
  <c r="AQ130" i="5"/>
  <c r="AL130" i="5"/>
  <c r="AP134" i="5"/>
  <c r="AQ138" i="5"/>
  <c r="AL138" i="5"/>
  <c r="AL144" i="5"/>
  <c r="AQ144" i="5"/>
  <c r="AL40" i="7"/>
  <c r="AQ40" i="7" s="1"/>
  <c r="AL72" i="7"/>
  <c r="AL104" i="7"/>
  <c r="AQ104" i="7" s="1"/>
  <c r="AO110" i="7"/>
  <c r="AL28" i="7"/>
  <c r="AQ28" i="7" s="1"/>
  <c r="AL56" i="7"/>
  <c r="AQ56" i="7"/>
  <c r="AL88" i="7"/>
  <c r="AQ88" i="7"/>
  <c r="AO14" i="7"/>
  <c r="AC10" i="2" s="1"/>
  <c r="AO23" i="7"/>
  <c r="AC19" i="2" s="1"/>
  <c r="AO25" i="7"/>
  <c r="AC21" i="2" s="1"/>
  <c r="AO57" i="7"/>
  <c r="AO73" i="7"/>
  <c r="AO81" i="7"/>
  <c r="AO89" i="7"/>
  <c r="AQ25" i="7"/>
  <c r="AL25" i="7"/>
  <c r="AP29" i="7"/>
  <c r="AQ33" i="7"/>
  <c r="AL33" i="7"/>
  <c r="AO33" i="7" s="1"/>
  <c r="AC29" i="2" s="1"/>
  <c r="AL41" i="7"/>
  <c r="AL49" i="7"/>
  <c r="AQ57" i="7"/>
  <c r="AL57" i="7"/>
  <c r="AL65" i="7"/>
  <c r="AO65" i="7" s="1"/>
  <c r="AQ73" i="7"/>
  <c r="AL73" i="7"/>
  <c r="AL81" i="7"/>
  <c r="AQ89" i="7"/>
  <c r="AL89" i="7"/>
  <c r="AQ97" i="7"/>
  <c r="AL97" i="7"/>
  <c r="AO97" i="7" s="1"/>
  <c r="AL105" i="7"/>
  <c r="AL113" i="7"/>
  <c r="AO113" i="7" s="1"/>
  <c r="AQ23" i="7"/>
  <c r="AL23" i="7"/>
  <c r="AL31" i="7"/>
  <c r="AQ31" i="7"/>
  <c r="AL39" i="7"/>
  <c r="AQ39" i="7"/>
  <c r="AL47" i="7"/>
  <c r="AQ47" i="7" s="1"/>
  <c r="AL55" i="7"/>
  <c r="AQ55" i="7" s="1"/>
  <c r="AL63" i="7"/>
  <c r="AL71" i="7"/>
  <c r="AQ71" i="7"/>
  <c r="AL79" i="7"/>
  <c r="AQ79" i="7" s="1"/>
  <c r="AP83" i="7"/>
  <c r="AL87" i="7"/>
  <c r="AQ87" i="7" s="1"/>
  <c r="AL95" i="7"/>
  <c r="AQ95" i="7"/>
  <c r="AL103" i="7"/>
  <c r="AQ103" i="7"/>
  <c r="AL111" i="7"/>
  <c r="AQ111" i="7" s="1"/>
  <c r="AL120" i="7"/>
  <c r="AQ120" i="7"/>
  <c r="AQ115" i="7"/>
  <c r="AL115" i="7"/>
  <c r="AP120" i="7"/>
  <c r="AL146" i="7"/>
  <c r="AQ146" i="7" s="1"/>
  <c r="AL150" i="7"/>
  <c r="AQ150" i="7"/>
  <c r="AL154" i="7"/>
  <c r="AQ154" i="7" s="1"/>
  <c r="AL158" i="7"/>
  <c r="AQ158" i="7"/>
  <c r="AQ122" i="7"/>
  <c r="AL122" i="7"/>
  <c r="AL130" i="7"/>
  <c r="AL138" i="7"/>
  <c r="AQ138" i="7" s="1"/>
  <c r="AL148" i="7"/>
  <c r="AQ148" i="7" s="1"/>
  <c r="AL152" i="7"/>
  <c r="AQ152" i="7"/>
  <c r="AL156" i="7"/>
  <c r="AQ156" i="7" s="1"/>
  <c r="AQ160" i="7"/>
  <c r="AL160" i="7"/>
  <c r="AL214" i="7"/>
  <c r="AO215" i="7"/>
  <c r="AL177" i="7"/>
  <c r="AQ177" i="7" s="1"/>
  <c r="AL181" i="7"/>
  <c r="AQ181" i="7"/>
  <c r="AL185" i="7"/>
  <c r="AQ185" i="7" s="1"/>
  <c r="AL189" i="7"/>
  <c r="AL193" i="7"/>
  <c r="AQ193" i="7" s="1"/>
  <c r="AL197" i="7"/>
  <c r="AQ197" i="7"/>
  <c r="AL201" i="7"/>
  <c r="AQ201" i="7" s="1"/>
  <c r="AQ222" i="7"/>
  <c r="AL222" i="7"/>
  <c r="AQ226" i="7"/>
  <c r="AL226" i="7"/>
  <c r="AL230" i="7"/>
  <c r="AP221" i="7"/>
  <c r="AT178" i="4"/>
  <c r="AN178" i="4"/>
  <c r="AR178" i="4" s="1"/>
  <c r="AS178" i="4" s="1"/>
  <c r="AT142" i="4"/>
  <c r="AN142" i="4"/>
  <c r="AR142" i="4" s="1"/>
  <c r="AS142" i="4" s="1"/>
  <c r="AP98" i="4"/>
  <c r="AT78" i="4"/>
  <c r="AN78" i="4"/>
  <c r="AR78" i="4" s="1"/>
  <c r="AS78" i="4" s="1"/>
  <c r="AP34" i="4"/>
  <c r="AP233" i="3"/>
  <c r="AN223" i="4"/>
  <c r="AR223" i="4" s="1"/>
  <c r="AS223" i="4" s="1"/>
  <c r="AT223" i="4"/>
  <c r="AN207" i="4"/>
  <c r="AR207" i="4" s="1"/>
  <c r="AS207" i="4" s="1"/>
  <c r="AT207" i="4"/>
  <c r="AN191" i="4"/>
  <c r="AR191" i="4" s="1"/>
  <c r="AS191" i="4" s="1"/>
  <c r="AT191" i="4"/>
  <c r="AN109" i="4"/>
  <c r="AR109" i="4" s="1"/>
  <c r="AS109" i="4" s="1"/>
  <c r="AT109" i="4"/>
  <c r="AN45" i="4"/>
  <c r="AT45" i="4"/>
  <c r="L41" i="2" s="1"/>
  <c r="AO104" i="4"/>
  <c r="AO40" i="4"/>
  <c r="K36" i="2" s="1"/>
  <c r="AO155" i="4"/>
  <c r="AO195" i="3"/>
  <c r="AO163" i="3"/>
  <c r="AT225" i="4"/>
  <c r="AN225" i="4"/>
  <c r="AT209" i="4"/>
  <c r="AN209" i="4"/>
  <c r="AT193" i="4"/>
  <c r="AN193" i="4"/>
  <c r="AT177" i="4"/>
  <c r="AN177" i="4"/>
  <c r="AN143" i="4"/>
  <c r="AR143" i="4" s="1"/>
  <c r="AS143" i="4" s="1"/>
  <c r="AT143" i="4"/>
  <c r="AP123" i="4"/>
  <c r="AN79" i="4"/>
  <c r="AR79" i="4" s="1"/>
  <c r="AS79" i="4" s="1"/>
  <c r="AT79" i="4"/>
  <c r="AP59" i="4"/>
  <c r="AN15" i="4"/>
  <c r="AT15" i="4"/>
  <c r="L11" i="2" s="1"/>
  <c r="AT214" i="3"/>
  <c r="AN214" i="3"/>
  <c r="AR214" i="3" s="1"/>
  <c r="AS214" i="3" s="1"/>
  <c r="AN91" i="3"/>
  <c r="AR91" i="3" s="1"/>
  <c r="AS91" i="3" s="1"/>
  <c r="AT91" i="3"/>
  <c r="AN27" i="3"/>
  <c r="AT27" i="3"/>
  <c r="F23" i="2" s="1"/>
  <c r="AP124" i="3"/>
  <c r="AN104" i="3"/>
  <c r="AR104" i="3" s="1"/>
  <c r="AS104" i="3" s="1"/>
  <c r="AT104" i="3"/>
  <c r="AN40" i="3"/>
  <c r="AT40" i="3"/>
  <c r="F36" i="2" s="1"/>
  <c r="AN82" i="3"/>
  <c r="AR82" i="3" s="1"/>
  <c r="AS82" i="3" s="1"/>
  <c r="AT82" i="3"/>
  <c r="AP62" i="3"/>
  <c r="AN18" i="3"/>
  <c r="AT18" i="3"/>
  <c r="F14" i="2" s="1"/>
  <c r="AN87" i="3"/>
  <c r="AR87" i="3" s="1"/>
  <c r="AS87" i="3" s="1"/>
  <c r="AT87" i="3"/>
  <c r="AN23" i="3"/>
  <c r="AT23" i="3"/>
  <c r="F19" i="2" s="1"/>
  <c r="AN116" i="3"/>
  <c r="AR116" i="3" s="1"/>
  <c r="AS116" i="3" s="1"/>
  <c r="AT116" i="3"/>
  <c r="AP96" i="3"/>
  <c r="AN52" i="3"/>
  <c r="AT52" i="3"/>
  <c r="F48" i="2" s="1"/>
  <c r="AO52" i="3"/>
  <c r="E48" i="2" s="1"/>
  <c r="AP32" i="3"/>
  <c r="AT197" i="3"/>
  <c r="AN197" i="3"/>
  <c r="AR197" i="3" s="1"/>
  <c r="AS197" i="3" s="1"/>
  <c r="AT181" i="3"/>
  <c r="AN181" i="3"/>
  <c r="AR181" i="3" s="1"/>
  <c r="AS181" i="3" s="1"/>
  <c r="AT165" i="3"/>
  <c r="AN165" i="3"/>
  <c r="AR165" i="3" s="1"/>
  <c r="AS165" i="3" s="1"/>
  <c r="AT149" i="3"/>
  <c r="AN149" i="3"/>
  <c r="AR149" i="3" s="1"/>
  <c r="AS149" i="3" s="1"/>
  <c r="AT129" i="3"/>
  <c r="AN129" i="3"/>
  <c r="AR129" i="3" s="1"/>
  <c r="AS129" i="3" s="1"/>
  <c r="AT65" i="3"/>
  <c r="AN65" i="3"/>
  <c r="AR65" i="3" s="1"/>
  <c r="AS65" i="3" s="1"/>
  <c r="AT94" i="3"/>
  <c r="AN94" i="3"/>
  <c r="AR94" i="3" s="1"/>
  <c r="AS94" i="3" s="1"/>
  <c r="AO231" i="3"/>
  <c r="AN230" i="4"/>
  <c r="AR230" i="4" s="1"/>
  <c r="AS230" i="4" s="1"/>
  <c r="AT230" i="4"/>
  <c r="AN214" i="4"/>
  <c r="AR214" i="4" s="1"/>
  <c r="AS214" i="4" s="1"/>
  <c r="AT214" i="4"/>
  <c r="AN198" i="4"/>
  <c r="AR198" i="4" s="1"/>
  <c r="AS198" i="4" s="1"/>
  <c r="AT198" i="4"/>
  <c r="AN182" i="4"/>
  <c r="AR182" i="4" s="1"/>
  <c r="AS182" i="4" s="1"/>
  <c r="AT182" i="4"/>
  <c r="AN105" i="4"/>
  <c r="AR105" i="4" s="1"/>
  <c r="AS105" i="4" s="1"/>
  <c r="AT105" i="4"/>
  <c r="AN41" i="4"/>
  <c r="AT41" i="4"/>
  <c r="L37" i="2" s="1"/>
  <c r="AT164" i="4"/>
  <c r="AN164" i="4"/>
  <c r="AR164" i="4" s="1"/>
  <c r="AS164" i="4" s="1"/>
  <c r="AT148" i="4"/>
  <c r="AN148" i="4"/>
  <c r="AR148" i="4" s="1"/>
  <c r="AS148" i="4" s="1"/>
  <c r="AP193" i="3"/>
  <c r="AP161" i="3"/>
  <c r="AP113" i="3"/>
  <c r="AN93" i="3"/>
  <c r="AR93" i="3" s="1"/>
  <c r="AS93" i="3" s="1"/>
  <c r="AT93" i="3"/>
  <c r="AP49" i="3"/>
  <c r="AN29" i="3"/>
  <c r="AT29" i="3"/>
  <c r="F25" i="2" s="1"/>
  <c r="AH7" i="3"/>
  <c r="AT142" i="3"/>
  <c r="AN142" i="3"/>
  <c r="AR142" i="3" s="1"/>
  <c r="AS142" i="3" s="1"/>
  <c r="AO221" i="4"/>
  <c r="AO189" i="4"/>
  <c r="AO107" i="4"/>
  <c r="AO43" i="4"/>
  <c r="K39" i="2" s="1"/>
  <c r="AN166" i="4"/>
  <c r="AR166" i="4" s="1"/>
  <c r="AS166" i="4" s="1"/>
  <c r="AT166" i="4"/>
  <c r="AN150" i="4"/>
  <c r="AR150" i="4" s="1"/>
  <c r="AS150" i="4" s="1"/>
  <c r="AT150" i="4"/>
  <c r="AN86" i="3"/>
  <c r="AR86" i="3" s="1"/>
  <c r="AS86" i="3" s="1"/>
  <c r="AQ231" i="3"/>
  <c r="AQ215" i="3"/>
  <c r="AO215" i="3"/>
  <c r="AN186" i="3"/>
  <c r="AT186" i="3"/>
  <c r="AN170" i="3"/>
  <c r="AT170" i="3"/>
  <c r="AN154" i="3"/>
  <c r="AT154" i="3"/>
  <c r="AN136" i="4"/>
  <c r="AT136" i="4"/>
  <c r="AN72" i="4"/>
  <c r="AT72" i="4"/>
  <c r="AQ151" i="4"/>
  <c r="AT99" i="4"/>
  <c r="AN99" i="4"/>
  <c r="AT35" i="4"/>
  <c r="L31" i="2" s="1"/>
  <c r="AN35" i="4"/>
  <c r="W7" i="4"/>
  <c r="AF6" i="6"/>
  <c r="AJ6" i="6"/>
  <c r="AP24" i="6"/>
  <c r="AQ28" i="6"/>
  <c r="AL28" i="6"/>
  <c r="AP28" i="6" s="1"/>
  <c r="AP32" i="6"/>
  <c r="AL36" i="6"/>
  <c r="AP36" i="6" s="1"/>
  <c r="AL44" i="6"/>
  <c r="AP48" i="6"/>
  <c r="AQ52" i="6"/>
  <c r="AL52" i="6"/>
  <c r="AO52" i="6" s="1"/>
  <c r="W48" i="2" s="1"/>
  <c r="AP56" i="6"/>
  <c r="AL60" i="6"/>
  <c r="AP64" i="6"/>
  <c r="AL68" i="6"/>
  <c r="AO68" i="6" s="1"/>
  <c r="AP72" i="6"/>
  <c r="AQ76" i="6"/>
  <c r="AL76" i="6"/>
  <c r="AO76" i="6" s="1"/>
  <c r="AP80" i="6"/>
  <c r="AQ84" i="6"/>
  <c r="AL84" i="6"/>
  <c r="AO84" i="6" s="1"/>
  <c r="AP88" i="6"/>
  <c r="AQ92" i="6"/>
  <c r="AL92" i="6"/>
  <c r="AP92" i="6" s="1"/>
  <c r="AP96" i="6"/>
  <c r="AL100" i="6"/>
  <c r="AP100" i="6" s="1"/>
  <c r="AL108" i="6"/>
  <c r="AP112" i="6"/>
  <c r="AQ116" i="6"/>
  <c r="AL116" i="6"/>
  <c r="AO116" i="6" s="1"/>
  <c r="AP120" i="6"/>
  <c r="AL124" i="6"/>
  <c r="AP148" i="6"/>
  <c r="AP152" i="6"/>
  <c r="AQ174" i="6"/>
  <c r="AL174" i="6"/>
  <c r="AL190" i="6"/>
  <c r="AL206" i="6"/>
  <c r="AQ222" i="6"/>
  <c r="AL222" i="6"/>
  <c r="AO148" i="6"/>
  <c r="AO152" i="6"/>
  <c r="AP151" i="6"/>
  <c r="AP228" i="6"/>
  <c r="AP232" i="6"/>
  <c r="AP161" i="6"/>
  <c r="AP165" i="6"/>
  <c r="AP169" i="6"/>
  <c r="AP173" i="6"/>
  <c r="AP177" i="6"/>
  <c r="AP181" i="6"/>
  <c r="AP185" i="6"/>
  <c r="AP189" i="6"/>
  <c r="AP193" i="6"/>
  <c r="AP197" i="6"/>
  <c r="AP201" i="6"/>
  <c r="AP205" i="6"/>
  <c r="AP209" i="6"/>
  <c r="AP213" i="6"/>
  <c r="AP217" i="6"/>
  <c r="AP221" i="6"/>
  <c r="AP225" i="6"/>
  <c r="AP229" i="6"/>
  <c r="AP233" i="6"/>
  <c r="AH6" i="8"/>
  <c r="AJ6" i="8"/>
  <c r="AL21" i="8"/>
  <c r="AQ21" i="8"/>
  <c r="AL53" i="8"/>
  <c r="AQ53" i="8" s="1"/>
  <c r="AP63" i="8"/>
  <c r="AQ17" i="8"/>
  <c r="AL17" i="8"/>
  <c r="AP21" i="8"/>
  <c r="AL25" i="8"/>
  <c r="AL33" i="8"/>
  <c r="AP37" i="8"/>
  <c r="AQ41" i="8"/>
  <c r="AL41" i="8"/>
  <c r="AL49" i="8"/>
  <c r="AO26" i="8"/>
  <c r="AI22" i="2" s="1"/>
  <c r="AL87" i="8"/>
  <c r="AO87" i="8" s="1"/>
  <c r="AQ87" i="8"/>
  <c r="AO113" i="8"/>
  <c r="AO129" i="8"/>
  <c r="AP68" i="8"/>
  <c r="AQ72" i="8"/>
  <c r="AL72" i="8"/>
  <c r="AP72" i="8" s="1"/>
  <c r="AP76" i="8"/>
  <c r="AQ80" i="8"/>
  <c r="AL80" i="8"/>
  <c r="AP80" i="8" s="1"/>
  <c r="AQ88" i="8"/>
  <c r="AL88" i="8"/>
  <c r="AP88" i="8" s="1"/>
  <c r="AL102" i="8"/>
  <c r="AQ102" i="8" s="1"/>
  <c r="AO60" i="8"/>
  <c r="AO68" i="8"/>
  <c r="AO76" i="8"/>
  <c r="AL93" i="8"/>
  <c r="AQ93" i="8" s="1"/>
  <c r="AL101" i="8"/>
  <c r="AO101" i="8" s="1"/>
  <c r="AP105" i="8"/>
  <c r="AL109" i="8"/>
  <c r="AP109" i="8" s="1"/>
  <c r="AQ109" i="8"/>
  <c r="AP113" i="8"/>
  <c r="AL117" i="8"/>
  <c r="AQ117" i="8"/>
  <c r="AP121" i="8"/>
  <c r="AL125" i="8"/>
  <c r="AQ125" i="8" s="1"/>
  <c r="AP129" i="8"/>
  <c r="AL178" i="8"/>
  <c r="AP178" i="8" s="1"/>
  <c r="AQ178" i="8"/>
  <c r="AP181" i="8"/>
  <c r="AP189" i="8"/>
  <c r="AP193" i="8"/>
  <c r="AP197" i="8"/>
  <c r="AP205" i="8"/>
  <c r="AO214" i="8"/>
  <c r="AO208" i="8"/>
  <c r="AO212" i="8"/>
  <c r="AO216" i="8"/>
  <c r="AO220" i="8"/>
  <c r="AO224" i="8"/>
  <c r="AO228" i="8"/>
  <c r="AO232" i="8"/>
  <c r="AG7" i="3"/>
  <c r="AN114" i="4"/>
  <c r="AT114" i="4"/>
  <c r="AN50" i="4"/>
  <c r="AT50" i="4"/>
  <c r="L46" i="2" s="1"/>
  <c r="AP136" i="4"/>
  <c r="AQ116" i="4"/>
  <c r="AN92" i="4"/>
  <c r="AT92" i="4"/>
  <c r="AP72" i="4"/>
  <c r="AQ52" i="4"/>
  <c r="AN28" i="4"/>
  <c r="AT28" i="4"/>
  <c r="L24" i="2" s="1"/>
  <c r="AG7" i="4"/>
  <c r="AL16" i="5"/>
  <c r="AO16" i="5" s="1"/>
  <c r="Q12" i="2" s="1"/>
  <c r="AQ16" i="5"/>
  <c r="X6" i="5"/>
  <c r="AL86" i="5"/>
  <c r="AP86" i="5" s="1"/>
  <c r="AL118" i="5"/>
  <c r="AQ118" i="5" s="1"/>
  <c r="AP50" i="5"/>
  <c r="AL65" i="5"/>
  <c r="AL73" i="5"/>
  <c r="AQ73" i="5"/>
  <c r="AP77" i="5"/>
  <c r="AL81" i="5"/>
  <c r="AQ81" i="5"/>
  <c r="AP85" i="5"/>
  <c r="AL89" i="5"/>
  <c r="AQ89" i="5" s="1"/>
  <c r="AL97" i="5"/>
  <c r="AQ97" i="5"/>
  <c r="AL105" i="5"/>
  <c r="AQ105" i="5"/>
  <c r="AL113" i="5"/>
  <c r="AQ113" i="5" s="1"/>
  <c r="AP117" i="5"/>
  <c r="AL121" i="5"/>
  <c r="AQ121" i="5" s="1"/>
  <c r="AL129" i="5"/>
  <c r="AO129" i="5" s="1"/>
  <c r="AL137" i="5"/>
  <c r="AQ137" i="5"/>
  <c r="AP141" i="5"/>
  <c r="AL44" i="5"/>
  <c r="AQ44" i="5" s="1"/>
  <c r="AQ52" i="5"/>
  <c r="AL52" i="5"/>
  <c r="AQ60" i="5"/>
  <c r="AL60" i="5"/>
  <c r="AQ68" i="5"/>
  <c r="AL68" i="5"/>
  <c r="AL76" i="5"/>
  <c r="AL84" i="5"/>
  <c r="AP88" i="5"/>
  <c r="AQ92" i="5"/>
  <c r="AL92" i="5"/>
  <c r="AL100" i="5"/>
  <c r="AL108" i="5"/>
  <c r="AP108" i="5" s="1"/>
  <c r="AQ116" i="5"/>
  <c r="AL116" i="5"/>
  <c r="AO116" i="5" s="1"/>
  <c r="AQ124" i="5"/>
  <c r="AL124" i="5"/>
  <c r="AL132" i="5"/>
  <c r="AO132" i="5" s="1"/>
  <c r="AL140" i="5"/>
  <c r="AL37" i="5"/>
  <c r="AQ37" i="5"/>
  <c r="AL45" i="5"/>
  <c r="AL53" i="5"/>
  <c r="AQ53" i="5"/>
  <c r="AP57" i="5"/>
  <c r="AL61" i="5"/>
  <c r="AP61" i="5" s="1"/>
  <c r="AP65" i="5"/>
  <c r="AL69" i="5"/>
  <c r="AP73" i="5"/>
  <c r="AL77" i="5"/>
  <c r="AQ77" i="5"/>
  <c r="AP81" i="5"/>
  <c r="AL85" i="5"/>
  <c r="AQ85" i="5"/>
  <c r="AP89" i="5"/>
  <c r="AL93" i="5"/>
  <c r="AP93" i="5" s="1"/>
  <c r="AP97" i="5"/>
  <c r="AL101" i="5"/>
  <c r="AP101" i="5" s="1"/>
  <c r="AQ101" i="5"/>
  <c r="AP105" i="5"/>
  <c r="AL109" i="5"/>
  <c r="AQ109" i="5"/>
  <c r="AP113" i="5"/>
  <c r="AL117" i="5"/>
  <c r="AQ117" i="5"/>
  <c r="AP121" i="5"/>
  <c r="AL125" i="5"/>
  <c r="AP125" i="5" s="1"/>
  <c r="AP129" i="5"/>
  <c r="AL133" i="5"/>
  <c r="AO133" i="5" s="1"/>
  <c r="AP137" i="5"/>
  <c r="AL141" i="5"/>
  <c r="AQ141" i="5"/>
  <c r="AL145" i="5"/>
  <c r="AQ145" i="5" s="1"/>
  <c r="AL149" i="5"/>
  <c r="AQ149" i="5"/>
  <c r="AL153" i="5"/>
  <c r="AQ153" i="5" s="1"/>
  <c r="AL157" i="5"/>
  <c r="AQ157" i="5"/>
  <c r="AL161" i="5"/>
  <c r="AQ161" i="5" s="1"/>
  <c r="AL165" i="5"/>
  <c r="AQ165" i="5"/>
  <c r="AL169" i="5"/>
  <c r="AQ169" i="5" s="1"/>
  <c r="AL173" i="5"/>
  <c r="AQ173" i="5"/>
  <c r="AL177" i="5"/>
  <c r="AQ177" i="5" s="1"/>
  <c r="AL181" i="5"/>
  <c r="AO181" i="5" s="1"/>
  <c r="AQ181" i="5"/>
  <c r="AL185" i="5"/>
  <c r="AQ185" i="5" s="1"/>
  <c r="AL189" i="5"/>
  <c r="AQ189" i="5"/>
  <c r="AL193" i="5"/>
  <c r="AQ193" i="5" s="1"/>
  <c r="AL197" i="5"/>
  <c r="AQ197" i="5"/>
  <c r="AL201" i="5"/>
  <c r="AQ201" i="5" s="1"/>
  <c r="AL205" i="5"/>
  <c r="AQ205" i="5"/>
  <c r="AL209" i="5"/>
  <c r="AQ209" i="5" s="1"/>
  <c r="AL213" i="5"/>
  <c r="AP213" i="5" s="1"/>
  <c r="AQ213" i="5"/>
  <c r="AL217" i="5"/>
  <c r="AQ217" i="5" s="1"/>
  <c r="AL221" i="5"/>
  <c r="AQ221" i="5"/>
  <c r="AL225" i="5"/>
  <c r="AQ225" i="5" s="1"/>
  <c r="AL229" i="5"/>
  <c r="AQ229" i="5"/>
  <c r="AL233" i="5"/>
  <c r="AQ233" i="5" s="1"/>
  <c r="AL143" i="5"/>
  <c r="AO156" i="5"/>
  <c r="AO160" i="5"/>
  <c r="AO188" i="5"/>
  <c r="AO192" i="5"/>
  <c r="AO220" i="5"/>
  <c r="AO224" i="5"/>
  <c r="AO153" i="5"/>
  <c r="AO157" i="5"/>
  <c r="AO161" i="5"/>
  <c r="AO165" i="5"/>
  <c r="AO169" i="5"/>
  <c r="AO185" i="5"/>
  <c r="AO189" i="5"/>
  <c r="AO193" i="5"/>
  <c r="AO197" i="5"/>
  <c r="AO201" i="5"/>
  <c r="AO217" i="5"/>
  <c r="AO221" i="5"/>
  <c r="AO225" i="5"/>
  <c r="AO229" i="5"/>
  <c r="AO233" i="5"/>
  <c r="V6" i="7"/>
  <c r="AQ17" i="7"/>
  <c r="AL17" i="7"/>
  <c r="Z6" i="7"/>
  <c r="Z7" i="7" s="1"/>
  <c r="AL48" i="7"/>
  <c r="AL80" i="7"/>
  <c r="AQ80" i="7"/>
  <c r="AL112" i="7"/>
  <c r="AQ112" i="7"/>
  <c r="AP84" i="7"/>
  <c r="AQ119" i="7"/>
  <c r="AL119" i="7"/>
  <c r="AC6" i="7"/>
  <c r="AL22" i="7"/>
  <c r="AL30" i="7"/>
  <c r="AP30" i="7" s="1"/>
  <c r="AP34" i="7"/>
  <c r="AQ38" i="7"/>
  <c r="AL38" i="7"/>
  <c r="AL46" i="7"/>
  <c r="AL54" i="7"/>
  <c r="AL62" i="7"/>
  <c r="AQ70" i="7"/>
  <c r="AL70" i="7"/>
  <c r="AP74" i="7"/>
  <c r="AQ78" i="7"/>
  <c r="AL78" i="7"/>
  <c r="AO78" i="7" s="1"/>
  <c r="AL86" i="7"/>
  <c r="AL94" i="7"/>
  <c r="AO94" i="7" s="1"/>
  <c r="AP98" i="7"/>
  <c r="AQ102" i="7"/>
  <c r="AL102" i="7"/>
  <c r="AL110" i="7"/>
  <c r="AO43" i="7"/>
  <c r="AC39" i="2" s="1"/>
  <c r="AO51" i="7"/>
  <c r="AC47" i="2" s="1"/>
  <c r="AO107" i="7"/>
  <c r="AQ147" i="7"/>
  <c r="AL147" i="7"/>
  <c r="AL151" i="7"/>
  <c r="AL155" i="7"/>
  <c r="AL159" i="7"/>
  <c r="AQ159" i="7" s="1"/>
  <c r="AQ128" i="7"/>
  <c r="AL128" i="7"/>
  <c r="AL136" i="7"/>
  <c r="AL144" i="7"/>
  <c r="AO144" i="7" s="1"/>
  <c r="AL129" i="7"/>
  <c r="AQ129" i="7"/>
  <c r="AP133" i="7"/>
  <c r="AL137" i="7"/>
  <c r="AQ137" i="7" s="1"/>
  <c r="AL145" i="7"/>
  <c r="AQ145" i="7"/>
  <c r="AL149" i="7"/>
  <c r="AQ149" i="7"/>
  <c r="AL153" i="7"/>
  <c r="AL157" i="7"/>
  <c r="AQ157" i="7"/>
  <c r="AL166" i="7"/>
  <c r="AL170" i="7"/>
  <c r="AP170" i="7" s="1"/>
  <c r="AL174" i="7"/>
  <c r="AL178" i="7"/>
  <c r="AQ178" i="7"/>
  <c r="AL182" i="7"/>
  <c r="AQ182" i="7"/>
  <c r="AL186" i="7"/>
  <c r="AQ186" i="7"/>
  <c r="AL190" i="7"/>
  <c r="AL194" i="7"/>
  <c r="AP194" i="7" s="1"/>
  <c r="AQ194" i="7"/>
  <c r="AL198" i="7"/>
  <c r="AP198" i="7" s="1"/>
  <c r="AQ198" i="7"/>
  <c r="AL202" i="7"/>
  <c r="AQ202" i="7"/>
  <c r="AQ207" i="7"/>
  <c r="AL207" i="7"/>
  <c r="AO207" i="7" s="1"/>
  <c r="AO196" i="7"/>
  <c r="AO200" i="7"/>
  <c r="AP183" i="3"/>
  <c r="AP151" i="3"/>
  <c r="AT102" i="3"/>
  <c r="AN102" i="3"/>
  <c r="AR102" i="3" s="1"/>
  <c r="AS102" i="3" s="1"/>
  <c r="AN224" i="4"/>
  <c r="AR224" i="4" s="1"/>
  <c r="AS224" i="4" s="1"/>
  <c r="AT224" i="4"/>
  <c r="AN208" i="4"/>
  <c r="AR208" i="4" s="1"/>
  <c r="AS208" i="4" s="1"/>
  <c r="AT208" i="4"/>
  <c r="AN192" i="4"/>
  <c r="AR192" i="4" s="1"/>
  <c r="AS192" i="4" s="1"/>
  <c r="AT192" i="4"/>
  <c r="AN176" i="4"/>
  <c r="AR176" i="4" s="1"/>
  <c r="AS176" i="4" s="1"/>
  <c r="AT176" i="4"/>
  <c r="AP204" i="4"/>
  <c r="AP171" i="4"/>
  <c r="AQ178" i="4"/>
  <c r="AO233" i="3"/>
  <c r="AT221" i="3"/>
  <c r="AN221" i="3"/>
  <c r="AT205" i="3"/>
  <c r="AN205" i="3"/>
  <c r="AR205" i="3" s="1"/>
  <c r="AS205" i="3" s="1"/>
  <c r="AN187" i="3"/>
  <c r="AR187" i="3" s="1"/>
  <c r="AS187" i="3" s="1"/>
  <c r="AT187" i="3"/>
  <c r="AN171" i="3"/>
  <c r="AR171" i="3" s="1"/>
  <c r="AS171" i="3" s="1"/>
  <c r="AT171" i="3"/>
  <c r="AN155" i="3"/>
  <c r="AR155" i="3" s="1"/>
  <c r="AS155" i="3" s="1"/>
  <c r="AT155" i="3"/>
  <c r="AO219" i="3"/>
  <c r="AO134" i="4"/>
  <c r="AO70" i="4"/>
  <c r="AP138" i="4"/>
  <c r="AT118" i="4"/>
  <c r="AN118" i="4"/>
  <c r="AR118" i="4" s="1"/>
  <c r="AS118" i="4" s="1"/>
  <c r="AP74" i="4"/>
  <c r="AT54" i="4"/>
  <c r="L50" i="2" s="1"/>
  <c r="AN54" i="4"/>
  <c r="AP229" i="3"/>
  <c r="AN200" i="3"/>
  <c r="AR200" i="3" s="1"/>
  <c r="AS200" i="3" s="1"/>
  <c r="AT200" i="3"/>
  <c r="AN184" i="3"/>
  <c r="AR184" i="3" s="1"/>
  <c r="AS184" i="3" s="1"/>
  <c r="AT184" i="3"/>
  <c r="AN168" i="3"/>
  <c r="AR168" i="3" s="1"/>
  <c r="AS168" i="3" s="1"/>
  <c r="AT168" i="3"/>
  <c r="AN152" i="3"/>
  <c r="AR152" i="3" s="1"/>
  <c r="AS152" i="3" s="1"/>
  <c r="AT152" i="3"/>
  <c r="AP200" i="3"/>
  <c r="AP168" i="3"/>
  <c r="AT174" i="4"/>
  <c r="AN174" i="4"/>
  <c r="AR174" i="4" s="1"/>
  <c r="AS174" i="4" s="1"/>
  <c r="AQ125" i="4"/>
  <c r="AN85" i="4"/>
  <c r="AR85" i="4" s="1"/>
  <c r="AS85" i="4" s="1"/>
  <c r="AT85" i="4"/>
  <c r="AQ61" i="4"/>
  <c r="AN21" i="4"/>
  <c r="AT21" i="4"/>
  <c r="L17" i="2" s="1"/>
  <c r="AO96" i="4"/>
  <c r="AO32" i="4"/>
  <c r="K28" i="2" s="1"/>
  <c r="AO232" i="3"/>
  <c r="AE7" i="3"/>
  <c r="AQ143" i="4"/>
  <c r="AN119" i="4"/>
  <c r="AR119" i="4" s="1"/>
  <c r="AS119" i="4" s="1"/>
  <c r="AT119" i="4"/>
  <c r="AP99" i="4"/>
  <c r="AQ79" i="4"/>
  <c r="AN55" i="4"/>
  <c r="AR55" i="4" s="1"/>
  <c r="AS55" i="4" s="1"/>
  <c r="AT55" i="4"/>
  <c r="AP35" i="4"/>
  <c r="AQ15" i="4"/>
  <c r="AQ214" i="3"/>
  <c r="AN220" i="3"/>
  <c r="AR220" i="3" s="1"/>
  <c r="AS220" i="3" s="1"/>
  <c r="AT220" i="3"/>
  <c r="AN204" i="3"/>
  <c r="AR204" i="3" s="1"/>
  <c r="AS204" i="3" s="1"/>
  <c r="AT204" i="3"/>
  <c r="AN131" i="3"/>
  <c r="AR131" i="3" s="1"/>
  <c r="AS131" i="3" s="1"/>
  <c r="AT131" i="3"/>
  <c r="AQ107" i="3"/>
  <c r="AP87" i="3"/>
  <c r="AN67" i="3"/>
  <c r="AR67" i="3" s="1"/>
  <c r="AS67" i="3" s="1"/>
  <c r="AT67" i="3"/>
  <c r="AQ43" i="3"/>
  <c r="AP23" i="3"/>
  <c r="AN144" i="3"/>
  <c r="AR144" i="3" s="1"/>
  <c r="AS144" i="3" s="1"/>
  <c r="AT144" i="3"/>
  <c r="AN80" i="3"/>
  <c r="AR80" i="3" s="1"/>
  <c r="AS80" i="3" s="1"/>
  <c r="AT80" i="3"/>
  <c r="AN16" i="3"/>
  <c r="AT16" i="3"/>
  <c r="F12" i="2" s="1"/>
  <c r="AN122" i="3"/>
  <c r="AR122" i="3" s="1"/>
  <c r="AS122" i="3" s="1"/>
  <c r="AT122" i="3"/>
  <c r="AP102" i="3"/>
  <c r="AQ82" i="3"/>
  <c r="AN58" i="3"/>
  <c r="AR58" i="3" s="1"/>
  <c r="AS58" i="3" s="1"/>
  <c r="AT58" i="3"/>
  <c r="AP38" i="3"/>
  <c r="AQ18" i="3"/>
  <c r="AN127" i="3"/>
  <c r="AR127" i="3" s="1"/>
  <c r="AS127" i="3" s="1"/>
  <c r="AT127" i="3"/>
  <c r="AQ87" i="3"/>
  <c r="AN63" i="3"/>
  <c r="AR63" i="3" s="1"/>
  <c r="AS63" i="3" s="1"/>
  <c r="AT63" i="3"/>
  <c r="AQ23" i="3"/>
  <c r="AQ116" i="3"/>
  <c r="AN92" i="3"/>
  <c r="AR92" i="3" s="1"/>
  <c r="AS92" i="3" s="1"/>
  <c r="AT92" i="3"/>
  <c r="AQ52" i="3"/>
  <c r="AN28" i="3"/>
  <c r="AT28" i="3"/>
  <c r="F24" i="2" s="1"/>
  <c r="AT105" i="3"/>
  <c r="AN105" i="3"/>
  <c r="AR105" i="3" s="1"/>
  <c r="AS105" i="3" s="1"/>
  <c r="AT41" i="3"/>
  <c r="F37" i="2" s="1"/>
  <c r="AN41" i="3"/>
  <c r="AP230" i="4"/>
  <c r="AP198" i="4"/>
  <c r="AQ230" i="4"/>
  <c r="AQ214" i="4"/>
  <c r="AQ198" i="4"/>
  <c r="AQ182" i="4"/>
  <c r="AN161" i="4"/>
  <c r="AR161" i="4" s="1"/>
  <c r="AS161" i="4" s="1"/>
  <c r="AT161" i="4"/>
  <c r="AN145" i="4"/>
  <c r="AR145" i="4" s="1"/>
  <c r="AS145" i="4" s="1"/>
  <c r="AT145" i="4"/>
  <c r="AQ105" i="4"/>
  <c r="AN81" i="4"/>
  <c r="AR81" i="4" s="1"/>
  <c r="AS81" i="4" s="1"/>
  <c r="AT81" i="4"/>
  <c r="AQ41" i="4"/>
  <c r="AN17" i="4"/>
  <c r="AT17" i="4"/>
  <c r="L13" i="2" s="1"/>
  <c r="AO92" i="4"/>
  <c r="AO28" i="4"/>
  <c r="K24" i="2" s="1"/>
  <c r="AN133" i="3"/>
  <c r="AR133" i="3" s="1"/>
  <c r="AS133" i="3" s="1"/>
  <c r="AT133" i="3"/>
  <c r="AN69" i="3"/>
  <c r="AR69" i="3" s="1"/>
  <c r="AS69" i="3" s="1"/>
  <c r="AT69" i="3"/>
  <c r="AP18" i="3"/>
  <c r="AO99" i="4"/>
  <c r="AO35" i="4"/>
  <c r="K31" i="2" s="1"/>
  <c r="AQ166" i="4"/>
  <c r="AQ150" i="4"/>
  <c r="AT86" i="3"/>
  <c r="AN227" i="3"/>
  <c r="AT227" i="3"/>
  <c r="AN211" i="3"/>
  <c r="AR211" i="3" s="1"/>
  <c r="AS211" i="3" s="1"/>
  <c r="AT211" i="3"/>
  <c r="AP194" i="3"/>
  <c r="AP162" i="3"/>
  <c r="V7" i="3"/>
  <c r="AF7" i="3"/>
  <c r="AN112" i="4"/>
  <c r="AT112" i="4"/>
  <c r="AN48" i="4"/>
  <c r="AT48" i="4"/>
  <c r="L44" i="2" s="1"/>
  <c r="AN167" i="4"/>
  <c r="AT167" i="4"/>
  <c r="AN151" i="4"/>
  <c r="AR151" i="4" s="1"/>
  <c r="AS151" i="4" s="1"/>
  <c r="AT151" i="4"/>
  <c r="AT139" i="4"/>
  <c r="AN139" i="4"/>
  <c r="AR139" i="4" s="1"/>
  <c r="AS139" i="4" s="1"/>
  <c r="AT75" i="4"/>
  <c r="AN75" i="4"/>
  <c r="Y6" i="6"/>
  <c r="AL25" i="6"/>
  <c r="AL33" i="6"/>
  <c r="AP33" i="6" s="1"/>
  <c r="AL41" i="6"/>
  <c r="AQ49" i="6"/>
  <c r="AL49" i="6"/>
  <c r="AP53" i="6"/>
  <c r="AQ57" i="6"/>
  <c r="AL57" i="6"/>
  <c r="AO57" i="6" s="1"/>
  <c r="AL65" i="6"/>
  <c r="AO65" i="6" s="1"/>
  <c r="AL73" i="6"/>
  <c r="AP73" i="6" s="1"/>
  <c r="AP77" i="6"/>
  <c r="AQ81" i="6"/>
  <c r="AL81" i="6"/>
  <c r="AL89" i="6"/>
  <c r="AL97" i="6"/>
  <c r="AL105" i="6"/>
  <c r="AQ113" i="6"/>
  <c r="AL113" i="6"/>
  <c r="AP117" i="6"/>
  <c r="AQ121" i="6"/>
  <c r="AL121" i="6"/>
  <c r="AO121" i="6" s="1"/>
  <c r="AO207" i="6"/>
  <c r="AO223" i="6"/>
  <c r="AQ133" i="6"/>
  <c r="AL133" i="6"/>
  <c r="AL141" i="6"/>
  <c r="AP149" i="6"/>
  <c r="AP153" i="6"/>
  <c r="AP172" i="6"/>
  <c r="AP188" i="6"/>
  <c r="AP204" i="6"/>
  <c r="AP220" i="6"/>
  <c r="AP162" i="6"/>
  <c r="W6" i="8"/>
  <c r="W7" i="8" s="1"/>
  <c r="AP41" i="8"/>
  <c r="AP25" i="8"/>
  <c r="AL67" i="8"/>
  <c r="AO36" i="8"/>
  <c r="AI32" i="2" s="1"/>
  <c r="AO44" i="8"/>
  <c r="AI40" i="2" s="1"/>
  <c r="AO21" i="8"/>
  <c r="AI17" i="2" s="1"/>
  <c r="AO45" i="8"/>
  <c r="AI41" i="2" s="1"/>
  <c r="AO53" i="8"/>
  <c r="AI49" i="2" s="1"/>
  <c r="AQ64" i="8"/>
  <c r="AL64" i="8"/>
  <c r="AO64" i="8" s="1"/>
  <c r="AO24" i="8"/>
  <c r="AI20" i="2" s="1"/>
  <c r="AO32" i="8"/>
  <c r="AI28" i="2" s="1"/>
  <c r="AO40" i="8"/>
  <c r="AI36" i="2" s="1"/>
  <c r="AO48" i="8"/>
  <c r="AI44" i="2" s="1"/>
  <c r="AP98" i="8"/>
  <c r="AP93" i="8"/>
  <c r="AL118" i="8"/>
  <c r="AQ118" i="8"/>
  <c r="AO114" i="8"/>
  <c r="AO122" i="8"/>
  <c r="AO93" i="8"/>
  <c r="AO109" i="8"/>
  <c r="AO117" i="8"/>
  <c r="AO125" i="8"/>
  <c r="AL139" i="8"/>
  <c r="AP139" i="8" s="1"/>
  <c r="AO172" i="8"/>
  <c r="AO176" i="8"/>
  <c r="AO169" i="8"/>
  <c r="AL135" i="8"/>
  <c r="AO135" i="8" s="1"/>
  <c r="AQ135" i="8"/>
  <c r="AL143" i="8"/>
  <c r="AO143" i="8" s="1"/>
  <c r="AQ143" i="8"/>
  <c r="AP209" i="8"/>
  <c r="AP213" i="8"/>
  <c r="AQ118" i="3"/>
  <c r="AN90" i="4"/>
  <c r="AR90" i="4" s="1"/>
  <c r="AS90" i="4" s="1"/>
  <c r="AT90" i="4"/>
  <c r="AN26" i="4"/>
  <c r="AT26" i="4"/>
  <c r="L22" i="2" s="1"/>
  <c r="AN132" i="4"/>
  <c r="AT132" i="4"/>
  <c r="AP112" i="4"/>
  <c r="AQ92" i="4"/>
  <c r="AN68" i="4"/>
  <c r="AT68" i="4"/>
  <c r="AP48" i="4"/>
  <c r="AQ28" i="4"/>
  <c r="AL24" i="5"/>
  <c r="AO24" i="5" s="1"/>
  <c r="Q20" i="2" s="1"/>
  <c r="AQ24" i="5"/>
  <c r="V6" i="5"/>
  <c r="W6" i="5"/>
  <c r="AP15" i="5"/>
  <c r="AL19" i="5"/>
  <c r="AQ19" i="5" s="1"/>
  <c r="AL27" i="5"/>
  <c r="AQ27" i="5"/>
  <c r="AL35" i="5"/>
  <c r="AP35" i="5" s="1"/>
  <c r="AQ35" i="5"/>
  <c r="AP82" i="5"/>
  <c r="AP114" i="5"/>
  <c r="AF6" i="5"/>
  <c r="AL17" i="5"/>
  <c r="AL25" i="5"/>
  <c r="AQ25" i="5" s="1"/>
  <c r="AL33" i="5"/>
  <c r="AA6" i="5"/>
  <c r="AL15" i="5"/>
  <c r="AQ15" i="5"/>
  <c r="AP19" i="5"/>
  <c r="AL23" i="5"/>
  <c r="AQ23" i="5" s="1"/>
  <c r="AL31" i="5"/>
  <c r="AP31" i="5" s="1"/>
  <c r="AQ31" i="5"/>
  <c r="AP66" i="5"/>
  <c r="AP98" i="5"/>
  <c r="AP130" i="5"/>
  <c r="AL46" i="5"/>
  <c r="AP46" i="5" s="1"/>
  <c r="AQ46" i="5"/>
  <c r="AL21" i="5"/>
  <c r="AP21" i="5" s="1"/>
  <c r="AL29" i="5"/>
  <c r="AL40" i="5"/>
  <c r="AP40" i="5" s="1"/>
  <c r="AQ40" i="5"/>
  <c r="AL48" i="5"/>
  <c r="AQ48" i="5"/>
  <c r="AP52" i="5"/>
  <c r="AL56" i="5"/>
  <c r="AQ56" i="5" s="1"/>
  <c r="AP60" i="5"/>
  <c r="AL64" i="5"/>
  <c r="AP64" i="5" s="1"/>
  <c r="AQ64" i="5"/>
  <c r="AP68" i="5"/>
  <c r="AL72" i="5"/>
  <c r="AQ72" i="5"/>
  <c r="AP76" i="5"/>
  <c r="AL80" i="5"/>
  <c r="AP80" i="5" s="1"/>
  <c r="AQ80" i="5"/>
  <c r="AP84" i="5"/>
  <c r="AL88" i="5"/>
  <c r="AQ88" i="5" s="1"/>
  <c r="AP92" i="5"/>
  <c r="AL96" i="5"/>
  <c r="AO96" i="5" s="1"/>
  <c r="AP100" i="5"/>
  <c r="AL104" i="5"/>
  <c r="AP104" i="5" s="1"/>
  <c r="AQ104" i="5"/>
  <c r="AL112" i="5"/>
  <c r="AQ112" i="5"/>
  <c r="AP116" i="5"/>
  <c r="AL120" i="5"/>
  <c r="AQ120" i="5" s="1"/>
  <c r="AP124" i="5"/>
  <c r="AL128" i="5"/>
  <c r="AP128" i="5" s="1"/>
  <c r="AQ128" i="5"/>
  <c r="AL136" i="5"/>
  <c r="AQ136" i="5"/>
  <c r="AP140" i="5"/>
  <c r="AO57" i="5"/>
  <c r="AO73" i="5"/>
  <c r="AO81" i="5"/>
  <c r="AO89" i="5"/>
  <c r="AO97" i="5"/>
  <c r="AO105" i="5"/>
  <c r="AO113" i="5"/>
  <c r="AO121" i="5"/>
  <c r="AO137" i="5"/>
  <c r="AO151" i="5"/>
  <c r="AO155" i="5"/>
  <c r="AO183" i="5"/>
  <c r="AO187" i="5"/>
  <c r="AO215" i="5"/>
  <c r="AO219" i="5"/>
  <c r="AP145" i="5"/>
  <c r="AP153" i="5"/>
  <c r="AP157" i="5"/>
  <c r="AP161" i="5"/>
  <c r="AP169" i="5"/>
  <c r="AP173" i="5"/>
  <c r="AP185" i="5"/>
  <c r="AP189" i="5"/>
  <c r="AP193" i="5"/>
  <c r="AP201" i="5"/>
  <c r="AP205" i="5"/>
  <c r="AP217" i="5"/>
  <c r="AP221" i="5"/>
  <c r="AP225" i="5"/>
  <c r="AP233" i="5"/>
  <c r="AP162" i="5"/>
  <c r="AP166" i="5"/>
  <c r="AP194" i="5"/>
  <c r="AP198" i="5"/>
  <c r="AP226" i="5"/>
  <c r="AP230" i="5"/>
  <c r="AL29" i="7"/>
  <c r="AQ29" i="7" s="1"/>
  <c r="AL64" i="7"/>
  <c r="AQ64" i="7"/>
  <c r="AL32" i="7"/>
  <c r="AQ32" i="7"/>
  <c r="AP21" i="7"/>
  <c r="AH6" i="7"/>
  <c r="AL18" i="7"/>
  <c r="AQ18" i="7"/>
  <c r="AO22" i="7"/>
  <c r="AC18" i="2" s="1"/>
  <c r="AK6" i="7"/>
  <c r="AO19" i="7"/>
  <c r="AC15" i="2" s="1"/>
  <c r="AO120" i="7"/>
  <c r="AL127" i="7"/>
  <c r="AQ127" i="7" s="1"/>
  <c r="AP131" i="7"/>
  <c r="AL135" i="7"/>
  <c r="AL143" i="7"/>
  <c r="AQ143" i="7"/>
  <c r="AO131" i="7"/>
  <c r="AO139" i="7"/>
  <c r="AL165" i="7"/>
  <c r="AP165" i="7" s="1"/>
  <c r="AL161" i="7"/>
  <c r="AQ210" i="7"/>
  <c r="AL210" i="7"/>
  <c r="AP177" i="7"/>
  <c r="AP181" i="7"/>
  <c r="AP185" i="7"/>
  <c r="AP193" i="7"/>
  <c r="AP197" i="7"/>
  <c r="AP201" i="7"/>
  <c r="AO210" i="7"/>
  <c r="AL217" i="7"/>
  <c r="AQ217" i="7"/>
  <c r="AL213" i="7"/>
  <c r="AQ213" i="7" s="1"/>
  <c r="AO222" i="7"/>
  <c r="AO226" i="7"/>
  <c r="AO230" i="7"/>
  <c r="AT222" i="3"/>
  <c r="AN222" i="3"/>
  <c r="AR222" i="3" s="1"/>
  <c r="AS222" i="3" s="1"/>
  <c r="AP179" i="3"/>
  <c r="AP147" i="3"/>
  <c r="AP232" i="4"/>
  <c r="AP200" i="4"/>
  <c r="AP167" i="4"/>
  <c r="AT14" i="4"/>
  <c r="L10" i="2" s="1"/>
  <c r="AN14" i="4"/>
  <c r="AO229" i="3"/>
  <c r="AO203" i="3"/>
  <c r="AO170" i="3"/>
  <c r="AO227" i="4"/>
  <c r="AO195" i="4"/>
  <c r="AO126" i="4"/>
  <c r="AO62" i="4"/>
  <c r="AP114" i="4"/>
  <c r="AT94" i="4"/>
  <c r="AN94" i="4"/>
  <c r="AR94" i="4" s="1"/>
  <c r="AS94" i="4" s="1"/>
  <c r="AP50" i="4"/>
  <c r="AT30" i="4"/>
  <c r="L26" i="2" s="1"/>
  <c r="AN30" i="4"/>
  <c r="AQ196" i="3"/>
  <c r="AQ164" i="3"/>
  <c r="AN219" i="4"/>
  <c r="AR219" i="4" s="1"/>
  <c r="AS219" i="4" s="1"/>
  <c r="AT219" i="4"/>
  <c r="AN203" i="4"/>
  <c r="AR203" i="4" s="1"/>
  <c r="AS203" i="4" s="1"/>
  <c r="AT203" i="4"/>
  <c r="AN187" i="4"/>
  <c r="AR187" i="4" s="1"/>
  <c r="AS187" i="4" s="1"/>
  <c r="AT187" i="4"/>
  <c r="AN125" i="4"/>
  <c r="AR125" i="4" s="1"/>
  <c r="AS125" i="4" s="1"/>
  <c r="AT125" i="4"/>
  <c r="AQ101" i="4"/>
  <c r="AN61" i="4"/>
  <c r="AR61" i="4" s="1"/>
  <c r="AS61" i="4" s="1"/>
  <c r="AT61" i="4"/>
  <c r="AQ37" i="4"/>
  <c r="AO147" i="4"/>
  <c r="AO90" i="4"/>
  <c r="AO26" i="4"/>
  <c r="K22" i="2" s="1"/>
  <c r="AO228" i="3"/>
  <c r="AT218" i="3"/>
  <c r="AN218" i="3"/>
  <c r="AR218" i="3" s="1"/>
  <c r="AS218" i="3" s="1"/>
  <c r="AO187" i="3"/>
  <c r="AO155" i="3"/>
  <c r="AT221" i="4"/>
  <c r="AN221" i="4"/>
  <c r="AR221" i="4" s="1"/>
  <c r="AS221" i="4" s="1"/>
  <c r="AT205" i="4"/>
  <c r="AN205" i="4"/>
  <c r="AT189" i="4"/>
  <c r="AN189" i="4"/>
  <c r="AR189" i="4" s="1"/>
  <c r="AS189" i="4" s="1"/>
  <c r="AP139" i="4"/>
  <c r="AN95" i="4"/>
  <c r="AR95" i="4" s="1"/>
  <c r="AS95" i="4" s="1"/>
  <c r="AT95" i="4"/>
  <c r="AP75" i="4"/>
  <c r="AN31" i="4"/>
  <c r="AT31" i="4"/>
  <c r="L27" i="2" s="1"/>
  <c r="AA7" i="4"/>
  <c r="AT226" i="3"/>
  <c r="AN226" i="3"/>
  <c r="AR226" i="3" s="1"/>
  <c r="AS226" i="3" s="1"/>
  <c r="AN107" i="3"/>
  <c r="AR107" i="3" s="1"/>
  <c r="AS107" i="3" s="1"/>
  <c r="AT107" i="3"/>
  <c r="AQ83" i="3"/>
  <c r="AN43" i="3"/>
  <c r="AT43" i="3"/>
  <c r="F39" i="2" s="1"/>
  <c r="AQ19" i="3"/>
  <c r="AN120" i="3"/>
  <c r="AR120" i="3" s="1"/>
  <c r="AS120" i="3" s="1"/>
  <c r="AT120" i="3"/>
  <c r="AN56" i="3"/>
  <c r="AR56" i="3" s="1"/>
  <c r="AS56" i="3" s="1"/>
  <c r="AT56" i="3"/>
  <c r="AN98" i="3"/>
  <c r="AR98" i="3" s="1"/>
  <c r="AS98" i="3" s="1"/>
  <c r="AT98" i="3"/>
  <c r="AN34" i="3"/>
  <c r="AT34" i="3"/>
  <c r="F30" i="2" s="1"/>
  <c r="AO227" i="3"/>
  <c r="AN103" i="3"/>
  <c r="AR103" i="3" s="1"/>
  <c r="AS103" i="3" s="1"/>
  <c r="AT103" i="3"/>
  <c r="AN39" i="3"/>
  <c r="AT39" i="3"/>
  <c r="F35" i="2" s="1"/>
  <c r="AN132" i="3"/>
  <c r="AR132" i="3" s="1"/>
  <c r="AS132" i="3" s="1"/>
  <c r="AT132" i="3"/>
  <c r="AP112" i="3"/>
  <c r="AN68" i="3"/>
  <c r="AR68" i="3" s="1"/>
  <c r="AS68" i="3" s="1"/>
  <c r="AT68" i="3"/>
  <c r="AP48" i="3"/>
  <c r="AT193" i="3"/>
  <c r="AN193" i="3"/>
  <c r="AR193" i="3" s="1"/>
  <c r="AS193" i="3" s="1"/>
  <c r="AT177" i="3"/>
  <c r="AN177" i="3"/>
  <c r="AR177" i="3" s="1"/>
  <c r="AS177" i="3" s="1"/>
  <c r="AT161" i="3"/>
  <c r="AN161" i="3"/>
  <c r="AR161" i="3" s="1"/>
  <c r="AS161" i="3" s="1"/>
  <c r="AT145" i="3"/>
  <c r="AN145" i="3"/>
  <c r="AR145" i="3" s="1"/>
  <c r="AS145" i="3" s="1"/>
  <c r="AP101" i="3"/>
  <c r="AT81" i="3"/>
  <c r="AN81" i="3"/>
  <c r="AR81" i="3" s="1"/>
  <c r="AS81" i="3" s="1"/>
  <c r="AP37" i="3"/>
  <c r="AT17" i="3"/>
  <c r="F13" i="2" s="1"/>
  <c r="AN17" i="3"/>
  <c r="AT126" i="3"/>
  <c r="AN126" i="3"/>
  <c r="AR126" i="3" s="1"/>
  <c r="AS126" i="3" s="1"/>
  <c r="AN226" i="4"/>
  <c r="AR226" i="4" s="1"/>
  <c r="AS226" i="4" s="1"/>
  <c r="AT226" i="4"/>
  <c r="AN210" i="4"/>
  <c r="AR210" i="4" s="1"/>
  <c r="AS210" i="4" s="1"/>
  <c r="AT210" i="4"/>
  <c r="AN194" i="4"/>
  <c r="AR194" i="4" s="1"/>
  <c r="AS194" i="4" s="1"/>
  <c r="AT194" i="4"/>
  <c r="AJ7" i="4"/>
  <c r="AN121" i="4"/>
  <c r="AR121" i="4" s="1"/>
  <c r="AS121" i="4" s="1"/>
  <c r="AT121" i="4"/>
  <c r="AN57" i="4"/>
  <c r="AR57" i="4" s="1"/>
  <c r="AS57" i="4" s="1"/>
  <c r="AT57" i="4"/>
  <c r="AT160" i="4"/>
  <c r="AN160" i="4"/>
  <c r="AR160" i="4" s="1"/>
  <c r="AS160" i="4" s="1"/>
  <c r="AP215" i="3"/>
  <c r="AP185" i="3"/>
  <c r="AP153" i="3"/>
  <c r="AP129" i="3"/>
  <c r="AN109" i="3"/>
  <c r="AR109" i="3" s="1"/>
  <c r="AS109" i="3" s="1"/>
  <c r="AT109" i="3"/>
  <c r="AP65" i="3"/>
  <c r="AN45" i="3"/>
  <c r="AT45" i="3"/>
  <c r="F41" i="2" s="1"/>
  <c r="AT46" i="3"/>
  <c r="F42" i="2" s="1"/>
  <c r="AN46" i="3"/>
  <c r="AO213" i="4"/>
  <c r="AO181" i="4"/>
  <c r="AO91" i="4"/>
  <c r="AO27" i="4"/>
  <c r="K23" i="2" s="1"/>
  <c r="AN162" i="4"/>
  <c r="AR162" i="4" s="1"/>
  <c r="AS162" i="4" s="1"/>
  <c r="AT162" i="4"/>
  <c r="AN146" i="4"/>
  <c r="AR146" i="4" s="1"/>
  <c r="AS146" i="4" s="1"/>
  <c r="AT146" i="4"/>
  <c r="AQ227" i="3"/>
  <c r="AQ211" i="3"/>
  <c r="AP190" i="3"/>
  <c r="AP158" i="3"/>
  <c r="AN198" i="3"/>
  <c r="AR198" i="3" s="1"/>
  <c r="AS198" i="3" s="1"/>
  <c r="AT198" i="3"/>
  <c r="AN182" i="3"/>
  <c r="AT182" i="3"/>
  <c r="AN166" i="3"/>
  <c r="AT166" i="3"/>
  <c r="AN150" i="3"/>
  <c r="AT150" i="3"/>
  <c r="AN88" i="4"/>
  <c r="AR88" i="4" s="1"/>
  <c r="AS88" i="4" s="1"/>
  <c r="AT88" i="4"/>
  <c r="AN24" i="4"/>
  <c r="AT24" i="4"/>
  <c r="L20" i="2" s="1"/>
  <c r="AQ163" i="4"/>
  <c r="AT115" i="4"/>
  <c r="AN115" i="4"/>
  <c r="AT51" i="4"/>
  <c r="L47" i="2" s="1"/>
  <c r="AN51" i="4"/>
  <c r="AO22" i="6"/>
  <c r="W18" i="2" s="1"/>
  <c r="AG6" i="6"/>
  <c r="AO21" i="6"/>
  <c r="W17" i="2" s="1"/>
  <c r="AO16" i="6"/>
  <c r="W12" i="2" s="1"/>
  <c r="AC6" i="6"/>
  <c r="AL27" i="6"/>
  <c r="AP27" i="6" s="1"/>
  <c r="AQ27" i="6"/>
  <c r="AP31" i="6"/>
  <c r="AL35" i="6"/>
  <c r="AQ35" i="6" s="1"/>
  <c r="AP39" i="6"/>
  <c r="AL43" i="6"/>
  <c r="AP47" i="6"/>
  <c r="AL51" i="6"/>
  <c r="AP51" i="6" s="1"/>
  <c r="AQ51" i="6"/>
  <c r="AL59" i="6"/>
  <c r="AQ59" i="6"/>
  <c r="AP63" i="6"/>
  <c r="AL67" i="6"/>
  <c r="AQ67" i="6" s="1"/>
  <c r="AP71" i="6"/>
  <c r="AL75" i="6"/>
  <c r="AP75" i="6" s="1"/>
  <c r="AQ75" i="6"/>
  <c r="AP79" i="6"/>
  <c r="AL83" i="6"/>
  <c r="AQ83" i="6"/>
  <c r="AP87" i="6"/>
  <c r="AL91" i="6"/>
  <c r="AP91" i="6" s="1"/>
  <c r="AQ91" i="6"/>
  <c r="AP95" i="6"/>
  <c r="AL99" i="6"/>
  <c r="AQ99" i="6" s="1"/>
  <c r="AP103" i="6"/>
  <c r="AL107" i="6"/>
  <c r="AP111" i="6"/>
  <c r="AL115" i="6"/>
  <c r="AP115" i="6" s="1"/>
  <c r="AQ115" i="6"/>
  <c r="AL123" i="6"/>
  <c r="AQ123" i="6"/>
  <c r="AP26" i="6"/>
  <c r="AL30" i="6"/>
  <c r="AQ30" i="6" s="1"/>
  <c r="AL38" i="6"/>
  <c r="AQ38" i="6"/>
  <c r="AL46" i="6"/>
  <c r="AP46" i="6" s="1"/>
  <c r="AQ46" i="6"/>
  <c r="AL54" i="6"/>
  <c r="AQ54" i="6"/>
  <c r="AL62" i="6"/>
  <c r="AQ62" i="6" s="1"/>
  <c r="AP66" i="6"/>
  <c r="AL70" i="6"/>
  <c r="AL78" i="6"/>
  <c r="AQ78" i="6"/>
  <c r="AL86" i="6"/>
  <c r="AQ86" i="6"/>
  <c r="AP90" i="6"/>
  <c r="AL94" i="6"/>
  <c r="AQ94" i="6" s="1"/>
  <c r="AL102" i="6"/>
  <c r="AQ102" i="6"/>
  <c r="AL110" i="6"/>
  <c r="AQ110" i="6"/>
  <c r="AL118" i="6"/>
  <c r="AQ118" i="6"/>
  <c r="AP184" i="6"/>
  <c r="AP200" i="6"/>
  <c r="AP216" i="6"/>
  <c r="AO129" i="6"/>
  <c r="AO162" i="6"/>
  <c r="AO170" i="6"/>
  <c r="AO174" i="6"/>
  <c r="AO190" i="6"/>
  <c r="AO194" i="6"/>
  <c r="AO206" i="6"/>
  <c r="AO222" i="6"/>
  <c r="AO173" i="6"/>
  <c r="AO177" i="6"/>
  <c r="AO181" i="6"/>
  <c r="AO185" i="6"/>
  <c r="AO189" i="6"/>
  <c r="AO193" i="6"/>
  <c r="AO197" i="6"/>
  <c r="AO201" i="6"/>
  <c r="AO205" i="6"/>
  <c r="AO209" i="6"/>
  <c r="AO213" i="6"/>
  <c r="AO217" i="6"/>
  <c r="AO221" i="6"/>
  <c r="AO225" i="6"/>
  <c r="AO229" i="6"/>
  <c r="AO233" i="6"/>
  <c r="AE6" i="8"/>
  <c r="AP91" i="8"/>
  <c r="AP17" i="8"/>
  <c r="AP49" i="8"/>
  <c r="V6" i="8"/>
  <c r="AO132" i="8"/>
  <c r="AO17" i="8"/>
  <c r="AI13" i="2" s="1"/>
  <c r="AO25" i="8"/>
  <c r="AI21" i="2" s="1"/>
  <c r="AO33" i="8"/>
  <c r="AI29" i="2" s="1"/>
  <c r="AO41" i="8"/>
  <c r="AI37" i="2" s="1"/>
  <c r="AO49" i="8"/>
  <c r="AI45" i="2" s="1"/>
  <c r="AL61" i="8"/>
  <c r="AQ61" i="8" s="1"/>
  <c r="AL66" i="8"/>
  <c r="AQ66" i="8"/>
  <c r="AL74" i="8"/>
  <c r="AQ74" i="8" s="1"/>
  <c r="AL82" i="8"/>
  <c r="AL90" i="8"/>
  <c r="AQ90" i="8"/>
  <c r="AP119" i="8"/>
  <c r="AP61" i="8"/>
  <c r="AQ65" i="8"/>
  <c r="AL65" i="8"/>
  <c r="AP69" i="8"/>
  <c r="AL73" i="8"/>
  <c r="AQ73" i="8"/>
  <c r="AP77" i="8"/>
  <c r="AL81" i="8"/>
  <c r="AQ81" i="8"/>
  <c r="AP85" i="8"/>
  <c r="AL89" i="8"/>
  <c r="AQ89" i="8"/>
  <c r="AL94" i="8"/>
  <c r="AQ94" i="8"/>
  <c r="AP145" i="8"/>
  <c r="AP173" i="8"/>
  <c r="AP177" i="8"/>
  <c r="AP146" i="8"/>
  <c r="AP150" i="8"/>
  <c r="AP154" i="8"/>
  <c r="AP158" i="8"/>
  <c r="AP162" i="8"/>
  <c r="AP166" i="8"/>
  <c r="AP170" i="8"/>
  <c r="AP174" i="8"/>
  <c r="AL140" i="8"/>
  <c r="AO140" i="8" s="1"/>
  <c r="AQ140" i="8"/>
  <c r="AO155" i="8"/>
  <c r="AO159" i="8"/>
  <c r="AO178" i="8"/>
  <c r="AO186" i="8"/>
  <c r="AO190" i="8"/>
  <c r="AO221" i="8"/>
  <c r="AT118" i="3"/>
  <c r="AN118" i="3"/>
  <c r="AR118" i="3" s="1"/>
  <c r="AS118" i="3" s="1"/>
  <c r="AN130" i="4"/>
  <c r="AT130" i="4"/>
  <c r="AN66" i="4"/>
  <c r="AR66" i="4" s="1"/>
  <c r="AS66" i="4" s="1"/>
  <c r="AT66" i="4"/>
  <c r="AN108" i="4"/>
  <c r="AT108" i="4"/>
  <c r="AP88" i="4"/>
  <c r="AN44" i="4"/>
  <c r="AT44" i="4"/>
  <c r="L40" i="2" s="1"/>
  <c r="AP24" i="4"/>
  <c r="AD6" i="5"/>
  <c r="AD7" i="5" s="1"/>
  <c r="AE6" i="5"/>
  <c r="AP58" i="5"/>
  <c r="AL43" i="5"/>
  <c r="AQ43" i="5"/>
  <c r="AI6" i="5"/>
  <c r="AO52" i="5"/>
  <c r="Q48" i="2" s="1"/>
  <c r="AL18" i="5"/>
  <c r="AQ18" i="5"/>
  <c r="AL26" i="5"/>
  <c r="AQ26" i="5"/>
  <c r="AL34" i="5"/>
  <c r="AQ34" i="5" s="1"/>
  <c r="AO39" i="5"/>
  <c r="Q35" i="2" s="1"/>
  <c r="AP74" i="5"/>
  <c r="AP106" i="5"/>
  <c r="AP138" i="5"/>
  <c r="AP168" i="5"/>
  <c r="AP200" i="5"/>
  <c r="AP232" i="5"/>
  <c r="AO144" i="5"/>
  <c r="AL16" i="7"/>
  <c r="AQ16" i="7"/>
  <c r="AO17" i="7"/>
  <c r="AC13" i="2" s="1"/>
  <c r="AO118" i="7"/>
  <c r="AP16" i="7"/>
  <c r="AL20" i="7"/>
  <c r="AQ20" i="7" s="1"/>
  <c r="AL121" i="7"/>
  <c r="AQ121" i="7" s="1"/>
  <c r="AP23" i="7"/>
  <c r="AQ27" i="7"/>
  <c r="AL27" i="7"/>
  <c r="AP31" i="7"/>
  <c r="AL35" i="7"/>
  <c r="AP35" i="7" s="1"/>
  <c r="AP39" i="7"/>
  <c r="AL43" i="7"/>
  <c r="AQ43" i="7"/>
  <c r="AP47" i="7"/>
  <c r="AL51" i="7"/>
  <c r="AQ51" i="7"/>
  <c r="AP55" i="7"/>
  <c r="AL59" i="7"/>
  <c r="AQ59" i="7" s="1"/>
  <c r="AL67" i="7"/>
  <c r="AQ67" i="7"/>
  <c r="AP71" i="7"/>
  <c r="AL75" i="7"/>
  <c r="AQ75" i="7"/>
  <c r="AP79" i="7"/>
  <c r="AL83" i="7"/>
  <c r="AO83" i="7" s="1"/>
  <c r="AQ83" i="7"/>
  <c r="AP87" i="7"/>
  <c r="AL91" i="7"/>
  <c r="AQ91" i="7" s="1"/>
  <c r="AP95" i="7"/>
  <c r="AL99" i="7"/>
  <c r="AP99" i="7" s="1"/>
  <c r="AP103" i="7"/>
  <c r="AL107" i="7"/>
  <c r="AQ107" i="7"/>
  <c r="AP111" i="7"/>
  <c r="AP115" i="7"/>
  <c r="AL116" i="7"/>
  <c r="AQ116" i="7"/>
  <c r="AO115" i="7"/>
  <c r="AO66" i="7"/>
  <c r="AO74" i="7"/>
  <c r="AO119" i="7"/>
  <c r="AO32" i="7"/>
  <c r="AC28" i="2" s="1"/>
  <c r="AO40" i="7"/>
  <c r="AC36" i="2" s="1"/>
  <c r="AO56" i="7"/>
  <c r="AO64" i="7"/>
  <c r="AO80" i="7"/>
  <c r="AO88" i="7"/>
  <c r="AO104" i="7"/>
  <c r="AO112" i="7"/>
  <c r="AO122" i="7"/>
  <c r="AL117" i="7"/>
  <c r="AO147" i="7"/>
  <c r="AO151" i="7"/>
  <c r="AO155" i="7"/>
  <c r="AO159" i="7"/>
  <c r="AO129" i="7"/>
  <c r="AO137" i="7"/>
  <c r="AO145" i="7"/>
  <c r="AO149" i="7"/>
  <c r="AO157" i="7"/>
  <c r="AO178" i="7"/>
  <c r="AO182" i="7"/>
  <c r="AO186" i="7"/>
  <c r="AO190" i="7"/>
  <c r="AO194" i="7"/>
  <c r="AO198" i="7"/>
  <c r="AO202" i="7"/>
  <c r="AP223" i="7"/>
  <c r="AP231" i="7"/>
  <c r="AO219" i="7"/>
  <c r="AL212" i="7"/>
  <c r="AQ212" i="7"/>
  <c r="AL216" i="7"/>
  <c r="AQ216" i="7"/>
  <c r="AL220" i="7"/>
  <c r="AP220" i="7" s="1"/>
  <c r="AL224" i="7"/>
  <c r="AQ224" i="7"/>
  <c r="AL228" i="7"/>
  <c r="AQ228" i="7"/>
  <c r="AL232" i="7"/>
  <c r="AQ232" i="7"/>
  <c r="Y7" i="3"/>
  <c r="AT134" i="3"/>
  <c r="AN134" i="3"/>
  <c r="AR134" i="3" s="1"/>
  <c r="AS134" i="3" s="1"/>
  <c r="AN220" i="4"/>
  <c r="AR220" i="4" s="1"/>
  <c r="AS220" i="4" s="1"/>
  <c r="AT220" i="4"/>
  <c r="AN204" i="4"/>
  <c r="AR204" i="4" s="1"/>
  <c r="AS204" i="4" s="1"/>
  <c r="AT204" i="4"/>
  <c r="AN188" i="4"/>
  <c r="AR188" i="4" s="1"/>
  <c r="AS188" i="4" s="1"/>
  <c r="AT188" i="4"/>
  <c r="AT233" i="3"/>
  <c r="AN233" i="3"/>
  <c r="AR233" i="3" s="1"/>
  <c r="AS233" i="3" s="1"/>
  <c r="AT217" i="3"/>
  <c r="AN217" i="3"/>
  <c r="AR217" i="3" s="1"/>
  <c r="AS217" i="3" s="1"/>
  <c r="AN199" i="3"/>
  <c r="AT199" i="3"/>
  <c r="AN183" i="3"/>
  <c r="AR183" i="3" s="1"/>
  <c r="AS183" i="3" s="1"/>
  <c r="AT183" i="3"/>
  <c r="AN167" i="3"/>
  <c r="AT167" i="3"/>
  <c r="AN151" i="3"/>
  <c r="AT151" i="3"/>
  <c r="AO198" i="3"/>
  <c r="AO166" i="3"/>
  <c r="AT134" i="4"/>
  <c r="AN134" i="4"/>
  <c r="AR134" i="4" s="1"/>
  <c r="AS134" i="4" s="1"/>
  <c r="AP90" i="4"/>
  <c r="AT70" i="4"/>
  <c r="AN70" i="4"/>
  <c r="AP26" i="4"/>
  <c r="AN196" i="3"/>
  <c r="AR196" i="3" s="1"/>
  <c r="AS196" i="3" s="1"/>
  <c r="AT196" i="3"/>
  <c r="AN180" i="3"/>
  <c r="AR180" i="3" s="1"/>
  <c r="AS180" i="3" s="1"/>
  <c r="AT180" i="3"/>
  <c r="AN164" i="3"/>
  <c r="AR164" i="3" s="1"/>
  <c r="AS164" i="3" s="1"/>
  <c r="AT164" i="3"/>
  <c r="AN148" i="3"/>
  <c r="AR148" i="3" s="1"/>
  <c r="AS148" i="3" s="1"/>
  <c r="AT148" i="3"/>
  <c r="AP192" i="3"/>
  <c r="AP160" i="3"/>
  <c r="AN101" i="4"/>
  <c r="AR101" i="4" s="1"/>
  <c r="AS101" i="4" s="1"/>
  <c r="AT101" i="4"/>
  <c r="AN37" i="4"/>
  <c r="AT37" i="4"/>
  <c r="L33" i="2" s="1"/>
  <c r="AO144" i="4"/>
  <c r="AO80" i="4"/>
  <c r="AO16" i="4"/>
  <c r="K12" i="2" s="1"/>
  <c r="AI7" i="4"/>
  <c r="AO82" i="4"/>
  <c r="AO18" i="4"/>
  <c r="K14" i="2" s="1"/>
  <c r="AO183" i="3"/>
  <c r="AO151" i="3"/>
  <c r="AN135" i="4"/>
  <c r="AR135" i="4" s="1"/>
  <c r="AS135" i="4" s="1"/>
  <c r="AT135" i="4"/>
  <c r="AP115" i="4"/>
  <c r="AN71" i="4"/>
  <c r="AR71" i="4" s="1"/>
  <c r="AS71" i="4" s="1"/>
  <c r="AT71" i="4"/>
  <c r="AP51" i="4"/>
  <c r="AN232" i="3"/>
  <c r="AR232" i="3" s="1"/>
  <c r="AS232" i="3" s="1"/>
  <c r="AT232" i="3"/>
  <c r="AN216" i="3"/>
  <c r="AR216" i="3" s="1"/>
  <c r="AS216" i="3" s="1"/>
  <c r="AT216" i="3"/>
  <c r="AN83" i="3"/>
  <c r="AR83" i="3" s="1"/>
  <c r="AS83" i="3" s="1"/>
  <c r="AT83" i="3"/>
  <c r="AN19" i="3"/>
  <c r="AT19" i="3"/>
  <c r="F15" i="2" s="1"/>
  <c r="AN96" i="3"/>
  <c r="AR96" i="3" s="1"/>
  <c r="AS96" i="3" s="1"/>
  <c r="AT96" i="3"/>
  <c r="AN32" i="3"/>
  <c r="AT32" i="3"/>
  <c r="F28" i="2" s="1"/>
  <c r="AN138" i="3"/>
  <c r="AR138" i="3" s="1"/>
  <c r="AS138" i="3" s="1"/>
  <c r="AT138" i="3"/>
  <c r="AP118" i="3"/>
  <c r="AN74" i="3"/>
  <c r="AR74" i="3" s="1"/>
  <c r="AS74" i="3" s="1"/>
  <c r="AT74" i="3"/>
  <c r="AN143" i="3"/>
  <c r="AR143" i="3" s="1"/>
  <c r="AS143" i="3" s="1"/>
  <c r="AT143" i="3"/>
  <c r="AN79" i="3"/>
  <c r="AR79" i="3" s="1"/>
  <c r="AS79" i="3" s="1"/>
  <c r="AT79" i="3"/>
  <c r="AN15" i="3"/>
  <c r="AT15" i="3"/>
  <c r="F11" i="2" s="1"/>
  <c r="AN108" i="3"/>
  <c r="AR108" i="3" s="1"/>
  <c r="AS108" i="3" s="1"/>
  <c r="AT108" i="3"/>
  <c r="AP88" i="3"/>
  <c r="AN44" i="3"/>
  <c r="AT44" i="3"/>
  <c r="F40" i="2" s="1"/>
  <c r="AP24" i="3"/>
  <c r="AP141" i="3"/>
  <c r="AT121" i="3"/>
  <c r="AN121" i="3"/>
  <c r="AR121" i="3" s="1"/>
  <c r="AS121" i="3" s="1"/>
  <c r="AP77" i="3"/>
  <c r="AT57" i="3"/>
  <c r="AN57" i="3"/>
  <c r="AR57" i="3" s="1"/>
  <c r="AS57" i="3" s="1"/>
  <c r="X7" i="3"/>
  <c r="AT173" i="4"/>
  <c r="AN173" i="4"/>
  <c r="AR173" i="4" s="1"/>
  <c r="AS173" i="4" s="1"/>
  <c r="AN157" i="4"/>
  <c r="AR157" i="4" s="1"/>
  <c r="AS157" i="4" s="1"/>
  <c r="AT157" i="4"/>
  <c r="AN97" i="4"/>
  <c r="AR97" i="4" s="1"/>
  <c r="AS97" i="4" s="1"/>
  <c r="AT97" i="4"/>
  <c r="AN33" i="4"/>
  <c r="AT33" i="4"/>
  <c r="L29" i="2" s="1"/>
  <c r="AP211" i="3"/>
  <c r="AP181" i="3"/>
  <c r="AP149" i="3"/>
  <c r="AP105" i="3"/>
  <c r="AN85" i="3"/>
  <c r="AR85" i="3" s="1"/>
  <c r="AS85" i="3" s="1"/>
  <c r="AT85" i="3"/>
  <c r="AP41" i="3"/>
  <c r="AN21" i="3"/>
  <c r="AT21" i="3"/>
  <c r="F17" i="2" s="1"/>
  <c r="AP82" i="3"/>
  <c r="AO209" i="4"/>
  <c r="AO177" i="4"/>
  <c r="AQ162" i="4"/>
  <c r="AQ146" i="4"/>
  <c r="AN54" i="3"/>
  <c r="AN223" i="3"/>
  <c r="AT223" i="3"/>
  <c r="AN207" i="3"/>
  <c r="AR207" i="3" s="1"/>
  <c r="AS207" i="3" s="1"/>
  <c r="AT207" i="3"/>
  <c r="AN128" i="4"/>
  <c r="AR128" i="4" s="1"/>
  <c r="AS128" i="4" s="1"/>
  <c r="AT128" i="4"/>
  <c r="AN64" i="4"/>
  <c r="AT64" i="4"/>
  <c r="AN163" i="4"/>
  <c r="AT163" i="4"/>
  <c r="AN147" i="4"/>
  <c r="AR147" i="4" s="1"/>
  <c r="AS147" i="4" s="1"/>
  <c r="AT147" i="4"/>
  <c r="AT91" i="4"/>
  <c r="AN91" i="4"/>
  <c r="AT27" i="4"/>
  <c r="L23" i="2" s="1"/>
  <c r="AN27" i="4"/>
  <c r="V6" i="6"/>
  <c r="X7" i="6" s="1"/>
  <c r="AL14" i="6"/>
  <c r="AQ14" i="6" s="1"/>
  <c r="Z6" i="6"/>
  <c r="Z7" i="6" s="1"/>
  <c r="AP14" i="6"/>
  <c r="AK6" i="6"/>
  <c r="AL125" i="6"/>
  <c r="AQ125" i="6"/>
  <c r="AO24" i="6"/>
  <c r="W20" i="2" s="1"/>
  <c r="AO32" i="6"/>
  <c r="W28" i="2" s="1"/>
  <c r="AO40" i="6"/>
  <c r="W36" i="2" s="1"/>
  <c r="AO48" i="6"/>
  <c r="W44" i="2" s="1"/>
  <c r="AO56" i="6"/>
  <c r="AO64" i="6"/>
  <c r="AO72" i="6"/>
  <c r="AO80" i="6"/>
  <c r="AO88" i="6"/>
  <c r="AO96" i="6"/>
  <c r="AO104" i="6"/>
  <c r="AO112" i="6"/>
  <c r="AO120" i="6"/>
  <c r="AO27" i="6"/>
  <c r="W23" i="2" s="1"/>
  <c r="AO51" i="6"/>
  <c r="W47" i="2" s="1"/>
  <c r="AO59" i="6"/>
  <c r="AO67" i="6"/>
  <c r="AO75" i="6"/>
  <c r="AO91" i="6"/>
  <c r="AO115" i="6"/>
  <c r="AO123" i="6"/>
  <c r="AO130" i="6"/>
  <c r="AO138" i="6"/>
  <c r="AQ186" i="6"/>
  <c r="AL186" i="6"/>
  <c r="AO186" i="6" s="1"/>
  <c r="AL202" i="6"/>
  <c r="AL218" i="6"/>
  <c r="AO125" i="6"/>
  <c r="AO133" i="6"/>
  <c r="AO141" i="6"/>
  <c r="AL166" i="6"/>
  <c r="AL130" i="6"/>
  <c r="AQ130" i="6" s="1"/>
  <c r="AP134" i="6"/>
  <c r="AQ138" i="6"/>
  <c r="AL138" i="6"/>
  <c r="AL136" i="6"/>
  <c r="AQ136" i="6" s="1"/>
  <c r="AP140" i="6"/>
  <c r="AQ144" i="6"/>
  <c r="AL144" i="6"/>
  <c r="AL164" i="6"/>
  <c r="AQ164" i="6"/>
  <c r="AP175" i="6"/>
  <c r="AP187" i="6"/>
  <c r="AP207" i="6"/>
  <c r="AP219" i="6"/>
  <c r="AP174" i="6"/>
  <c r="AP186" i="6"/>
  <c r="AP190" i="6"/>
  <c r="AP206" i="6"/>
  <c r="AP218" i="6"/>
  <c r="AP222" i="6"/>
  <c r="X6" i="8"/>
  <c r="AA6" i="8"/>
  <c r="AD6" i="8"/>
  <c r="AL14" i="8"/>
  <c r="AO14" i="8" s="1"/>
  <c r="AI10" i="2" s="1"/>
  <c r="AQ59" i="8"/>
  <c r="AL59" i="8"/>
  <c r="AP59" i="8" s="1"/>
  <c r="AO65" i="8"/>
  <c r="AL20" i="8"/>
  <c r="AQ20" i="8"/>
  <c r="AP24" i="8"/>
  <c r="AL28" i="8"/>
  <c r="AQ28" i="8" s="1"/>
  <c r="AP32" i="8"/>
  <c r="AL36" i="8"/>
  <c r="AQ36" i="8"/>
  <c r="AP40" i="8"/>
  <c r="AL44" i="8"/>
  <c r="AQ44" i="8"/>
  <c r="AP48" i="8"/>
  <c r="AL52" i="8"/>
  <c r="AQ52" i="8" s="1"/>
  <c r="AO77" i="8"/>
  <c r="AP60" i="8"/>
  <c r="AP122" i="8"/>
  <c r="AL62" i="8"/>
  <c r="AQ62" i="8" s="1"/>
  <c r="AP66" i="8"/>
  <c r="AL70" i="8"/>
  <c r="AQ70" i="8" s="1"/>
  <c r="AP74" i="8"/>
  <c r="AL78" i="8"/>
  <c r="AO78" i="8" s="1"/>
  <c r="AL86" i="8"/>
  <c r="AQ86" i="8"/>
  <c r="AP90" i="8"/>
  <c r="AL136" i="8"/>
  <c r="AQ97" i="8"/>
  <c r="AL97" i="8"/>
  <c r="AP97" i="8" s="1"/>
  <c r="AP94" i="8"/>
  <c r="AL98" i="8"/>
  <c r="AO98" i="8" s="1"/>
  <c r="AQ98" i="8"/>
  <c r="AP102" i="8"/>
  <c r="AL106" i="8"/>
  <c r="AP106" i="8" s="1"/>
  <c r="AQ106" i="8"/>
  <c r="AP110" i="8"/>
  <c r="AL114" i="8"/>
  <c r="AQ114" i="8" s="1"/>
  <c r="AP118" i="8"/>
  <c r="AL122" i="8"/>
  <c r="AQ122" i="8" s="1"/>
  <c r="AP126" i="8"/>
  <c r="AL130" i="8"/>
  <c r="AO94" i="8"/>
  <c r="AO102" i="8"/>
  <c r="AO110" i="8"/>
  <c r="AO118" i="8"/>
  <c r="AO126" i="8"/>
  <c r="AP135" i="8"/>
  <c r="AP142" i="8"/>
  <c r="AQ137" i="8"/>
  <c r="AL137" i="8"/>
  <c r="AP137" i="8" s="1"/>
  <c r="AL145" i="8"/>
  <c r="AQ145" i="8" s="1"/>
  <c r="AL149" i="8"/>
  <c r="AQ149" i="8"/>
  <c r="AL153" i="8"/>
  <c r="AP153" i="8" s="1"/>
  <c r="AL157" i="8"/>
  <c r="AO157" i="8" s="1"/>
  <c r="AQ157" i="8"/>
  <c r="AL161" i="8"/>
  <c r="AO161" i="8" s="1"/>
  <c r="AL165" i="8"/>
  <c r="AP165" i="8" s="1"/>
  <c r="AQ165" i="8"/>
  <c r="AL169" i="8"/>
  <c r="AQ169" i="8" s="1"/>
  <c r="AL173" i="8"/>
  <c r="AQ173" i="8"/>
  <c r="AQ177" i="8"/>
  <c r="AL177" i="8"/>
  <c r="AP148" i="8"/>
  <c r="AP152" i="8"/>
  <c r="AL182" i="8"/>
  <c r="AP182" i="8" s="1"/>
  <c r="AQ182" i="8"/>
  <c r="AL186" i="8"/>
  <c r="AQ186" i="8" s="1"/>
  <c r="AL190" i="8"/>
  <c r="AQ190" i="8"/>
  <c r="AL194" i="8"/>
  <c r="AQ194" i="8" s="1"/>
  <c r="AL198" i="8"/>
  <c r="AQ198" i="8"/>
  <c r="AL202" i="8"/>
  <c r="AQ202" i="8" s="1"/>
  <c r="AL206" i="8"/>
  <c r="AP206" i="8" s="1"/>
  <c r="AQ206" i="8"/>
  <c r="AL180" i="8"/>
  <c r="AO180" i="8" s="1"/>
  <c r="AL184" i="8"/>
  <c r="AQ184" i="8"/>
  <c r="AL188" i="8"/>
  <c r="AQ188" i="8" s="1"/>
  <c r="AL192" i="8"/>
  <c r="AQ192" i="8"/>
  <c r="AL196" i="8"/>
  <c r="AQ196" i="8" s="1"/>
  <c r="AL200" i="8"/>
  <c r="AQ200" i="8"/>
  <c r="AL204" i="8"/>
  <c r="AQ204" i="8" s="1"/>
  <c r="AP195" i="8"/>
  <c r="AP199" i="8"/>
  <c r="AL210" i="8"/>
  <c r="AO210" i="8" s="1"/>
  <c r="AQ214" i="8"/>
  <c r="AL214" i="8"/>
  <c r="AL218" i="8"/>
  <c r="AQ218" i="8" s="1"/>
  <c r="AQ222" i="8"/>
  <c r="AL222" i="8"/>
  <c r="AL226" i="8"/>
  <c r="AQ230" i="8"/>
  <c r="AL230" i="8"/>
  <c r="AP210" i="8"/>
  <c r="AP214" i="8"/>
  <c r="AP222" i="8"/>
  <c r="AP230" i="8"/>
  <c r="AD7" i="4"/>
  <c r="AN106" i="4"/>
  <c r="AR106" i="4" s="1"/>
  <c r="AS106" i="4" s="1"/>
  <c r="AT106" i="4"/>
  <c r="AN42" i="4"/>
  <c r="AT42" i="4"/>
  <c r="L38" i="2" s="1"/>
  <c r="AP128" i="4"/>
  <c r="AQ108" i="4"/>
  <c r="AN84" i="4"/>
  <c r="AR84" i="4" s="1"/>
  <c r="AS84" i="4" s="1"/>
  <c r="AT84" i="4"/>
  <c r="AP64" i="4"/>
  <c r="AQ44" i="4"/>
  <c r="AN20" i="4"/>
  <c r="AT20" i="4"/>
  <c r="L16" i="2" s="1"/>
  <c r="AP20" i="5"/>
  <c r="AL110" i="5"/>
  <c r="AP110" i="5" s="1"/>
  <c r="AQ110" i="5"/>
  <c r="AO76" i="5"/>
  <c r="AO20" i="5"/>
  <c r="Q16" i="2" s="1"/>
  <c r="AO28" i="5"/>
  <c r="Q24" i="2" s="1"/>
  <c r="AO36" i="5"/>
  <c r="Q32" i="2" s="1"/>
  <c r="AQ39" i="5"/>
  <c r="AL39" i="5"/>
  <c r="AO60" i="5"/>
  <c r="AO92" i="5"/>
  <c r="AO124" i="5"/>
  <c r="AO68" i="5"/>
  <c r="AO100" i="5"/>
  <c r="AO174" i="5"/>
  <c r="AO206" i="5"/>
  <c r="AP143" i="5"/>
  <c r="AL96" i="7"/>
  <c r="AL14" i="7"/>
  <c r="AP14" i="7" s="1"/>
  <c r="AP18" i="7"/>
  <c r="AB6" i="7"/>
  <c r="AP92" i="7"/>
  <c r="AL124" i="7"/>
  <c r="AP124" i="7" s="1"/>
  <c r="AP33" i="7"/>
  <c r="AL37" i="7"/>
  <c r="AQ37" i="7"/>
  <c r="AP41" i="7"/>
  <c r="AL45" i="7"/>
  <c r="AQ45" i="7"/>
  <c r="AP49" i="7"/>
  <c r="AL53" i="7"/>
  <c r="AQ53" i="7" s="1"/>
  <c r="AP57" i="7"/>
  <c r="AL61" i="7"/>
  <c r="AQ61" i="7"/>
  <c r="AP65" i="7"/>
  <c r="AL69" i="7"/>
  <c r="AP69" i="7" s="1"/>
  <c r="AQ69" i="7"/>
  <c r="AP73" i="7"/>
  <c r="AL77" i="7"/>
  <c r="AQ77" i="7" s="1"/>
  <c r="AP81" i="7"/>
  <c r="AL85" i="7"/>
  <c r="AQ85" i="7" s="1"/>
  <c r="AP89" i="7"/>
  <c r="AL93" i="7"/>
  <c r="AP97" i="7"/>
  <c r="AL101" i="7"/>
  <c r="AQ101" i="7"/>
  <c r="AP105" i="7"/>
  <c r="AL109" i="7"/>
  <c r="AQ109" i="7"/>
  <c r="AP113" i="7"/>
  <c r="AP128" i="7"/>
  <c r="AP148" i="7"/>
  <c r="AP152" i="7"/>
  <c r="AP156" i="7"/>
  <c r="AP160" i="7"/>
  <c r="AO148" i="7"/>
  <c r="AO152" i="7"/>
  <c r="AO156" i="7"/>
  <c r="AO160" i="7"/>
  <c r="AP146" i="7"/>
  <c r="AP150" i="7"/>
  <c r="AP154" i="7"/>
  <c r="AP158" i="7"/>
  <c r="AO162" i="7"/>
  <c r="AL118" i="7"/>
  <c r="AQ118" i="7" s="1"/>
  <c r="AP122" i="7"/>
  <c r="AL126" i="7"/>
  <c r="AQ126" i="7" s="1"/>
  <c r="AP130" i="7"/>
  <c r="AL134" i="7"/>
  <c r="AP134" i="7" s="1"/>
  <c r="AL142" i="7"/>
  <c r="AQ142" i="7"/>
  <c r="AO146" i="7"/>
  <c r="AO150" i="7"/>
  <c r="AO154" i="7"/>
  <c r="AO158" i="7"/>
  <c r="AO195" i="7"/>
  <c r="AL164" i="7"/>
  <c r="AO164" i="7" s="1"/>
  <c r="AQ164" i="7"/>
  <c r="AL168" i="7"/>
  <c r="AQ168" i="7"/>
  <c r="AQ172" i="7"/>
  <c r="AL172" i="7"/>
  <c r="AL176" i="7"/>
  <c r="AQ176" i="7" s="1"/>
  <c r="AL180" i="7"/>
  <c r="AQ180" i="7"/>
  <c r="AL184" i="7"/>
  <c r="AQ184" i="7"/>
  <c r="AL188" i="7"/>
  <c r="AL192" i="7"/>
  <c r="AQ192" i="7" s="1"/>
  <c r="AL196" i="7"/>
  <c r="AQ196" i="7"/>
  <c r="AL200" i="7"/>
  <c r="AQ200" i="7"/>
  <c r="AQ204" i="7"/>
  <c r="AL204" i="7"/>
  <c r="AL209" i="7"/>
  <c r="AP209" i="7" s="1"/>
  <c r="AP216" i="7"/>
  <c r="AP183" i="7"/>
  <c r="AP187" i="7"/>
  <c r="AP224" i="7"/>
  <c r="AP228" i="7"/>
  <c r="AP232" i="7"/>
  <c r="AQ211" i="7"/>
  <c r="AL211" i="7"/>
  <c r="AL215" i="7"/>
  <c r="AL219" i="7"/>
  <c r="AQ219" i="7" s="1"/>
  <c r="AQ223" i="7"/>
  <c r="AL223" i="7"/>
  <c r="AQ227" i="7"/>
  <c r="AL227" i="7"/>
  <c r="AP227" i="7" s="1"/>
  <c r="AL231" i="7"/>
  <c r="AP224" i="4"/>
  <c r="AP192" i="4"/>
  <c r="AP159" i="4"/>
  <c r="AO221" i="3"/>
  <c r="AQ179" i="3"/>
  <c r="AQ147" i="3"/>
  <c r="AP130" i="4"/>
  <c r="AT110" i="4"/>
  <c r="AN110" i="4"/>
  <c r="AR110" i="4" s="1"/>
  <c r="AS110" i="4" s="1"/>
  <c r="AP66" i="4"/>
  <c r="AT46" i="4"/>
  <c r="L42" i="2" s="1"/>
  <c r="AN46" i="4"/>
  <c r="AP217" i="3"/>
  <c r="AO14" i="3"/>
  <c r="E10" i="2" s="1"/>
  <c r="AN231" i="4"/>
  <c r="AR231" i="4" s="1"/>
  <c r="AS231" i="4" s="1"/>
  <c r="AT231" i="4"/>
  <c r="AN215" i="4"/>
  <c r="AR215" i="4" s="1"/>
  <c r="AS215" i="4" s="1"/>
  <c r="AT215" i="4"/>
  <c r="AN199" i="4"/>
  <c r="AR199" i="4" s="1"/>
  <c r="AS199" i="4" s="1"/>
  <c r="AT199" i="4"/>
  <c r="AN183" i="4"/>
  <c r="AR183" i="4" s="1"/>
  <c r="AS183" i="4" s="1"/>
  <c r="AT183" i="4"/>
  <c r="AN141" i="4"/>
  <c r="AR141" i="4" s="1"/>
  <c r="AS141" i="4" s="1"/>
  <c r="AT141" i="4"/>
  <c r="AQ117" i="4"/>
  <c r="AN77" i="4"/>
  <c r="AR77" i="4" s="1"/>
  <c r="AS77" i="4" s="1"/>
  <c r="AT77" i="4"/>
  <c r="AQ53" i="4"/>
  <c r="AO136" i="4"/>
  <c r="AO72" i="4"/>
  <c r="AO171" i="4"/>
  <c r="AO138" i="4"/>
  <c r="AO74" i="4"/>
  <c r="AT230" i="3"/>
  <c r="AN230" i="3"/>
  <c r="AR230" i="3" s="1"/>
  <c r="AS230" i="3" s="1"/>
  <c r="AT233" i="4"/>
  <c r="AN233" i="4"/>
  <c r="AT217" i="4"/>
  <c r="AN217" i="4"/>
  <c r="AR217" i="4" s="1"/>
  <c r="AS217" i="4" s="1"/>
  <c r="AT201" i="4"/>
  <c r="AN201" i="4"/>
  <c r="AT185" i="4"/>
  <c r="AN185" i="4"/>
  <c r="AR185" i="4" s="1"/>
  <c r="AS185" i="4" s="1"/>
  <c r="AQ135" i="4"/>
  <c r="AN111" i="4"/>
  <c r="AR111" i="4" s="1"/>
  <c r="AS111" i="4" s="1"/>
  <c r="AT111" i="4"/>
  <c r="AP91" i="4"/>
  <c r="AQ71" i="4"/>
  <c r="AN47" i="4"/>
  <c r="AT47" i="4"/>
  <c r="L43" i="2" s="1"/>
  <c r="AP27" i="4"/>
  <c r="AP143" i="3"/>
  <c r="AN123" i="3"/>
  <c r="AR123" i="3" s="1"/>
  <c r="AS123" i="3" s="1"/>
  <c r="AT123" i="3"/>
  <c r="AQ99" i="3"/>
  <c r="AP79" i="3"/>
  <c r="AN59" i="3"/>
  <c r="AR59" i="3" s="1"/>
  <c r="AS59" i="3" s="1"/>
  <c r="AT59" i="3"/>
  <c r="AQ35" i="3"/>
  <c r="AP15" i="3"/>
  <c r="AN136" i="3"/>
  <c r="AR136" i="3" s="1"/>
  <c r="AS136" i="3" s="1"/>
  <c r="AT136" i="3"/>
  <c r="AN72" i="3"/>
  <c r="AR72" i="3" s="1"/>
  <c r="AS72" i="3" s="1"/>
  <c r="AT72" i="3"/>
  <c r="AQ138" i="3"/>
  <c r="AN114" i="3"/>
  <c r="AR114" i="3" s="1"/>
  <c r="AS114" i="3" s="1"/>
  <c r="AT114" i="3"/>
  <c r="AQ74" i="3"/>
  <c r="AN50" i="3"/>
  <c r="AT50" i="3"/>
  <c r="F46" i="2" s="1"/>
  <c r="AQ143" i="3"/>
  <c r="AN119" i="3"/>
  <c r="AR119" i="3" s="1"/>
  <c r="AS119" i="3" s="1"/>
  <c r="AT119" i="3"/>
  <c r="AQ79" i="3"/>
  <c r="AN55" i="3"/>
  <c r="AR55" i="3" s="1"/>
  <c r="AS55" i="3" s="1"/>
  <c r="AT55" i="3"/>
  <c r="AQ15" i="3"/>
  <c r="AQ108" i="3"/>
  <c r="AN84" i="3"/>
  <c r="AR84" i="3" s="1"/>
  <c r="AS84" i="3" s="1"/>
  <c r="AT84" i="3"/>
  <c r="AO84" i="3"/>
  <c r="AQ44" i="3"/>
  <c r="AN20" i="3"/>
  <c r="AT20" i="3"/>
  <c r="F16" i="2" s="1"/>
  <c r="AO20" i="3"/>
  <c r="E16" i="2" s="1"/>
  <c r="AT189" i="3"/>
  <c r="AN189" i="3"/>
  <c r="AR189" i="3" s="1"/>
  <c r="AS189" i="3" s="1"/>
  <c r="AT173" i="3"/>
  <c r="AN173" i="3"/>
  <c r="AR173" i="3" s="1"/>
  <c r="AS173" i="3" s="1"/>
  <c r="AT157" i="3"/>
  <c r="AN157" i="3"/>
  <c r="AR157" i="3" s="1"/>
  <c r="AS157" i="3" s="1"/>
  <c r="AT97" i="3"/>
  <c r="AN97" i="3"/>
  <c r="AR97" i="3" s="1"/>
  <c r="AS97" i="3" s="1"/>
  <c r="AT33" i="3"/>
  <c r="F29" i="2" s="1"/>
  <c r="AN33" i="3"/>
  <c r="AT30" i="3"/>
  <c r="F26" i="2" s="1"/>
  <c r="AN30" i="3"/>
  <c r="AO44" i="3"/>
  <c r="E40" i="2" s="1"/>
  <c r="AN222" i="4"/>
  <c r="AR222" i="4" s="1"/>
  <c r="AS222" i="4" s="1"/>
  <c r="AT222" i="4"/>
  <c r="AN206" i="4"/>
  <c r="AR206" i="4" s="1"/>
  <c r="AS206" i="4" s="1"/>
  <c r="AT206" i="4"/>
  <c r="AN190" i="4"/>
  <c r="AR190" i="4" s="1"/>
  <c r="AS190" i="4" s="1"/>
  <c r="AT190" i="4"/>
  <c r="AQ173" i="4"/>
  <c r="AQ157" i="4"/>
  <c r="AN137" i="4"/>
  <c r="AR137" i="4" s="1"/>
  <c r="AS137" i="4" s="1"/>
  <c r="AT137" i="4"/>
  <c r="AQ97" i="4"/>
  <c r="AN73" i="4"/>
  <c r="AR73" i="4" s="1"/>
  <c r="AS73" i="4" s="1"/>
  <c r="AT73" i="4"/>
  <c r="AQ33" i="4"/>
  <c r="AO132" i="4"/>
  <c r="AO68" i="4"/>
  <c r="AT172" i="4"/>
  <c r="AN172" i="4"/>
  <c r="AR172" i="4" s="1"/>
  <c r="AS172" i="4" s="1"/>
  <c r="AT156" i="4"/>
  <c r="AN156" i="4"/>
  <c r="AR156" i="4" s="1"/>
  <c r="AS156" i="4" s="1"/>
  <c r="AP207" i="3"/>
  <c r="AP177" i="3"/>
  <c r="AP145" i="3"/>
  <c r="AN125" i="3"/>
  <c r="AR125" i="3" s="1"/>
  <c r="AS125" i="3" s="1"/>
  <c r="AT125" i="3"/>
  <c r="AP81" i="3"/>
  <c r="AN61" i="3"/>
  <c r="AR61" i="3" s="1"/>
  <c r="AS61" i="3" s="1"/>
  <c r="AT61" i="3"/>
  <c r="AP17" i="3"/>
  <c r="AT78" i="3"/>
  <c r="AN78" i="3"/>
  <c r="AR78" i="3" s="1"/>
  <c r="AS78" i="3" s="1"/>
  <c r="AP114" i="3"/>
  <c r="AO205" i="4"/>
  <c r="AO139" i="4"/>
  <c r="AO75" i="4"/>
  <c r="AK7" i="4"/>
  <c r="AN158" i="4"/>
  <c r="AR158" i="4" s="1"/>
  <c r="AS158" i="4" s="1"/>
  <c r="AT158" i="4"/>
  <c r="AP14" i="4"/>
  <c r="AN194" i="3"/>
  <c r="AR194" i="3" s="1"/>
  <c r="AS194" i="3" s="1"/>
  <c r="AT194" i="3"/>
  <c r="AN178" i="3"/>
  <c r="AR178" i="3" s="1"/>
  <c r="AS178" i="3" s="1"/>
  <c r="AT178" i="3"/>
  <c r="AN162" i="3"/>
  <c r="AR162" i="3" s="1"/>
  <c r="AS162" i="3" s="1"/>
  <c r="AT162" i="3"/>
  <c r="AN146" i="3"/>
  <c r="AR146" i="3" s="1"/>
  <c r="AS146" i="3" s="1"/>
  <c r="AT146" i="3"/>
  <c r="AN104" i="4"/>
  <c r="AR104" i="4" s="1"/>
  <c r="AS104" i="4" s="1"/>
  <c r="AT104" i="4"/>
  <c r="AN40" i="4"/>
  <c r="AT40" i="4"/>
  <c r="L36" i="2" s="1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184" i="4"/>
  <c r="AM180" i="4"/>
  <c r="AM176" i="4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225" i="4"/>
  <c r="AM193" i="4"/>
  <c r="AM172" i="4"/>
  <c r="AM168" i="4"/>
  <c r="AM164" i="4"/>
  <c r="AM160" i="4"/>
  <c r="AM156" i="4"/>
  <c r="AM152" i="4"/>
  <c r="AM148" i="4"/>
  <c r="AM139" i="4"/>
  <c r="AM131" i="4"/>
  <c r="AM123" i="4"/>
  <c r="AM115" i="4"/>
  <c r="AM107" i="4"/>
  <c r="AM99" i="4"/>
  <c r="AM91" i="4"/>
  <c r="AM83" i="4"/>
  <c r="AM75" i="4"/>
  <c r="AM67" i="4"/>
  <c r="AM59" i="4"/>
  <c r="AM51" i="4"/>
  <c r="AM43" i="4"/>
  <c r="AM35" i="4"/>
  <c r="AM27" i="4"/>
  <c r="AM19" i="4"/>
  <c r="AM14" i="4"/>
  <c r="AM205" i="4"/>
  <c r="AM177" i="4"/>
  <c r="AM144" i="4"/>
  <c r="AM136" i="4"/>
  <c r="AM128" i="4"/>
  <c r="AM120" i="4"/>
  <c r="AM112" i="4"/>
  <c r="AM104" i="4"/>
  <c r="AM96" i="4"/>
  <c r="AM88" i="4"/>
  <c r="AM80" i="4"/>
  <c r="AM72" i="4"/>
  <c r="AM64" i="4"/>
  <c r="AM56" i="4"/>
  <c r="AM48" i="4"/>
  <c r="AM40" i="4"/>
  <c r="AM32" i="4"/>
  <c r="AM24" i="4"/>
  <c r="AM16" i="4"/>
  <c r="AC7" i="4"/>
  <c r="AM217" i="4"/>
  <c r="AM185" i="4"/>
  <c r="AM171" i="4"/>
  <c r="AM167" i="4"/>
  <c r="AM163" i="4"/>
  <c r="AM159" i="4"/>
  <c r="AM155" i="4"/>
  <c r="AM151" i="4"/>
  <c r="AM147" i="4"/>
  <c r="AM141" i="4"/>
  <c r="AM133" i="4"/>
  <c r="AM125" i="4"/>
  <c r="AM117" i="4"/>
  <c r="AM109" i="4"/>
  <c r="AM101" i="4"/>
  <c r="AM93" i="4"/>
  <c r="AM85" i="4"/>
  <c r="AM77" i="4"/>
  <c r="AM69" i="4"/>
  <c r="AM61" i="4"/>
  <c r="AM53" i="4"/>
  <c r="AM45" i="4"/>
  <c r="AM37" i="4"/>
  <c r="AM29" i="4"/>
  <c r="AM21" i="4"/>
  <c r="AM229" i="4"/>
  <c r="AM197" i="4"/>
  <c r="AM138" i="4"/>
  <c r="AM130" i="4"/>
  <c r="AM122" i="4"/>
  <c r="AM114" i="4"/>
  <c r="AM106" i="4"/>
  <c r="AM98" i="4"/>
  <c r="AM90" i="4"/>
  <c r="AM82" i="4"/>
  <c r="AM74" i="4"/>
  <c r="AM66" i="4"/>
  <c r="AM58" i="4"/>
  <c r="AM50" i="4"/>
  <c r="AM42" i="4"/>
  <c r="AM34" i="4"/>
  <c r="AM26" i="4"/>
  <c r="AM18" i="4"/>
  <c r="AM209" i="4"/>
  <c r="AM170" i="4"/>
  <c r="AM166" i="4"/>
  <c r="AM162" i="4"/>
  <c r="AM158" i="4"/>
  <c r="AM154" i="4"/>
  <c r="AM150" i="4"/>
  <c r="AM146" i="4"/>
  <c r="AM143" i="4"/>
  <c r="AM135" i="4"/>
  <c r="AM127" i="4"/>
  <c r="AM119" i="4"/>
  <c r="AM111" i="4"/>
  <c r="AM103" i="4"/>
  <c r="AM95" i="4"/>
  <c r="AM87" i="4"/>
  <c r="AM79" i="4"/>
  <c r="AM71" i="4"/>
  <c r="AM63" i="4"/>
  <c r="AM55" i="4"/>
  <c r="AM47" i="4"/>
  <c r="AM39" i="4"/>
  <c r="AM31" i="4"/>
  <c r="AM23" i="4"/>
  <c r="AM15" i="4"/>
  <c r="AM221" i="4"/>
  <c r="AM189" i="4"/>
  <c r="AM140" i="4"/>
  <c r="AM132" i="4"/>
  <c r="AM124" i="4"/>
  <c r="AM116" i="4"/>
  <c r="AM108" i="4"/>
  <c r="AM100" i="4"/>
  <c r="AM92" i="4"/>
  <c r="AM84" i="4"/>
  <c r="AM76" i="4"/>
  <c r="AM68" i="4"/>
  <c r="AM60" i="4"/>
  <c r="AM52" i="4"/>
  <c r="AM44" i="4"/>
  <c r="AM36" i="4"/>
  <c r="AM28" i="4"/>
  <c r="AM20" i="4"/>
  <c r="AM233" i="4"/>
  <c r="AM201" i="4"/>
  <c r="AM173" i="4"/>
  <c r="AM169" i="4"/>
  <c r="AM165" i="4"/>
  <c r="AM161" i="4"/>
  <c r="AM157" i="4"/>
  <c r="AM153" i="4"/>
  <c r="AM149" i="4"/>
  <c r="AM145" i="4"/>
  <c r="AM137" i="4"/>
  <c r="AM129" i="4"/>
  <c r="AM121" i="4"/>
  <c r="AM113" i="4"/>
  <c r="AM105" i="4"/>
  <c r="AM97" i="4"/>
  <c r="AM89" i="4"/>
  <c r="AM81" i="4"/>
  <c r="AM73" i="4"/>
  <c r="AM65" i="4"/>
  <c r="AM57" i="4"/>
  <c r="AM49" i="4"/>
  <c r="AM41" i="4"/>
  <c r="AM33" i="4"/>
  <c r="AM25" i="4"/>
  <c r="AM17" i="4"/>
  <c r="AM213" i="4"/>
  <c r="AM181" i="4"/>
  <c r="AM142" i="4"/>
  <c r="AM134" i="4"/>
  <c r="AM126" i="4"/>
  <c r="AM118" i="4"/>
  <c r="AM110" i="4"/>
  <c r="AM102" i="4"/>
  <c r="AM94" i="4"/>
  <c r="AM86" i="4"/>
  <c r="AM78" i="4"/>
  <c r="AM70" i="4"/>
  <c r="AM62" i="4"/>
  <c r="AM54" i="4"/>
  <c r="AM46" i="4"/>
  <c r="AM38" i="4"/>
  <c r="AM30" i="4"/>
  <c r="AM22" i="4"/>
  <c r="AT131" i="4"/>
  <c r="AN131" i="4"/>
  <c r="AT67" i="4"/>
  <c r="AN67" i="4"/>
  <c r="AP126" i="6"/>
  <c r="AO29" i="6"/>
  <c r="W25" i="2" s="1"/>
  <c r="AO93" i="6"/>
  <c r="AL129" i="6"/>
  <c r="AQ129" i="6"/>
  <c r="AO30" i="6"/>
  <c r="W26" i="2" s="1"/>
  <c r="AO38" i="6"/>
  <c r="W34" i="2" s="1"/>
  <c r="AO46" i="6"/>
  <c r="W42" i="2" s="1"/>
  <c r="AO54" i="6"/>
  <c r="W50" i="2" s="1"/>
  <c r="AO62" i="6"/>
  <c r="AO78" i="6"/>
  <c r="AO86" i="6"/>
  <c r="AO94" i="6"/>
  <c r="AO102" i="6"/>
  <c r="AO110" i="6"/>
  <c r="AO118" i="6"/>
  <c r="AL146" i="6"/>
  <c r="AQ146" i="6" s="1"/>
  <c r="AL150" i="6"/>
  <c r="AO150" i="6" s="1"/>
  <c r="AQ150" i="6"/>
  <c r="AL154" i="6"/>
  <c r="AQ154" i="6" s="1"/>
  <c r="AP180" i="6"/>
  <c r="AP196" i="6"/>
  <c r="AP212" i="6"/>
  <c r="AL157" i="6"/>
  <c r="AP133" i="6"/>
  <c r="AL137" i="6"/>
  <c r="AQ137" i="6" s="1"/>
  <c r="AP141" i="6"/>
  <c r="AL145" i="6"/>
  <c r="AP145" i="6" s="1"/>
  <c r="AL149" i="6"/>
  <c r="AO149" i="6" s="1"/>
  <c r="AL153" i="6"/>
  <c r="AQ153" i="6"/>
  <c r="AL158" i="6"/>
  <c r="AQ158" i="6" s="1"/>
  <c r="AO165" i="6"/>
  <c r="AQ230" i="6"/>
  <c r="AL230" i="6"/>
  <c r="AL159" i="6"/>
  <c r="AQ159" i="6"/>
  <c r="AQ163" i="6"/>
  <c r="AL163" i="6"/>
  <c r="AL167" i="6"/>
  <c r="AQ167" i="6"/>
  <c r="AQ171" i="6"/>
  <c r="AL171" i="6"/>
  <c r="AP171" i="6" s="1"/>
  <c r="AL175" i="6"/>
  <c r="AO175" i="6" s="1"/>
  <c r="AQ179" i="6"/>
  <c r="AL179" i="6"/>
  <c r="AL183" i="6"/>
  <c r="AQ187" i="6"/>
  <c r="AL187" i="6"/>
  <c r="AL191" i="6"/>
  <c r="AO191" i="6" s="1"/>
  <c r="AQ195" i="6"/>
  <c r="AL195" i="6"/>
  <c r="AL199" i="6"/>
  <c r="AO199" i="6" s="1"/>
  <c r="AQ203" i="6"/>
  <c r="AL203" i="6"/>
  <c r="AO203" i="6" s="1"/>
  <c r="AL207" i="6"/>
  <c r="AQ211" i="6"/>
  <c r="AL211" i="6"/>
  <c r="AL215" i="6"/>
  <c r="AP215" i="6" s="1"/>
  <c r="AQ219" i="6"/>
  <c r="AL219" i="6"/>
  <c r="AO219" i="6" s="1"/>
  <c r="AL223" i="6"/>
  <c r="AL227" i="6"/>
  <c r="AQ227" i="6" s="1"/>
  <c r="AL231" i="6"/>
  <c r="AO231" i="6" s="1"/>
  <c r="AQ231" i="6"/>
  <c r="AL57" i="8"/>
  <c r="AO30" i="8"/>
  <c r="AI26" i="2" s="1"/>
  <c r="AP67" i="8"/>
  <c r="AL22" i="8"/>
  <c r="AP26" i="8"/>
  <c r="AQ30" i="8"/>
  <c r="AL30" i="8"/>
  <c r="AP30" i="8" s="1"/>
  <c r="AL38" i="8"/>
  <c r="AL46" i="8"/>
  <c r="AP50" i="8"/>
  <c r="AQ54" i="8"/>
  <c r="AL54" i="8"/>
  <c r="AL79" i="8"/>
  <c r="AQ79" i="8"/>
  <c r="AL15" i="8"/>
  <c r="AP15" i="8" s="1"/>
  <c r="AP19" i="8"/>
  <c r="AL23" i="8"/>
  <c r="AQ23" i="8" s="1"/>
  <c r="AL31" i="8"/>
  <c r="AQ31" i="8"/>
  <c r="AL39" i="8"/>
  <c r="AP39" i="8" s="1"/>
  <c r="AQ39" i="8"/>
  <c r="AL47" i="8"/>
  <c r="AQ47" i="8" s="1"/>
  <c r="AQ55" i="8"/>
  <c r="AL55" i="8"/>
  <c r="AL18" i="8"/>
  <c r="AO18" i="8" s="1"/>
  <c r="AI14" i="2" s="1"/>
  <c r="AQ18" i="8"/>
  <c r="AL26" i="8"/>
  <c r="AQ26" i="8" s="1"/>
  <c r="AL34" i="8"/>
  <c r="AQ34" i="8" s="1"/>
  <c r="AP38" i="8"/>
  <c r="AL42" i="8"/>
  <c r="AP42" i="8" s="1"/>
  <c r="AL50" i="8"/>
  <c r="AQ50" i="8"/>
  <c r="AP54" i="8"/>
  <c r="AO67" i="8"/>
  <c r="AO75" i="8"/>
  <c r="AO83" i="8"/>
  <c r="AO91" i="8"/>
  <c r="AL107" i="8"/>
  <c r="AQ107" i="8" s="1"/>
  <c r="AL123" i="8"/>
  <c r="AQ123" i="8"/>
  <c r="AL134" i="8"/>
  <c r="AQ134" i="8" s="1"/>
  <c r="AO73" i="8"/>
  <c r="AO89" i="8"/>
  <c r="AO105" i="8"/>
  <c r="AO121" i="8"/>
  <c r="AO66" i="8"/>
  <c r="AO74" i="8"/>
  <c r="AO82" i="8"/>
  <c r="AO90" i="8"/>
  <c r="AO103" i="8"/>
  <c r="AO127" i="8"/>
  <c r="AL92" i="8"/>
  <c r="AQ92" i="8" s="1"/>
  <c r="AQ100" i="8"/>
  <c r="AL100" i="8"/>
  <c r="AO100" i="8" s="1"/>
  <c r="AL108" i="8"/>
  <c r="AL116" i="8"/>
  <c r="AQ124" i="8"/>
  <c r="AL124" i="8"/>
  <c r="AQ132" i="8"/>
  <c r="AL132" i="8"/>
  <c r="AL95" i="8"/>
  <c r="AQ103" i="8"/>
  <c r="AL103" i="8"/>
  <c r="AP103" i="8" s="1"/>
  <c r="AQ111" i="8"/>
  <c r="AL111" i="8"/>
  <c r="AQ119" i="8"/>
  <c r="AL119" i="8"/>
  <c r="AO119" i="8" s="1"/>
  <c r="AP123" i="8"/>
  <c r="AL127" i="8"/>
  <c r="AL141" i="8"/>
  <c r="AQ141" i="8"/>
  <c r="AP143" i="8"/>
  <c r="AP180" i="8"/>
  <c r="AQ142" i="8"/>
  <c r="AL142" i="8"/>
  <c r="AL179" i="8"/>
  <c r="AL183" i="8"/>
  <c r="AQ187" i="8"/>
  <c r="AL187" i="8"/>
  <c r="AP187" i="8" s="1"/>
  <c r="AQ191" i="8"/>
  <c r="AL191" i="8"/>
  <c r="AP191" i="8" s="1"/>
  <c r="AL195" i="8"/>
  <c r="AL199" i="8"/>
  <c r="AQ199" i="8" s="1"/>
  <c r="AQ203" i="8"/>
  <c r="AL203" i="8"/>
  <c r="AQ207" i="8"/>
  <c r="AL207" i="8"/>
  <c r="AN82" i="4"/>
  <c r="AT82" i="4"/>
  <c r="AN18" i="4"/>
  <c r="AT18" i="4"/>
  <c r="L14" i="2" s="1"/>
  <c r="AN124" i="4"/>
  <c r="AR124" i="4" s="1"/>
  <c r="AS124" i="4" s="1"/>
  <c r="AT124" i="4"/>
  <c r="AP104" i="4"/>
  <c r="AN60" i="4"/>
  <c r="AT60" i="4"/>
  <c r="AP40" i="4"/>
  <c r="AO47" i="5"/>
  <c r="Q43" i="2" s="1"/>
  <c r="AP28" i="5"/>
  <c r="AP36" i="5"/>
  <c r="AO37" i="5"/>
  <c r="Q33" i="2" s="1"/>
  <c r="AL54" i="5"/>
  <c r="AQ54" i="5" s="1"/>
  <c r="AO26" i="5"/>
  <c r="Q22" i="2" s="1"/>
  <c r="AO34" i="5"/>
  <c r="Q30" i="2" s="1"/>
  <c r="AP39" i="5"/>
  <c r="AL62" i="5"/>
  <c r="AL94" i="5"/>
  <c r="AQ94" i="5" s="1"/>
  <c r="AL126" i="5"/>
  <c r="AQ126" i="5"/>
  <c r="AP43" i="5"/>
  <c r="AL49" i="5"/>
  <c r="AL70" i="5"/>
  <c r="AQ70" i="5" s="1"/>
  <c r="AL102" i="5"/>
  <c r="AQ102" i="5"/>
  <c r="AL134" i="5"/>
  <c r="AQ134" i="5"/>
  <c r="AO14" i="5"/>
  <c r="Q10" i="2" s="1"/>
  <c r="AO53" i="5"/>
  <c r="Q49" i="2" s="1"/>
  <c r="AO61" i="5"/>
  <c r="AO77" i="5"/>
  <c r="AO85" i="5"/>
  <c r="AO93" i="5"/>
  <c r="AO101" i="5"/>
  <c r="AO117" i="5"/>
  <c r="AO125" i="5"/>
  <c r="AO141" i="5"/>
  <c r="AO40" i="5"/>
  <c r="Q36" i="2" s="1"/>
  <c r="AO48" i="5"/>
  <c r="Q44" i="2" s="1"/>
  <c r="AO56" i="5"/>
  <c r="AO64" i="5"/>
  <c r="AO80" i="5"/>
  <c r="AO88" i="5"/>
  <c r="AO104" i="5"/>
  <c r="AO112" i="5"/>
  <c r="AO120" i="5"/>
  <c r="AO128" i="5"/>
  <c r="AP47" i="5"/>
  <c r="AL51" i="5"/>
  <c r="AQ51" i="5"/>
  <c r="AP55" i="5"/>
  <c r="AL59" i="5"/>
  <c r="AQ59" i="5"/>
  <c r="AP63" i="5"/>
  <c r="AL67" i="5"/>
  <c r="AQ67" i="5" s="1"/>
  <c r="AP71" i="5"/>
  <c r="AL75" i="5"/>
  <c r="AQ75" i="5" s="1"/>
  <c r="AP79" i="5"/>
  <c r="AL83" i="5"/>
  <c r="AP83" i="5" s="1"/>
  <c r="AL91" i="5"/>
  <c r="AQ91" i="5"/>
  <c r="AP95" i="5"/>
  <c r="AL99" i="5"/>
  <c r="AQ99" i="5"/>
  <c r="AP103" i="5"/>
  <c r="AL107" i="5"/>
  <c r="AQ107" i="5" s="1"/>
  <c r="AP111" i="5"/>
  <c r="AL115" i="5"/>
  <c r="AQ115" i="5"/>
  <c r="AP119" i="5"/>
  <c r="AL123" i="5"/>
  <c r="AP123" i="5" s="1"/>
  <c r="AQ123" i="5"/>
  <c r="AP127" i="5"/>
  <c r="AL131" i="5"/>
  <c r="AQ131" i="5" s="1"/>
  <c r="AP135" i="5"/>
  <c r="AL139" i="5"/>
  <c r="AQ139" i="5" s="1"/>
  <c r="AL142" i="5"/>
  <c r="AQ142" i="5"/>
  <c r="AP163" i="5"/>
  <c r="AP175" i="5"/>
  <c r="AP195" i="5"/>
  <c r="AP207" i="5"/>
  <c r="AP227" i="5"/>
  <c r="AP144" i="5"/>
  <c r="AO142" i="5"/>
  <c r="AL24" i="7"/>
  <c r="AQ24" i="7"/>
  <c r="AP44" i="7"/>
  <c r="AL15" i="7"/>
  <c r="AQ15" i="7" s="1"/>
  <c r="AP19" i="7"/>
  <c r="AJ7" i="7"/>
  <c r="AP25" i="7"/>
  <c r="AP17" i="7"/>
  <c r="AL21" i="7"/>
  <c r="AQ21" i="7"/>
  <c r="AP28" i="7"/>
  <c r="AO31" i="7"/>
  <c r="AC27" i="2" s="1"/>
  <c r="AO39" i="7"/>
  <c r="AC35" i="2" s="1"/>
  <c r="AO47" i="7"/>
  <c r="AC43" i="2" s="1"/>
  <c r="AO55" i="7"/>
  <c r="AO71" i="7"/>
  <c r="AO79" i="7"/>
  <c r="AO87" i="7"/>
  <c r="AO95" i="7"/>
  <c r="AO103" i="7"/>
  <c r="AO111" i="7"/>
  <c r="AO29" i="7"/>
  <c r="AC25" i="2" s="1"/>
  <c r="AO37" i="7"/>
  <c r="AC33" i="2" s="1"/>
  <c r="AO45" i="7"/>
  <c r="AC41" i="2" s="1"/>
  <c r="AO53" i="7"/>
  <c r="AC49" i="2" s="1"/>
  <c r="AO61" i="7"/>
  <c r="AO77" i="7"/>
  <c r="AO85" i="7"/>
  <c r="AO101" i="7"/>
  <c r="AO109" i="7"/>
  <c r="AP118" i="7"/>
  <c r="AO128" i="7"/>
  <c r="AO136" i="7"/>
  <c r="AQ167" i="7"/>
  <c r="AL167" i="7"/>
  <c r="AP167" i="7" s="1"/>
  <c r="AP121" i="7"/>
  <c r="AL125" i="7"/>
  <c r="AP125" i="7" s="1"/>
  <c r="AP129" i="7"/>
  <c r="AL133" i="7"/>
  <c r="AQ133" i="7" s="1"/>
  <c r="AP137" i="7"/>
  <c r="AQ141" i="7"/>
  <c r="AL141" i="7"/>
  <c r="AP141" i="7" s="1"/>
  <c r="AP145" i="7"/>
  <c r="AP149" i="7"/>
  <c r="AP157" i="7"/>
  <c r="AP162" i="7"/>
  <c r="AQ163" i="7"/>
  <c r="AL163" i="7"/>
  <c r="AP163" i="7" s="1"/>
  <c r="AL171" i="7"/>
  <c r="AP147" i="7"/>
  <c r="AP151" i="7"/>
  <c r="AP155" i="7"/>
  <c r="AP159" i="7"/>
  <c r="AP171" i="7"/>
  <c r="AP168" i="7"/>
  <c r="AP172" i="7"/>
  <c r="AP176" i="7"/>
  <c r="AP180" i="7"/>
  <c r="AP184" i="7"/>
  <c r="AP192" i="7"/>
  <c r="AP196" i="7"/>
  <c r="AP200" i="7"/>
  <c r="AP204" i="7"/>
  <c r="AO214" i="7"/>
  <c r="AT38" i="3"/>
  <c r="F34" i="2" s="1"/>
  <c r="AN38" i="3"/>
  <c r="AN232" i="4"/>
  <c r="AR232" i="4" s="1"/>
  <c r="AS232" i="4" s="1"/>
  <c r="AT232" i="4"/>
  <c r="AN216" i="4"/>
  <c r="AR216" i="4" s="1"/>
  <c r="AS216" i="4" s="1"/>
  <c r="AT216" i="4"/>
  <c r="AN200" i="4"/>
  <c r="AR200" i="4" s="1"/>
  <c r="AS200" i="4" s="1"/>
  <c r="AT200" i="4"/>
  <c r="AN184" i="4"/>
  <c r="AR184" i="4" s="1"/>
  <c r="AS184" i="4" s="1"/>
  <c r="AT184" i="4"/>
  <c r="AP155" i="4"/>
  <c r="AT229" i="3"/>
  <c r="AN229" i="3"/>
  <c r="AT213" i="3"/>
  <c r="AN213" i="3"/>
  <c r="AR213" i="3" s="1"/>
  <c r="AS213" i="3" s="1"/>
  <c r="AN195" i="3"/>
  <c r="AR195" i="3" s="1"/>
  <c r="AS195" i="3" s="1"/>
  <c r="AT195" i="3"/>
  <c r="AN179" i="3"/>
  <c r="AR179" i="3" s="1"/>
  <c r="AS179" i="3" s="1"/>
  <c r="AT179" i="3"/>
  <c r="AN163" i="3"/>
  <c r="AR163" i="3" s="1"/>
  <c r="AS163" i="3" s="1"/>
  <c r="AT163" i="3"/>
  <c r="AN147" i="3"/>
  <c r="AR147" i="3" s="1"/>
  <c r="AS147" i="3" s="1"/>
  <c r="AT147" i="3"/>
  <c r="AP106" i="4"/>
  <c r="AT86" i="4"/>
  <c r="AN86" i="4"/>
  <c r="AP42" i="4"/>
  <c r="AT22" i="4"/>
  <c r="L18" i="2" s="1"/>
  <c r="AN22" i="4"/>
  <c r="AP213" i="3"/>
  <c r="AN192" i="3"/>
  <c r="AR192" i="3" s="1"/>
  <c r="AS192" i="3" s="1"/>
  <c r="AT192" i="3"/>
  <c r="AN176" i="3"/>
  <c r="AR176" i="3" s="1"/>
  <c r="AS176" i="3" s="1"/>
  <c r="AT176" i="3"/>
  <c r="AN160" i="3"/>
  <c r="AR160" i="3" s="1"/>
  <c r="AS160" i="3" s="1"/>
  <c r="AT160" i="3"/>
  <c r="AN117" i="4"/>
  <c r="AR117" i="4" s="1"/>
  <c r="AS117" i="4" s="1"/>
  <c r="AT117" i="4"/>
  <c r="AQ93" i="4"/>
  <c r="AN53" i="4"/>
  <c r="AT53" i="4"/>
  <c r="L49" i="2" s="1"/>
  <c r="AQ29" i="4"/>
  <c r="AO128" i="4"/>
  <c r="AO64" i="4"/>
  <c r="AO167" i="4"/>
  <c r="AO130" i="4"/>
  <c r="AO66" i="4"/>
  <c r="AI7" i="3"/>
  <c r="AP131" i="4"/>
  <c r="AN87" i="4"/>
  <c r="AR87" i="4" s="1"/>
  <c r="AS87" i="4" s="1"/>
  <c r="AT87" i="4"/>
  <c r="AP67" i="4"/>
  <c r="AN23" i="4"/>
  <c r="AT23" i="4"/>
  <c r="L19" i="2" s="1"/>
  <c r="AN228" i="3"/>
  <c r="AR228" i="3" s="1"/>
  <c r="AS228" i="3" s="1"/>
  <c r="AT228" i="3"/>
  <c r="AN212" i="3"/>
  <c r="AR212" i="3" s="1"/>
  <c r="AS212" i="3" s="1"/>
  <c r="AT212" i="3"/>
  <c r="AQ139" i="3"/>
  <c r="AN99" i="3"/>
  <c r="AR99" i="3" s="1"/>
  <c r="AS99" i="3" s="1"/>
  <c r="AT99" i="3"/>
  <c r="AQ75" i="3"/>
  <c r="AN35" i="3"/>
  <c r="AT35" i="3"/>
  <c r="F31" i="2" s="1"/>
  <c r="W7" i="3"/>
  <c r="AN112" i="3"/>
  <c r="AR112" i="3" s="1"/>
  <c r="AS112" i="3" s="1"/>
  <c r="AT112" i="3"/>
  <c r="AN48" i="3"/>
  <c r="AT48" i="3"/>
  <c r="F44" i="2" s="1"/>
  <c r="AP134" i="3"/>
  <c r="AN90" i="3"/>
  <c r="AR90" i="3" s="1"/>
  <c r="AS90" i="3" s="1"/>
  <c r="AT90" i="3"/>
  <c r="AN26" i="3"/>
  <c r="AT26" i="3"/>
  <c r="F22" i="2" s="1"/>
  <c r="AN95" i="3"/>
  <c r="AR95" i="3" s="1"/>
  <c r="AS95" i="3" s="1"/>
  <c r="AT95" i="3"/>
  <c r="AN31" i="3"/>
  <c r="AT31" i="3"/>
  <c r="F27" i="2" s="1"/>
  <c r="AA7" i="3"/>
  <c r="AN124" i="3"/>
  <c r="AR124" i="3" s="1"/>
  <c r="AS124" i="3" s="1"/>
  <c r="AT124" i="3"/>
  <c r="AN60" i="3"/>
  <c r="AR60" i="3" s="1"/>
  <c r="AS60" i="3" s="1"/>
  <c r="AT60" i="3"/>
  <c r="AT137" i="3"/>
  <c r="AN137" i="3"/>
  <c r="AR137" i="3" s="1"/>
  <c r="AS137" i="3" s="1"/>
  <c r="AT73" i="3"/>
  <c r="AN73" i="3"/>
  <c r="AR73" i="3" s="1"/>
  <c r="AS73" i="3" s="1"/>
  <c r="AN169" i="4"/>
  <c r="AR169" i="4" s="1"/>
  <c r="AS169" i="4" s="1"/>
  <c r="AT169" i="4"/>
  <c r="AN153" i="4"/>
  <c r="AR153" i="4" s="1"/>
  <c r="AS153" i="4" s="1"/>
  <c r="AT153" i="4"/>
  <c r="AN113" i="4"/>
  <c r="AR113" i="4" s="1"/>
  <c r="AS113" i="4" s="1"/>
  <c r="AT113" i="4"/>
  <c r="AN49" i="4"/>
  <c r="AT49" i="4"/>
  <c r="L45" i="2" s="1"/>
  <c r="AO124" i="4"/>
  <c r="AO60" i="4"/>
  <c r="AN101" i="3"/>
  <c r="AR101" i="3" s="1"/>
  <c r="AS101" i="3" s="1"/>
  <c r="AT101" i="3"/>
  <c r="AN37" i="3"/>
  <c r="AT37" i="3"/>
  <c r="F33" i="2" s="1"/>
  <c r="AP220" i="3"/>
  <c r="AO233" i="4"/>
  <c r="AO201" i="4"/>
  <c r="AO131" i="4"/>
  <c r="AO67" i="4"/>
  <c r="AB7" i="4"/>
  <c r="AE7" i="4"/>
  <c r="AN219" i="3"/>
  <c r="AR219" i="3" s="1"/>
  <c r="AS219" i="3" s="1"/>
  <c r="AT219" i="3"/>
  <c r="AN203" i="3"/>
  <c r="AR203" i="3" s="1"/>
  <c r="AS203" i="3" s="1"/>
  <c r="AT203" i="3"/>
  <c r="AQ194" i="3"/>
  <c r="AQ178" i="3"/>
  <c r="AQ162" i="3"/>
  <c r="AQ146" i="3"/>
  <c r="AN144" i="4"/>
  <c r="AR144" i="4" s="1"/>
  <c r="AS144" i="4" s="1"/>
  <c r="AT144" i="4"/>
  <c r="AN80" i="4"/>
  <c r="AR80" i="4" s="1"/>
  <c r="AS80" i="4" s="1"/>
  <c r="AT80" i="4"/>
  <c r="AN16" i="4"/>
  <c r="AT16" i="4"/>
  <c r="L12" i="2" s="1"/>
  <c r="AN159" i="4"/>
  <c r="AT159" i="4"/>
  <c r="AT107" i="4"/>
  <c r="AN107" i="4"/>
  <c r="AR107" i="4" s="1"/>
  <c r="AS107" i="4" s="1"/>
  <c r="AT43" i="4"/>
  <c r="L39" i="2" s="1"/>
  <c r="AN43" i="4"/>
  <c r="AL16" i="6"/>
  <c r="AQ16" i="6" s="1"/>
  <c r="AP20" i="6"/>
  <c r="W7" i="6"/>
  <c r="AL19" i="6"/>
  <c r="AQ19" i="6" s="1"/>
  <c r="AP18" i="6"/>
  <c r="AL22" i="6"/>
  <c r="AQ22" i="6" s="1"/>
  <c r="AQ17" i="6"/>
  <c r="AL17" i="6"/>
  <c r="AL20" i="6"/>
  <c r="AL15" i="6"/>
  <c r="AQ15" i="6"/>
  <c r="AP19" i="6"/>
  <c r="AL23" i="6"/>
  <c r="AQ23" i="6" s="1"/>
  <c r="AL18" i="6"/>
  <c r="AO18" i="6" s="1"/>
  <c r="W14" i="2" s="1"/>
  <c r="AQ18" i="6"/>
  <c r="AL128" i="6"/>
  <c r="AO128" i="6" s="1"/>
  <c r="AQ128" i="6"/>
  <c r="AO74" i="6"/>
  <c r="AL156" i="6"/>
  <c r="AQ156" i="6"/>
  <c r="AQ147" i="6"/>
  <c r="AL147" i="6"/>
  <c r="AO147" i="6" s="1"/>
  <c r="AQ151" i="6"/>
  <c r="AL151" i="6"/>
  <c r="AO151" i="6" s="1"/>
  <c r="AL155" i="6"/>
  <c r="AL160" i="6"/>
  <c r="AQ160" i="6"/>
  <c r="AL168" i="6"/>
  <c r="AL131" i="6"/>
  <c r="AQ131" i="6"/>
  <c r="AL139" i="6"/>
  <c r="AQ139" i="6"/>
  <c r="AP143" i="6"/>
  <c r="AL134" i="6"/>
  <c r="AO134" i="6" s="1"/>
  <c r="AP138" i="6"/>
  <c r="AL142" i="6"/>
  <c r="AQ142" i="6" s="1"/>
  <c r="AL182" i="6"/>
  <c r="AO182" i="6" s="1"/>
  <c r="AQ198" i="6"/>
  <c r="AL198" i="6"/>
  <c r="AL214" i="6"/>
  <c r="AO214" i="6" s="1"/>
  <c r="AP33" i="8"/>
  <c r="AO61" i="8"/>
  <c r="AL45" i="8"/>
  <c r="AP45" i="8" s="1"/>
  <c r="AQ19" i="8"/>
  <c r="AL19" i="8"/>
  <c r="AP23" i="8"/>
  <c r="AQ27" i="8"/>
  <c r="AL27" i="8"/>
  <c r="AP27" i="8" s="1"/>
  <c r="AP31" i="8"/>
  <c r="AL35" i="8"/>
  <c r="AP35" i="8" s="1"/>
  <c r="AL43" i="8"/>
  <c r="AQ43" i="8" s="1"/>
  <c r="AP47" i="8"/>
  <c r="AQ51" i="8"/>
  <c r="AL51" i="8"/>
  <c r="AP51" i="8" s="1"/>
  <c r="AP55" i="8"/>
  <c r="AO23" i="8"/>
  <c r="AI19" i="2" s="1"/>
  <c r="AO31" i="8"/>
  <c r="AI27" i="2" s="1"/>
  <c r="AO47" i="8"/>
  <c r="AI43" i="2" s="1"/>
  <c r="AO57" i="8"/>
  <c r="AP83" i="8"/>
  <c r="AP140" i="8"/>
  <c r="AO70" i="8"/>
  <c r="AO86" i="8"/>
  <c r="AL99" i="8"/>
  <c r="AQ99" i="8"/>
  <c r="AO124" i="8"/>
  <c r="AO144" i="8"/>
  <c r="AO107" i="8"/>
  <c r="AO123" i="8"/>
  <c r="AQ144" i="8"/>
  <c r="AL144" i="8"/>
  <c r="AP144" i="8" s="1"/>
  <c r="AL209" i="8"/>
  <c r="AO209" i="8" s="1"/>
  <c r="AQ209" i="8"/>
  <c r="AL213" i="8"/>
  <c r="AQ213" i="8"/>
  <c r="AL217" i="8"/>
  <c r="AL221" i="8"/>
  <c r="AQ221" i="8" s="1"/>
  <c r="AL225" i="8"/>
  <c r="AQ225" i="8"/>
  <c r="AL229" i="8"/>
  <c r="AQ229" i="8"/>
  <c r="AL233" i="8"/>
  <c r="AL211" i="8"/>
  <c r="AQ211" i="8" s="1"/>
  <c r="AL215" i="8"/>
  <c r="AQ215" i="8"/>
  <c r="AL219" i="8"/>
  <c r="AQ219" i="8"/>
  <c r="AL223" i="8"/>
  <c r="AO223" i="8" s="1"/>
  <c r="AL227" i="8"/>
  <c r="AQ227" i="8" s="1"/>
  <c r="AL231" i="8"/>
  <c r="AP231" i="8" s="1"/>
  <c r="AQ231" i="8"/>
  <c r="AO223" i="3"/>
  <c r="AN122" i="4"/>
  <c r="AT122" i="4"/>
  <c r="AN58" i="4"/>
  <c r="AT58" i="4"/>
  <c r="AP144" i="4"/>
  <c r="AQ124" i="4"/>
  <c r="AN100" i="4"/>
  <c r="AR100" i="4" s="1"/>
  <c r="AS100" i="4" s="1"/>
  <c r="AT100" i="4"/>
  <c r="AP80" i="4"/>
  <c r="AQ60" i="4"/>
  <c r="AN36" i="4"/>
  <c r="AT36" i="4"/>
  <c r="L32" i="2" s="1"/>
  <c r="AP16" i="4"/>
  <c r="AO140" i="5"/>
  <c r="AP53" i="5"/>
  <c r="AJ7" i="5"/>
  <c r="AM232" i="5"/>
  <c r="AM228" i="5"/>
  <c r="AM224" i="5"/>
  <c r="AM220" i="5"/>
  <c r="AM216" i="5"/>
  <c r="AM212" i="5"/>
  <c r="AM208" i="5"/>
  <c r="AM204" i="5"/>
  <c r="AM200" i="5"/>
  <c r="AM196" i="5"/>
  <c r="AM192" i="5"/>
  <c r="AM188" i="5"/>
  <c r="AM184" i="5"/>
  <c r="AM180" i="5"/>
  <c r="AM176" i="5"/>
  <c r="AM172" i="5"/>
  <c r="AM168" i="5"/>
  <c r="AM164" i="5"/>
  <c r="AM160" i="5"/>
  <c r="AM156" i="5"/>
  <c r="AM152" i="5"/>
  <c r="AM148" i="5"/>
  <c r="AM144" i="5"/>
  <c r="AM231" i="5"/>
  <c r="AM227" i="5"/>
  <c r="AM223" i="5"/>
  <c r="AM219" i="5"/>
  <c r="AM215" i="5"/>
  <c r="AM211" i="5"/>
  <c r="AM207" i="5"/>
  <c r="AM203" i="5"/>
  <c r="AM199" i="5"/>
  <c r="AM195" i="5"/>
  <c r="AM191" i="5"/>
  <c r="AM187" i="5"/>
  <c r="AM183" i="5"/>
  <c r="AM179" i="5"/>
  <c r="AM175" i="5"/>
  <c r="AM171" i="5"/>
  <c r="AM167" i="5"/>
  <c r="AM163" i="5"/>
  <c r="AM159" i="5"/>
  <c r="AM155" i="5"/>
  <c r="AM151" i="5"/>
  <c r="AM147" i="5"/>
  <c r="AM230" i="5"/>
  <c r="AM226" i="5"/>
  <c r="AM222" i="5"/>
  <c r="AM218" i="5"/>
  <c r="AM214" i="5"/>
  <c r="AM210" i="5"/>
  <c r="AM206" i="5"/>
  <c r="AM202" i="5"/>
  <c r="AM198" i="5"/>
  <c r="AM194" i="5"/>
  <c r="AM190" i="5"/>
  <c r="AM186" i="5"/>
  <c r="AM182" i="5"/>
  <c r="AM178" i="5"/>
  <c r="AM174" i="5"/>
  <c r="AM170" i="5"/>
  <c r="AM166" i="5"/>
  <c r="AM162" i="5"/>
  <c r="AM158" i="5"/>
  <c r="AM154" i="5"/>
  <c r="AM150" i="5"/>
  <c r="AM146" i="5"/>
  <c r="AM143" i="5"/>
  <c r="AM233" i="5"/>
  <c r="AM229" i="5"/>
  <c r="AM225" i="5"/>
  <c r="AM221" i="5"/>
  <c r="AM217" i="5"/>
  <c r="AM213" i="5"/>
  <c r="AM209" i="5"/>
  <c r="AM205" i="5"/>
  <c r="AM201" i="5"/>
  <c r="AM197" i="5"/>
  <c r="AM193" i="5"/>
  <c r="AM189" i="5"/>
  <c r="AM185" i="5"/>
  <c r="AM181" i="5"/>
  <c r="AM177" i="5"/>
  <c r="AM173" i="5"/>
  <c r="AM169" i="5"/>
  <c r="AM165" i="5"/>
  <c r="AM161" i="5"/>
  <c r="AM157" i="5"/>
  <c r="AM153" i="5"/>
  <c r="AM149" i="5"/>
  <c r="AM145" i="5"/>
  <c r="AM134" i="5"/>
  <c r="AM126" i="5"/>
  <c r="AM118" i="5"/>
  <c r="AM110" i="5"/>
  <c r="AM102" i="5"/>
  <c r="AM94" i="5"/>
  <c r="AM86" i="5"/>
  <c r="AM78" i="5"/>
  <c r="AM70" i="5"/>
  <c r="AM62" i="5"/>
  <c r="AM54" i="5"/>
  <c r="AM46" i="5"/>
  <c r="AM139" i="5"/>
  <c r="AM131" i="5"/>
  <c r="AM123" i="5"/>
  <c r="AM115" i="5"/>
  <c r="AM107" i="5"/>
  <c r="AM99" i="5"/>
  <c r="AM91" i="5"/>
  <c r="AM83" i="5"/>
  <c r="AM75" i="5"/>
  <c r="AM67" i="5"/>
  <c r="AM59" i="5"/>
  <c r="AM51" i="5"/>
  <c r="AM43" i="5"/>
  <c r="AM136" i="5"/>
  <c r="AM128" i="5"/>
  <c r="AM120" i="5"/>
  <c r="AM112" i="5"/>
  <c r="AM104" i="5"/>
  <c r="AM96" i="5"/>
  <c r="AM88" i="5"/>
  <c r="AM80" i="5"/>
  <c r="AM72" i="5"/>
  <c r="AM64" i="5"/>
  <c r="AM56" i="5"/>
  <c r="AM48" i="5"/>
  <c r="AM40" i="5"/>
  <c r="AM141" i="5"/>
  <c r="AM133" i="5"/>
  <c r="AM125" i="5"/>
  <c r="AM117" i="5"/>
  <c r="AM109" i="5"/>
  <c r="AM101" i="5"/>
  <c r="AM93" i="5"/>
  <c r="AM85" i="5"/>
  <c r="AM77" i="5"/>
  <c r="AM69" i="5"/>
  <c r="AM61" i="5"/>
  <c r="AM53" i="5"/>
  <c r="AM45" i="5"/>
  <c r="AM37" i="5"/>
  <c r="AM138" i="5"/>
  <c r="AM130" i="5"/>
  <c r="AM122" i="5"/>
  <c r="AM114" i="5"/>
  <c r="AM106" i="5"/>
  <c r="AM98" i="5"/>
  <c r="AM90" i="5"/>
  <c r="AM82" i="5"/>
  <c r="AM74" i="5"/>
  <c r="AM66" i="5"/>
  <c r="AM58" i="5"/>
  <c r="AM50" i="5"/>
  <c r="AM135" i="5"/>
  <c r="AM127" i="5"/>
  <c r="AM119" i="5"/>
  <c r="AM111" i="5"/>
  <c r="AM103" i="5"/>
  <c r="AM95" i="5"/>
  <c r="AM87" i="5"/>
  <c r="AM79" i="5"/>
  <c r="AM71" i="5"/>
  <c r="AM63" i="5"/>
  <c r="AM55" i="5"/>
  <c r="AM47" i="5"/>
  <c r="AM39" i="5"/>
  <c r="AM142" i="5"/>
  <c r="AM140" i="5"/>
  <c r="AM132" i="5"/>
  <c r="AM124" i="5"/>
  <c r="AM116" i="5"/>
  <c r="AM108" i="5"/>
  <c r="AM100" i="5"/>
  <c r="AM92" i="5"/>
  <c r="AM84" i="5"/>
  <c r="AM76" i="5"/>
  <c r="AM68" i="5"/>
  <c r="AM60" i="5"/>
  <c r="AM113" i="5"/>
  <c r="AM81" i="5"/>
  <c r="AM41" i="5"/>
  <c r="AM32" i="5"/>
  <c r="AM24" i="5"/>
  <c r="AM16" i="5"/>
  <c r="AM29" i="5"/>
  <c r="AM21" i="5"/>
  <c r="AM137" i="5"/>
  <c r="AM105" i="5"/>
  <c r="AM73" i="5"/>
  <c r="AM57" i="5"/>
  <c r="AM42" i="5"/>
  <c r="AM34" i="5"/>
  <c r="AM26" i="5"/>
  <c r="AM18" i="5"/>
  <c r="AM38" i="5"/>
  <c r="AM31" i="5"/>
  <c r="AM23" i="5"/>
  <c r="AM15" i="5"/>
  <c r="AM129" i="5"/>
  <c r="AM97" i="5"/>
  <c r="AM65" i="5"/>
  <c r="AM36" i="5"/>
  <c r="AM28" i="5"/>
  <c r="AM20" i="5"/>
  <c r="AM33" i="5"/>
  <c r="AM25" i="5"/>
  <c r="AM17" i="5"/>
  <c r="AM121" i="5"/>
  <c r="AM89" i="5"/>
  <c r="AM49" i="5"/>
  <c r="AM30" i="5"/>
  <c r="AM22" i="5"/>
  <c r="AM19" i="5"/>
  <c r="AM52" i="5"/>
  <c r="AM44" i="5"/>
  <c r="AM35" i="5"/>
  <c r="AM27" i="5"/>
  <c r="AM14" i="5"/>
  <c r="AO63" i="5"/>
  <c r="AO71" i="5"/>
  <c r="AO79" i="5"/>
  <c r="AO95" i="5"/>
  <c r="AO103" i="5"/>
  <c r="AO111" i="5"/>
  <c r="AO119" i="5"/>
  <c r="AO127" i="5"/>
  <c r="AO135" i="5"/>
  <c r="AO42" i="5"/>
  <c r="Q38" i="2" s="1"/>
  <c r="AO50" i="5"/>
  <c r="Q46" i="2" s="1"/>
  <c r="AO58" i="5"/>
  <c r="AO66" i="5"/>
  <c r="AO74" i="5"/>
  <c r="AO82" i="5"/>
  <c r="AO98" i="5"/>
  <c r="AO106" i="5"/>
  <c r="AO114" i="5"/>
  <c r="AO122" i="5"/>
  <c r="AO130" i="5"/>
  <c r="AO138" i="5"/>
  <c r="AO43" i="5"/>
  <c r="Q39" i="2" s="1"/>
  <c r="AO51" i="5"/>
  <c r="Q47" i="2" s="1"/>
  <c r="AO59" i="5"/>
  <c r="AO67" i="5"/>
  <c r="AO75" i="5"/>
  <c r="AO91" i="5"/>
  <c r="AO99" i="5"/>
  <c r="AO107" i="5"/>
  <c r="AO115" i="5"/>
  <c r="AO123" i="5"/>
  <c r="AO131" i="5"/>
  <c r="AO143" i="5"/>
  <c r="AL147" i="5"/>
  <c r="AO147" i="5" s="1"/>
  <c r="AQ147" i="5"/>
  <c r="AL151" i="5"/>
  <c r="AQ151" i="5" s="1"/>
  <c r="AL155" i="5"/>
  <c r="AQ155" i="5"/>
  <c r="AL159" i="5"/>
  <c r="AQ159" i="5" s="1"/>
  <c r="AL163" i="5"/>
  <c r="AQ163" i="5"/>
  <c r="AL167" i="5"/>
  <c r="AP167" i="5" s="1"/>
  <c r="AL171" i="5"/>
  <c r="AQ171" i="5"/>
  <c r="AL175" i="5"/>
  <c r="AQ175" i="5" s="1"/>
  <c r="AL179" i="5"/>
  <c r="AO179" i="5" s="1"/>
  <c r="AQ179" i="5"/>
  <c r="AL183" i="5"/>
  <c r="AQ183" i="5" s="1"/>
  <c r="AL187" i="5"/>
  <c r="AQ187" i="5"/>
  <c r="AL191" i="5"/>
  <c r="AQ191" i="5" s="1"/>
  <c r="AL195" i="5"/>
  <c r="AQ195" i="5"/>
  <c r="AL199" i="5"/>
  <c r="AP199" i="5" s="1"/>
  <c r="AL203" i="5"/>
  <c r="AO203" i="5" s="1"/>
  <c r="AQ203" i="5"/>
  <c r="AL207" i="5"/>
  <c r="AQ207" i="5" s="1"/>
  <c r="AL211" i="5"/>
  <c r="AO211" i="5" s="1"/>
  <c r="AQ211" i="5"/>
  <c r="AL215" i="5"/>
  <c r="AQ215" i="5" s="1"/>
  <c r="AL219" i="5"/>
  <c r="AQ219" i="5"/>
  <c r="AL223" i="5"/>
  <c r="AQ223" i="5" s="1"/>
  <c r="AL227" i="5"/>
  <c r="AQ227" i="5"/>
  <c r="AL231" i="5"/>
  <c r="AP231" i="5" s="1"/>
  <c r="AL148" i="5"/>
  <c r="AP148" i="5" s="1"/>
  <c r="AQ148" i="5"/>
  <c r="AL152" i="5"/>
  <c r="AQ152" i="5" s="1"/>
  <c r="AL156" i="5"/>
  <c r="AP156" i="5" s="1"/>
  <c r="AQ156" i="5"/>
  <c r="AL160" i="5"/>
  <c r="AP160" i="5" s="1"/>
  <c r="AL164" i="5"/>
  <c r="AQ164" i="5"/>
  <c r="AL168" i="5"/>
  <c r="AO168" i="5" s="1"/>
  <c r="AL172" i="5"/>
  <c r="AQ172" i="5"/>
  <c r="AL176" i="5"/>
  <c r="AQ176" i="5" s="1"/>
  <c r="AL180" i="5"/>
  <c r="AO180" i="5" s="1"/>
  <c r="AQ180" i="5"/>
  <c r="AL184" i="5"/>
  <c r="AQ184" i="5" s="1"/>
  <c r="AL188" i="5"/>
  <c r="AP188" i="5" s="1"/>
  <c r="AQ188" i="5"/>
  <c r="AL192" i="5"/>
  <c r="AP192" i="5" s="1"/>
  <c r="AL196" i="5"/>
  <c r="AQ196" i="5"/>
  <c r="AL200" i="5"/>
  <c r="AO200" i="5" s="1"/>
  <c r="AL204" i="5"/>
  <c r="AQ204" i="5" s="1"/>
  <c r="AL208" i="5"/>
  <c r="AQ208" i="5" s="1"/>
  <c r="AL212" i="5"/>
  <c r="AO212" i="5" s="1"/>
  <c r="AQ212" i="5"/>
  <c r="AL216" i="5"/>
  <c r="AQ216" i="5" s="1"/>
  <c r="AL220" i="5"/>
  <c r="AQ220" i="5" s="1"/>
  <c r="AL224" i="5"/>
  <c r="AP224" i="5" s="1"/>
  <c r="AL228" i="5"/>
  <c r="AP228" i="5" s="1"/>
  <c r="AQ228" i="5"/>
  <c r="AL232" i="5"/>
  <c r="AO232" i="5" s="1"/>
  <c r="AL19" i="7"/>
  <c r="AQ19" i="7" s="1"/>
  <c r="X7" i="7"/>
  <c r="AG7" i="7"/>
  <c r="AO15" i="7"/>
  <c r="AC11" i="2" s="1"/>
  <c r="AP117" i="7"/>
  <c r="AP136" i="7"/>
  <c r="AO28" i="7"/>
  <c r="AC24" i="2" s="1"/>
  <c r="AO52" i="7"/>
  <c r="AC48" i="2" s="1"/>
  <c r="AO92" i="7"/>
  <c r="AO138" i="7"/>
  <c r="AO117" i="7"/>
  <c r="AP32" i="7"/>
  <c r="AQ36" i="7"/>
  <c r="AL36" i="7"/>
  <c r="AO36" i="7" s="1"/>
  <c r="AC32" i="2" s="1"/>
  <c r="AP40" i="7"/>
  <c r="AL44" i="7"/>
  <c r="AQ44" i="7" s="1"/>
  <c r="AP48" i="7"/>
  <c r="AQ52" i="7"/>
  <c r="AL52" i="7"/>
  <c r="AP52" i="7" s="1"/>
  <c r="AP56" i="7"/>
  <c r="AL60" i="7"/>
  <c r="AP60" i="7" s="1"/>
  <c r="AP64" i="7"/>
  <c r="AL68" i="7"/>
  <c r="AQ76" i="7"/>
  <c r="AL76" i="7"/>
  <c r="AP80" i="7"/>
  <c r="AQ84" i="7"/>
  <c r="AL84" i="7"/>
  <c r="AP88" i="7"/>
  <c r="AQ92" i="7"/>
  <c r="AL92" i="7"/>
  <c r="AQ100" i="7"/>
  <c r="AL100" i="7"/>
  <c r="AO100" i="7" s="1"/>
  <c r="AP104" i="7"/>
  <c r="AL108" i="7"/>
  <c r="AP112" i="7"/>
  <c r="AP22" i="7"/>
  <c r="AQ26" i="7"/>
  <c r="AL26" i="7"/>
  <c r="AO26" i="7" s="1"/>
  <c r="AC22" i="2" s="1"/>
  <c r="AL34" i="7"/>
  <c r="AQ34" i="7" s="1"/>
  <c r="AP38" i="7"/>
  <c r="AL42" i="7"/>
  <c r="AP46" i="7"/>
  <c r="AL50" i="7"/>
  <c r="AQ50" i="7" s="1"/>
  <c r="AL58" i="7"/>
  <c r="AQ58" i="7"/>
  <c r="AP62" i="7"/>
  <c r="AL66" i="7"/>
  <c r="AQ66" i="7" s="1"/>
  <c r="AP70" i="7"/>
  <c r="AL74" i="7"/>
  <c r="AQ74" i="7"/>
  <c r="AP78" i="7"/>
  <c r="AL82" i="7"/>
  <c r="AQ82" i="7"/>
  <c r="AP86" i="7"/>
  <c r="AL90" i="7"/>
  <c r="AQ90" i="7" s="1"/>
  <c r="AL98" i="7"/>
  <c r="AQ98" i="7" s="1"/>
  <c r="AP102" i="7"/>
  <c r="AL106" i="7"/>
  <c r="AO106" i="7" s="1"/>
  <c r="AP110" i="7"/>
  <c r="AQ114" i="7"/>
  <c r="AL114" i="7"/>
  <c r="AP161" i="7"/>
  <c r="AO161" i="7"/>
  <c r="AO168" i="7"/>
  <c r="AL169" i="7"/>
  <c r="AO126" i="7"/>
  <c r="AO142" i="7"/>
  <c r="AP119" i="7"/>
  <c r="AL123" i="7"/>
  <c r="AQ123" i="7"/>
  <c r="AP127" i="7"/>
  <c r="AL131" i="7"/>
  <c r="AQ131" i="7" s="1"/>
  <c r="AL139" i="7"/>
  <c r="AQ139" i="7"/>
  <c r="AP143" i="7"/>
  <c r="AO172" i="7"/>
  <c r="AO127" i="7"/>
  <c r="AO143" i="7"/>
  <c r="AP164" i="7"/>
  <c r="AL205" i="7"/>
  <c r="AQ205" i="7"/>
  <c r="AL175" i="7"/>
  <c r="AQ179" i="7"/>
  <c r="AL179" i="7"/>
  <c r="AO179" i="7" s="1"/>
  <c r="AQ183" i="7"/>
  <c r="AL183" i="7"/>
  <c r="AO183" i="7" s="1"/>
  <c r="AL187" i="7"/>
  <c r="AO187" i="7" s="1"/>
  <c r="AL191" i="7"/>
  <c r="AO191" i="7" s="1"/>
  <c r="AQ195" i="7"/>
  <c r="AL195" i="7"/>
  <c r="AP195" i="7" s="1"/>
  <c r="AQ199" i="7"/>
  <c r="AL199" i="7"/>
  <c r="AL203" i="7"/>
  <c r="AP207" i="7"/>
  <c r="AP215" i="7"/>
  <c r="AP205" i="7"/>
  <c r="AQ218" i="7"/>
  <c r="AL218" i="7"/>
  <c r="AO218" i="7" s="1"/>
  <c r="AO209" i="7"/>
  <c r="AO213" i="7"/>
  <c r="AO225" i="7"/>
  <c r="AP216" i="4"/>
  <c r="AP151" i="4"/>
  <c r="AM233" i="3"/>
  <c r="AM229" i="3"/>
  <c r="AM225" i="3"/>
  <c r="AM221" i="3"/>
  <c r="AM217" i="3"/>
  <c r="AM213" i="3"/>
  <c r="AM209" i="3"/>
  <c r="AM205" i="3"/>
  <c r="AM232" i="3"/>
  <c r="AM228" i="3"/>
  <c r="AM224" i="3"/>
  <c r="AM220" i="3"/>
  <c r="AM216" i="3"/>
  <c r="AM212" i="3"/>
  <c r="AM208" i="3"/>
  <c r="AM204" i="3"/>
  <c r="AM231" i="3"/>
  <c r="AM227" i="3"/>
  <c r="AM223" i="3"/>
  <c r="AM219" i="3"/>
  <c r="AM215" i="3"/>
  <c r="AM230" i="3"/>
  <c r="AM226" i="3"/>
  <c r="AM222" i="3"/>
  <c r="AM218" i="3"/>
  <c r="AM214" i="3"/>
  <c r="AM210" i="3"/>
  <c r="AM202" i="3"/>
  <c r="AM142" i="3"/>
  <c r="AM134" i="3"/>
  <c r="AM126" i="3"/>
  <c r="AM118" i="3"/>
  <c r="AM110" i="3"/>
  <c r="AM102" i="3"/>
  <c r="AM94" i="3"/>
  <c r="AM86" i="3"/>
  <c r="AM78" i="3"/>
  <c r="AM70" i="3"/>
  <c r="AM62" i="3"/>
  <c r="AM54" i="3"/>
  <c r="AM46" i="3"/>
  <c r="AM38" i="3"/>
  <c r="AM30" i="3"/>
  <c r="AM22" i="3"/>
  <c r="AM211" i="3"/>
  <c r="AM203" i="3"/>
  <c r="AM200" i="3"/>
  <c r="AM196" i="3"/>
  <c r="AM192" i="3"/>
  <c r="AM188" i="3"/>
  <c r="AM184" i="3"/>
  <c r="AM180" i="3"/>
  <c r="AM176" i="3"/>
  <c r="AM172" i="3"/>
  <c r="AM168" i="3"/>
  <c r="AM164" i="3"/>
  <c r="AM160" i="3"/>
  <c r="AM156" i="3"/>
  <c r="AM152" i="3"/>
  <c r="AM148" i="3"/>
  <c r="AM139" i="3"/>
  <c r="AM131" i="3"/>
  <c r="AM123" i="3"/>
  <c r="AM115" i="3"/>
  <c r="AM107" i="3"/>
  <c r="AM99" i="3"/>
  <c r="AM91" i="3"/>
  <c r="AM83" i="3"/>
  <c r="AM75" i="3"/>
  <c r="AM67" i="3"/>
  <c r="AM59" i="3"/>
  <c r="AM51" i="3"/>
  <c r="AM43" i="3"/>
  <c r="AM35" i="3"/>
  <c r="AM27" i="3"/>
  <c r="AM19" i="3"/>
  <c r="AM14" i="3"/>
  <c r="AM144" i="3"/>
  <c r="AM136" i="3"/>
  <c r="AM128" i="3"/>
  <c r="AM120" i="3"/>
  <c r="AM112" i="3"/>
  <c r="AM104" i="3"/>
  <c r="AM96" i="3"/>
  <c r="AM88" i="3"/>
  <c r="AM80" i="3"/>
  <c r="AM72" i="3"/>
  <c r="AM64" i="3"/>
  <c r="AM56" i="3"/>
  <c r="AM48" i="3"/>
  <c r="AM40" i="3"/>
  <c r="AM32" i="3"/>
  <c r="AM24" i="3"/>
  <c r="AM16" i="3"/>
  <c r="AC7" i="3"/>
  <c r="AM207" i="3"/>
  <c r="AM201" i="3"/>
  <c r="AM199" i="3"/>
  <c r="AM195" i="3"/>
  <c r="AM191" i="3"/>
  <c r="AM187" i="3"/>
  <c r="AM183" i="3"/>
  <c r="AM179" i="3"/>
  <c r="AM175" i="3"/>
  <c r="AM171" i="3"/>
  <c r="AM167" i="3"/>
  <c r="AM163" i="3"/>
  <c r="AM159" i="3"/>
  <c r="AM155" i="3"/>
  <c r="AM151" i="3"/>
  <c r="AM147" i="3"/>
  <c r="AM141" i="3"/>
  <c r="AM133" i="3"/>
  <c r="AM125" i="3"/>
  <c r="AM117" i="3"/>
  <c r="AM109" i="3"/>
  <c r="AM101" i="3"/>
  <c r="AM93" i="3"/>
  <c r="AM85" i="3"/>
  <c r="AM77" i="3"/>
  <c r="AM69" i="3"/>
  <c r="AM61" i="3"/>
  <c r="AM53" i="3"/>
  <c r="AM45" i="3"/>
  <c r="AM37" i="3"/>
  <c r="AM29" i="3"/>
  <c r="AM21" i="3"/>
  <c r="AM206" i="3"/>
  <c r="AM138" i="3"/>
  <c r="AM130" i="3"/>
  <c r="AM122" i="3"/>
  <c r="AM114" i="3"/>
  <c r="AM106" i="3"/>
  <c r="AM98" i="3"/>
  <c r="AM90" i="3"/>
  <c r="AM82" i="3"/>
  <c r="AM74" i="3"/>
  <c r="AM66" i="3"/>
  <c r="AM58" i="3"/>
  <c r="AM50" i="3"/>
  <c r="AM42" i="3"/>
  <c r="AM34" i="3"/>
  <c r="AM26" i="3"/>
  <c r="AM18" i="3"/>
  <c r="AM198" i="3"/>
  <c r="AM194" i="3"/>
  <c r="AM190" i="3"/>
  <c r="AM186" i="3"/>
  <c r="AM182" i="3"/>
  <c r="AM178" i="3"/>
  <c r="AM174" i="3"/>
  <c r="AM170" i="3"/>
  <c r="AM166" i="3"/>
  <c r="AM162" i="3"/>
  <c r="AM158" i="3"/>
  <c r="AM154" i="3"/>
  <c r="AM150" i="3"/>
  <c r="AM146" i="3"/>
  <c r="AM143" i="3"/>
  <c r="AM135" i="3"/>
  <c r="AM127" i="3"/>
  <c r="AM119" i="3"/>
  <c r="AM111" i="3"/>
  <c r="AM103" i="3"/>
  <c r="AM95" i="3"/>
  <c r="AM87" i="3"/>
  <c r="AM79" i="3"/>
  <c r="AM71" i="3"/>
  <c r="AM63" i="3"/>
  <c r="AM55" i="3"/>
  <c r="AM47" i="3"/>
  <c r="AM39" i="3"/>
  <c r="AM31" i="3"/>
  <c r="AM23" i="3"/>
  <c r="AM15" i="3"/>
  <c r="AM140" i="3"/>
  <c r="AM132" i="3"/>
  <c r="AM124" i="3"/>
  <c r="AM116" i="3"/>
  <c r="AM108" i="3"/>
  <c r="AM100" i="3"/>
  <c r="AM92" i="3"/>
  <c r="AM84" i="3"/>
  <c r="AM76" i="3"/>
  <c r="AM68" i="3"/>
  <c r="AM60" i="3"/>
  <c r="AM52" i="3"/>
  <c r="AM44" i="3"/>
  <c r="AM36" i="3"/>
  <c r="AM28" i="3"/>
  <c r="AM20" i="3"/>
  <c r="AM185" i="3"/>
  <c r="AM153" i="3"/>
  <c r="AM121" i="3"/>
  <c r="AM89" i="3"/>
  <c r="AM57" i="3"/>
  <c r="AM25" i="3"/>
  <c r="AM197" i="3"/>
  <c r="AM165" i="3"/>
  <c r="AM177" i="3"/>
  <c r="AM145" i="3"/>
  <c r="AM113" i="3"/>
  <c r="AM81" i="3"/>
  <c r="AM49" i="3"/>
  <c r="AM17" i="3"/>
  <c r="AM189" i="3"/>
  <c r="AM157" i="3"/>
  <c r="AM169" i="3"/>
  <c r="AM137" i="3"/>
  <c r="AM105" i="3"/>
  <c r="AM73" i="3"/>
  <c r="AM41" i="3"/>
  <c r="AM181" i="3"/>
  <c r="AM149" i="3"/>
  <c r="AM193" i="3"/>
  <c r="AM161" i="3"/>
  <c r="AM129" i="3"/>
  <c r="AM97" i="3"/>
  <c r="AM65" i="3"/>
  <c r="AM33" i="3"/>
  <c r="AM173" i="3"/>
  <c r="AO186" i="3"/>
  <c r="AO154" i="3"/>
  <c r="AT126" i="4"/>
  <c r="AN126" i="4"/>
  <c r="AR126" i="4" s="1"/>
  <c r="AS126" i="4" s="1"/>
  <c r="AP82" i="4"/>
  <c r="AT62" i="4"/>
  <c r="AN62" i="4"/>
  <c r="AR62" i="4" s="1"/>
  <c r="AS62" i="4" s="1"/>
  <c r="AP18" i="4"/>
  <c r="AB7" i="3"/>
  <c r="AN227" i="4"/>
  <c r="AR227" i="4" s="1"/>
  <c r="AS227" i="4" s="1"/>
  <c r="AT227" i="4"/>
  <c r="AN211" i="4"/>
  <c r="AR211" i="4" s="1"/>
  <c r="AS211" i="4" s="1"/>
  <c r="AT211" i="4"/>
  <c r="AN195" i="4"/>
  <c r="AR195" i="4" s="1"/>
  <c r="AS195" i="4" s="1"/>
  <c r="AT195" i="4"/>
  <c r="AN179" i="4"/>
  <c r="AR179" i="4" s="1"/>
  <c r="AS179" i="4" s="1"/>
  <c r="AT179" i="4"/>
  <c r="AN93" i="4"/>
  <c r="AR93" i="4" s="1"/>
  <c r="AS93" i="4" s="1"/>
  <c r="AT93" i="4"/>
  <c r="AN29" i="4"/>
  <c r="AT29" i="4"/>
  <c r="L25" i="2" s="1"/>
  <c r="AO163" i="4"/>
  <c r="AO122" i="4"/>
  <c r="AO58" i="4"/>
  <c r="AT229" i="4"/>
  <c r="AN229" i="4"/>
  <c r="AT213" i="4"/>
  <c r="AN213" i="4"/>
  <c r="AR213" i="4" s="1"/>
  <c r="AS213" i="4" s="1"/>
  <c r="AT197" i="4"/>
  <c r="AN197" i="4"/>
  <c r="AT181" i="4"/>
  <c r="AN181" i="4"/>
  <c r="AR181" i="4" s="1"/>
  <c r="AS181" i="4" s="1"/>
  <c r="AN127" i="4"/>
  <c r="AR127" i="4" s="1"/>
  <c r="AS127" i="4" s="1"/>
  <c r="AT127" i="4"/>
  <c r="AP107" i="4"/>
  <c r="AN63" i="4"/>
  <c r="AR63" i="4" s="1"/>
  <c r="AS63" i="4" s="1"/>
  <c r="AT63" i="4"/>
  <c r="AP43" i="4"/>
  <c r="AN139" i="3"/>
  <c r="AR139" i="3" s="1"/>
  <c r="AS139" i="3" s="1"/>
  <c r="AT139" i="3"/>
  <c r="AN75" i="3"/>
  <c r="AR75" i="3" s="1"/>
  <c r="AS75" i="3" s="1"/>
  <c r="AT75" i="3"/>
  <c r="AT206" i="3"/>
  <c r="AN206" i="3"/>
  <c r="AR206" i="3" s="1"/>
  <c r="AS206" i="3" s="1"/>
  <c r="AN88" i="3"/>
  <c r="AR88" i="3" s="1"/>
  <c r="AS88" i="3" s="1"/>
  <c r="AT88" i="3"/>
  <c r="AN24" i="3"/>
  <c r="AT24" i="3"/>
  <c r="F20" i="2" s="1"/>
  <c r="AN130" i="3"/>
  <c r="AR130" i="3" s="1"/>
  <c r="AS130" i="3" s="1"/>
  <c r="AT130" i="3"/>
  <c r="AN66" i="3"/>
  <c r="AR66" i="3" s="1"/>
  <c r="AS66" i="3" s="1"/>
  <c r="AT66" i="3"/>
  <c r="AN135" i="3"/>
  <c r="AR135" i="3" s="1"/>
  <c r="AS135" i="3" s="1"/>
  <c r="AT135" i="3"/>
  <c r="AN71" i="3"/>
  <c r="AR71" i="3" s="1"/>
  <c r="AS71" i="3" s="1"/>
  <c r="AT71" i="3"/>
  <c r="AN100" i="3"/>
  <c r="AR100" i="3" s="1"/>
  <c r="AS100" i="3" s="1"/>
  <c r="AT100" i="3"/>
  <c r="AN36" i="3"/>
  <c r="AT36" i="3"/>
  <c r="F32" i="2" s="1"/>
  <c r="AT185" i="3"/>
  <c r="AN185" i="3"/>
  <c r="AR185" i="3" s="1"/>
  <c r="AS185" i="3" s="1"/>
  <c r="AT169" i="3"/>
  <c r="AN169" i="3"/>
  <c r="AR169" i="3" s="1"/>
  <c r="AS169" i="3" s="1"/>
  <c r="AT153" i="3"/>
  <c r="AN153" i="3"/>
  <c r="AR153" i="3" s="1"/>
  <c r="AS153" i="3" s="1"/>
  <c r="AT113" i="3"/>
  <c r="AN113" i="3"/>
  <c r="AR113" i="3" s="1"/>
  <c r="AS113" i="3" s="1"/>
  <c r="AT49" i="3"/>
  <c r="F45" i="2" s="1"/>
  <c r="AN49" i="3"/>
  <c r="AT62" i="3"/>
  <c r="AN62" i="3"/>
  <c r="AR62" i="3" s="1"/>
  <c r="AS62" i="3" s="1"/>
  <c r="AP178" i="4"/>
  <c r="AN218" i="4"/>
  <c r="AR218" i="4" s="1"/>
  <c r="AS218" i="4" s="1"/>
  <c r="AT218" i="4"/>
  <c r="AN202" i="4"/>
  <c r="AR202" i="4" s="1"/>
  <c r="AS202" i="4" s="1"/>
  <c r="AT202" i="4"/>
  <c r="AN186" i="4"/>
  <c r="AR186" i="4" s="1"/>
  <c r="AS186" i="4" s="1"/>
  <c r="AT186" i="4"/>
  <c r="AN89" i="4"/>
  <c r="AR89" i="4" s="1"/>
  <c r="AS89" i="4" s="1"/>
  <c r="AT89" i="4"/>
  <c r="AN25" i="4"/>
  <c r="AT25" i="4"/>
  <c r="L21" i="2" s="1"/>
  <c r="AO116" i="4"/>
  <c r="AO52" i="4"/>
  <c r="K48" i="2" s="1"/>
  <c r="AT168" i="4"/>
  <c r="AN168" i="4"/>
  <c r="AR168" i="4" s="1"/>
  <c r="AS168" i="4" s="1"/>
  <c r="AT152" i="4"/>
  <c r="AN152" i="4"/>
  <c r="AR152" i="4" s="1"/>
  <c r="AS152" i="4" s="1"/>
  <c r="AP231" i="3"/>
  <c r="AD7" i="3"/>
  <c r="AP169" i="3"/>
  <c r="AN141" i="3"/>
  <c r="AR141" i="3" s="1"/>
  <c r="AS141" i="3" s="1"/>
  <c r="AT141" i="3"/>
  <c r="AN77" i="3"/>
  <c r="AR77" i="3" s="1"/>
  <c r="AS77" i="3" s="1"/>
  <c r="AT77" i="3"/>
  <c r="AT202" i="3"/>
  <c r="AN202" i="3"/>
  <c r="AR202" i="3" s="1"/>
  <c r="AS202" i="3" s="1"/>
  <c r="AT110" i="3"/>
  <c r="AN110" i="3"/>
  <c r="AR110" i="3" s="1"/>
  <c r="AS110" i="3" s="1"/>
  <c r="AO229" i="4"/>
  <c r="AO197" i="4"/>
  <c r="AO123" i="4"/>
  <c r="AO59" i="4"/>
  <c r="AN170" i="4"/>
  <c r="AR170" i="4" s="1"/>
  <c r="AS170" i="4" s="1"/>
  <c r="AT170" i="4"/>
  <c r="AN154" i="4"/>
  <c r="AR154" i="4" s="1"/>
  <c r="AS154" i="4" s="1"/>
  <c r="AT154" i="4"/>
  <c r="Y7" i="4"/>
  <c r="AN22" i="3"/>
  <c r="AQ219" i="3"/>
  <c r="AQ203" i="3"/>
  <c r="AN190" i="3"/>
  <c r="AR190" i="3" s="1"/>
  <c r="AS190" i="3" s="1"/>
  <c r="AT190" i="3"/>
  <c r="AN174" i="3"/>
  <c r="AR174" i="3" s="1"/>
  <c r="AS174" i="3" s="1"/>
  <c r="AT174" i="3"/>
  <c r="AN158" i="3"/>
  <c r="AR158" i="3" s="1"/>
  <c r="AS158" i="3" s="1"/>
  <c r="AT158" i="3"/>
  <c r="AP14" i="3"/>
  <c r="AN120" i="4"/>
  <c r="AR120" i="4" s="1"/>
  <c r="AS120" i="4" s="1"/>
  <c r="AT120" i="4"/>
  <c r="AN56" i="4"/>
  <c r="AR56" i="4" s="1"/>
  <c r="AS56" i="4" s="1"/>
  <c r="AT56" i="4"/>
  <c r="AF7" i="4"/>
  <c r="AT83" i="4"/>
  <c r="AN83" i="4"/>
  <c r="AR83" i="4" s="1"/>
  <c r="AS83" i="4" s="1"/>
  <c r="AT19" i="4"/>
  <c r="L15" i="2" s="1"/>
  <c r="AN19" i="4"/>
  <c r="AP17" i="6"/>
  <c r="AL21" i="6"/>
  <c r="AQ21" i="6"/>
  <c r="AP129" i="6"/>
  <c r="AO31" i="6"/>
  <c r="W27" i="2" s="1"/>
  <c r="AO39" i="6"/>
  <c r="W35" i="2" s="1"/>
  <c r="AO47" i="6"/>
  <c r="W43" i="2" s="1"/>
  <c r="AO63" i="6"/>
  <c r="AO71" i="6"/>
  <c r="AO79" i="6"/>
  <c r="AO87" i="6"/>
  <c r="AO95" i="6"/>
  <c r="AO103" i="6"/>
  <c r="AO111" i="6"/>
  <c r="AL26" i="6"/>
  <c r="AQ26" i="6" s="1"/>
  <c r="AP30" i="6"/>
  <c r="AL34" i="6"/>
  <c r="AQ34" i="6"/>
  <c r="AP38" i="6"/>
  <c r="AL42" i="6"/>
  <c r="AQ42" i="6" s="1"/>
  <c r="AL50" i="6"/>
  <c r="AQ50" i="6"/>
  <c r="AP54" i="6"/>
  <c r="AL58" i="6"/>
  <c r="AP58" i="6" s="1"/>
  <c r="AQ58" i="6"/>
  <c r="AP62" i="6"/>
  <c r="AL66" i="6"/>
  <c r="AQ66" i="6" s="1"/>
  <c r="AL74" i="6"/>
  <c r="AQ74" i="6" s="1"/>
  <c r="AP78" i="6"/>
  <c r="AL82" i="6"/>
  <c r="AP82" i="6" s="1"/>
  <c r="AP86" i="6"/>
  <c r="AL90" i="6"/>
  <c r="AQ90" i="6" s="1"/>
  <c r="AP94" i="6"/>
  <c r="AL98" i="6"/>
  <c r="AQ98" i="6"/>
  <c r="AP102" i="6"/>
  <c r="AL106" i="6"/>
  <c r="AQ106" i="6" s="1"/>
  <c r="AL114" i="6"/>
  <c r="AQ114" i="6"/>
  <c r="AP118" i="6"/>
  <c r="AL122" i="6"/>
  <c r="AO122" i="6" s="1"/>
  <c r="AQ122" i="6"/>
  <c r="AO126" i="6"/>
  <c r="AP25" i="6"/>
  <c r="AL29" i="6"/>
  <c r="AQ29" i="6" s="1"/>
  <c r="AL37" i="6"/>
  <c r="AQ37" i="6"/>
  <c r="AP41" i="6"/>
  <c r="AL45" i="6"/>
  <c r="AO45" i="6" s="1"/>
  <c r="W41" i="2" s="1"/>
  <c r="AP49" i="6"/>
  <c r="AL53" i="6"/>
  <c r="AQ53" i="6"/>
  <c r="AP57" i="6"/>
  <c r="AL61" i="6"/>
  <c r="AO61" i="6" s="1"/>
  <c r="AQ61" i="6"/>
  <c r="AP65" i="6"/>
  <c r="AL69" i="6"/>
  <c r="AQ69" i="6" s="1"/>
  <c r="AL77" i="6"/>
  <c r="AO77" i="6" s="1"/>
  <c r="AP81" i="6"/>
  <c r="AL85" i="6"/>
  <c r="AP85" i="6" s="1"/>
  <c r="AP89" i="6"/>
  <c r="AL93" i="6"/>
  <c r="AQ93" i="6" s="1"/>
  <c r="AL101" i="6"/>
  <c r="AQ101" i="6"/>
  <c r="AP105" i="6"/>
  <c r="AL109" i="6"/>
  <c r="AO109" i="6" s="1"/>
  <c r="AP113" i="6"/>
  <c r="AL117" i="6"/>
  <c r="AQ117" i="6"/>
  <c r="AP121" i="6"/>
  <c r="AL132" i="6"/>
  <c r="AQ132" i="6"/>
  <c r="AL140" i="6"/>
  <c r="AQ140" i="6" s="1"/>
  <c r="AP144" i="6"/>
  <c r="AQ127" i="6"/>
  <c r="AL127" i="6"/>
  <c r="AP131" i="6"/>
  <c r="AL135" i="6"/>
  <c r="AO135" i="6" s="1"/>
  <c r="AP139" i="6"/>
  <c r="AL143" i="6"/>
  <c r="AQ143" i="6" s="1"/>
  <c r="AO169" i="6"/>
  <c r="AO131" i="6"/>
  <c r="AO139" i="6"/>
  <c r="AO161" i="6"/>
  <c r="AQ178" i="6"/>
  <c r="AL178" i="6"/>
  <c r="AO178" i="6" s="1"/>
  <c r="AQ194" i="6"/>
  <c r="AL194" i="6"/>
  <c r="AQ210" i="6"/>
  <c r="AL210" i="6"/>
  <c r="AL226" i="6"/>
  <c r="AQ162" i="6"/>
  <c r="AL162" i="6"/>
  <c r="AL37" i="8"/>
  <c r="AQ37" i="8"/>
  <c r="AG7" i="8"/>
  <c r="AO97" i="8"/>
  <c r="AP114" i="8"/>
  <c r="AC6" i="8"/>
  <c r="AL29" i="8"/>
  <c r="AO29" i="8" s="1"/>
  <c r="AI25" i="2" s="1"/>
  <c r="AQ29" i="8"/>
  <c r="AO55" i="8"/>
  <c r="AO69" i="8"/>
  <c r="AL56" i="8"/>
  <c r="AL58" i="8"/>
  <c r="AQ58" i="8" s="1"/>
  <c r="AP111" i="8"/>
  <c r="AP127" i="8"/>
  <c r="AL115" i="8"/>
  <c r="AP115" i="8" s="1"/>
  <c r="AQ115" i="8"/>
  <c r="AL131" i="8"/>
  <c r="AQ131" i="8" s="1"/>
  <c r="AL133" i="8"/>
  <c r="AQ133" i="8" s="1"/>
  <c r="AL138" i="8"/>
  <c r="AP138" i="8" s="1"/>
  <c r="AP92" i="8"/>
  <c r="AL96" i="8"/>
  <c r="AO96" i="8" s="1"/>
  <c r="AP100" i="8"/>
  <c r="AL104" i="8"/>
  <c r="AQ104" i="8" s="1"/>
  <c r="AP108" i="8"/>
  <c r="AL112" i="8"/>
  <c r="AQ112" i="8"/>
  <c r="AP116" i="8"/>
  <c r="AL120" i="8"/>
  <c r="AO120" i="8" s="1"/>
  <c r="AP124" i="8"/>
  <c r="AL128" i="8"/>
  <c r="AQ128" i="8"/>
  <c r="AP132" i="8"/>
  <c r="AO137" i="8"/>
  <c r="AL147" i="8"/>
  <c r="AO147" i="8" s="1"/>
  <c r="AL151" i="8"/>
  <c r="AQ151" i="8" s="1"/>
  <c r="AL155" i="8"/>
  <c r="AQ155" i="8"/>
  <c r="AL159" i="8"/>
  <c r="AQ159" i="8"/>
  <c r="AL163" i="8"/>
  <c r="AL167" i="8"/>
  <c r="AQ167" i="8" s="1"/>
  <c r="AL171" i="8"/>
  <c r="AP171" i="8" s="1"/>
  <c r="AQ171" i="8"/>
  <c r="AL175" i="8"/>
  <c r="AQ175" i="8"/>
  <c r="AQ148" i="8"/>
  <c r="AL148" i="8"/>
  <c r="AQ152" i="8"/>
  <c r="AL152" i="8"/>
  <c r="AL156" i="8"/>
  <c r="AL160" i="8"/>
  <c r="AQ160" i="8" s="1"/>
  <c r="AQ164" i="8"/>
  <c r="AL164" i="8"/>
  <c r="AP164" i="8" s="1"/>
  <c r="AQ168" i="8"/>
  <c r="AL168" i="8"/>
  <c r="AP168" i="8" s="1"/>
  <c r="AL172" i="8"/>
  <c r="AL176" i="8"/>
  <c r="AO146" i="8"/>
  <c r="AO150" i="8"/>
  <c r="AO154" i="8"/>
  <c r="AO158" i="8"/>
  <c r="AO162" i="8"/>
  <c r="AO166" i="8"/>
  <c r="AO170" i="8"/>
  <c r="AO174" i="8"/>
  <c r="AO133" i="8"/>
  <c r="AO141" i="8"/>
  <c r="AO187" i="8"/>
  <c r="AO191" i="8"/>
  <c r="AO195" i="8"/>
  <c r="AO203" i="8"/>
  <c r="AO207" i="8"/>
  <c r="AO181" i="8"/>
  <c r="AO189" i="8"/>
  <c r="AO193" i="8"/>
  <c r="AO197" i="8"/>
  <c r="AO205" i="8"/>
  <c r="AO211" i="8"/>
  <c r="AO215" i="8"/>
  <c r="AO219" i="8"/>
  <c r="AO227" i="8"/>
  <c r="AO231" i="8"/>
  <c r="AN98" i="4"/>
  <c r="AR98" i="4" s="1"/>
  <c r="AS98" i="4" s="1"/>
  <c r="AT98" i="4"/>
  <c r="AN34" i="4"/>
  <c r="AT34" i="4"/>
  <c r="L30" i="2" s="1"/>
  <c r="AN140" i="4"/>
  <c r="AR140" i="4" s="1"/>
  <c r="AS140" i="4" s="1"/>
  <c r="AT140" i="4"/>
  <c r="AP120" i="4"/>
  <c r="AQ100" i="4"/>
  <c r="AN76" i="4"/>
  <c r="AR76" i="4" s="1"/>
  <c r="AS76" i="4" s="1"/>
  <c r="AT76" i="4"/>
  <c r="AP56" i="4"/>
  <c r="AQ36" i="4"/>
  <c r="AL78" i="5"/>
  <c r="AQ78" i="5" s="1"/>
  <c r="AL41" i="5"/>
  <c r="AO41" i="5" s="1"/>
  <c r="Q37" i="2" s="1"/>
  <c r="AO17" i="5"/>
  <c r="Q13" i="2" s="1"/>
  <c r="AO25" i="5"/>
  <c r="Q21" i="2" s="1"/>
  <c r="AO33" i="5"/>
  <c r="Q29" i="2" s="1"/>
  <c r="AQ22" i="5"/>
  <c r="AL22" i="5"/>
  <c r="AP26" i="5"/>
  <c r="AL30" i="5"/>
  <c r="AP34" i="5"/>
  <c r="AO15" i="5"/>
  <c r="Q11" i="2" s="1"/>
  <c r="AO23" i="5"/>
  <c r="Q19" i="2" s="1"/>
  <c r="AO31" i="5"/>
  <c r="Q27" i="2" s="1"/>
  <c r="AO21" i="5"/>
  <c r="Q17" i="2" s="1"/>
  <c r="AK7" i="5"/>
  <c r="AO19" i="5"/>
  <c r="Q15" i="2" s="1"/>
  <c r="AO27" i="5"/>
  <c r="Q23" i="2" s="1"/>
  <c r="AP42" i="5"/>
  <c r="AO38" i="5"/>
  <c r="Q34" i="2" s="1"/>
  <c r="AO46" i="5"/>
  <c r="Q42" i="2" s="1"/>
  <c r="AO54" i="5"/>
  <c r="Q50" i="2" s="1"/>
  <c r="AO62" i="5"/>
  <c r="AO70" i="5"/>
  <c r="AO78" i="5"/>
  <c r="AO94" i="5"/>
  <c r="AO102" i="5"/>
  <c r="AO110" i="5"/>
  <c r="AO118" i="5"/>
  <c r="AO126" i="5"/>
  <c r="AO134" i="5"/>
  <c r="AQ146" i="5"/>
  <c r="AL146" i="5"/>
  <c r="AL150" i="5"/>
  <c r="AL154" i="5"/>
  <c r="AQ154" i="5" s="1"/>
  <c r="AQ158" i="5"/>
  <c r="AL158" i="5"/>
  <c r="AO158" i="5" s="1"/>
  <c r="AQ162" i="5"/>
  <c r="AL162" i="5"/>
  <c r="AO162" i="5" s="1"/>
  <c r="AL166" i="5"/>
  <c r="AO166" i="5" s="1"/>
  <c r="AL170" i="5"/>
  <c r="AQ170" i="5" s="1"/>
  <c r="AQ174" i="5"/>
  <c r="AL174" i="5"/>
  <c r="AP174" i="5" s="1"/>
  <c r="AQ178" i="5"/>
  <c r="AL178" i="5"/>
  <c r="AL182" i="5"/>
  <c r="AL186" i="5"/>
  <c r="AO186" i="5" s="1"/>
  <c r="AQ190" i="5"/>
  <c r="AL190" i="5"/>
  <c r="AO190" i="5" s="1"/>
  <c r="AQ194" i="5"/>
  <c r="AL194" i="5"/>
  <c r="AO194" i="5" s="1"/>
  <c r="AL198" i="5"/>
  <c r="AO198" i="5" s="1"/>
  <c r="AL202" i="5"/>
  <c r="AQ202" i="5" s="1"/>
  <c r="AQ206" i="5"/>
  <c r="AL206" i="5"/>
  <c r="AP206" i="5" s="1"/>
  <c r="AQ210" i="5"/>
  <c r="AL210" i="5"/>
  <c r="AL214" i="5"/>
  <c r="AL218" i="5"/>
  <c r="AQ218" i="5" s="1"/>
  <c r="AQ222" i="5"/>
  <c r="AL222" i="5"/>
  <c r="AO222" i="5" s="1"/>
  <c r="AQ226" i="5"/>
  <c r="AL226" i="5"/>
  <c r="AO226" i="5" s="1"/>
  <c r="AL230" i="5"/>
  <c r="AO230" i="5" s="1"/>
  <c r="AO62" i="7"/>
  <c r="AE7" i="7"/>
  <c r="AF7" i="7"/>
  <c r="AO38" i="7"/>
  <c r="AC34" i="2" s="1"/>
  <c r="AO70" i="7"/>
  <c r="AO102" i="7"/>
  <c r="AO130" i="7"/>
  <c r="AO27" i="7"/>
  <c r="AC23" i="2" s="1"/>
  <c r="AO16" i="7"/>
  <c r="AC12" i="2" s="1"/>
  <c r="AO86" i="7"/>
  <c r="AL132" i="7"/>
  <c r="AQ132" i="7" s="1"/>
  <c r="AL140" i="7"/>
  <c r="AO140" i="7" s="1"/>
  <c r="AO125" i="7"/>
  <c r="AO141" i="7"/>
  <c r="AQ162" i="7"/>
  <c r="AL162" i="7"/>
  <c r="AL173" i="7"/>
  <c r="AQ173" i="7" s="1"/>
  <c r="AL208" i="7"/>
  <c r="AQ208" i="7" s="1"/>
  <c r="AO165" i="7"/>
  <c r="AO169" i="7"/>
  <c r="AO173" i="7"/>
  <c r="AO177" i="7"/>
  <c r="AO181" i="7"/>
  <c r="AO185" i="7"/>
  <c r="AO193" i="7"/>
  <c r="AO197" i="7"/>
  <c r="AO201" i="7"/>
  <c r="AQ206" i="7"/>
  <c r="AL206" i="7"/>
  <c r="AP206" i="7" s="1"/>
  <c r="AP212" i="7"/>
  <c r="AL221" i="7"/>
  <c r="AO221" i="7" s="1"/>
  <c r="AQ221" i="7"/>
  <c r="AL225" i="7"/>
  <c r="AQ225" i="7"/>
  <c r="AL229" i="7"/>
  <c r="AL233" i="7"/>
  <c r="AQ233" i="7" s="1"/>
  <c r="AO212" i="7"/>
  <c r="AO216" i="7"/>
  <c r="AO224" i="7"/>
  <c r="AO228" i="7"/>
  <c r="AO232" i="7"/>
  <c r="AP210" i="7"/>
  <c r="AP214" i="7"/>
  <c r="AP218" i="7"/>
  <c r="AP222" i="7"/>
  <c r="AP226" i="7"/>
  <c r="AP230" i="7"/>
  <c r="AT70" i="3"/>
  <c r="AN70" i="3"/>
  <c r="AR70" i="3" s="1"/>
  <c r="AS70" i="3" s="1"/>
  <c r="AN228" i="4"/>
  <c r="AR228" i="4" s="1"/>
  <c r="AS228" i="4" s="1"/>
  <c r="AT228" i="4"/>
  <c r="AN212" i="4"/>
  <c r="AR212" i="4" s="1"/>
  <c r="AS212" i="4" s="1"/>
  <c r="AT212" i="4"/>
  <c r="AN196" i="4"/>
  <c r="AR196" i="4" s="1"/>
  <c r="AS196" i="4" s="1"/>
  <c r="AT196" i="4"/>
  <c r="AN180" i="4"/>
  <c r="AR180" i="4" s="1"/>
  <c r="AS180" i="4" s="1"/>
  <c r="AT180" i="4"/>
  <c r="AP212" i="4"/>
  <c r="AP180" i="4"/>
  <c r="V7" i="4"/>
  <c r="AP147" i="4"/>
  <c r="AT225" i="3"/>
  <c r="AN225" i="3"/>
  <c r="AR225" i="3" s="1"/>
  <c r="AS225" i="3" s="1"/>
  <c r="AT209" i="3"/>
  <c r="AN209" i="3"/>
  <c r="AR209" i="3" s="1"/>
  <c r="AS209" i="3" s="1"/>
  <c r="AN191" i="3"/>
  <c r="AR191" i="3" s="1"/>
  <c r="AS191" i="3" s="1"/>
  <c r="AT191" i="3"/>
  <c r="AN175" i="3"/>
  <c r="AR175" i="3" s="1"/>
  <c r="AS175" i="3" s="1"/>
  <c r="AT175" i="3"/>
  <c r="AN159" i="3"/>
  <c r="AR159" i="3" s="1"/>
  <c r="AS159" i="3" s="1"/>
  <c r="AT159" i="3"/>
  <c r="AJ7" i="3"/>
  <c r="AO182" i="3"/>
  <c r="AO150" i="3"/>
  <c r="AO86" i="4"/>
  <c r="AO22" i="4"/>
  <c r="K18" i="2" s="1"/>
  <c r="Z7" i="4"/>
  <c r="AP122" i="4"/>
  <c r="AT102" i="4"/>
  <c r="AN102" i="4"/>
  <c r="AR102" i="4" s="1"/>
  <c r="AS102" i="4" s="1"/>
  <c r="AP58" i="4"/>
  <c r="AT38" i="4"/>
  <c r="L34" i="2" s="1"/>
  <c r="AN38" i="4"/>
  <c r="AT201" i="3"/>
  <c r="AN201" i="3"/>
  <c r="AR201" i="3" s="1"/>
  <c r="AS201" i="3" s="1"/>
  <c r="AN188" i="3"/>
  <c r="AR188" i="3" s="1"/>
  <c r="AS188" i="3" s="1"/>
  <c r="AT188" i="3"/>
  <c r="AN172" i="3"/>
  <c r="AR172" i="3" s="1"/>
  <c r="AS172" i="3" s="1"/>
  <c r="AT172" i="3"/>
  <c r="AN156" i="3"/>
  <c r="AR156" i="3" s="1"/>
  <c r="AS156" i="3" s="1"/>
  <c r="AT156" i="3"/>
  <c r="AT210" i="3"/>
  <c r="AN210" i="3"/>
  <c r="AR210" i="3" s="1"/>
  <c r="AS210" i="3" s="1"/>
  <c r="AP176" i="3"/>
  <c r="AN175" i="4"/>
  <c r="AR175" i="4" s="1"/>
  <c r="AS175" i="4" s="1"/>
  <c r="AT175" i="4"/>
  <c r="AN133" i="4"/>
  <c r="AR133" i="4" s="1"/>
  <c r="AS133" i="4" s="1"/>
  <c r="AT133" i="4"/>
  <c r="AN69" i="4"/>
  <c r="AR69" i="4" s="1"/>
  <c r="AS69" i="4" s="1"/>
  <c r="AT69" i="4"/>
  <c r="AO112" i="4"/>
  <c r="AO48" i="4"/>
  <c r="K44" i="2" s="1"/>
  <c r="AO159" i="4"/>
  <c r="AO114" i="4"/>
  <c r="AO50" i="4"/>
  <c r="K46" i="2" s="1"/>
  <c r="AO199" i="3"/>
  <c r="AO167" i="3"/>
  <c r="AQ127" i="4"/>
  <c r="AN103" i="4"/>
  <c r="AR103" i="4" s="1"/>
  <c r="AS103" i="4" s="1"/>
  <c r="AT103" i="4"/>
  <c r="AP83" i="4"/>
  <c r="AQ63" i="4"/>
  <c r="AN39" i="4"/>
  <c r="AT39" i="4"/>
  <c r="L35" i="2" s="1"/>
  <c r="AP19" i="4"/>
  <c r="AN224" i="3"/>
  <c r="AR224" i="3" s="1"/>
  <c r="AS224" i="3" s="1"/>
  <c r="AT224" i="3"/>
  <c r="AN208" i="3"/>
  <c r="AR208" i="3" s="1"/>
  <c r="AS208" i="3" s="1"/>
  <c r="AT208" i="3"/>
  <c r="AP135" i="3"/>
  <c r="AN115" i="3"/>
  <c r="AR115" i="3" s="1"/>
  <c r="AS115" i="3" s="1"/>
  <c r="AT115" i="3"/>
  <c r="AP71" i="3"/>
  <c r="AN51" i="3"/>
  <c r="AT51" i="3"/>
  <c r="F47" i="2" s="1"/>
  <c r="AQ206" i="3"/>
  <c r="AN128" i="3"/>
  <c r="AR128" i="3" s="1"/>
  <c r="AS128" i="3" s="1"/>
  <c r="AT128" i="3"/>
  <c r="AN64" i="3"/>
  <c r="AR64" i="3" s="1"/>
  <c r="AS64" i="3" s="1"/>
  <c r="AT64" i="3"/>
  <c r="AQ130" i="3"/>
  <c r="AN106" i="3"/>
  <c r="AR106" i="3" s="1"/>
  <c r="AS106" i="3" s="1"/>
  <c r="AT106" i="3"/>
  <c r="AQ66" i="3"/>
  <c r="AN42" i="3"/>
  <c r="AT42" i="3"/>
  <c r="F38" i="2" s="1"/>
  <c r="AQ135" i="3"/>
  <c r="AN111" i="3"/>
  <c r="AR111" i="3" s="1"/>
  <c r="AS111" i="3" s="1"/>
  <c r="AT111" i="3"/>
  <c r="AP91" i="3"/>
  <c r="AQ71" i="3"/>
  <c r="AN47" i="3"/>
  <c r="AT47" i="3"/>
  <c r="F43" i="2" s="1"/>
  <c r="AP27" i="3"/>
  <c r="AN140" i="3"/>
  <c r="AT140" i="3"/>
  <c r="AP120" i="3"/>
  <c r="AQ100" i="3"/>
  <c r="AN76" i="3"/>
  <c r="AR76" i="3" s="1"/>
  <c r="AS76" i="3" s="1"/>
  <c r="AT76" i="3"/>
  <c r="AP56" i="3"/>
  <c r="AQ36" i="3"/>
  <c r="AT89" i="3"/>
  <c r="AN89" i="3"/>
  <c r="AR89" i="3" s="1"/>
  <c r="AS89" i="3" s="1"/>
  <c r="AT25" i="3"/>
  <c r="F21" i="2" s="1"/>
  <c r="AN25" i="3"/>
  <c r="AO140" i="3"/>
  <c r="AP174" i="4"/>
  <c r="AQ218" i="4"/>
  <c r="AQ202" i="4"/>
  <c r="AQ186" i="4"/>
  <c r="AN165" i="4"/>
  <c r="AR165" i="4" s="1"/>
  <c r="AS165" i="4" s="1"/>
  <c r="AT165" i="4"/>
  <c r="AN149" i="4"/>
  <c r="AR149" i="4" s="1"/>
  <c r="AS149" i="4" s="1"/>
  <c r="AT149" i="4"/>
  <c r="AN129" i="4"/>
  <c r="AR129" i="4" s="1"/>
  <c r="AS129" i="4" s="1"/>
  <c r="AT129" i="4"/>
  <c r="AP109" i="4"/>
  <c r="AQ89" i="4"/>
  <c r="AN65" i="4"/>
  <c r="AR65" i="4" s="1"/>
  <c r="AS65" i="4" s="1"/>
  <c r="AT65" i="4"/>
  <c r="AP45" i="4"/>
  <c r="AQ25" i="4"/>
  <c r="AO108" i="4"/>
  <c r="AO44" i="4"/>
  <c r="K40" i="2" s="1"/>
  <c r="AQ164" i="4"/>
  <c r="AQ148" i="4"/>
  <c r="AP227" i="3"/>
  <c r="AP197" i="3"/>
  <c r="AP165" i="3"/>
  <c r="AP137" i="3"/>
  <c r="AN117" i="3"/>
  <c r="AR117" i="3" s="1"/>
  <c r="AS117" i="3" s="1"/>
  <c r="AT117" i="3"/>
  <c r="AQ93" i="3"/>
  <c r="AP73" i="3"/>
  <c r="AN53" i="3"/>
  <c r="AT53" i="3"/>
  <c r="F49" i="2" s="1"/>
  <c r="AQ29" i="3"/>
  <c r="AQ202" i="3"/>
  <c r="AQ142" i="3"/>
  <c r="AO225" i="4"/>
  <c r="AO193" i="4"/>
  <c r="AO115" i="4"/>
  <c r="AO51" i="4"/>
  <c r="K47" i="2" s="1"/>
  <c r="AQ170" i="4"/>
  <c r="AQ154" i="4"/>
  <c r="AT22" i="3"/>
  <c r="F18" i="2" s="1"/>
  <c r="AT56" i="8" l="1"/>
  <c r="AN56" i="8"/>
  <c r="AT169" i="7"/>
  <c r="AN169" i="7"/>
  <c r="AR169" i="7" s="1"/>
  <c r="AS169" i="7" s="1"/>
  <c r="AT168" i="6"/>
  <c r="AN168" i="6"/>
  <c r="AR48" i="3"/>
  <c r="AS48" i="3" s="1"/>
  <c r="D44" i="2"/>
  <c r="AT62" i="5"/>
  <c r="AN62" i="5"/>
  <c r="AR62" i="5" s="1"/>
  <c r="AS62" i="5" s="1"/>
  <c r="AN95" i="8"/>
  <c r="AT95" i="8"/>
  <c r="AP96" i="8"/>
  <c r="AN188" i="7"/>
  <c r="AT188" i="7"/>
  <c r="AR20" i="4"/>
  <c r="AS20" i="4" s="1"/>
  <c r="J16" i="2"/>
  <c r="AN130" i="8"/>
  <c r="AT130" i="8"/>
  <c r="AT82" i="8"/>
  <c r="AN82" i="8"/>
  <c r="AR82" i="8" s="1"/>
  <c r="AS82" i="8" s="1"/>
  <c r="AT43" i="6"/>
  <c r="X39" i="2" s="1"/>
  <c r="AN43" i="6"/>
  <c r="AR17" i="3"/>
  <c r="AS17" i="3" s="1"/>
  <c r="D13" i="2"/>
  <c r="AN97" i="6"/>
  <c r="AT97" i="6"/>
  <c r="AR16" i="3"/>
  <c r="AS16" i="3" s="1"/>
  <c r="D12" i="2"/>
  <c r="AT174" i="7"/>
  <c r="AN174" i="7"/>
  <c r="AR174" i="7" s="1"/>
  <c r="AS174" i="7" s="1"/>
  <c r="AT48" i="7"/>
  <c r="AD44" i="2" s="1"/>
  <c r="AN48" i="7"/>
  <c r="AN69" i="5"/>
  <c r="AT69" i="5"/>
  <c r="AN30" i="5"/>
  <c r="AT30" i="5"/>
  <c r="R26" i="2" s="1"/>
  <c r="AN176" i="8"/>
  <c r="AR176" i="8" s="1"/>
  <c r="AS176" i="8" s="1"/>
  <c r="AT176" i="8"/>
  <c r="AR24" i="3"/>
  <c r="AS24" i="3" s="1"/>
  <c r="D20" i="2"/>
  <c r="AN175" i="7"/>
  <c r="AT175" i="7"/>
  <c r="AN108" i="7"/>
  <c r="AT108" i="7"/>
  <c r="AN164" i="5"/>
  <c r="AT164" i="5"/>
  <c r="AN171" i="5"/>
  <c r="AT171" i="5"/>
  <c r="AR122" i="4"/>
  <c r="AS122" i="4" s="1"/>
  <c r="AT99" i="8"/>
  <c r="AN99" i="8"/>
  <c r="AQ182" i="6"/>
  <c r="AN15" i="6"/>
  <c r="AT15" i="6"/>
  <c r="X11" i="2" s="1"/>
  <c r="AP188" i="7"/>
  <c r="AP203" i="5"/>
  <c r="AN59" i="5"/>
  <c r="AR59" i="5" s="1"/>
  <c r="AS59" i="5" s="1"/>
  <c r="AT59" i="5"/>
  <c r="AN183" i="8"/>
  <c r="AT183" i="8"/>
  <c r="AN22" i="8"/>
  <c r="AT22" i="8"/>
  <c r="AJ18" i="2" s="1"/>
  <c r="AN167" i="6"/>
  <c r="AR167" i="6" s="1"/>
  <c r="AS167" i="6" s="1"/>
  <c r="AT167" i="6"/>
  <c r="AO85" i="6"/>
  <c r="AO170" i="5"/>
  <c r="AN184" i="8"/>
  <c r="AT184" i="8"/>
  <c r="AT136" i="8"/>
  <c r="AN136" i="8"/>
  <c r="AR136" i="8" s="1"/>
  <c r="AS136" i="8" s="1"/>
  <c r="AQ14" i="8"/>
  <c r="AT218" i="6"/>
  <c r="AN218" i="6"/>
  <c r="AT116" i="7"/>
  <c r="AN116" i="7"/>
  <c r="AN81" i="8"/>
  <c r="AT81" i="8"/>
  <c r="AT217" i="7"/>
  <c r="AN217" i="7"/>
  <c r="AR217" i="7" s="1"/>
  <c r="AS217" i="7" s="1"/>
  <c r="W7" i="5"/>
  <c r="AQ139" i="8"/>
  <c r="AT165" i="5"/>
  <c r="AN165" i="5"/>
  <c r="AR165" i="5" s="1"/>
  <c r="AS165" i="5" s="1"/>
  <c r="AQ132" i="5"/>
  <c r="AO136" i="6"/>
  <c r="AN189" i="7"/>
  <c r="AT189" i="7"/>
  <c r="AN49" i="7"/>
  <c r="AT49" i="7"/>
  <c r="AD45" i="2" s="1"/>
  <c r="AT72" i="7"/>
  <c r="AN72" i="7"/>
  <c r="AN36" i="5"/>
  <c r="AT36" i="5"/>
  <c r="R32" i="2" s="1"/>
  <c r="AN201" i="8"/>
  <c r="AR201" i="8" s="1"/>
  <c r="AS201" i="8" s="1"/>
  <c r="AT201" i="8"/>
  <c r="AN185" i="8"/>
  <c r="AT185" i="8"/>
  <c r="AO184" i="8"/>
  <c r="AP147" i="8"/>
  <c r="AN84" i="8"/>
  <c r="AT84" i="8"/>
  <c r="AP101" i="8"/>
  <c r="AP81" i="8"/>
  <c r="AT71" i="8"/>
  <c r="AN71" i="8"/>
  <c r="AT16" i="8"/>
  <c r="AJ12" i="2" s="1"/>
  <c r="AN16" i="8"/>
  <c r="AN104" i="6"/>
  <c r="AR104" i="6" s="1"/>
  <c r="AS104" i="6" s="1"/>
  <c r="AT104" i="6"/>
  <c r="AN40" i="6"/>
  <c r="AT40" i="6"/>
  <c r="X36" i="2" s="1"/>
  <c r="AN119" i="6"/>
  <c r="AT119" i="6"/>
  <c r="AN55" i="6"/>
  <c r="AT55" i="6"/>
  <c r="AR47" i="3"/>
  <c r="AS47" i="3" s="1"/>
  <c r="D43" i="2"/>
  <c r="AO220" i="7"/>
  <c r="AT225" i="7"/>
  <c r="AN225" i="7"/>
  <c r="AR225" i="7" s="1"/>
  <c r="AS225" i="7" s="1"/>
  <c r="AO133" i="7"/>
  <c r="AQ186" i="5"/>
  <c r="AQ30" i="5"/>
  <c r="AO30" i="5"/>
  <c r="Q26" i="2" s="1"/>
  <c r="AO201" i="8"/>
  <c r="AO199" i="8"/>
  <c r="AQ176" i="8"/>
  <c r="AT175" i="8"/>
  <c r="AN175" i="8"/>
  <c r="AT159" i="8"/>
  <c r="AN159" i="8"/>
  <c r="AR159" i="8" s="1"/>
  <c r="AS159" i="8" s="1"/>
  <c r="AN112" i="8"/>
  <c r="AT112" i="8"/>
  <c r="AQ138" i="8"/>
  <c r="AT37" i="8"/>
  <c r="AJ33" i="2" s="1"/>
  <c r="AN37" i="8"/>
  <c r="AT210" i="6"/>
  <c r="AN210" i="6"/>
  <c r="AN127" i="6"/>
  <c r="AT127" i="6"/>
  <c r="AN101" i="6"/>
  <c r="AT101" i="6"/>
  <c r="AQ77" i="6"/>
  <c r="AN37" i="6"/>
  <c r="AT37" i="6"/>
  <c r="X33" i="2" s="1"/>
  <c r="AN98" i="6"/>
  <c r="AT98" i="6"/>
  <c r="AN34" i="6"/>
  <c r="AT34" i="6"/>
  <c r="X30" i="2" s="1"/>
  <c r="AR22" i="3"/>
  <c r="AS22" i="3" s="1"/>
  <c r="D18" i="2"/>
  <c r="AR49" i="3"/>
  <c r="AS49" i="3" s="1"/>
  <c r="D45" i="2"/>
  <c r="AR197" i="4"/>
  <c r="AS197" i="4" s="1"/>
  <c r="AQ191" i="7"/>
  <c r="AQ175" i="7"/>
  <c r="AN123" i="7"/>
  <c r="AT123" i="7"/>
  <c r="AN58" i="7"/>
  <c r="AR58" i="7" s="1"/>
  <c r="AS58" i="7" s="1"/>
  <c r="AT58" i="7"/>
  <c r="AQ108" i="7"/>
  <c r="AN84" i="7"/>
  <c r="AT84" i="7"/>
  <c r="AQ224" i="5"/>
  <c r="AQ192" i="5"/>
  <c r="AQ160" i="5"/>
  <c r="AQ231" i="5"/>
  <c r="AQ199" i="5"/>
  <c r="AQ167" i="5"/>
  <c r="AO90" i="5"/>
  <c r="Z7" i="5"/>
  <c r="AN219" i="8"/>
  <c r="AR219" i="8" s="1"/>
  <c r="AS219" i="8" s="1"/>
  <c r="AT219" i="8"/>
  <c r="AT229" i="8"/>
  <c r="AN229" i="8"/>
  <c r="AT213" i="8"/>
  <c r="AN213" i="8"/>
  <c r="AO39" i="8"/>
  <c r="AI35" i="2" s="1"/>
  <c r="AN19" i="8"/>
  <c r="AT19" i="8"/>
  <c r="AJ15" i="2" s="1"/>
  <c r="AO35" i="8"/>
  <c r="AI31" i="2" s="1"/>
  <c r="AN139" i="6"/>
  <c r="AR139" i="6" s="1"/>
  <c r="AS139" i="6" s="1"/>
  <c r="AT139" i="6"/>
  <c r="AT160" i="6"/>
  <c r="AN160" i="6"/>
  <c r="AR160" i="6" s="1"/>
  <c r="AS160" i="6" s="1"/>
  <c r="AT156" i="6"/>
  <c r="AN156" i="6"/>
  <c r="AO66" i="6"/>
  <c r="AP22" i="6"/>
  <c r="AA7" i="6"/>
  <c r="AR86" i="4"/>
  <c r="AS86" i="4" s="1"/>
  <c r="AR38" i="3"/>
  <c r="AS38" i="3" s="1"/>
  <c r="D34" i="2"/>
  <c r="AO69" i="7"/>
  <c r="AT24" i="7"/>
  <c r="AD20" i="2" s="1"/>
  <c r="AN24" i="7"/>
  <c r="AN99" i="5"/>
  <c r="AR99" i="5" s="1"/>
  <c r="AS99" i="5" s="1"/>
  <c r="AT99" i="5"/>
  <c r="AT134" i="5"/>
  <c r="AN134" i="5"/>
  <c r="AR134" i="5" s="1"/>
  <c r="AS134" i="5" s="1"/>
  <c r="AR18" i="4"/>
  <c r="AS18" i="4" s="1"/>
  <c r="J14" i="2"/>
  <c r="AQ183" i="8"/>
  <c r="AT141" i="8"/>
  <c r="AN141" i="8"/>
  <c r="AR141" i="8" s="1"/>
  <c r="AS141" i="8" s="1"/>
  <c r="AN111" i="8"/>
  <c r="AT111" i="8"/>
  <c r="AT132" i="8"/>
  <c r="AN132" i="8"/>
  <c r="AR132" i="8" s="1"/>
  <c r="AS132" i="8" s="1"/>
  <c r="AP112" i="8"/>
  <c r="AT55" i="8"/>
  <c r="AN55" i="8"/>
  <c r="AR55" i="8" s="1"/>
  <c r="AS55" i="8" s="1"/>
  <c r="AQ15" i="8"/>
  <c r="AQ22" i="8"/>
  <c r="AN211" i="6"/>
  <c r="AR211" i="6" s="1"/>
  <c r="AS211" i="6" s="1"/>
  <c r="AT211" i="6"/>
  <c r="AN195" i="6"/>
  <c r="AT195" i="6"/>
  <c r="AN179" i="6"/>
  <c r="AT179" i="6"/>
  <c r="AN163" i="6"/>
  <c r="AT163" i="6"/>
  <c r="AO127" i="6"/>
  <c r="AR30" i="3"/>
  <c r="AS30" i="3" s="1"/>
  <c r="D26" i="2"/>
  <c r="AR47" i="4"/>
  <c r="AS47" i="4" s="1"/>
  <c r="J43" i="2"/>
  <c r="AR201" i="4"/>
  <c r="AS201" i="4" s="1"/>
  <c r="AP179" i="7"/>
  <c r="AN200" i="7"/>
  <c r="AR200" i="7" s="1"/>
  <c r="AS200" i="7" s="1"/>
  <c r="AT200" i="7"/>
  <c r="AN184" i="7"/>
  <c r="AT184" i="7"/>
  <c r="AN168" i="7"/>
  <c r="AR168" i="7" s="1"/>
  <c r="AS168" i="7" s="1"/>
  <c r="AT168" i="7"/>
  <c r="AN109" i="7"/>
  <c r="AR109" i="7" s="1"/>
  <c r="AS109" i="7" s="1"/>
  <c r="AT109" i="7"/>
  <c r="AN45" i="7"/>
  <c r="AT45" i="7"/>
  <c r="AD41" i="2" s="1"/>
  <c r="AN230" i="8"/>
  <c r="AT230" i="8"/>
  <c r="AN214" i="8"/>
  <c r="AR214" i="8" s="1"/>
  <c r="AS214" i="8" s="1"/>
  <c r="AT214" i="8"/>
  <c r="AQ180" i="8"/>
  <c r="AP176" i="8"/>
  <c r="AN177" i="8"/>
  <c r="AR177" i="8" s="1"/>
  <c r="AS177" i="8" s="1"/>
  <c r="AT177" i="8"/>
  <c r="AQ161" i="8"/>
  <c r="AQ136" i="8"/>
  <c r="AN20" i="8"/>
  <c r="AT20" i="8"/>
  <c r="AJ16" i="2" s="1"/>
  <c r="AD7" i="8"/>
  <c r="AP214" i="6"/>
  <c r="AP182" i="6"/>
  <c r="AP211" i="6"/>
  <c r="AP179" i="6"/>
  <c r="AP154" i="6"/>
  <c r="AQ218" i="6"/>
  <c r="AR15" i="3"/>
  <c r="AS15" i="3" s="1"/>
  <c r="D11" i="2"/>
  <c r="AN232" i="7"/>
  <c r="AR232" i="7" s="1"/>
  <c r="AS232" i="7" s="1"/>
  <c r="AT232" i="7"/>
  <c r="AN216" i="7"/>
  <c r="AR216" i="7" s="1"/>
  <c r="AS216" i="7" s="1"/>
  <c r="AT216" i="7"/>
  <c r="AO24" i="7"/>
  <c r="AC20" i="2" s="1"/>
  <c r="AO58" i="7"/>
  <c r="AT51" i="7"/>
  <c r="AD47" i="2" s="1"/>
  <c r="AN51" i="7"/>
  <c r="AN27" i="7"/>
  <c r="AT27" i="7"/>
  <c r="AD23" i="2" s="1"/>
  <c r="AR130" i="4"/>
  <c r="AS130" i="4" s="1"/>
  <c r="AO213" i="8"/>
  <c r="AO182" i="8"/>
  <c r="AO151" i="8"/>
  <c r="AP169" i="8"/>
  <c r="AO139" i="8"/>
  <c r="AP62" i="8"/>
  <c r="AO218" i="6"/>
  <c r="AO140" i="6"/>
  <c r="AP106" i="6"/>
  <c r="AT86" i="6"/>
  <c r="AN86" i="6"/>
  <c r="AR86" i="6" s="1"/>
  <c r="AS86" i="6" s="1"/>
  <c r="AP42" i="6"/>
  <c r="AT123" i="6"/>
  <c r="AN123" i="6"/>
  <c r="AR123" i="6" s="1"/>
  <c r="AS123" i="6" s="1"/>
  <c r="AT59" i="6"/>
  <c r="AN59" i="6"/>
  <c r="AR59" i="6" s="1"/>
  <c r="AS59" i="6" s="1"/>
  <c r="D30" i="2"/>
  <c r="AR34" i="3"/>
  <c r="AS34" i="3" s="1"/>
  <c r="AR205" i="4"/>
  <c r="AS205" i="4" s="1"/>
  <c r="AT210" i="7"/>
  <c r="AN210" i="7"/>
  <c r="AR210" i="7" s="1"/>
  <c r="AS210" i="7" s="1"/>
  <c r="AO123" i="7"/>
  <c r="AK7" i="7"/>
  <c r="AT32" i="7"/>
  <c r="AD28" i="2" s="1"/>
  <c r="AN32" i="7"/>
  <c r="AP222" i="5"/>
  <c r="AP190" i="5"/>
  <c r="AP158" i="5"/>
  <c r="AP132" i="5"/>
  <c r="AN112" i="5"/>
  <c r="AR112" i="5" s="1"/>
  <c r="AS112" i="5" s="1"/>
  <c r="AT112" i="5"/>
  <c r="AN48" i="5"/>
  <c r="AT48" i="5"/>
  <c r="R44" i="2" s="1"/>
  <c r="AQ21" i="5"/>
  <c r="AN15" i="5"/>
  <c r="AT15" i="5"/>
  <c r="R11" i="2" s="1"/>
  <c r="AO108" i="5"/>
  <c r="AO168" i="8"/>
  <c r="AO106" i="8"/>
  <c r="AO37" i="8"/>
  <c r="AI33" i="2" s="1"/>
  <c r="AO28" i="8"/>
  <c r="AI24" i="2" s="1"/>
  <c r="AO143" i="6"/>
  <c r="AN113" i="6"/>
  <c r="AT113" i="6"/>
  <c r="AP93" i="6"/>
  <c r="AQ73" i="6"/>
  <c r="AN49" i="6"/>
  <c r="AT49" i="6"/>
  <c r="X45" i="2" s="1"/>
  <c r="AP29" i="6"/>
  <c r="AR112" i="4"/>
  <c r="AS112" i="4" s="1"/>
  <c r="AR227" i="3"/>
  <c r="AS227" i="3" s="1"/>
  <c r="AR54" i="4"/>
  <c r="AS54" i="4" s="1"/>
  <c r="J50" i="2"/>
  <c r="AO192" i="7"/>
  <c r="AT202" i="7"/>
  <c r="AN202" i="7"/>
  <c r="AR202" i="7" s="1"/>
  <c r="AS202" i="7" s="1"/>
  <c r="AT186" i="7"/>
  <c r="AN186" i="7"/>
  <c r="AR186" i="7" s="1"/>
  <c r="AS186" i="7" s="1"/>
  <c r="AQ170" i="7"/>
  <c r="AN149" i="7"/>
  <c r="AR149" i="7" s="1"/>
  <c r="AS149" i="7" s="1"/>
  <c r="AT149" i="7"/>
  <c r="AN129" i="7"/>
  <c r="AR129" i="7" s="1"/>
  <c r="AS129" i="7" s="1"/>
  <c r="AT129" i="7"/>
  <c r="AP140" i="7"/>
  <c r="AO99" i="7"/>
  <c r="AO35" i="7"/>
  <c r="AC31" i="2" s="1"/>
  <c r="AQ94" i="7"/>
  <c r="AN70" i="7"/>
  <c r="AR70" i="7" s="1"/>
  <c r="AS70" i="7" s="1"/>
  <c r="AT70" i="7"/>
  <c r="AP50" i="7"/>
  <c r="AQ30" i="7"/>
  <c r="AN17" i="7"/>
  <c r="AT17" i="7"/>
  <c r="AD13" i="2" s="1"/>
  <c r="AO216" i="5"/>
  <c r="AO184" i="5"/>
  <c r="AO152" i="5"/>
  <c r="AQ125" i="5"/>
  <c r="AN85" i="5"/>
  <c r="AR85" i="5" s="1"/>
  <c r="AS85" i="5" s="1"/>
  <c r="AT85" i="5"/>
  <c r="AQ61" i="5"/>
  <c r="AP41" i="5"/>
  <c r="AQ108" i="5"/>
  <c r="AN84" i="5"/>
  <c r="AT84" i="5"/>
  <c r="AT105" i="5"/>
  <c r="AN105" i="5"/>
  <c r="AR105" i="5" s="1"/>
  <c r="AS105" i="5" s="1"/>
  <c r="AR28" i="4"/>
  <c r="AS28" i="4" s="1"/>
  <c r="J24" i="2"/>
  <c r="AR50" i="4"/>
  <c r="AS50" i="4" s="1"/>
  <c r="J46" i="2"/>
  <c r="AO84" i="8"/>
  <c r="AP84" i="8"/>
  <c r="AN33" i="8"/>
  <c r="AT33" i="8"/>
  <c r="AJ29" i="2" s="1"/>
  <c r="AP147" i="6"/>
  <c r="AT206" i="6"/>
  <c r="AN206" i="6"/>
  <c r="AR206" i="6" s="1"/>
  <c r="AS206" i="6" s="1"/>
  <c r="AN108" i="6"/>
  <c r="AT108" i="6"/>
  <c r="AQ68" i="6"/>
  <c r="AN44" i="6"/>
  <c r="AT44" i="6"/>
  <c r="X40" i="2" s="1"/>
  <c r="AR170" i="3"/>
  <c r="AS170" i="3" s="1"/>
  <c r="AR209" i="4"/>
  <c r="AS209" i="4" s="1"/>
  <c r="AP217" i="7"/>
  <c r="AP202" i="7"/>
  <c r="AT158" i="7"/>
  <c r="AN158" i="7"/>
  <c r="AR158" i="7" s="1"/>
  <c r="AS158" i="7" s="1"/>
  <c r="AN115" i="7"/>
  <c r="AR115" i="7" s="1"/>
  <c r="AS115" i="7" s="1"/>
  <c r="AT115" i="7"/>
  <c r="AN103" i="7"/>
  <c r="AR103" i="7" s="1"/>
  <c r="AS103" i="7" s="1"/>
  <c r="AT103" i="7"/>
  <c r="AP59" i="7"/>
  <c r="AN39" i="7"/>
  <c r="AT39" i="7"/>
  <c r="AD35" i="2" s="1"/>
  <c r="AQ113" i="7"/>
  <c r="AN89" i="7"/>
  <c r="AR89" i="7" s="1"/>
  <c r="AS89" i="7" s="1"/>
  <c r="AT89" i="7"/>
  <c r="AQ49" i="7"/>
  <c r="AN25" i="7"/>
  <c r="AT25" i="7"/>
  <c r="AD21" i="2" s="1"/>
  <c r="AO163" i="7"/>
  <c r="AN130" i="5"/>
  <c r="AR130" i="5" s="1"/>
  <c r="AS130" i="5" s="1"/>
  <c r="AT130" i="5"/>
  <c r="AQ90" i="5"/>
  <c r="AN66" i="5"/>
  <c r="AR66" i="5" s="1"/>
  <c r="AS66" i="5" s="1"/>
  <c r="AT66" i="5"/>
  <c r="AN127" i="5"/>
  <c r="AR127" i="5" s="1"/>
  <c r="AS127" i="5" s="1"/>
  <c r="AT127" i="5"/>
  <c r="AP107" i="5"/>
  <c r="AN63" i="5"/>
  <c r="AR63" i="5" s="1"/>
  <c r="AS63" i="5" s="1"/>
  <c r="AT63" i="5"/>
  <c r="AO32" i="5"/>
  <c r="Q28" i="2" s="1"/>
  <c r="AQ36" i="5"/>
  <c r="AN232" i="8"/>
  <c r="AR232" i="8" s="1"/>
  <c r="AS232" i="8" s="1"/>
  <c r="AT232" i="8"/>
  <c r="AN216" i="8"/>
  <c r="AR216" i="8" s="1"/>
  <c r="AS216" i="8" s="1"/>
  <c r="AT216" i="8"/>
  <c r="AP220" i="8"/>
  <c r="AN174" i="8"/>
  <c r="AR174" i="8" s="1"/>
  <c r="AS174" i="8" s="1"/>
  <c r="AT174" i="8"/>
  <c r="AN158" i="8"/>
  <c r="AR158" i="8" s="1"/>
  <c r="AS158" i="8" s="1"/>
  <c r="AT158" i="8"/>
  <c r="AP175" i="8"/>
  <c r="AN113" i="8"/>
  <c r="AR113" i="8" s="1"/>
  <c r="AS113" i="8" s="1"/>
  <c r="AT113" i="8"/>
  <c r="AN60" i="8"/>
  <c r="AR60" i="8" s="1"/>
  <c r="AS60" i="8" s="1"/>
  <c r="AT60" i="8"/>
  <c r="AP87" i="8"/>
  <c r="AN77" i="8"/>
  <c r="AR77" i="8" s="1"/>
  <c r="AS77" i="8" s="1"/>
  <c r="AT77" i="8"/>
  <c r="AO72" i="8"/>
  <c r="AO62" i="8"/>
  <c r="AK7" i="8"/>
  <c r="AN228" i="6"/>
  <c r="AR228" i="6" s="1"/>
  <c r="AS228" i="6" s="1"/>
  <c r="AT228" i="6"/>
  <c r="AN212" i="6"/>
  <c r="AR212" i="6" s="1"/>
  <c r="AS212" i="6" s="1"/>
  <c r="AT212" i="6"/>
  <c r="AN196" i="6"/>
  <c r="AR196" i="6" s="1"/>
  <c r="AS196" i="6" s="1"/>
  <c r="AT196" i="6"/>
  <c r="AN180" i="6"/>
  <c r="AR180" i="6" s="1"/>
  <c r="AS180" i="6" s="1"/>
  <c r="AT180" i="6"/>
  <c r="AO156" i="6"/>
  <c r="AT225" i="6"/>
  <c r="AN225" i="6"/>
  <c r="AR225" i="6" s="1"/>
  <c r="AS225" i="6" s="1"/>
  <c r="AT209" i="6"/>
  <c r="AN209" i="6"/>
  <c r="AR209" i="6" s="1"/>
  <c r="AS209" i="6" s="1"/>
  <c r="AT193" i="6"/>
  <c r="AN193" i="6"/>
  <c r="AR193" i="6" s="1"/>
  <c r="AS193" i="6" s="1"/>
  <c r="AT177" i="6"/>
  <c r="AN177" i="6"/>
  <c r="AR177" i="6" s="1"/>
  <c r="AS177" i="6" s="1"/>
  <c r="AN161" i="6"/>
  <c r="AR161" i="6" s="1"/>
  <c r="AS161" i="6" s="1"/>
  <c r="AT161" i="6"/>
  <c r="AN148" i="6"/>
  <c r="AR148" i="6" s="1"/>
  <c r="AS148" i="6" s="1"/>
  <c r="AT148" i="6"/>
  <c r="AN80" i="6"/>
  <c r="AR80" i="6" s="1"/>
  <c r="AS80" i="6" s="1"/>
  <c r="AT80" i="6"/>
  <c r="AQ119" i="6"/>
  <c r="AN95" i="6"/>
  <c r="AR95" i="6" s="1"/>
  <c r="AS95" i="6" s="1"/>
  <c r="AT95" i="6"/>
  <c r="AQ55" i="6"/>
  <c r="AN31" i="6"/>
  <c r="AT31" i="6"/>
  <c r="X27" i="2" s="1"/>
  <c r="AN126" i="6"/>
  <c r="AR126" i="6" s="1"/>
  <c r="AS126" i="6" s="1"/>
  <c r="AT126" i="6"/>
  <c r="AO73" i="6"/>
  <c r="AR171" i="4"/>
  <c r="AS171" i="4" s="1"/>
  <c r="AT229" i="7"/>
  <c r="AN229" i="7"/>
  <c r="AR19" i="4"/>
  <c r="AS19" i="4" s="1"/>
  <c r="J15" i="2"/>
  <c r="AT233" i="8"/>
  <c r="AN233" i="8"/>
  <c r="AO82" i="6"/>
  <c r="AT49" i="5"/>
  <c r="R45" i="2" s="1"/>
  <c r="AN49" i="5"/>
  <c r="AN215" i="6"/>
  <c r="AT215" i="6"/>
  <c r="AN145" i="6"/>
  <c r="AR145" i="6" s="1"/>
  <c r="AS145" i="6" s="1"/>
  <c r="AT145" i="6"/>
  <c r="AT70" i="6"/>
  <c r="AN70" i="6"/>
  <c r="AT135" i="7"/>
  <c r="AN135" i="7"/>
  <c r="AN29" i="5"/>
  <c r="AT29" i="5"/>
  <c r="R25" i="2" s="1"/>
  <c r="AT139" i="8"/>
  <c r="AN139" i="8"/>
  <c r="AR139" i="8" s="1"/>
  <c r="AS139" i="8" s="1"/>
  <c r="AN153" i="7"/>
  <c r="AT153" i="7"/>
  <c r="AN54" i="7"/>
  <c r="AT54" i="7"/>
  <c r="AD50" i="2" s="1"/>
  <c r="AN45" i="5"/>
  <c r="AT45" i="5"/>
  <c r="R41" i="2" s="1"/>
  <c r="AN218" i="5"/>
  <c r="AR218" i="5" s="1"/>
  <c r="AS218" i="5" s="1"/>
  <c r="AT218" i="5"/>
  <c r="AN154" i="5"/>
  <c r="AT154" i="5"/>
  <c r="AN160" i="8"/>
  <c r="AT160" i="8"/>
  <c r="AT132" i="6"/>
  <c r="AN132" i="6"/>
  <c r="AR132" i="6" s="1"/>
  <c r="AS132" i="6" s="1"/>
  <c r="AN44" i="7"/>
  <c r="AT44" i="7"/>
  <c r="AD40" i="2" s="1"/>
  <c r="AN196" i="5"/>
  <c r="AT196" i="5"/>
  <c r="AN219" i="5"/>
  <c r="AR219" i="5" s="1"/>
  <c r="AS219" i="5" s="1"/>
  <c r="AT219" i="5"/>
  <c r="AN43" i="8"/>
  <c r="AT43" i="8"/>
  <c r="AJ39" i="2" s="1"/>
  <c r="AN128" i="6"/>
  <c r="AR128" i="6" s="1"/>
  <c r="AS128" i="6" s="1"/>
  <c r="AT128" i="6"/>
  <c r="AN133" i="7"/>
  <c r="AR133" i="7" s="1"/>
  <c r="AS133" i="7" s="1"/>
  <c r="AT133" i="7"/>
  <c r="AT142" i="5"/>
  <c r="AN142" i="5"/>
  <c r="AR142" i="5" s="1"/>
  <c r="AS142" i="5" s="1"/>
  <c r="AN134" i="8"/>
  <c r="AT134" i="8"/>
  <c r="AN18" i="8"/>
  <c r="AT18" i="8"/>
  <c r="AJ14" i="2" s="1"/>
  <c r="AO22" i="8"/>
  <c r="AI18" i="2" s="1"/>
  <c r="AQ215" i="6"/>
  <c r="AT158" i="6"/>
  <c r="AN158" i="6"/>
  <c r="AT198" i="8"/>
  <c r="AN198" i="8"/>
  <c r="AT164" i="6"/>
  <c r="AN164" i="6"/>
  <c r="AR164" i="6" s="1"/>
  <c r="AS164" i="6" s="1"/>
  <c r="AN18" i="5"/>
  <c r="AT18" i="5"/>
  <c r="R14" i="2" s="1"/>
  <c r="V7" i="8"/>
  <c r="AT110" i="6"/>
  <c r="AN110" i="6"/>
  <c r="AR110" i="6" s="1"/>
  <c r="AS110" i="6" s="1"/>
  <c r="AR45" i="3"/>
  <c r="AS45" i="3" s="1"/>
  <c r="D41" i="2"/>
  <c r="AN72" i="5"/>
  <c r="AR72" i="5" s="1"/>
  <c r="AS72" i="5" s="1"/>
  <c r="AT72" i="5"/>
  <c r="AT35" i="5"/>
  <c r="R31" i="2" s="1"/>
  <c r="AN35" i="5"/>
  <c r="AO165" i="8"/>
  <c r="AQ33" i="6"/>
  <c r="AN170" i="7"/>
  <c r="AT170" i="7"/>
  <c r="AQ54" i="7"/>
  <c r="AT197" i="5"/>
  <c r="AN197" i="5"/>
  <c r="AR197" i="5" s="1"/>
  <c r="AS197" i="5" s="1"/>
  <c r="AT149" i="5"/>
  <c r="AN149" i="5"/>
  <c r="AN44" i="5"/>
  <c r="AT44" i="5"/>
  <c r="R40" i="2" s="1"/>
  <c r="AT65" i="5"/>
  <c r="AN65" i="5"/>
  <c r="AR65" i="5" s="1"/>
  <c r="AS65" i="5" s="1"/>
  <c r="AR27" i="3"/>
  <c r="AS27" i="3" s="1"/>
  <c r="D23" i="2"/>
  <c r="AN63" i="7"/>
  <c r="AT63" i="7"/>
  <c r="AN87" i="5"/>
  <c r="AT87" i="5"/>
  <c r="AO189" i="7"/>
  <c r="AN208" i="7"/>
  <c r="AR208" i="7" s="1"/>
  <c r="AS208" i="7" s="1"/>
  <c r="AT208" i="7"/>
  <c r="AN230" i="5"/>
  <c r="AR230" i="5" s="1"/>
  <c r="AS230" i="5" s="1"/>
  <c r="AT230" i="5"/>
  <c r="AN214" i="5"/>
  <c r="AT214" i="5"/>
  <c r="AN198" i="5"/>
  <c r="AR198" i="5" s="1"/>
  <c r="AS198" i="5" s="1"/>
  <c r="AT198" i="5"/>
  <c r="AN182" i="5"/>
  <c r="AR182" i="5" s="1"/>
  <c r="AS182" i="5" s="1"/>
  <c r="AT182" i="5"/>
  <c r="AN166" i="5"/>
  <c r="AR166" i="5" s="1"/>
  <c r="AS166" i="5" s="1"/>
  <c r="AT166" i="5"/>
  <c r="AN150" i="5"/>
  <c r="AT150" i="5"/>
  <c r="AH7" i="5"/>
  <c r="AT41" i="5"/>
  <c r="R37" i="2" s="1"/>
  <c r="AN41" i="5"/>
  <c r="AN172" i="8"/>
  <c r="AR172" i="8" s="1"/>
  <c r="AS172" i="8" s="1"/>
  <c r="AT172" i="8"/>
  <c r="AN156" i="8"/>
  <c r="AT156" i="8"/>
  <c r="AT138" i="8"/>
  <c r="AN138" i="8"/>
  <c r="AR138" i="8" s="1"/>
  <c r="AS138" i="8" s="1"/>
  <c r="AO215" i="6"/>
  <c r="AP97" i="6"/>
  <c r="AN77" i="6"/>
  <c r="AR77" i="6" s="1"/>
  <c r="AS77" i="6" s="1"/>
  <c r="AT77" i="6"/>
  <c r="AN74" i="6"/>
  <c r="AR74" i="6" s="1"/>
  <c r="AS74" i="6" s="1"/>
  <c r="AT74" i="6"/>
  <c r="AO217" i="7"/>
  <c r="AN203" i="7"/>
  <c r="AT203" i="7"/>
  <c r="AN187" i="7"/>
  <c r="AR187" i="7" s="1"/>
  <c r="AS187" i="7" s="1"/>
  <c r="AT187" i="7"/>
  <c r="AN98" i="7"/>
  <c r="AT98" i="7"/>
  <c r="AP54" i="7"/>
  <c r="AN34" i="7"/>
  <c r="AT34" i="7"/>
  <c r="AD30" i="2" s="1"/>
  <c r="AN60" i="7"/>
  <c r="AR60" i="7" s="1"/>
  <c r="AS60" i="7" s="1"/>
  <c r="AT60" i="7"/>
  <c r="AT19" i="7"/>
  <c r="AD15" i="2" s="1"/>
  <c r="AN19" i="7"/>
  <c r="AN224" i="5"/>
  <c r="AR224" i="5" s="1"/>
  <c r="AS224" i="5" s="1"/>
  <c r="AT224" i="5"/>
  <c r="AN208" i="5"/>
  <c r="AT208" i="5"/>
  <c r="AN192" i="5"/>
  <c r="AR192" i="5" s="1"/>
  <c r="AS192" i="5" s="1"/>
  <c r="AT192" i="5"/>
  <c r="AN176" i="5"/>
  <c r="AT176" i="5"/>
  <c r="AN160" i="5"/>
  <c r="AR160" i="5" s="1"/>
  <c r="AS160" i="5" s="1"/>
  <c r="AT160" i="5"/>
  <c r="AN231" i="5"/>
  <c r="AT231" i="5"/>
  <c r="AN215" i="5"/>
  <c r="AR215" i="5" s="1"/>
  <c r="AS215" i="5" s="1"/>
  <c r="AT215" i="5"/>
  <c r="AN199" i="5"/>
  <c r="AT199" i="5"/>
  <c r="AN183" i="5"/>
  <c r="AR183" i="5" s="1"/>
  <c r="AS183" i="5" s="1"/>
  <c r="AT183" i="5"/>
  <c r="AN167" i="5"/>
  <c r="AT167" i="5"/>
  <c r="AN151" i="5"/>
  <c r="AR151" i="5" s="1"/>
  <c r="AS151" i="5" s="1"/>
  <c r="AT151" i="5"/>
  <c r="Y7" i="5"/>
  <c r="AO99" i="8"/>
  <c r="AN142" i="6"/>
  <c r="AT142" i="6"/>
  <c r="AP135" i="6"/>
  <c r="AN155" i="6"/>
  <c r="AR155" i="6" s="1"/>
  <c r="AS155" i="6" s="1"/>
  <c r="AT155" i="6"/>
  <c r="AO58" i="6"/>
  <c r="AN20" i="6"/>
  <c r="AT20" i="6"/>
  <c r="X16" i="2" s="1"/>
  <c r="AT16" i="6"/>
  <c r="X12" i="2" s="1"/>
  <c r="AN16" i="6"/>
  <c r="AR16" i="4"/>
  <c r="AS16" i="4" s="1"/>
  <c r="J12" i="2"/>
  <c r="D22" i="2"/>
  <c r="AR26" i="3"/>
  <c r="AS26" i="3" s="1"/>
  <c r="AP153" i="7"/>
  <c r="AN15" i="7"/>
  <c r="AT15" i="7"/>
  <c r="AD11" i="2" s="1"/>
  <c r="Y7" i="7"/>
  <c r="AN139" i="5"/>
  <c r="AT139" i="5"/>
  <c r="AN75" i="5"/>
  <c r="AR75" i="5" s="1"/>
  <c r="AS75" i="5" s="1"/>
  <c r="AT75" i="5"/>
  <c r="AN195" i="8"/>
  <c r="AR195" i="8" s="1"/>
  <c r="AS195" i="8" s="1"/>
  <c r="AT195" i="8"/>
  <c r="AN179" i="8"/>
  <c r="AT179" i="8"/>
  <c r="AP131" i="8"/>
  <c r="AN108" i="8"/>
  <c r="AT108" i="8"/>
  <c r="AO58" i="8"/>
  <c r="AN34" i="8"/>
  <c r="AT34" i="8"/>
  <c r="AJ30" i="2" s="1"/>
  <c r="AN38" i="8"/>
  <c r="AT38" i="8"/>
  <c r="AJ34" i="2" s="1"/>
  <c r="AP18" i="8"/>
  <c r="AN57" i="8"/>
  <c r="AR57" i="8" s="1"/>
  <c r="AS57" i="8" s="1"/>
  <c r="AT57" i="8"/>
  <c r="AN227" i="6"/>
  <c r="AR227" i="6" s="1"/>
  <c r="AS227" i="6" s="1"/>
  <c r="AT227" i="6"/>
  <c r="AN137" i="6"/>
  <c r="AT137" i="6"/>
  <c r="AT146" i="6"/>
  <c r="AN146" i="6"/>
  <c r="AO69" i="6"/>
  <c r="AH7" i="6"/>
  <c r="AN231" i="7"/>
  <c r="AR231" i="7" s="1"/>
  <c r="AS231" i="7" s="1"/>
  <c r="AT231" i="7"/>
  <c r="AN215" i="7"/>
  <c r="AR215" i="7" s="1"/>
  <c r="AS215" i="7" s="1"/>
  <c r="AT215" i="7"/>
  <c r="AP208" i="7"/>
  <c r="AP175" i="7"/>
  <c r="AN126" i="7"/>
  <c r="AR126" i="7" s="1"/>
  <c r="AS126" i="7" s="1"/>
  <c r="AT126" i="7"/>
  <c r="AN85" i="7"/>
  <c r="AR85" i="7" s="1"/>
  <c r="AS85" i="7" s="1"/>
  <c r="AT85" i="7"/>
  <c r="AB7" i="7"/>
  <c r="AN196" i="8"/>
  <c r="AT196" i="8"/>
  <c r="AN180" i="8"/>
  <c r="AR180" i="8" s="1"/>
  <c r="AS180" i="8" s="1"/>
  <c r="AT180" i="8"/>
  <c r="AT194" i="8"/>
  <c r="AN194" i="8"/>
  <c r="AR194" i="8" s="1"/>
  <c r="AS194" i="8" s="1"/>
  <c r="AP172" i="8"/>
  <c r="AN161" i="8"/>
  <c r="AR161" i="8" s="1"/>
  <c r="AS161" i="8" s="1"/>
  <c r="AT161" i="8"/>
  <c r="AN145" i="8"/>
  <c r="AT145" i="8"/>
  <c r="AN122" i="8"/>
  <c r="AR122" i="8" s="1"/>
  <c r="AS122" i="8" s="1"/>
  <c r="AT122" i="8"/>
  <c r="AN70" i="8"/>
  <c r="AR70" i="8" s="1"/>
  <c r="AS70" i="8" s="1"/>
  <c r="AT70" i="8"/>
  <c r="AP16" i="8"/>
  <c r="AA7" i="8"/>
  <c r="AP210" i="6"/>
  <c r="AP178" i="6"/>
  <c r="AP150" i="6"/>
  <c r="AP132" i="6"/>
  <c r="AT166" i="6"/>
  <c r="AN166" i="6"/>
  <c r="AT202" i="6"/>
  <c r="AN202" i="6"/>
  <c r="AT14" i="6"/>
  <c r="X10" i="2" s="1"/>
  <c r="AN14" i="6"/>
  <c r="AR199" i="3"/>
  <c r="AS199" i="3" s="1"/>
  <c r="AO50" i="7"/>
  <c r="AC46" i="2" s="1"/>
  <c r="AT91" i="7"/>
  <c r="AN91" i="7"/>
  <c r="AP220" i="5"/>
  <c r="AN34" i="5"/>
  <c r="AT34" i="5"/>
  <c r="R30" i="2" s="1"/>
  <c r="AI7" i="5"/>
  <c r="AR44" i="4"/>
  <c r="AS44" i="4" s="1"/>
  <c r="J40" i="2"/>
  <c r="AO95" i="8"/>
  <c r="AT74" i="8"/>
  <c r="AN74" i="8"/>
  <c r="AR74" i="8" s="1"/>
  <c r="AS74" i="8" s="1"/>
  <c r="AO132" i="6"/>
  <c r="AT62" i="6"/>
  <c r="AN62" i="6"/>
  <c r="AR62" i="6" s="1"/>
  <c r="AS62" i="6" s="1"/>
  <c r="AP119" i="6"/>
  <c r="AT99" i="6"/>
  <c r="AN99" i="6"/>
  <c r="AR99" i="6" s="1"/>
  <c r="AS99" i="6" s="1"/>
  <c r="AP55" i="6"/>
  <c r="AT35" i="6"/>
  <c r="X31" i="2" s="1"/>
  <c r="AN35" i="6"/>
  <c r="AO23" i="6"/>
  <c r="W19" i="2" s="1"/>
  <c r="AR115" i="4"/>
  <c r="AS115" i="4" s="1"/>
  <c r="AR150" i="3"/>
  <c r="AS150" i="3" s="1"/>
  <c r="AR43" i="3"/>
  <c r="AS43" i="3" s="1"/>
  <c r="D39" i="2"/>
  <c r="AR31" i="4"/>
  <c r="AS31" i="4" s="1"/>
  <c r="J27" i="2"/>
  <c r="AT127" i="7"/>
  <c r="AN127" i="7"/>
  <c r="AR127" i="7" s="1"/>
  <c r="AS127" i="7" s="1"/>
  <c r="AP218" i="5"/>
  <c r="AP186" i="5"/>
  <c r="AP154" i="5"/>
  <c r="AP181" i="5"/>
  <c r="AP149" i="5"/>
  <c r="AO207" i="5"/>
  <c r="AO175" i="5"/>
  <c r="AN88" i="5"/>
  <c r="AR88" i="5" s="1"/>
  <c r="AS88" i="5" s="1"/>
  <c r="AT88" i="5"/>
  <c r="AP44" i="5"/>
  <c r="AN21" i="5"/>
  <c r="AT21" i="5"/>
  <c r="R17" i="2" s="1"/>
  <c r="AA7" i="5"/>
  <c r="AN17" i="5"/>
  <c r="AT17" i="5"/>
  <c r="R13" i="2" s="1"/>
  <c r="V7" i="5"/>
  <c r="AP233" i="8"/>
  <c r="AP227" i="8"/>
  <c r="AO164" i="8"/>
  <c r="AO20" i="8"/>
  <c r="AI16" i="2" s="1"/>
  <c r="AN141" i="6"/>
  <c r="AR141" i="6" s="1"/>
  <c r="AS141" i="6" s="1"/>
  <c r="AT141" i="6"/>
  <c r="AN89" i="6"/>
  <c r="AT89" i="6"/>
  <c r="AP69" i="6"/>
  <c r="AN25" i="6"/>
  <c r="AT25" i="6"/>
  <c r="X21" i="2" s="1"/>
  <c r="AR221" i="3"/>
  <c r="AS221" i="3" s="1"/>
  <c r="AO188" i="7"/>
  <c r="AN166" i="7"/>
  <c r="AT166" i="7"/>
  <c r="AN136" i="7"/>
  <c r="AR136" i="7" s="1"/>
  <c r="AS136" i="7" s="1"/>
  <c r="AT136" i="7"/>
  <c r="AN155" i="7"/>
  <c r="AR155" i="7" s="1"/>
  <c r="AS155" i="7" s="1"/>
  <c r="AT155" i="7"/>
  <c r="AO91" i="7"/>
  <c r="AN110" i="7"/>
  <c r="AR110" i="7" s="1"/>
  <c r="AS110" i="7" s="1"/>
  <c r="AT110" i="7"/>
  <c r="AP90" i="7"/>
  <c r="AN46" i="7"/>
  <c r="AT46" i="7"/>
  <c r="AD42" i="2" s="1"/>
  <c r="AP26" i="7"/>
  <c r="AO148" i="5"/>
  <c r="AT225" i="5"/>
  <c r="AN225" i="5"/>
  <c r="AR225" i="5" s="1"/>
  <c r="AS225" i="5" s="1"/>
  <c r="AT209" i="5"/>
  <c r="AN209" i="5"/>
  <c r="AT193" i="5"/>
  <c r="AN193" i="5"/>
  <c r="AR193" i="5" s="1"/>
  <c r="AS193" i="5" s="1"/>
  <c r="AT177" i="5"/>
  <c r="AN177" i="5"/>
  <c r="AR177" i="5" s="1"/>
  <c r="AS177" i="5" s="1"/>
  <c r="AT161" i="5"/>
  <c r="AN161" i="5"/>
  <c r="AR161" i="5" s="1"/>
  <c r="AS161" i="5" s="1"/>
  <c r="AT145" i="5"/>
  <c r="AN145" i="5"/>
  <c r="AN125" i="5"/>
  <c r="AR125" i="5" s="1"/>
  <c r="AS125" i="5" s="1"/>
  <c r="AT125" i="5"/>
  <c r="AN61" i="5"/>
  <c r="AR61" i="5" s="1"/>
  <c r="AS61" i="5" s="1"/>
  <c r="AT61" i="5"/>
  <c r="AN124" i="5"/>
  <c r="AR124" i="5" s="1"/>
  <c r="AS124" i="5" s="1"/>
  <c r="AT124" i="5"/>
  <c r="AQ84" i="5"/>
  <c r="AN60" i="5"/>
  <c r="AR60" i="5" s="1"/>
  <c r="AS60" i="5" s="1"/>
  <c r="AT60" i="5"/>
  <c r="AT81" i="5"/>
  <c r="AN81" i="5"/>
  <c r="AR81" i="5" s="1"/>
  <c r="AS81" i="5" s="1"/>
  <c r="AO45" i="5"/>
  <c r="Q41" i="2" s="1"/>
  <c r="X7" i="5"/>
  <c r="AN117" i="8"/>
  <c r="AR117" i="8" s="1"/>
  <c r="AS117" i="8" s="1"/>
  <c r="AT117" i="8"/>
  <c r="AN80" i="8"/>
  <c r="AR80" i="8" s="1"/>
  <c r="AS80" i="8" s="1"/>
  <c r="AT80" i="8"/>
  <c r="AP95" i="8"/>
  <c r="AP53" i="8"/>
  <c r="AQ33" i="8"/>
  <c r="AO171" i="6"/>
  <c r="AQ206" i="6"/>
  <c r="AQ108" i="6"/>
  <c r="AN84" i="6"/>
  <c r="AR84" i="6" s="1"/>
  <c r="AS84" i="6" s="1"/>
  <c r="AT84" i="6"/>
  <c r="AQ44" i="6"/>
  <c r="AJ7" i="6"/>
  <c r="AR23" i="3"/>
  <c r="AS23" i="3" s="1"/>
  <c r="D19" i="2"/>
  <c r="AP213" i="7"/>
  <c r="AN201" i="7"/>
  <c r="AR201" i="7" s="1"/>
  <c r="AS201" i="7" s="1"/>
  <c r="AT201" i="7"/>
  <c r="AN185" i="7"/>
  <c r="AR185" i="7" s="1"/>
  <c r="AS185" i="7" s="1"/>
  <c r="AT185" i="7"/>
  <c r="AP166" i="7"/>
  <c r="AN156" i="7"/>
  <c r="AR156" i="7" s="1"/>
  <c r="AS156" i="7" s="1"/>
  <c r="AT156" i="7"/>
  <c r="AN79" i="7"/>
  <c r="AR79" i="7" s="1"/>
  <c r="AS79" i="7" s="1"/>
  <c r="AT79" i="7"/>
  <c r="AP109" i="7"/>
  <c r="AN65" i="7"/>
  <c r="AR65" i="7" s="1"/>
  <c r="AS65" i="7" s="1"/>
  <c r="AT65" i="7"/>
  <c r="AP45" i="7"/>
  <c r="AO46" i="7"/>
  <c r="AC42" i="2" s="1"/>
  <c r="AT40" i="7"/>
  <c r="AD36" i="2" s="1"/>
  <c r="AN40" i="7"/>
  <c r="AN106" i="5"/>
  <c r="AR106" i="5" s="1"/>
  <c r="AS106" i="5" s="1"/>
  <c r="AT106" i="5"/>
  <c r="AN103" i="5"/>
  <c r="AR103" i="5" s="1"/>
  <c r="AS103" i="5" s="1"/>
  <c r="AT103" i="5"/>
  <c r="AT32" i="5"/>
  <c r="R28" i="2" s="1"/>
  <c r="AN32" i="5"/>
  <c r="AR116" i="4"/>
  <c r="AS116" i="4" s="1"/>
  <c r="AN197" i="8"/>
  <c r="AR197" i="8" s="1"/>
  <c r="AS197" i="8" s="1"/>
  <c r="AT197" i="8"/>
  <c r="AN181" i="8"/>
  <c r="AR181" i="8" s="1"/>
  <c r="AS181" i="8" s="1"/>
  <c r="AT181" i="8"/>
  <c r="AP204" i="8"/>
  <c r="AP56" i="8"/>
  <c r="AN83" i="8"/>
  <c r="AR83" i="8" s="1"/>
  <c r="AS83" i="8" s="1"/>
  <c r="AT83" i="8"/>
  <c r="AT126" i="8"/>
  <c r="AN126" i="8"/>
  <c r="AR126" i="8" s="1"/>
  <c r="AS126" i="8" s="1"/>
  <c r="AP52" i="8"/>
  <c r="AT32" i="8"/>
  <c r="AJ28" i="2" s="1"/>
  <c r="AN32" i="8"/>
  <c r="AO51" i="8"/>
  <c r="AI47" i="2" s="1"/>
  <c r="AO216" i="6"/>
  <c r="AO184" i="6"/>
  <c r="AO154" i="6"/>
  <c r="AO211" i="6"/>
  <c r="AN120" i="6"/>
  <c r="AR120" i="6" s="1"/>
  <c r="AS120" i="6" s="1"/>
  <c r="AT120" i="6"/>
  <c r="AP76" i="6"/>
  <c r="AN56" i="6"/>
  <c r="AR56" i="6" s="1"/>
  <c r="AS56" i="6" s="1"/>
  <c r="AT56" i="6"/>
  <c r="AN71" i="6"/>
  <c r="AR71" i="6" s="1"/>
  <c r="AS71" i="6" s="1"/>
  <c r="AT71" i="6"/>
  <c r="AR59" i="4"/>
  <c r="AS59" i="4" s="1"/>
  <c r="AT163" i="8"/>
  <c r="AN163" i="8"/>
  <c r="AT226" i="6"/>
  <c r="AN226" i="6"/>
  <c r="AR226" i="6" s="1"/>
  <c r="AS226" i="6" s="1"/>
  <c r="AN82" i="6"/>
  <c r="AR82" i="6" s="1"/>
  <c r="AS82" i="6" s="1"/>
  <c r="AT82" i="6"/>
  <c r="AN42" i="7"/>
  <c r="AT42" i="7"/>
  <c r="AD38" i="2" s="1"/>
  <c r="AT217" i="8"/>
  <c r="AN217" i="8"/>
  <c r="AN83" i="5"/>
  <c r="AT83" i="5"/>
  <c r="AN116" i="8"/>
  <c r="AT116" i="8"/>
  <c r="AN42" i="8"/>
  <c r="AT42" i="8"/>
  <c r="AJ38" i="2" s="1"/>
  <c r="AN46" i="8"/>
  <c r="AT46" i="8"/>
  <c r="AJ42" i="2" s="1"/>
  <c r="AN183" i="6"/>
  <c r="AT183" i="6"/>
  <c r="AR20" i="3"/>
  <c r="AS20" i="3" s="1"/>
  <c r="D16" i="2"/>
  <c r="AN134" i="7"/>
  <c r="AT134" i="7"/>
  <c r="AT124" i="7"/>
  <c r="AN124" i="7"/>
  <c r="AR42" i="4"/>
  <c r="AS42" i="4" s="1"/>
  <c r="J38" i="2"/>
  <c r="AN14" i="8"/>
  <c r="AT14" i="8"/>
  <c r="AJ10" i="2" s="1"/>
  <c r="AT99" i="7"/>
  <c r="AN99" i="7"/>
  <c r="AR99" i="7" s="1"/>
  <c r="AS99" i="7" s="1"/>
  <c r="AN20" i="7"/>
  <c r="AT20" i="7"/>
  <c r="AD16" i="2" s="1"/>
  <c r="AO226" i="6"/>
  <c r="AT107" i="6"/>
  <c r="AN107" i="6"/>
  <c r="AR107" i="6" s="1"/>
  <c r="AS107" i="6" s="1"/>
  <c r="AN33" i="6"/>
  <c r="AT33" i="6"/>
  <c r="X29" i="2" s="1"/>
  <c r="AT190" i="7"/>
  <c r="AN190" i="7"/>
  <c r="AR190" i="7" s="1"/>
  <c r="AS190" i="7" s="1"/>
  <c r="AO54" i="7"/>
  <c r="AC50" i="2" s="1"/>
  <c r="AN202" i="5"/>
  <c r="AT202" i="5"/>
  <c r="AO29" i="5"/>
  <c r="Q25" i="2" s="1"/>
  <c r="AT115" i="8"/>
  <c r="AN115" i="8"/>
  <c r="AN122" i="6"/>
  <c r="AR122" i="6" s="1"/>
  <c r="AS122" i="6" s="1"/>
  <c r="AT122" i="6"/>
  <c r="AN82" i="7"/>
  <c r="AT82" i="7"/>
  <c r="AO44" i="7"/>
  <c r="AC40" i="2" s="1"/>
  <c r="AN180" i="5"/>
  <c r="AR180" i="5" s="1"/>
  <c r="AS180" i="5" s="1"/>
  <c r="AT180" i="5"/>
  <c r="AN155" i="5"/>
  <c r="AR155" i="5" s="1"/>
  <c r="AS155" i="5" s="1"/>
  <c r="AT155" i="5"/>
  <c r="AR159" i="4"/>
  <c r="AS159" i="4" s="1"/>
  <c r="AP171" i="5"/>
  <c r="AN199" i="8"/>
  <c r="AT199" i="8"/>
  <c r="AQ116" i="8"/>
  <c r="AQ46" i="8"/>
  <c r="AN219" i="7"/>
  <c r="AR219" i="7" s="1"/>
  <c r="AS219" i="7" s="1"/>
  <c r="AT219" i="7"/>
  <c r="AN200" i="8"/>
  <c r="AT200" i="8"/>
  <c r="AN149" i="8"/>
  <c r="AT149" i="8"/>
  <c r="AN130" i="6"/>
  <c r="AR130" i="6" s="1"/>
  <c r="AS130" i="6" s="1"/>
  <c r="AT130" i="6"/>
  <c r="AT75" i="7"/>
  <c r="AN75" i="7"/>
  <c r="AP196" i="5"/>
  <c r="AU14" i="4"/>
  <c r="AR14" i="4"/>
  <c r="AS14" i="4" s="1"/>
  <c r="J10" i="2"/>
  <c r="AN136" i="5"/>
  <c r="AR136" i="5" s="1"/>
  <c r="AS136" i="5" s="1"/>
  <c r="AT136" i="5"/>
  <c r="AQ97" i="6"/>
  <c r="AN94" i="7"/>
  <c r="AR94" i="7" s="1"/>
  <c r="AS94" i="7" s="1"/>
  <c r="AT94" i="7"/>
  <c r="AT213" i="5"/>
  <c r="AN213" i="5"/>
  <c r="AN108" i="5"/>
  <c r="AR108" i="5" s="1"/>
  <c r="AS108" i="5" s="1"/>
  <c r="AT108" i="5"/>
  <c r="AR41" i="4"/>
  <c r="AS41" i="4" s="1"/>
  <c r="J37" i="2"/>
  <c r="AN138" i="7"/>
  <c r="AR138" i="7" s="1"/>
  <c r="AS138" i="7" s="1"/>
  <c r="AT138" i="7"/>
  <c r="AR25" i="3"/>
  <c r="AS25" i="3" s="1"/>
  <c r="D21" i="2"/>
  <c r="AR51" i="3"/>
  <c r="AS51" i="3" s="1"/>
  <c r="D47" i="2"/>
  <c r="W8" i="4"/>
  <c r="AT221" i="7"/>
  <c r="AN221" i="7"/>
  <c r="AR221" i="7" s="1"/>
  <c r="AS221" i="7" s="1"/>
  <c r="AQ140" i="7"/>
  <c r="AQ230" i="5"/>
  <c r="AQ214" i="5"/>
  <c r="AQ198" i="5"/>
  <c r="AQ182" i="5"/>
  <c r="AQ166" i="5"/>
  <c r="AQ150" i="5"/>
  <c r="AN22" i="5"/>
  <c r="AT22" i="5"/>
  <c r="R18" i="2" s="1"/>
  <c r="AQ41" i="5"/>
  <c r="AQ172" i="8"/>
  <c r="AQ156" i="8"/>
  <c r="AT171" i="8"/>
  <c r="AN171" i="8"/>
  <c r="AR171" i="8" s="1"/>
  <c r="AS171" i="8" s="1"/>
  <c r="AT155" i="8"/>
  <c r="AN155" i="8"/>
  <c r="AR155" i="8" s="1"/>
  <c r="AS155" i="8" s="1"/>
  <c r="AN128" i="8"/>
  <c r="AT128" i="8"/>
  <c r="AT29" i="8"/>
  <c r="AJ25" i="2" s="1"/>
  <c r="AN29" i="8"/>
  <c r="AT194" i="6"/>
  <c r="AN194" i="6"/>
  <c r="AR194" i="6" s="1"/>
  <c r="AS194" i="6" s="1"/>
  <c r="AN117" i="6"/>
  <c r="AT117" i="6"/>
  <c r="AN53" i="6"/>
  <c r="AT53" i="6"/>
  <c r="X49" i="2" s="1"/>
  <c r="AN114" i="6"/>
  <c r="AT114" i="6"/>
  <c r="AP70" i="6"/>
  <c r="AN50" i="6"/>
  <c r="AT50" i="6"/>
  <c r="X46" i="2" s="1"/>
  <c r="AN21" i="6"/>
  <c r="AT21" i="6"/>
  <c r="X17" i="2" s="1"/>
  <c r="AR29" i="4"/>
  <c r="AS29" i="4" s="1"/>
  <c r="J25" i="2"/>
  <c r="AQ203" i="7"/>
  <c r="AQ187" i="7"/>
  <c r="AN205" i="7"/>
  <c r="AR205" i="7" s="1"/>
  <c r="AS205" i="7" s="1"/>
  <c r="AT205" i="7"/>
  <c r="AN139" i="7"/>
  <c r="AR139" i="7" s="1"/>
  <c r="AS139" i="7" s="1"/>
  <c r="AT139" i="7"/>
  <c r="AN114" i="7"/>
  <c r="AT114" i="7"/>
  <c r="AP94" i="7"/>
  <c r="AN74" i="7"/>
  <c r="AR74" i="7" s="1"/>
  <c r="AS74" i="7" s="1"/>
  <c r="AT74" i="7"/>
  <c r="AN100" i="7"/>
  <c r="AR100" i="7" s="1"/>
  <c r="AS100" i="7" s="1"/>
  <c r="AT100" i="7"/>
  <c r="AQ60" i="7"/>
  <c r="AN36" i="7"/>
  <c r="AT36" i="7"/>
  <c r="AD32" i="2" s="1"/>
  <c r="AO84" i="7"/>
  <c r="AP15" i="7"/>
  <c r="AN231" i="8"/>
  <c r="AR231" i="8" s="1"/>
  <c r="AS231" i="8" s="1"/>
  <c r="AT231" i="8"/>
  <c r="AN215" i="8"/>
  <c r="AR215" i="8" s="1"/>
  <c r="AS215" i="8" s="1"/>
  <c r="AT215" i="8"/>
  <c r="AT225" i="8"/>
  <c r="AN225" i="8"/>
  <c r="AT209" i="8"/>
  <c r="AN209" i="8"/>
  <c r="AR209" i="8" s="1"/>
  <c r="AS209" i="8" s="1"/>
  <c r="AN35" i="8"/>
  <c r="AT35" i="8"/>
  <c r="AJ31" i="2" s="1"/>
  <c r="AT214" i="6"/>
  <c r="AN214" i="6"/>
  <c r="AR214" i="6" s="1"/>
  <c r="AS214" i="6" s="1"/>
  <c r="AQ155" i="6"/>
  <c r="AO114" i="6"/>
  <c r="AO50" i="6"/>
  <c r="W46" i="2" s="1"/>
  <c r="AN18" i="6"/>
  <c r="AT18" i="6"/>
  <c r="X14" i="2" s="1"/>
  <c r="AQ20" i="6"/>
  <c r="AP23" i="6"/>
  <c r="AR43" i="4"/>
  <c r="AS43" i="4" s="1"/>
  <c r="J39" i="2"/>
  <c r="AR53" i="4"/>
  <c r="AS53" i="4" s="1"/>
  <c r="J49" i="2"/>
  <c r="AT171" i="7"/>
  <c r="AN171" i="7"/>
  <c r="AR171" i="7" s="1"/>
  <c r="AS171" i="7" s="1"/>
  <c r="AN125" i="7"/>
  <c r="AR125" i="7" s="1"/>
  <c r="AS125" i="7" s="1"/>
  <c r="AT125" i="7"/>
  <c r="AA7" i="7"/>
  <c r="AP100" i="7"/>
  <c r="AP223" i="5"/>
  <c r="AP191" i="5"/>
  <c r="AP159" i="5"/>
  <c r="AN115" i="5"/>
  <c r="AR115" i="5" s="1"/>
  <c r="AS115" i="5" s="1"/>
  <c r="AT115" i="5"/>
  <c r="AN51" i="5"/>
  <c r="AT51" i="5"/>
  <c r="R47" i="2" s="1"/>
  <c r="AO69" i="5"/>
  <c r="AT102" i="5"/>
  <c r="AN102" i="5"/>
  <c r="AR102" i="5" s="1"/>
  <c r="AS102" i="5" s="1"/>
  <c r="AT126" i="5"/>
  <c r="AN126" i="5"/>
  <c r="AR126" i="5" s="1"/>
  <c r="AS126" i="5" s="1"/>
  <c r="AO18" i="5"/>
  <c r="Q14" i="2" s="1"/>
  <c r="AR82" i="4"/>
  <c r="AS82" i="4" s="1"/>
  <c r="AQ195" i="8"/>
  <c r="AQ179" i="8"/>
  <c r="AN127" i="8"/>
  <c r="AR127" i="8" s="1"/>
  <c r="AS127" i="8" s="1"/>
  <c r="AT127" i="8"/>
  <c r="AP107" i="8"/>
  <c r="AP128" i="8"/>
  <c r="AQ108" i="8"/>
  <c r="AT123" i="8"/>
  <c r="AN123" i="8"/>
  <c r="AR123" i="8" s="1"/>
  <c r="AS123" i="8" s="1"/>
  <c r="AN31" i="8"/>
  <c r="AT31" i="8"/>
  <c r="AJ27" i="2" s="1"/>
  <c r="AT79" i="8"/>
  <c r="AN79" i="8"/>
  <c r="AR79" i="8" s="1"/>
  <c r="AS79" i="8" s="1"/>
  <c r="AQ38" i="8"/>
  <c r="AQ57" i="8"/>
  <c r="AN223" i="6"/>
  <c r="AR223" i="6" s="1"/>
  <c r="AS223" i="6" s="1"/>
  <c r="AT223" i="6"/>
  <c r="AN207" i="6"/>
  <c r="AR207" i="6" s="1"/>
  <c r="AS207" i="6" s="1"/>
  <c r="AT207" i="6"/>
  <c r="AN191" i="6"/>
  <c r="AR191" i="6" s="1"/>
  <c r="AS191" i="6" s="1"/>
  <c r="AT191" i="6"/>
  <c r="AN175" i="6"/>
  <c r="AR175" i="6" s="1"/>
  <c r="AS175" i="6" s="1"/>
  <c r="AT175" i="6"/>
  <c r="AN153" i="6"/>
  <c r="AT153" i="6"/>
  <c r="AO167" i="6"/>
  <c r="AT129" i="6"/>
  <c r="AN129" i="6"/>
  <c r="AR129" i="6" s="1"/>
  <c r="AS129" i="6" s="1"/>
  <c r="AD7" i="6"/>
  <c r="AR33" i="3"/>
  <c r="AS33" i="3" s="1"/>
  <c r="D29" i="2"/>
  <c r="AQ231" i="7"/>
  <c r="AQ215" i="7"/>
  <c r="AP203" i="7"/>
  <c r="AN196" i="7"/>
  <c r="AR196" i="7" s="1"/>
  <c r="AS196" i="7" s="1"/>
  <c r="AT196" i="7"/>
  <c r="AN180" i="7"/>
  <c r="AR180" i="7" s="1"/>
  <c r="AS180" i="7" s="1"/>
  <c r="AT180" i="7"/>
  <c r="AN164" i="7"/>
  <c r="AR164" i="7" s="1"/>
  <c r="AS164" i="7" s="1"/>
  <c r="AT164" i="7"/>
  <c r="AN61" i="7"/>
  <c r="AR61" i="7" s="1"/>
  <c r="AS61" i="7" s="1"/>
  <c r="AT61" i="7"/>
  <c r="AN226" i="8"/>
  <c r="AT226" i="8"/>
  <c r="AN210" i="8"/>
  <c r="AR210" i="8" s="1"/>
  <c r="AS210" i="8" s="1"/>
  <c r="AT210" i="8"/>
  <c r="AP183" i="8"/>
  <c r="AP141" i="8"/>
  <c r="AN98" i="8"/>
  <c r="AR98" i="8" s="1"/>
  <c r="AS98" i="8" s="1"/>
  <c r="AT98" i="8"/>
  <c r="AN36" i="8"/>
  <c r="AT36" i="8"/>
  <c r="AJ32" i="2" s="1"/>
  <c r="AO56" i="8"/>
  <c r="AP203" i="6"/>
  <c r="AP146" i="6"/>
  <c r="AP166" i="6"/>
  <c r="AQ166" i="6"/>
  <c r="AQ202" i="6"/>
  <c r="AO107" i="6"/>
  <c r="AO43" i="6"/>
  <c r="W39" i="2" s="1"/>
  <c r="V7" i="6"/>
  <c r="W8" i="6" s="1"/>
  <c r="AR163" i="4"/>
  <c r="AS163" i="4" s="1"/>
  <c r="AR223" i="3"/>
  <c r="AS223" i="3" s="1"/>
  <c r="AR21" i="3"/>
  <c r="AS21" i="3" s="1"/>
  <c r="D17" i="2"/>
  <c r="AN228" i="7"/>
  <c r="AR228" i="7" s="1"/>
  <c r="AS228" i="7" s="1"/>
  <c r="AT228" i="7"/>
  <c r="AN212" i="7"/>
  <c r="AR212" i="7" s="1"/>
  <c r="AS212" i="7" s="1"/>
  <c r="AT212" i="7"/>
  <c r="AP219" i="7"/>
  <c r="AO174" i="7"/>
  <c r="AT117" i="7"/>
  <c r="AN117" i="7"/>
  <c r="AR117" i="7" s="1"/>
  <c r="AS117" i="7" s="1"/>
  <c r="AO72" i="7"/>
  <c r="AO42" i="7"/>
  <c r="AC38" i="2" s="1"/>
  <c r="AT67" i="7"/>
  <c r="AN67" i="7"/>
  <c r="AP216" i="5"/>
  <c r="AP184" i="5"/>
  <c r="AP152" i="5"/>
  <c r="AP30" i="5"/>
  <c r="AO206" i="8"/>
  <c r="AO175" i="8"/>
  <c r="AP161" i="8"/>
  <c r="AT94" i="8"/>
  <c r="AN94" i="8"/>
  <c r="AR94" i="8" s="1"/>
  <c r="AS94" i="8" s="1"/>
  <c r="AN73" i="8"/>
  <c r="AR73" i="8" s="1"/>
  <c r="AS73" i="8" s="1"/>
  <c r="AT73" i="8"/>
  <c r="AP70" i="8"/>
  <c r="AO210" i="6"/>
  <c r="AO153" i="6"/>
  <c r="AP122" i="6"/>
  <c r="AT102" i="6"/>
  <c r="AN102" i="6"/>
  <c r="AR102" i="6" s="1"/>
  <c r="AS102" i="6" s="1"/>
  <c r="AT38" i="6"/>
  <c r="X34" i="2" s="1"/>
  <c r="AN38" i="6"/>
  <c r="AT75" i="6"/>
  <c r="AN75" i="6"/>
  <c r="AR75" i="6" s="1"/>
  <c r="AS75" i="6" s="1"/>
  <c r="AO15" i="6"/>
  <c r="W11" i="2" s="1"/>
  <c r="AR30" i="4"/>
  <c r="AS30" i="4" s="1"/>
  <c r="J26" i="2"/>
  <c r="AT161" i="7"/>
  <c r="AN161" i="7"/>
  <c r="AR161" i="7" s="1"/>
  <c r="AS161" i="7" s="1"/>
  <c r="AP123" i="7"/>
  <c r="AP214" i="5"/>
  <c r="AP182" i="5"/>
  <c r="AP150" i="5"/>
  <c r="AP209" i="5"/>
  <c r="AP177" i="5"/>
  <c r="AO171" i="5"/>
  <c r="AO65" i="5"/>
  <c r="AN128" i="5"/>
  <c r="AR128" i="5" s="1"/>
  <c r="AS128" i="5" s="1"/>
  <c r="AT128" i="5"/>
  <c r="AN64" i="5"/>
  <c r="AR64" i="5" s="1"/>
  <c r="AS64" i="5" s="1"/>
  <c r="AT64" i="5"/>
  <c r="AP17" i="5"/>
  <c r="AN31" i="5"/>
  <c r="AT31" i="5"/>
  <c r="R27" i="2" s="1"/>
  <c r="AO44" i="5"/>
  <c r="Q40" i="2" s="1"/>
  <c r="AQ17" i="5"/>
  <c r="AT27" i="5"/>
  <c r="R23" i="2" s="1"/>
  <c r="AN27" i="5"/>
  <c r="AP229" i="8"/>
  <c r="AP223" i="8"/>
  <c r="AN135" i="8"/>
  <c r="AR135" i="8" s="1"/>
  <c r="AS135" i="8" s="1"/>
  <c r="AT135" i="8"/>
  <c r="AO153" i="8"/>
  <c r="AO160" i="8"/>
  <c r="AP134" i="8"/>
  <c r="AN67" i="8"/>
  <c r="AR67" i="8" s="1"/>
  <c r="AS67" i="8" s="1"/>
  <c r="AT67" i="8"/>
  <c r="AQ141" i="6"/>
  <c r="AP164" i="6"/>
  <c r="AP109" i="6"/>
  <c r="AQ89" i="6"/>
  <c r="AN65" i="6"/>
  <c r="AR65" i="6" s="1"/>
  <c r="AS65" i="6" s="1"/>
  <c r="AT65" i="6"/>
  <c r="AP45" i="6"/>
  <c r="AQ25" i="6"/>
  <c r="W8" i="3"/>
  <c r="AR28" i="3"/>
  <c r="AS28" i="3" s="1"/>
  <c r="D24" i="2"/>
  <c r="AO184" i="7"/>
  <c r="AT198" i="7"/>
  <c r="AN198" i="7"/>
  <c r="AR198" i="7" s="1"/>
  <c r="AS198" i="7" s="1"/>
  <c r="AT182" i="7"/>
  <c r="AN182" i="7"/>
  <c r="AR182" i="7" s="1"/>
  <c r="AS182" i="7" s="1"/>
  <c r="AQ166" i="7"/>
  <c r="AN145" i="7"/>
  <c r="AR145" i="7" s="1"/>
  <c r="AS145" i="7" s="1"/>
  <c r="AT145" i="7"/>
  <c r="AQ136" i="7"/>
  <c r="AQ155" i="7"/>
  <c r="AQ110" i="7"/>
  <c r="AN86" i="7"/>
  <c r="AR86" i="7" s="1"/>
  <c r="AS86" i="7" s="1"/>
  <c r="AT86" i="7"/>
  <c r="AP66" i="7"/>
  <c r="AQ46" i="7"/>
  <c r="AN22" i="7"/>
  <c r="AT22" i="7"/>
  <c r="AD18" i="2" s="1"/>
  <c r="AT112" i="7"/>
  <c r="AN112" i="7"/>
  <c r="AR112" i="7" s="1"/>
  <c r="AS112" i="7" s="1"/>
  <c r="AO213" i="5"/>
  <c r="AO149" i="5"/>
  <c r="AO208" i="5"/>
  <c r="AO176" i="5"/>
  <c r="AN143" i="5"/>
  <c r="AR143" i="5" s="1"/>
  <c r="AS143" i="5" s="1"/>
  <c r="AT143" i="5"/>
  <c r="AN101" i="5"/>
  <c r="AR101" i="5" s="1"/>
  <c r="AS101" i="5" s="1"/>
  <c r="AT101" i="5"/>
  <c r="AN37" i="5"/>
  <c r="AT37" i="5"/>
  <c r="R33" i="2" s="1"/>
  <c r="AN100" i="5"/>
  <c r="AR100" i="5" s="1"/>
  <c r="AS100" i="5" s="1"/>
  <c r="AT100" i="5"/>
  <c r="AT121" i="5"/>
  <c r="AN121" i="5"/>
  <c r="AR121" i="5" s="1"/>
  <c r="AS121" i="5" s="1"/>
  <c r="AP45" i="5"/>
  <c r="AR114" i="4"/>
  <c r="AS114" i="4" s="1"/>
  <c r="AP201" i="8"/>
  <c r="AN93" i="8"/>
  <c r="AR93" i="8" s="1"/>
  <c r="AS93" i="8" s="1"/>
  <c r="AT93" i="8"/>
  <c r="AN49" i="8"/>
  <c r="AT49" i="8"/>
  <c r="AJ45" i="2" s="1"/>
  <c r="AP29" i="8"/>
  <c r="AT53" i="8"/>
  <c r="AJ49" i="2" s="1"/>
  <c r="AN53" i="8"/>
  <c r="AO142" i="6"/>
  <c r="AT190" i="6"/>
  <c r="AN190" i="6"/>
  <c r="AR190" i="6" s="1"/>
  <c r="AS190" i="6" s="1"/>
  <c r="AN124" i="6"/>
  <c r="AR124" i="6" s="1"/>
  <c r="AS124" i="6" s="1"/>
  <c r="AT124" i="6"/>
  <c r="AP104" i="6"/>
  <c r="AN60" i="6"/>
  <c r="AT60" i="6"/>
  <c r="AP40" i="6"/>
  <c r="AF7" i="6"/>
  <c r="AR72" i="4"/>
  <c r="AS72" i="4" s="1"/>
  <c r="AR186" i="3"/>
  <c r="AS186" i="3" s="1"/>
  <c r="AR40" i="3"/>
  <c r="AS40" i="3" s="1"/>
  <c r="D36" i="2"/>
  <c r="AR225" i="4"/>
  <c r="AS225" i="4" s="1"/>
  <c r="AR45" i="4"/>
  <c r="AS45" i="4" s="1"/>
  <c r="J41" i="2"/>
  <c r="AN230" i="7"/>
  <c r="AR230" i="7" s="1"/>
  <c r="AS230" i="7" s="1"/>
  <c r="AT230" i="7"/>
  <c r="AN214" i="7"/>
  <c r="AR214" i="7" s="1"/>
  <c r="AS214" i="7" s="1"/>
  <c r="AT214" i="7"/>
  <c r="AN130" i="7"/>
  <c r="AR130" i="7" s="1"/>
  <c r="AS130" i="7" s="1"/>
  <c r="AT130" i="7"/>
  <c r="AT154" i="7"/>
  <c r="AN154" i="7"/>
  <c r="AR154" i="7" s="1"/>
  <c r="AS154" i="7" s="1"/>
  <c r="AP75" i="7"/>
  <c r="AN55" i="7"/>
  <c r="AR55" i="7" s="1"/>
  <c r="AS55" i="7" s="1"/>
  <c r="AT55" i="7"/>
  <c r="AN105" i="7"/>
  <c r="AR105" i="7" s="1"/>
  <c r="AS105" i="7" s="1"/>
  <c r="AT105" i="7"/>
  <c r="AP85" i="7"/>
  <c r="AQ65" i="7"/>
  <c r="AN41" i="7"/>
  <c r="AT41" i="7"/>
  <c r="AD37" i="2" s="1"/>
  <c r="AO49" i="7"/>
  <c r="AC45" i="2" s="1"/>
  <c r="AT88" i="7"/>
  <c r="AN88" i="7"/>
  <c r="AR88" i="7" s="1"/>
  <c r="AS88" i="7" s="1"/>
  <c r="AP24" i="7"/>
  <c r="AP20" i="7"/>
  <c r="AP126" i="5"/>
  <c r="AQ106" i="5"/>
  <c r="AN82" i="5"/>
  <c r="AR82" i="5" s="1"/>
  <c r="AS82" i="5" s="1"/>
  <c r="AT82" i="5"/>
  <c r="AP62" i="5"/>
  <c r="AN42" i="5"/>
  <c r="AT42" i="5"/>
  <c r="R38" i="2" s="1"/>
  <c r="AQ103" i="5"/>
  <c r="AN79" i="5"/>
  <c r="AR79" i="5" s="1"/>
  <c r="AS79" i="5" s="1"/>
  <c r="AT79" i="5"/>
  <c r="AP59" i="5"/>
  <c r="AN28" i="5"/>
  <c r="AT28" i="5"/>
  <c r="R24" i="2" s="1"/>
  <c r="AN228" i="8"/>
  <c r="AR228" i="8" s="1"/>
  <c r="AS228" i="8" s="1"/>
  <c r="AT228" i="8"/>
  <c r="AN212" i="8"/>
  <c r="AR212" i="8" s="1"/>
  <c r="AS212" i="8" s="1"/>
  <c r="AT212" i="8"/>
  <c r="AP212" i="8"/>
  <c r="AO204" i="8"/>
  <c r="AP200" i="8"/>
  <c r="AN170" i="8"/>
  <c r="AR170" i="8" s="1"/>
  <c r="AS170" i="8" s="1"/>
  <c r="AT170" i="8"/>
  <c r="AN154" i="8"/>
  <c r="AR154" i="8" s="1"/>
  <c r="AS154" i="8" s="1"/>
  <c r="AT154" i="8"/>
  <c r="AP167" i="8"/>
  <c r="AN129" i="8"/>
  <c r="AR129" i="8" s="1"/>
  <c r="AS129" i="8" s="1"/>
  <c r="AT129" i="8"/>
  <c r="AN76" i="8"/>
  <c r="AR76" i="8" s="1"/>
  <c r="AS76" i="8" s="1"/>
  <c r="AT76" i="8"/>
  <c r="AQ83" i="8"/>
  <c r="AP73" i="8"/>
  <c r="AP28" i="8"/>
  <c r="AO19" i="8"/>
  <c r="AI15" i="2" s="1"/>
  <c r="AN224" i="6"/>
  <c r="AR224" i="6" s="1"/>
  <c r="AS224" i="6" s="1"/>
  <c r="AT224" i="6"/>
  <c r="AN208" i="6"/>
  <c r="AR208" i="6" s="1"/>
  <c r="AS208" i="6" s="1"/>
  <c r="AT208" i="6"/>
  <c r="AN192" i="6"/>
  <c r="AR192" i="6" s="1"/>
  <c r="AS192" i="6" s="1"/>
  <c r="AT192" i="6"/>
  <c r="AN176" i="6"/>
  <c r="AR176" i="6" s="1"/>
  <c r="AS176" i="6" s="1"/>
  <c r="AT176" i="6"/>
  <c r="AO227" i="6"/>
  <c r="AT221" i="6"/>
  <c r="AN221" i="6"/>
  <c r="AR221" i="6" s="1"/>
  <c r="AS221" i="6" s="1"/>
  <c r="AT205" i="6"/>
  <c r="AN205" i="6"/>
  <c r="AR205" i="6" s="1"/>
  <c r="AS205" i="6" s="1"/>
  <c r="AT189" i="6"/>
  <c r="AN189" i="6"/>
  <c r="AR189" i="6" s="1"/>
  <c r="AS189" i="6" s="1"/>
  <c r="AT173" i="6"/>
  <c r="AN173" i="6"/>
  <c r="AR173" i="6" s="1"/>
  <c r="AS173" i="6" s="1"/>
  <c r="AO195" i="6"/>
  <c r="AP224" i="6"/>
  <c r="AP116" i="6"/>
  <c r="AN96" i="6"/>
  <c r="AR96" i="6" s="1"/>
  <c r="AS96" i="6" s="1"/>
  <c r="AT96" i="6"/>
  <c r="AP52" i="6"/>
  <c r="AN32" i="6"/>
  <c r="AT32" i="6"/>
  <c r="X28" i="2" s="1"/>
  <c r="AN111" i="6"/>
  <c r="AR111" i="6" s="1"/>
  <c r="AS111" i="6" s="1"/>
  <c r="AT111" i="6"/>
  <c r="AQ71" i="6"/>
  <c r="AN47" i="6"/>
  <c r="AT47" i="6"/>
  <c r="X43" i="2" s="1"/>
  <c r="AR32" i="4"/>
  <c r="AS32" i="4" s="1"/>
  <c r="J28" i="2"/>
  <c r="AR14" i="3"/>
  <c r="AS14" i="3" s="1"/>
  <c r="D10" i="2"/>
  <c r="AU14" i="3"/>
  <c r="AR34" i="4"/>
  <c r="AS34" i="4" s="1"/>
  <c r="J30" i="2"/>
  <c r="AT135" i="6"/>
  <c r="AN135" i="6"/>
  <c r="AR135" i="6" s="1"/>
  <c r="AS135" i="6" s="1"/>
  <c r="AO229" i="7"/>
  <c r="AN106" i="7"/>
  <c r="AR106" i="7" s="1"/>
  <c r="AS106" i="7" s="1"/>
  <c r="AT106" i="7"/>
  <c r="AN68" i="7"/>
  <c r="AT68" i="7"/>
  <c r="AT182" i="6"/>
  <c r="AN182" i="6"/>
  <c r="AR182" i="6" s="1"/>
  <c r="AS182" i="6" s="1"/>
  <c r="AN199" i="6"/>
  <c r="AR199" i="6" s="1"/>
  <c r="AS199" i="6" s="1"/>
  <c r="AT199" i="6"/>
  <c r="AT157" i="6"/>
  <c r="AN157" i="6"/>
  <c r="AN93" i="7"/>
  <c r="AT93" i="7"/>
  <c r="AT96" i="7"/>
  <c r="AN96" i="7"/>
  <c r="AN218" i="8"/>
  <c r="AT218" i="8"/>
  <c r="AN78" i="8"/>
  <c r="AR78" i="8" s="1"/>
  <c r="AS78" i="8" s="1"/>
  <c r="AT78" i="8"/>
  <c r="AN220" i="7"/>
  <c r="AT220" i="7"/>
  <c r="AT35" i="7"/>
  <c r="AD31" i="2" s="1"/>
  <c r="AN35" i="7"/>
  <c r="AP14" i="8"/>
  <c r="AN96" i="5"/>
  <c r="AR96" i="5" s="1"/>
  <c r="AS96" i="5" s="1"/>
  <c r="AT96" i="5"/>
  <c r="AN25" i="5"/>
  <c r="AT25" i="5"/>
  <c r="R21" i="2" s="1"/>
  <c r="AR48" i="4"/>
  <c r="AS48" i="4" s="1"/>
  <c r="J44" i="2"/>
  <c r="AR17" i="4"/>
  <c r="AS17" i="4" s="1"/>
  <c r="J13" i="2"/>
  <c r="AR21" i="4"/>
  <c r="AS21" i="4" s="1"/>
  <c r="J17" i="2"/>
  <c r="AN144" i="7"/>
  <c r="AR144" i="7" s="1"/>
  <c r="AS144" i="7" s="1"/>
  <c r="AT144" i="7"/>
  <c r="AN170" i="5"/>
  <c r="AR170" i="5" s="1"/>
  <c r="AS170" i="5" s="1"/>
  <c r="AT170" i="5"/>
  <c r="AQ226" i="6"/>
  <c r="AN61" i="6"/>
  <c r="AR61" i="6" s="1"/>
  <c r="AS61" i="6" s="1"/>
  <c r="AT61" i="6"/>
  <c r="AN58" i="6"/>
  <c r="AT58" i="6"/>
  <c r="AN191" i="7"/>
  <c r="AR191" i="7" s="1"/>
  <c r="AS191" i="7" s="1"/>
  <c r="AT191" i="7"/>
  <c r="AQ68" i="7"/>
  <c r="AN212" i="5"/>
  <c r="AR212" i="5" s="1"/>
  <c r="AS212" i="5" s="1"/>
  <c r="AT212" i="5"/>
  <c r="AN187" i="5"/>
  <c r="AR187" i="5" s="1"/>
  <c r="AS187" i="5" s="1"/>
  <c r="AT187" i="5"/>
  <c r="Y7" i="8"/>
  <c r="AN92" i="8"/>
  <c r="AT92" i="8"/>
  <c r="AN231" i="6"/>
  <c r="AR231" i="6" s="1"/>
  <c r="AS231" i="6" s="1"/>
  <c r="AT231" i="6"/>
  <c r="AQ183" i="6"/>
  <c r="AT150" i="6"/>
  <c r="AN150" i="6"/>
  <c r="AR150" i="6" s="1"/>
  <c r="AS150" i="6" s="1"/>
  <c r="AN69" i="7"/>
  <c r="AR69" i="7" s="1"/>
  <c r="AS69" i="7" s="1"/>
  <c r="AT69" i="7"/>
  <c r="AT182" i="8"/>
  <c r="AN182" i="8"/>
  <c r="AR182" i="8" s="1"/>
  <c r="AS182" i="8" s="1"/>
  <c r="AN44" i="8"/>
  <c r="AT44" i="8"/>
  <c r="AJ40" i="2" s="1"/>
  <c r="AP183" i="6"/>
  <c r="AR19" i="3"/>
  <c r="AS19" i="3" s="1"/>
  <c r="D15" i="2"/>
  <c r="AP78" i="8"/>
  <c r="AO158" i="6"/>
  <c r="AT83" i="6"/>
  <c r="AN83" i="6"/>
  <c r="AR51" i="4"/>
  <c r="AS51" i="4" s="1"/>
  <c r="J47" i="2"/>
  <c r="AN143" i="8"/>
  <c r="AR143" i="8" s="1"/>
  <c r="AS143" i="8" s="1"/>
  <c r="AT143" i="8"/>
  <c r="AN73" i="6"/>
  <c r="AR73" i="6" s="1"/>
  <c r="AS73" i="6" s="1"/>
  <c r="AT73" i="6"/>
  <c r="AN159" i="7"/>
  <c r="AR159" i="7" s="1"/>
  <c r="AS159" i="7" s="1"/>
  <c r="AT159" i="7"/>
  <c r="AN30" i="7"/>
  <c r="AT30" i="7"/>
  <c r="AD26" i="2" s="1"/>
  <c r="AT181" i="5"/>
  <c r="AN181" i="5"/>
  <c r="AR181" i="5" s="1"/>
  <c r="AS181" i="5" s="1"/>
  <c r="AQ45" i="5"/>
  <c r="AT129" i="5"/>
  <c r="AN129" i="5"/>
  <c r="AR129" i="5" s="1"/>
  <c r="AS129" i="5" s="1"/>
  <c r="AT86" i="5"/>
  <c r="AN86" i="5"/>
  <c r="AR86" i="5" s="1"/>
  <c r="AS86" i="5" s="1"/>
  <c r="AN68" i="6"/>
  <c r="AR68" i="6" s="1"/>
  <c r="AS68" i="6" s="1"/>
  <c r="AT68" i="6"/>
  <c r="AP174" i="7"/>
  <c r="AP93" i="7"/>
  <c r="AN90" i="5"/>
  <c r="AR90" i="5" s="1"/>
  <c r="AS90" i="5" s="1"/>
  <c r="AT90" i="5"/>
  <c r="AR38" i="4"/>
  <c r="AS38" i="4" s="1"/>
  <c r="J34" i="2"/>
  <c r="AT173" i="7"/>
  <c r="AN173" i="7"/>
  <c r="AR173" i="7" s="1"/>
  <c r="AS173" i="7" s="1"/>
  <c r="AT140" i="7"/>
  <c r="AN140" i="7"/>
  <c r="AR140" i="7" s="1"/>
  <c r="AS140" i="7" s="1"/>
  <c r="AN226" i="5"/>
  <c r="AR226" i="5" s="1"/>
  <c r="AS226" i="5" s="1"/>
  <c r="AT226" i="5"/>
  <c r="AN210" i="5"/>
  <c r="AT210" i="5"/>
  <c r="AN194" i="5"/>
  <c r="AR194" i="5" s="1"/>
  <c r="AS194" i="5" s="1"/>
  <c r="AT194" i="5"/>
  <c r="AN178" i="5"/>
  <c r="AT178" i="5"/>
  <c r="AN162" i="5"/>
  <c r="AR162" i="5" s="1"/>
  <c r="AS162" i="5" s="1"/>
  <c r="AT162" i="5"/>
  <c r="AN146" i="5"/>
  <c r="AT146" i="5"/>
  <c r="AO86" i="5"/>
  <c r="AO35" i="5"/>
  <c r="Q31" i="2" s="1"/>
  <c r="AN168" i="8"/>
  <c r="AR168" i="8" s="1"/>
  <c r="AS168" i="8" s="1"/>
  <c r="AT168" i="8"/>
  <c r="AN152" i="8"/>
  <c r="AR152" i="8" s="1"/>
  <c r="AS152" i="8" s="1"/>
  <c r="AT152" i="8"/>
  <c r="AN104" i="8"/>
  <c r="AT104" i="8"/>
  <c r="AT133" i="8"/>
  <c r="AN133" i="8"/>
  <c r="AR133" i="8" s="1"/>
  <c r="AS133" i="8" s="1"/>
  <c r="AT58" i="8"/>
  <c r="AN58" i="8"/>
  <c r="AM232" i="8"/>
  <c r="AM228" i="8"/>
  <c r="AM224" i="8"/>
  <c r="AM220" i="8"/>
  <c r="AM216" i="8"/>
  <c r="AM212" i="8"/>
  <c r="AM208" i="8"/>
  <c r="AM231" i="8"/>
  <c r="AM227" i="8"/>
  <c r="AM223" i="8"/>
  <c r="AM219" i="8"/>
  <c r="AM215" i="8"/>
  <c r="AM211" i="8"/>
  <c r="AM222" i="8"/>
  <c r="AM233" i="8"/>
  <c r="AM217" i="8"/>
  <c r="AM205" i="8"/>
  <c r="AM201" i="8"/>
  <c r="AM197" i="8"/>
  <c r="AM193" i="8"/>
  <c r="AM189" i="8"/>
  <c r="AM185" i="8"/>
  <c r="AM181" i="8"/>
  <c r="AM218" i="8"/>
  <c r="AM229" i="8"/>
  <c r="AM213" i="8"/>
  <c r="AM204" i="8"/>
  <c r="AM200" i="8"/>
  <c r="AM196" i="8"/>
  <c r="AM192" i="8"/>
  <c r="AM188" i="8"/>
  <c r="AM184" i="8"/>
  <c r="AM180" i="8"/>
  <c r="AM230" i="8"/>
  <c r="AM214" i="8"/>
  <c r="AM225" i="8"/>
  <c r="AM209" i="8"/>
  <c r="AM207" i="8"/>
  <c r="AM203" i="8"/>
  <c r="AM199" i="8"/>
  <c r="AM195" i="8"/>
  <c r="AM191" i="8"/>
  <c r="AM226" i="8"/>
  <c r="AM210" i="8"/>
  <c r="AM206" i="8"/>
  <c r="AM182" i="8"/>
  <c r="AM138" i="8"/>
  <c r="AM221" i="8"/>
  <c r="AM183" i="8"/>
  <c r="AM179" i="8"/>
  <c r="AM174" i="8"/>
  <c r="AM170" i="8"/>
  <c r="AM166" i="8"/>
  <c r="AM162" i="8"/>
  <c r="AM158" i="8"/>
  <c r="AM154" i="8"/>
  <c r="AM150" i="8"/>
  <c r="AM146" i="8"/>
  <c r="AM143" i="8"/>
  <c r="AM198" i="8"/>
  <c r="AM140" i="8"/>
  <c r="AM173" i="8"/>
  <c r="AM169" i="8"/>
  <c r="AM165" i="8"/>
  <c r="AM161" i="8"/>
  <c r="AM157" i="8"/>
  <c r="AM153" i="8"/>
  <c r="AM149" i="8"/>
  <c r="AM145" i="8"/>
  <c r="AM190" i="8"/>
  <c r="AM177" i="8"/>
  <c r="AM202" i="8"/>
  <c r="AM176" i="8"/>
  <c r="AM172" i="8"/>
  <c r="AM168" i="8"/>
  <c r="AM164" i="8"/>
  <c r="AM160" i="8"/>
  <c r="AM156" i="8"/>
  <c r="AM152" i="8"/>
  <c r="AM148" i="8"/>
  <c r="AM186" i="8"/>
  <c r="AM178" i="8"/>
  <c r="AM144" i="8"/>
  <c r="AM171" i="8"/>
  <c r="AM139" i="8"/>
  <c r="AM135" i="8"/>
  <c r="AM131" i="8"/>
  <c r="AM123" i="8"/>
  <c r="AM115" i="8"/>
  <c r="AM107" i="8"/>
  <c r="AM99" i="8"/>
  <c r="AM151" i="8"/>
  <c r="AM133" i="8"/>
  <c r="AM128" i="8"/>
  <c r="AM120" i="8"/>
  <c r="AM112" i="8"/>
  <c r="AM104" i="8"/>
  <c r="AM96" i="8"/>
  <c r="AM187" i="8"/>
  <c r="AM163" i="8"/>
  <c r="AM137" i="8"/>
  <c r="AM125" i="8"/>
  <c r="AM117" i="8"/>
  <c r="AM109" i="8"/>
  <c r="AM101" i="8"/>
  <c r="AM93" i="8"/>
  <c r="AM175" i="8"/>
  <c r="AM142" i="8"/>
  <c r="AM130" i="8"/>
  <c r="AM122" i="8"/>
  <c r="AM114" i="8"/>
  <c r="AM106" i="8"/>
  <c r="AM98" i="8"/>
  <c r="AM155" i="8"/>
  <c r="AM136" i="8"/>
  <c r="AM134" i="8"/>
  <c r="AM127" i="8"/>
  <c r="AM119" i="8"/>
  <c r="AM111" i="8"/>
  <c r="AM103" i="8"/>
  <c r="AM95" i="8"/>
  <c r="AM167" i="8"/>
  <c r="AM124" i="8"/>
  <c r="AM116" i="8"/>
  <c r="AM108" i="8"/>
  <c r="AM92" i="8"/>
  <c r="AM87" i="8"/>
  <c r="AM79" i="8"/>
  <c r="AM71" i="8"/>
  <c r="AM63" i="8"/>
  <c r="AM55" i="8"/>
  <c r="AM194" i="8"/>
  <c r="AM84" i="8"/>
  <c r="AM76" i="8"/>
  <c r="AM68" i="8"/>
  <c r="AM60" i="8"/>
  <c r="AM126" i="8"/>
  <c r="AM110" i="8"/>
  <c r="AM100" i="8"/>
  <c r="AM89" i="8"/>
  <c r="AM81" i="8"/>
  <c r="AM73" i="8"/>
  <c r="AM65" i="8"/>
  <c r="AM57" i="8"/>
  <c r="AM159" i="8"/>
  <c r="AM129" i="8"/>
  <c r="AM113" i="8"/>
  <c r="AM97" i="8"/>
  <c r="AM86" i="8"/>
  <c r="AM78" i="8"/>
  <c r="AM70" i="8"/>
  <c r="AM147" i="8"/>
  <c r="AM94" i="8"/>
  <c r="AM91" i="8"/>
  <c r="AM83" i="8"/>
  <c r="AM75" i="8"/>
  <c r="AM67" i="8"/>
  <c r="AM132" i="8"/>
  <c r="AM88" i="8"/>
  <c r="AM80" i="8"/>
  <c r="AM72" i="8"/>
  <c r="AM118" i="8"/>
  <c r="AM102" i="8"/>
  <c r="AM85" i="8"/>
  <c r="AM77" i="8"/>
  <c r="AM69" i="8"/>
  <c r="AM56" i="8"/>
  <c r="AM53" i="8"/>
  <c r="AM45" i="8"/>
  <c r="AM37" i="8"/>
  <c r="AM29" i="8"/>
  <c r="AM21" i="8"/>
  <c r="AM121" i="8"/>
  <c r="AM90" i="8"/>
  <c r="AM66" i="8"/>
  <c r="AM61" i="8"/>
  <c r="AM50" i="8"/>
  <c r="AM42" i="8"/>
  <c r="AM34" i="8"/>
  <c r="AM26" i="8"/>
  <c r="AM18" i="8"/>
  <c r="AM64" i="8"/>
  <c r="AM47" i="8"/>
  <c r="AM39" i="8"/>
  <c r="AM31" i="8"/>
  <c r="AM23" i="8"/>
  <c r="AM15" i="8"/>
  <c r="AM82" i="8"/>
  <c r="AM59" i="8"/>
  <c r="AM52" i="8"/>
  <c r="AM44" i="8"/>
  <c r="AM36" i="8"/>
  <c r="AM28" i="8"/>
  <c r="AM20" i="8"/>
  <c r="AM49" i="8"/>
  <c r="AM41" i="8"/>
  <c r="AM33" i="8"/>
  <c r="AM25" i="8"/>
  <c r="AM17" i="8"/>
  <c r="AM74" i="8"/>
  <c r="AM54" i="8"/>
  <c r="AM46" i="8"/>
  <c r="AM38" i="8"/>
  <c r="AM30" i="8"/>
  <c r="AM22" i="8"/>
  <c r="AM105" i="8"/>
  <c r="AM51" i="8"/>
  <c r="AM43" i="8"/>
  <c r="AM35" i="8"/>
  <c r="AM27" i="8"/>
  <c r="AM19" i="8"/>
  <c r="AM62" i="8"/>
  <c r="AM32" i="8"/>
  <c r="AM24" i="8"/>
  <c r="AM141" i="8"/>
  <c r="AM48" i="8"/>
  <c r="AM16" i="8"/>
  <c r="AM14" i="8"/>
  <c r="AM58" i="8"/>
  <c r="AM40" i="8"/>
  <c r="AC7" i="8"/>
  <c r="AO183" i="6"/>
  <c r="AT143" i="6"/>
  <c r="AN143" i="6"/>
  <c r="AR143" i="6" s="1"/>
  <c r="AS143" i="6" s="1"/>
  <c r="AN93" i="6"/>
  <c r="AR93" i="6" s="1"/>
  <c r="AS93" i="6" s="1"/>
  <c r="AT93" i="6"/>
  <c r="AN29" i="6"/>
  <c r="AT29" i="6"/>
  <c r="X25" i="2" s="1"/>
  <c r="AP110" i="6"/>
  <c r="AN90" i="6"/>
  <c r="AT90" i="6"/>
  <c r="AN26" i="6"/>
  <c r="AT26" i="6"/>
  <c r="X22" i="2" s="1"/>
  <c r="AR36" i="3"/>
  <c r="AS36" i="3" s="1"/>
  <c r="D32" i="2"/>
  <c r="AN199" i="7"/>
  <c r="AT199" i="7"/>
  <c r="AN183" i="7"/>
  <c r="AR183" i="7" s="1"/>
  <c r="AS183" i="7" s="1"/>
  <c r="AT183" i="7"/>
  <c r="AP135" i="7"/>
  <c r="AO134" i="7"/>
  <c r="AN50" i="7"/>
  <c r="AT50" i="7"/>
  <c r="AD46" i="2" s="1"/>
  <c r="AN26" i="7"/>
  <c r="AT26" i="7"/>
  <c r="AD22" i="2" s="1"/>
  <c r="AN76" i="7"/>
  <c r="AT76" i="7"/>
  <c r="AO76" i="7"/>
  <c r="W7" i="7"/>
  <c r="AN220" i="5"/>
  <c r="AR220" i="5" s="1"/>
  <c r="AS220" i="5" s="1"/>
  <c r="AT220" i="5"/>
  <c r="AN204" i="5"/>
  <c r="AT204" i="5"/>
  <c r="AN188" i="5"/>
  <c r="AR188" i="5" s="1"/>
  <c r="AS188" i="5" s="1"/>
  <c r="AT188" i="5"/>
  <c r="AN172" i="5"/>
  <c r="AR172" i="5" s="1"/>
  <c r="AS172" i="5" s="1"/>
  <c r="AT172" i="5"/>
  <c r="AN156" i="5"/>
  <c r="AR156" i="5" s="1"/>
  <c r="AS156" i="5" s="1"/>
  <c r="AT156" i="5"/>
  <c r="AN227" i="5"/>
  <c r="AT227" i="5"/>
  <c r="AN211" i="5"/>
  <c r="AR211" i="5" s="1"/>
  <c r="AS211" i="5" s="1"/>
  <c r="AT211" i="5"/>
  <c r="AN195" i="5"/>
  <c r="AT195" i="5"/>
  <c r="AN179" i="5"/>
  <c r="AR179" i="5" s="1"/>
  <c r="AS179" i="5" s="1"/>
  <c r="AT179" i="5"/>
  <c r="AN163" i="5"/>
  <c r="AT163" i="5"/>
  <c r="AN147" i="5"/>
  <c r="AR147" i="5" s="1"/>
  <c r="AS147" i="5" s="1"/>
  <c r="AT147" i="5"/>
  <c r="AC7" i="5"/>
  <c r="AN144" i="8"/>
  <c r="AR144" i="8" s="1"/>
  <c r="AS144" i="8" s="1"/>
  <c r="AT144" i="8"/>
  <c r="AO136" i="8"/>
  <c r="AQ35" i="8"/>
  <c r="AO27" i="8"/>
  <c r="AI23" i="2" s="1"/>
  <c r="AQ214" i="6"/>
  <c r="AQ134" i="6"/>
  <c r="AN131" i="6"/>
  <c r="AR131" i="6" s="1"/>
  <c r="AS131" i="6" s="1"/>
  <c r="AT131" i="6"/>
  <c r="AN151" i="6"/>
  <c r="AR151" i="6" s="1"/>
  <c r="AS151" i="6" s="1"/>
  <c r="AT151" i="6"/>
  <c r="AO106" i="6"/>
  <c r="AO42" i="6"/>
  <c r="W38" i="2" s="1"/>
  <c r="AP16" i="6"/>
  <c r="AR35" i="3"/>
  <c r="AS35" i="3" s="1"/>
  <c r="D31" i="2"/>
  <c r="AQ171" i="7"/>
  <c r="AQ125" i="7"/>
  <c r="AT21" i="7"/>
  <c r="AD17" i="2" s="1"/>
  <c r="AN21" i="7"/>
  <c r="AO21" i="7"/>
  <c r="AC17" i="2" s="1"/>
  <c r="AP68" i="7"/>
  <c r="AP219" i="5"/>
  <c r="AP187" i="5"/>
  <c r="AP155" i="5"/>
  <c r="AN91" i="5"/>
  <c r="AR91" i="5" s="1"/>
  <c r="AS91" i="5" s="1"/>
  <c r="AT91" i="5"/>
  <c r="AR60" i="4"/>
  <c r="AS60" i="4" s="1"/>
  <c r="AT207" i="8"/>
  <c r="AN207" i="8"/>
  <c r="AR207" i="8" s="1"/>
  <c r="AS207" i="8" s="1"/>
  <c r="AN191" i="8"/>
  <c r="AR191" i="8" s="1"/>
  <c r="AS191" i="8" s="1"/>
  <c r="AT191" i="8"/>
  <c r="AN142" i="8"/>
  <c r="AR142" i="8" s="1"/>
  <c r="AS142" i="8" s="1"/>
  <c r="AT142" i="8"/>
  <c r="AQ127" i="8"/>
  <c r="AN103" i="8"/>
  <c r="AR103" i="8" s="1"/>
  <c r="AS103" i="8" s="1"/>
  <c r="AT103" i="8"/>
  <c r="AN124" i="8"/>
  <c r="AR124" i="8" s="1"/>
  <c r="AS124" i="8" s="1"/>
  <c r="AT124" i="8"/>
  <c r="AP104" i="8"/>
  <c r="AO111" i="8"/>
  <c r="AN50" i="8"/>
  <c r="AT50" i="8"/>
  <c r="AJ46" i="2" s="1"/>
  <c r="AN54" i="8"/>
  <c r="AT54" i="8"/>
  <c r="AJ50" i="2" s="1"/>
  <c r="AP34" i="8"/>
  <c r="AO54" i="8"/>
  <c r="AI50" i="2" s="1"/>
  <c r="AI7" i="8"/>
  <c r="AQ223" i="6"/>
  <c r="AQ207" i="6"/>
  <c r="AQ191" i="6"/>
  <c r="AQ175" i="6"/>
  <c r="AN159" i="6"/>
  <c r="AT159" i="6"/>
  <c r="AQ149" i="6"/>
  <c r="AP168" i="6"/>
  <c r="AO159" i="6"/>
  <c r="AO70" i="6"/>
  <c r="AO117" i="6"/>
  <c r="AO53" i="6"/>
  <c r="W49" i="2" s="1"/>
  <c r="AR67" i="4"/>
  <c r="AS67" i="4" s="1"/>
  <c r="AN227" i="7"/>
  <c r="AT227" i="7"/>
  <c r="AN211" i="7"/>
  <c r="AT211" i="7"/>
  <c r="AP199" i="7"/>
  <c r="AQ209" i="7"/>
  <c r="AO175" i="7"/>
  <c r="AN142" i="7"/>
  <c r="AR142" i="7" s="1"/>
  <c r="AS142" i="7" s="1"/>
  <c r="AT142" i="7"/>
  <c r="AN101" i="7"/>
  <c r="AR101" i="7" s="1"/>
  <c r="AS101" i="7" s="1"/>
  <c r="AT101" i="7"/>
  <c r="AN37" i="7"/>
  <c r="AT37" i="7"/>
  <c r="AD33" i="2" s="1"/>
  <c r="AQ14" i="7"/>
  <c r="AO218" i="5"/>
  <c r="AO154" i="5"/>
  <c r="AT110" i="5"/>
  <c r="AN110" i="5"/>
  <c r="AR110" i="5" s="1"/>
  <c r="AS110" i="5" s="1"/>
  <c r="AP226" i="8"/>
  <c r="AQ226" i="8"/>
  <c r="AQ210" i="8"/>
  <c r="AP179" i="8"/>
  <c r="AN192" i="8"/>
  <c r="AT192" i="8"/>
  <c r="AT206" i="8"/>
  <c r="AN206" i="8"/>
  <c r="AR206" i="8" s="1"/>
  <c r="AS206" i="8" s="1"/>
  <c r="AT190" i="8"/>
  <c r="AN190" i="8"/>
  <c r="AR190" i="8" s="1"/>
  <c r="AS190" i="8" s="1"/>
  <c r="AN173" i="8"/>
  <c r="AT173" i="8"/>
  <c r="AN157" i="8"/>
  <c r="AR157" i="8" s="1"/>
  <c r="AS157" i="8" s="1"/>
  <c r="AT157" i="8"/>
  <c r="AN137" i="8"/>
  <c r="AR137" i="8" s="1"/>
  <c r="AS137" i="8" s="1"/>
  <c r="AT137" i="8"/>
  <c r="AN86" i="8"/>
  <c r="AR86" i="8" s="1"/>
  <c r="AS86" i="8" s="1"/>
  <c r="AT86" i="8"/>
  <c r="X7" i="8"/>
  <c r="AP202" i="6"/>
  <c r="AP231" i="6"/>
  <c r="AP199" i="6"/>
  <c r="AP167" i="6"/>
  <c r="AP156" i="6"/>
  <c r="AP142" i="6"/>
  <c r="AP158" i="6"/>
  <c r="AT186" i="6"/>
  <c r="AN186" i="6"/>
  <c r="AR186" i="6" s="1"/>
  <c r="AS186" i="6" s="1"/>
  <c r="AO99" i="6"/>
  <c r="AO35" i="6"/>
  <c r="W31" i="2" s="1"/>
  <c r="AT125" i="6"/>
  <c r="AN125" i="6"/>
  <c r="AR125" i="6" s="1"/>
  <c r="AS125" i="6" s="1"/>
  <c r="AR27" i="4"/>
  <c r="AS27" i="4" s="1"/>
  <c r="J23" i="2"/>
  <c r="D50" i="2"/>
  <c r="AR54" i="3"/>
  <c r="AS54" i="3" s="1"/>
  <c r="AR33" i="4"/>
  <c r="AS33" i="4" s="1"/>
  <c r="J29" i="2"/>
  <c r="AR44" i="3"/>
  <c r="AS44" i="3" s="1"/>
  <c r="D40" i="2"/>
  <c r="AR32" i="3"/>
  <c r="AS32" i="3" s="1"/>
  <c r="D28" i="2"/>
  <c r="AR70" i="4"/>
  <c r="AS70" i="4" s="1"/>
  <c r="AR151" i="3"/>
  <c r="AS151" i="3" s="1"/>
  <c r="AO231" i="7"/>
  <c r="AP211" i="7"/>
  <c r="AQ117" i="7"/>
  <c r="AO98" i="7"/>
  <c r="AO34" i="7"/>
  <c r="AC30" i="2" s="1"/>
  <c r="AT107" i="7"/>
  <c r="AN107" i="7"/>
  <c r="AR107" i="7" s="1"/>
  <c r="AS107" i="7" s="1"/>
  <c r="AP63" i="7"/>
  <c r="AT43" i="7"/>
  <c r="AD39" i="2" s="1"/>
  <c r="AN43" i="7"/>
  <c r="AP212" i="5"/>
  <c r="AP180" i="5"/>
  <c r="AT43" i="5"/>
  <c r="R39" i="2" s="1"/>
  <c r="AN43" i="5"/>
  <c r="AO233" i="8"/>
  <c r="AO202" i="8"/>
  <c r="AO171" i="8"/>
  <c r="AP157" i="8"/>
  <c r="AT90" i="8"/>
  <c r="AN90" i="8"/>
  <c r="AR90" i="8" s="1"/>
  <c r="AS90" i="8" s="1"/>
  <c r="AP98" i="6"/>
  <c r="AT78" i="6"/>
  <c r="AN78" i="6"/>
  <c r="AR78" i="6" s="1"/>
  <c r="AS78" i="6" s="1"/>
  <c r="AP34" i="6"/>
  <c r="AT115" i="6"/>
  <c r="AN115" i="6"/>
  <c r="AR115" i="6" s="1"/>
  <c r="AS115" i="6" s="1"/>
  <c r="AT51" i="6"/>
  <c r="X47" i="2" s="1"/>
  <c r="AN51" i="6"/>
  <c r="AG7" i="6"/>
  <c r="AR166" i="3"/>
  <c r="AS166" i="3" s="1"/>
  <c r="AR39" i="3"/>
  <c r="AS39" i="3" s="1"/>
  <c r="D35" i="2"/>
  <c r="AQ161" i="7"/>
  <c r="AT143" i="7"/>
  <c r="AN143" i="7"/>
  <c r="AR143" i="7" s="1"/>
  <c r="AS143" i="7" s="1"/>
  <c r="AP116" i="7"/>
  <c r="AN18" i="7"/>
  <c r="AT18" i="7"/>
  <c r="AD14" i="2" s="1"/>
  <c r="AT64" i="7"/>
  <c r="AN64" i="7"/>
  <c r="AR64" i="7" s="1"/>
  <c r="AS64" i="7" s="1"/>
  <c r="AP210" i="5"/>
  <c r="AP178" i="5"/>
  <c r="AP146" i="5"/>
  <c r="AO231" i="5"/>
  <c r="AO199" i="5"/>
  <c r="AO167" i="5"/>
  <c r="AN104" i="5"/>
  <c r="AR104" i="5" s="1"/>
  <c r="AS104" i="5" s="1"/>
  <c r="AT104" i="5"/>
  <c r="AN40" i="5"/>
  <c r="AT40" i="5"/>
  <c r="R36" i="2" s="1"/>
  <c r="AP27" i="5"/>
  <c r="AN33" i="5"/>
  <c r="AT33" i="5"/>
  <c r="R29" i="2" s="1"/>
  <c r="AF7" i="5"/>
  <c r="AP23" i="5"/>
  <c r="AT24" i="5"/>
  <c r="R20" i="2" s="1"/>
  <c r="AN24" i="5"/>
  <c r="AR132" i="4"/>
  <c r="AS132" i="4" s="1"/>
  <c r="AP225" i="8"/>
  <c r="AP219" i="8"/>
  <c r="AO149" i="8"/>
  <c r="AO156" i="8"/>
  <c r="AO16" i="8"/>
  <c r="AI12" i="2" s="1"/>
  <c r="AP130" i="8"/>
  <c r="AQ67" i="8"/>
  <c r="AP137" i="6"/>
  <c r="AP125" i="6"/>
  <c r="AN105" i="6"/>
  <c r="AT105" i="6"/>
  <c r="AQ65" i="6"/>
  <c r="AN41" i="6"/>
  <c r="AT41" i="6"/>
  <c r="X37" i="2" s="1"/>
  <c r="AO14" i="6"/>
  <c r="W10" i="2" s="1"/>
  <c r="AO205" i="7"/>
  <c r="AO180" i="7"/>
  <c r="AO132" i="7"/>
  <c r="AP132" i="7"/>
  <c r="AN151" i="7"/>
  <c r="AR151" i="7" s="1"/>
  <c r="AS151" i="7" s="1"/>
  <c r="AT151" i="7"/>
  <c r="AO75" i="7"/>
  <c r="AP106" i="7"/>
  <c r="AQ86" i="7"/>
  <c r="AN62" i="7"/>
  <c r="AR62" i="7" s="1"/>
  <c r="AS62" i="7" s="1"/>
  <c r="AT62" i="7"/>
  <c r="AP42" i="7"/>
  <c r="AQ22" i="7"/>
  <c r="AO20" i="7"/>
  <c r="AC16" i="2" s="1"/>
  <c r="AO209" i="5"/>
  <c r="AO177" i="5"/>
  <c r="AO145" i="5"/>
  <c r="AO204" i="5"/>
  <c r="AO172" i="5"/>
  <c r="AQ143" i="5"/>
  <c r="AT221" i="5"/>
  <c r="AN221" i="5"/>
  <c r="AR221" i="5" s="1"/>
  <c r="AS221" i="5" s="1"/>
  <c r="AT205" i="5"/>
  <c r="AN205" i="5"/>
  <c r="AT189" i="5"/>
  <c r="AN189" i="5"/>
  <c r="AR189" i="5" s="1"/>
  <c r="AS189" i="5" s="1"/>
  <c r="AT173" i="5"/>
  <c r="AN173" i="5"/>
  <c r="AT157" i="5"/>
  <c r="AN157" i="5"/>
  <c r="AR157" i="5" s="1"/>
  <c r="AS157" i="5" s="1"/>
  <c r="AN141" i="5"/>
  <c r="AR141" i="5" s="1"/>
  <c r="AS141" i="5" s="1"/>
  <c r="AT141" i="5"/>
  <c r="AN77" i="5"/>
  <c r="AR77" i="5" s="1"/>
  <c r="AS77" i="5" s="1"/>
  <c r="AT77" i="5"/>
  <c r="AN140" i="5"/>
  <c r="AR140" i="5" s="1"/>
  <c r="AS140" i="5" s="1"/>
  <c r="AT140" i="5"/>
  <c r="AP120" i="5"/>
  <c r="AQ100" i="5"/>
  <c r="AN76" i="5"/>
  <c r="AR76" i="5" s="1"/>
  <c r="AS76" i="5" s="1"/>
  <c r="AT76" i="5"/>
  <c r="AP56" i="5"/>
  <c r="AT97" i="5"/>
  <c r="AN97" i="5"/>
  <c r="AR97" i="5" s="1"/>
  <c r="AS97" i="5" s="1"/>
  <c r="AT16" i="5"/>
  <c r="R12" i="2" s="1"/>
  <c r="AN16" i="5"/>
  <c r="AO230" i="8"/>
  <c r="AT178" i="8"/>
  <c r="AN178" i="8"/>
  <c r="AR178" i="8" s="1"/>
  <c r="AS178" i="8" s="1"/>
  <c r="AO128" i="8"/>
  <c r="AT87" i="8"/>
  <c r="AN87" i="8"/>
  <c r="AR87" i="8" s="1"/>
  <c r="AS87" i="8" s="1"/>
  <c r="AQ49" i="8"/>
  <c r="AN25" i="8"/>
  <c r="AT25" i="8"/>
  <c r="AJ21" i="2" s="1"/>
  <c r="AP157" i="6"/>
  <c r="AQ190" i="6"/>
  <c r="AQ124" i="6"/>
  <c r="AN100" i="6"/>
  <c r="AT100" i="6"/>
  <c r="AQ60" i="6"/>
  <c r="AN36" i="6"/>
  <c r="AT36" i="6"/>
  <c r="X32" i="2" s="1"/>
  <c r="AR29" i="3"/>
  <c r="AS29" i="3" s="1"/>
  <c r="D25" i="2"/>
  <c r="AQ230" i="7"/>
  <c r="AN197" i="7"/>
  <c r="AR197" i="7" s="1"/>
  <c r="AS197" i="7" s="1"/>
  <c r="AT197" i="7"/>
  <c r="AN181" i="7"/>
  <c r="AR181" i="7" s="1"/>
  <c r="AS181" i="7" s="1"/>
  <c r="AT181" i="7"/>
  <c r="AP190" i="7"/>
  <c r="AQ214" i="7"/>
  <c r="AN152" i="7"/>
  <c r="AR152" i="7" s="1"/>
  <c r="AS152" i="7" s="1"/>
  <c r="AT152" i="7"/>
  <c r="AQ130" i="7"/>
  <c r="AT120" i="7"/>
  <c r="AN120" i="7"/>
  <c r="AR120" i="7" s="1"/>
  <c r="AS120" i="7" s="1"/>
  <c r="AN95" i="7"/>
  <c r="AR95" i="7" s="1"/>
  <c r="AS95" i="7" s="1"/>
  <c r="AT95" i="7"/>
  <c r="AP51" i="7"/>
  <c r="AN31" i="7"/>
  <c r="AT31" i="7"/>
  <c r="AD27" i="2" s="1"/>
  <c r="AQ105" i="7"/>
  <c r="AN81" i="7"/>
  <c r="AR81" i="7" s="1"/>
  <c r="AS81" i="7" s="1"/>
  <c r="AT81" i="7"/>
  <c r="AP61" i="7"/>
  <c r="AQ41" i="7"/>
  <c r="AO105" i="7"/>
  <c r="AO41" i="7"/>
  <c r="AC37" i="2" s="1"/>
  <c r="AO18" i="7"/>
  <c r="AC14" i="2" s="1"/>
  <c r="AN122" i="5"/>
  <c r="AR122" i="5" s="1"/>
  <c r="AS122" i="5" s="1"/>
  <c r="AT122" i="5"/>
  <c r="AP102" i="5"/>
  <c r="AQ82" i="5"/>
  <c r="AN58" i="5"/>
  <c r="AR58" i="5" s="1"/>
  <c r="AS58" i="5" s="1"/>
  <c r="AT58" i="5"/>
  <c r="AN119" i="5"/>
  <c r="AR119" i="5" s="1"/>
  <c r="AS119" i="5" s="1"/>
  <c r="AT119" i="5"/>
  <c r="AP99" i="5"/>
  <c r="AQ79" i="5"/>
  <c r="AN55" i="5"/>
  <c r="AR55" i="5" s="1"/>
  <c r="AS55" i="5" s="1"/>
  <c r="AT55" i="5"/>
  <c r="AQ28" i="5"/>
  <c r="AO84" i="5"/>
  <c r="AN193" i="8"/>
  <c r="AR193" i="8" s="1"/>
  <c r="AS193" i="8" s="1"/>
  <c r="AT193" i="8"/>
  <c r="AP202" i="8"/>
  <c r="AO200" i="8"/>
  <c r="AP196" i="8"/>
  <c r="AP163" i="8"/>
  <c r="AN105" i="8"/>
  <c r="AR105" i="8" s="1"/>
  <c r="AS105" i="8" s="1"/>
  <c r="AT105" i="8"/>
  <c r="AO79" i="8"/>
  <c r="AP79" i="8"/>
  <c r="AT110" i="8"/>
  <c r="AN110" i="8"/>
  <c r="AR110" i="8" s="1"/>
  <c r="AS110" i="8" s="1"/>
  <c r="AN69" i="8"/>
  <c r="AR69" i="8" s="1"/>
  <c r="AS69" i="8" s="1"/>
  <c r="AT69" i="8"/>
  <c r="AT48" i="8"/>
  <c r="AJ44" i="2" s="1"/>
  <c r="AN48" i="8"/>
  <c r="AB7" i="8"/>
  <c r="AN169" i="6"/>
  <c r="AR169" i="6" s="1"/>
  <c r="AS169" i="6" s="1"/>
  <c r="AT169" i="6"/>
  <c r="AO146" i="6"/>
  <c r="AO179" i="6"/>
  <c r="AP208" i="6"/>
  <c r="AN72" i="6"/>
  <c r="AR72" i="6" s="1"/>
  <c r="AS72" i="6" s="1"/>
  <c r="AT72" i="6"/>
  <c r="AN87" i="6"/>
  <c r="AR87" i="6" s="1"/>
  <c r="AS87" i="6" s="1"/>
  <c r="AT87" i="6"/>
  <c r="AP67" i="6"/>
  <c r="AO124" i="6"/>
  <c r="AO60" i="6"/>
  <c r="AO113" i="6"/>
  <c r="AO49" i="6"/>
  <c r="W45" i="2" s="1"/>
  <c r="AR123" i="4"/>
  <c r="AS123" i="4" s="1"/>
  <c r="AT147" i="8"/>
  <c r="AN147" i="8"/>
  <c r="AR147" i="8" s="1"/>
  <c r="AS147" i="8" s="1"/>
  <c r="AN85" i="6"/>
  <c r="AR85" i="6" s="1"/>
  <c r="AS85" i="6" s="1"/>
  <c r="AT85" i="6"/>
  <c r="AN223" i="8"/>
  <c r="AR223" i="8" s="1"/>
  <c r="AS223" i="8" s="1"/>
  <c r="AT223" i="8"/>
  <c r="AR37" i="3"/>
  <c r="AS37" i="3" s="1"/>
  <c r="D33" i="2"/>
  <c r="AR42" i="3"/>
  <c r="AS42" i="3" s="1"/>
  <c r="D38" i="2"/>
  <c r="AN186" i="5"/>
  <c r="AR186" i="5" s="1"/>
  <c r="AS186" i="5" s="1"/>
  <c r="AT186" i="5"/>
  <c r="AO108" i="7"/>
  <c r="AN148" i="5"/>
  <c r="AR148" i="5" s="1"/>
  <c r="AS148" i="5" s="1"/>
  <c r="AT148" i="5"/>
  <c r="AO115" i="8"/>
  <c r="AN22" i="6"/>
  <c r="AT22" i="6"/>
  <c r="X18" i="2" s="1"/>
  <c r="AB7" i="5"/>
  <c r="AN39" i="8"/>
  <c r="AT39" i="8"/>
  <c r="AJ35" i="2" s="1"/>
  <c r="AO202" i="5"/>
  <c r="AN165" i="8"/>
  <c r="AR165" i="8" s="1"/>
  <c r="AS165" i="8" s="1"/>
  <c r="AT165" i="8"/>
  <c r="AO153" i="7"/>
  <c r="AO134" i="8"/>
  <c r="AT46" i="6"/>
  <c r="X42" i="2" s="1"/>
  <c r="AN46" i="6"/>
  <c r="AR53" i="3"/>
  <c r="AS53" i="3" s="1"/>
  <c r="D49" i="2"/>
  <c r="AT233" i="7"/>
  <c r="AN233" i="7"/>
  <c r="AT206" i="7"/>
  <c r="AN206" i="7"/>
  <c r="AO170" i="7"/>
  <c r="AP18" i="5"/>
  <c r="AT78" i="5"/>
  <c r="AN78" i="5"/>
  <c r="AR78" i="5" s="1"/>
  <c r="AS78" i="5" s="1"/>
  <c r="AO185" i="8"/>
  <c r="AO183" i="8"/>
  <c r="AT167" i="8"/>
  <c r="AN167" i="8"/>
  <c r="AT151" i="8"/>
  <c r="AN151" i="8"/>
  <c r="AR151" i="8" s="1"/>
  <c r="AS151" i="8" s="1"/>
  <c r="AQ120" i="8"/>
  <c r="AO116" i="8"/>
  <c r="AT162" i="6"/>
  <c r="AN162" i="6"/>
  <c r="AR162" i="6" s="1"/>
  <c r="AS162" i="6" s="1"/>
  <c r="AT178" i="6"/>
  <c r="AN178" i="6"/>
  <c r="AR178" i="6" s="1"/>
  <c r="AS178" i="6" s="1"/>
  <c r="AT140" i="6"/>
  <c r="AN140" i="6"/>
  <c r="AQ109" i="6"/>
  <c r="AN69" i="6"/>
  <c r="AR69" i="6" s="1"/>
  <c r="AS69" i="6" s="1"/>
  <c r="AT69" i="6"/>
  <c r="AQ45" i="6"/>
  <c r="AN66" i="6"/>
  <c r="AR66" i="6" s="1"/>
  <c r="AS66" i="6" s="1"/>
  <c r="AT66" i="6"/>
  <c r="AO119" i="6"/>
  <c r="AO55" i="6"/>
  <c r="AI7" i="6"/>
  <c r="AR25" i="4"/>
  <c r="AS25" i="4" s="1"/>
  <c r="J21" i="2"/>
  <c r="AR229" i="4"/>
  <c r="AS229" i="4" s="1"/>
  <c r="AN218" i="7"/>
  <c r="AR218" i="7" s="1"/>
  <c r="AS218" i="7" s="1"/>
  <c r="AT218" i="7"/>
  <c r="AN90" i="7"/>
  <c r="AT90" i="7"/>
  <c r="AP96" i="7"/>
  <c r="AN52" i="7"/>
  <c r="AT52" i="7"/>
  <c r="AD48" i="2" s="1"/>
  <c r="AO68" i="7"/>
  <c r="AI7" i="7"/>
  <c r="AQ232" i="5"/>
  <c r="AQ200" i="5"/>
  <c r="AQ168" i="5"/>
  <c r="AO83" i="5"/>
  <c r="AN227" i="8"/>
  <c r="AR227" i="8" s="1"/>
  <c r="AS227" i="8" s="1"/>
  <c r="AT227" i="8"/>
  <c r="AN211" i="8"/>
  <c r="AR211" i="8" s="1"/>
  <c r="AS211" i="8" s="1"/>
  <c r="AT211" i="8"/>
  <c r="AT221" i="8"/>
  <c r="AN221" i="8"/>
  <c r="AR221" i="8" s="1"/>
  <c r="AS221" i="8" s="1"/>
  <c r="AO92" i="8"/>
  <c r="AN51" i="8"/>
  <c r="AT51" i="8"/>
  <c r="AJ47" i="2" s="1"/>
  <c r="AQ45" i="8"/>
  <c r="AT198" i="6"/>
  <c r="AN198" i="6"/>
  <c r="AN134" i="6"/>
  <c r="AR134" i="6" s="1"/>
  <c r="AS134" i="6" s="1"/>
  <c r="AT134" i="6"/>
  <c r="AP127" i="6"/>
  <c r="AO98" i="6"/>
  <c r="AO34" i="6"/>
  <c r="W30" i="2" s="1"/>
  <c r="AN23" i="6"/>
  <c r="AT23" i="6"/>
  <c r="X19" i="2" s="1"/>
  <c r="AP21" i="6"/>
  <c r="AT19" i="6"/>
  <c r="X15" i="2" s="1"/>
  <c r="AN19" i="6"/>
  <c r="AR49" i="4"/>
  <c r="AS49" i="4" s="1"/>
  <c r="J45" i="2"/>
  <c r="AN141" i="7"/>
  <c r="AR141" i="7" s="1"/>
  <c r="AS141" i="7" s="1"/>
  <c r="AT141" i="7"/>
  <c r="AO63" i="7"/>
  <c r="AP108" i="7"/>
  <c r="AP36" i="7"/>
  <c r="AP215" i="5"/>
  <c r="AP183" i="5"/>
  <c r="AP151" i="5"/>
  <c r="AN131" i="5"/>
  <c r="AR131" i="5" s="1"/>
  <c r="AS131" i="5" s="1"/>
  <c r="AT131" i="5"/>
  <c r="AP87" i="5"/>
  <c r="AN67" i="5"/>
  <c r="AR67" i="5" s="1"/>
  <c r="AS67" i="5" s="1"/>
  <c r="AT67" i="5"/>
  <c r="AO136" i="5"/>
  <c r="AO72" i="5"/>
  <c r="AT70" i="5"/>
  <c r="AN70" i="5"/>
  <c r="AR70" i="5" s="1"/>
  <c r="AS70" i="5" s="1"/>
  <c r="AT94" i="5"/>
  <c r="AN94" i="5"/>
  <c r="AR94" i="5" s="1"/>
  <c r="AS94" i="5" s="1"/>
  <c r="AT54" i="5"/>
  <c r="R50" i="2" s="1"/>
  <c r="AN54" i="5"/>
  <c r="AN100" i="8"/>
  <c r="AR100" i="8" s="1"/>
  <c r="AS100" i="8" s="1"/>
  <c r="AT100" i="8"/>
  <c r="AT107" i="8"/>
  <c r="AN107" i="8"/>
  <c r="AR107" i="8" s="1"/>
  <c r="AS107" i="8" s="1"/>
  <c r="AP46" i="8"/>
  <c r="AN26" i="8"/>
  <c r="AT26" i="8"/>
  <c r="AJ22" i="2" s="1"/>
  <c r="AN47" i="8"/>
  <c r="AT47" i="8"/>
  <c r="AJ43" i="2" s="1"/>
  <c r="AN30" i="8"/>
  <c r="AT30" i="8"/>
  <c r="AJ26" i="2" s="1"/>
  <c r="AO46" i="8"/>
  <c r="AI42" i="2" s="1"/>
  <c r="AO43" i="8"/>
  <c r="AI39" i="2" s="1"/>
  <c r="AN219" i="6"/>
  <c r="AR219" i="6" s="1"/>
  <c r="AS219" i="6" s="1"/>
  <c r="AT219" i="6"/>
  <c r="AN203" i="6"/>
  <c r="AR203" i="6" s="1"/>
  <c r="AS203" i="6" s="1"/>
  <c r="AT203" i="6"/>
  <c r="AN187" i="6"/>
  <c r="AT187" i="6"/>
  <c r="AN171" i="6"/>
  <c r="AT171" i="6"/>
  <c r="AN230" i="6"/>
  <c r="AT230" i="6"/>
  <c r="AN149" i="6"/>
  <c r="AR149" i="6" s="1"/>
  <c r="AS149" i="6" s="1"/>
  <c r="AT149" i="6"/>
  <c r="AP160" i="6"/>
  <c r="AO187" i="6"/>
  <c r="D46" i="2"/>
  <c r="AR50" i="3"/>
  <c r="AS50" i="3" s="1"/>
  <c r="AR233" i="4"/>
  <c r="AS233" i="4" s="1"/>
  <c r="AT209" i="7"/>
  <c r="AN209" i="7"/>
  <c r="AR209" i="7" s="1"/>
  <c r="AS209" i="7" s="1"/>
  <c r="AN192" i="7"/>
  <c r="AR192" i="7" s="1"/>
  <c r="AS192" i="7" s="1"/>
  <c r="AT192" i="7"/>
  <c r="AN176" i="7"/>
  <c r="AR176" i="7" s="1"/>
  <c r="AS176" i="7" s="1"/>
  <c r="AT176" i="7"/>
  <c r="AO203" i="7"/>
  <c r="AO171" i="7"/>
  <c r="AP138" i="7"/>
  <c r="AN118" i="7"/>
  <c r="AR118" i="7" s="1"/>
  <c r="AS118" i="7" s="1"/>
  <c r="AT118" i="7"/>
  <c r="AN77" i="7"/>
  <c r="AR77" i="7" s="1"/>
  <c r="AS77" i="7" s="1"/>
  <c r="AT77" i="7"/>
  <c r="AT14" i="7"/>
  <c r="AD10" i="2" s="1"/>
  <c r="AN14" i="7"/>
  <c r="AO214" i="5"/>
  <c r="AO182" i="5"/>
  <c r="AO150" i="5"/>
  <c r="AT39" i="5"/>
  <c r="R35" i="2" s="1"/>
  <c r="AN39" i="5"/>
  <c r="AN222" i="8"/>
  <c r="AT222" i="8"/>
  <c r="AP207" i="8"/>
  <c r="AP160" i="8"/>
  <c r="AQ153" i="8"/>
  <c r="AN114" i="8"/>
  <c r="AR114" i="8" s="1"/>
  <c r="AS114" i="8" s="1"/>
  <c r="AT114" i="8"/>
  <c r="AP136" i="8"/>
  <c r="AP82" i="8"/>
  <c r="AN62" i="8"/>
  <c r="AR62" i="8" s="1"/>
  <c r="AS62" i="8" s="1"/>
  <c r="AT62" i="8"/>
  <c r="AN52" i="8"/>
  <c r="AT52" i="8"/>
  <c r="AJ48" i="2" s="1"/>
  <c r="AN59" i="8"/>
  <c r="AT59" i="8"/>
  <c r="AP230" i="6"/>
  <c r="AP198" i="6"/>
  <c r="AP227" i="6"/>
  <c r="AP195" i="6"/>
  <c r="AP163" i="6"/>
  <c r="AN144" i="6"/>
  <c r="AT144" i="6"/>
  <c r="AN138" i="6"/>
  <c r="AR138" i="6" s="1"/>
  <c r="AS138" i="6" s="1"/>
  <c r="AT138" i="6"/>
  <c r="AO19" i="6"/>
  <c r="W15" i="2" s="1"/>
  <c r="AR64" i="4"/>
  <c r="AS64" i="4" s="1"/>
  <c r="AN224" i="7"/>
  <c r="AR224" i="7" s="1"/>
  <c r="AS224" i="7" s="1"/>
  <c r="AT224" i="7"/>
  <c r="AO227" i="7"/>
  <c r="AO208" i="7"/>
  <c r="AO121" i="7"/>
  <c r="AO90" i="7"/>
  <c r="AP144" i="7"/>
  <c r="AT83" i="7"/>
  <c r="AN83" i="7"/>
  <c r="AR83" i="7" s="1"/>
  <c r="AS83" i="7" s="1"/>
  <c r="AT16" i="7"/>
  <c r="AD12" i="2" s="1"/>
  <c r="AN16" i="7"/>
  <c r="AP208" i="5"/>
  <c r="AP176" i="5"/>
  <c r="AN26" i="5"/>
  <c r="AT26" i="5"/>
  <c r="R22" i="2" s="1"/>
  <c r="AR108" i="4"/>
  <c r="AS108" i="4" s="1"/>
  <c r="AO229" i="8"/>
  <c r="AO198" i="8"/>
  <c r="AO167" i="8"/>
  <c r="AN140" i="8"/>
  <c r="AR140" i="8" s="1"/>
  <c r="AS140" i="8" s="1"/>
  <c r="AT140" i="8"/>
  <c r="AN89" i="8"/>
  <c r="AR89" i="8" s="1"/>
  <c r="AS89" i="8" s="1"/>
  <c r="AT89" i="8"/>
  <c r="AN65" i="8"/>
  <c r="AR65" i="8" s="1"/>
  <c r="AS65" i="8" s="1"/>
  <c r="AT65" i="8"/>
  <c r="AP86" i="8"/>
  <c r="AT66" i="8"/>
  <c r="AN66" i="8"/>
  <c r="AR66" i="8" s="1"/>
  <c r="AS66" i="8" s="1"/>
  <c r="AE7" i="8"/>
  <c r="AO202" i="6"/>
  <c r="AO145" i="6"/>
  <c r="AT118" i="6"/>
  <c r="AN118" i="6"/>
  <c r="AR118" i="6" s="1"/>
  <c r="AS118" i="6" s="1"/>
  <c r="AP74" i="6"/>
  <c r="AT54" i="6"/>
  <c r="X50" i="2" s="1"/>
  <c r="AN54" i="6"/>
  <c r="AT91" i="6"/>
  <c r="AN91" i="6"/>
  <c r="AR91" i="6" s="1"/>
  <c r="AS91" i="6" s="1"/>
  <c r="AT27" i="6"/>
  <c r="X23" i="2" s="1"/>
  <c r="AN27" i="6"/>
  <c r="AO20" i="6"/>
  <c r="W16" i="2" s="1"/>
  <c r="AR46" i="3"/>
  <c r="AS46" i="3" s="1"/>
  <c r="D42" i="2"/>
  <c r="AP189" i="7"/>
  <c r="AQ165" i="7"/>
  <c r="AP139" i="7"/>
  <c r="AO30" i="7"/>
  <c r="AC26" i="2" s="1"/>
  <c r="AO227" i="5"/>
  <c r="AO195" i="5"/>
  <c r="AO163" i="5"/>
  <c r="AO49" i="5"/>
  <c r="Q45" i="2" s="1"/>
  <c r="AN80" i="5"/>
  <c r="AR80" i="5" s="1"/>
  <c r="AS80" i="5" s="1"/>
  <c r="AT80" i="5"/>
  <c r="AP33" i="5"/>
  <c r="AT46" i="5"/>
  <c r="R42" i="2" s="1"/>
  <c r="AN46" i="5"/>
  <c r="AQ33" i="5"/>
  <c r="AP221" i="8"/>
  <c r="AP215" i="8"/>
  <c r="AO177" i="8"/>
  <c r="AO145" i="8"/>
  <c r="AO152" i="8"/>
  <c r="AT118" i="8"/>
  <c r="AN118" i="8"/>
  <c r="AR118" i="8" s="1"/>
  <c r="AS118" i="8" s="1"/>
  <c r="AT64" i="8"/>
  <c r="AN64" i="8"/>
  <c r="AR64" i="8" s="1"/>
  <c r="AS64" i="8" s="1"/>
  <c r="AP57" i="8"/>
  <c r="AN133" i="6"/>
  <c r="AR133" i="6" s="1"/>
  <c r="AS133" i="6" s="1"/>
  <c r="AT133" i="6"/>
  <c r="AP128" i="6"/>
  <c r="AQ105" i="6"/>
  <c r="AN81" i="6"/>
  <c r="AR81" i="6" s="1"/>
  <c r="AS81" i="6" s="1"/>
  <c r="AT81" i="6"/>
  <c r="AP61" i="6"/>
  <c r="AQ41" i="6"/>
  <c r="Y7" i="6"/>
  <c r="AR167" i="4"/>
  <c r="AS167" i="4" s="1"/>
  <c r="AO176" i="7"/>
  <c r="AT194" i="7"/>
  <c r="AN194" i="7"/>
  <c r="AR194" i="7" s="1"/>
  <c r="AS194" i="7" s="1"/>
  <c r="AT178" i="7"/>
  <c r="AN178" i="7"/>
  <c r="AR178" i="7" s="1"/>
  <c r="AS178" i="7" s="1"/>
  <c r="AN157" i="7"/>
  <c r="AR157" i="7" s="1"/>
  <c r="AS157" i="7" s="1"/>
  <c r="AT157" i="7"/>
  <c r="AO124" i="7"/>
  <c r="AN128" i="7"/>
  <c r="AR128" i="7" s="1"/>
  <c r="AS128" i="7" s="1"/>
  <c r="AT128" i="7"/>
  <c r="AQ151" i="7"/>
  <c r="AO67" i="7"/>
  <c r="AN102" i="7"/>
  <c r="AR102" i="7" s="1"/>
  <c r="AS102" i="7" s="1"/>
  <c r="AT102" i="7"/>
  <c r="AP82" i="7"/>
  <c r="AQ62" i="7"/>
  <c r="AN38" i="7"/>
  <c r="AT38" i="7"/>
  <c r="AD34" i="2" s="1"/>
  <c r="AM233" i="7"/>
  <c r="AM229" i="7"/>
  <c r="AM225" i="7"/>
  <c r="AM221" i="7"/>
  <c r="AM217" i="7"/>
  <c r="AM213" i="7"/>
  <c r="AM209" i="7"/>
  <c r="AM205" i="7"/>
  <c r="AM232" i="7"/>
  <c r="AM228" i="7"/>
  <c r="AM224" i="7"/>
  <c r="AM220" i="7"/>
  <c r="AM216" i="7"/>
  <c r="AM212" i="7"/>
  <c r="AM208" i="7"/>
  <c r="AM204" i="7"/>
  <c r="AM231" i="7"/>
  <c r="AM227" i="7"/>
  <c r="AM223" i="7"/>
  <c r="AM219" i="7"/>
  <c r="AM215" i="7"/>
  <c r="AM211" i="7"/>
  <c r="AM230" i="7"/>
  <c r="AM210" i="7"/>
  <c r="AM214" i="7"/>
  <c r="AM201" i="7"/>
  <c r="AM197" i="7"/>
  <c r="AM193" i="7"/>
  <c r="AM189" i="7"/>
  <c r="AM185" i="7"/>
  <c r="AM181" i="7"/>
  <c r="AM177" i="7"/>
  <c r="AM173" i="7"/>
  <c r="AM169" i="7"/>
  <c r="AM165" i="7"/>
  <c r="AM161" i="7"/>
  <c r="AM222" i="7"/>
  <c r="AM207" i="7"/>
  <c r="AM200" i="7"/>
  <c r="AM196" i="7"/>
  <c r="AM192" i="7"/>
  <c r="AM188" i="7"/>
  <c r="AM184" i="7"/>
  <c r="AM180" i="7"/>
  <c r="AM176" i="7"/>
  <c r="AM172" i="7"/>
  <c r="AM168" i="7"/>
  <c r="AM164" i="7"/>
  <c r="AM226" i="7"/>
  <c r="AM203" i="7"/>
  <c r="AM199" i="7"/>
  <c r="AM195" i="7"/>
  <c r="AM191" i="7"/>
  <c r="AM187" i="7"/>
  <c r="AM183" i="7"/>
  <c r="AM179" i="7"/>
  <c r="AM175" i="7"/>
  <c r="AM202" i="7"/>
  <c r="AM140" i="7"/>
  <c r="AM132" i="7"/>
  <c r="AM124" i="7"/>
  <c r="AM182" i="7"/>
  <c r="AM163" i="7"/>
  <c r="AM157" i="7"/>
  <c r="AM153" i="7"/>
  <c r="AM149" i="7"/>
  <c r="AM145" i="7"/>
  <c r="AM137" i="7"/>
  <c r="AM129" i="7"/>
  <c r="AM121" i="7"/>
  <c r="AM194" i="7"/>
  <c r="AM171" i="7"/>
  <c r="AM142" i="7"/>
  <c r="AM134" i="7"/>
  <c r="AM126" i="7"/>
  <c r="AM118" i="7"/>
  <c r="AM174" i="7"/>
  <c r="AM166" i="7"/>
  <c r="AM162" i="7"/>
  <c r="AM160" i="7"/>
  <c r="AM156" i="7"/>
  <c r="AM152" i="7"/>
  <c r="AM148" i="7"/>
  <c r="AM139" i="7"/>
  <c r="AM131" i="7"/>
  <c r="AM123" i="7"/>
  <c r="AM218" i="7"/>
  <c r="AM186" i="7"/>
  <c r="AM144" i="7"/>
  <c r="AM136" i="7"/>
  <c r="AM128" i="7"/>
  <c r="AM206" i="7"/>
  <c r="AM198" i="7"/>
  <c r="AM159" i="7"/>
  <c r="AM155" i="7"/>
  <c r="AM151" i="7"/>
  <c r="AM147" i="7"/>
  <c r="AM141" i="7"/>
  <c r="AM133" i="7"/>
  <c r="AM125" i="7"/>
  <c r="AM178" i="7"/>
  <c r="AM167" i="7"/>
  <c r="AM138" i="7"/>
  <c r="AM130" i="7"/>
  <c r="AM122" i="7"/>
  <c r="AM135" i="7"/>
  <c r="AM112" i="7"/>
  <c r="AM104" i="7"/>
  <c r="AM96" i="7"/>
  <c r="AM88" i="7"/>
  <c r="AM80" i="7"/>
  <c r="AM72" i="7"/>
  <c r="AM64" i="7"/>
  <c r="AM56" i="7"/>
  <c r="AM48" i="7"/>
  <c r="AM40" i="7"/>
  <c r="AM32" i="7"/>
  <c r="AM154" i="7"/>
  <c r="AM109" i="7"/>
  <c r="AM101" i="7"/>
  <c r="AM93" i="7"/>
  <c r="AM85" i="7"/>
  <c r="AM77" i="7"/>
  <c r="AM69" i="7"/>
  <c r="AM61" i="7"/>
  <c r="AM53" i="7"/>
  <c r="AM45" i="7"/>
  <c r="AM37" i="7"/>
  <c r="AM29" i="7"/>
  <c r="AM21" i="7"/>
  <c r="AM170" i="7"/>
  <c r="AM127" i="7"/>
  <c r="AM116" i="7"/>
  <c r="AM106" i="7"/>
  <c r="AM98" i="7"/>
  <c r="AM90" i="7"/>
  <c r="AM82" i="7"/>
  <c r="AM74" i="7"/>
  <c r="AM66" i="7"/>
  <c r="AM58" i="7"/>
  <c r="AM50" i="7"/>
  <c r="AM42" i="7"/>
  <c r="AM34" i="7"/>
  <c r="AM26" i="7"/>
  <c r="AM146" i="7"/>
  <c r="AM111" i="7"/>
  <c r="AM103" i="7"/>
  <c r="AM95" i="7"/>
  <c r="AM87" i="7"/>
  <c r="AM79" i="7"/>
  <c r="AM71" i="7"/>
  <c r="AM63" i="7"/>
  <c r="AM55" i="7"/>
  <c r="AM47" i="7"/>
  <c r="AM39" i="7"/>
  <c r="AM31" i="7"/>
  <c r="AM158" i="7"/>
  <c r="AM119" i="7"/>
  <c r="AM114" i="7"/>
  <c r="AM108" i="7"/>
  <c r="AM100" i="7"/>
  <c r="AM92" i="7"/>
  <c r="AM84" i="7"/>
  <c r="AM76" i="7"/>
  <c r="AM68" i="7"/>
  <c r="AM60" i="7"/>
  <c r="AM52" i="7"/>
  <c r="AM44" i="7"/>
  <c r="AM36" i="7"/>
  <c r="AM28" i="7"/>
  <c r="AM117" i="7"/>
  <c r="AM115" i="7"/>
  <c r="AM113" i="7"/>
  <c r="AM105" i="7"/>
  <c r="AM97" i="7"/>
  <c r="AM89" i="7"/>
  <c r="AM81" i="7"/>
  <c r="AM73" i="7"/>
  <c r="AM65" i="7"/>
  <c r="AM57" i="7"/>
  <c r="AM49" i="7"/>
  <c r="AM41" i="7"/>
  <c r="AM33" i="7"/>
  <c r="AM25" i="7"/>
  <c r="AM190" i="7"/>
  <c r="AM150" i="7"/>
  <c r="AM143" i="7"/>
  <c r="AM110" i="7"/>
  <c r="AM102" i="7"/>
  <c r="AM94" i="7"/>
  <c r="AM86" i="7"/>
  <c r="AM78" i="7"/>
  <c r="AM70" i="7"/>
  <c r="AM62" i="7"/>
  <c r="AM54" i="7"/>
  <c r="AM46" i="7"/>
  <c r="AM38" i="7"/>
  <c r="AM30" i="7"/>
  <c r="AM99" i="7"/>
  <c r="AM67" i="7"/>
  <c r="AM35" i="7"/>
  <c r="AM16" i="7"/>
  <c r="AC7" i="7"/>
  <c r="AM91" i="7"/>
  <c r="AM59" i="7"/>
  <c r="AM23" i="7"/>
  <c r="AM18" i="7"/>
  <c r="AM22" i="7"/>
  <c r="AM15" i="7"/>
  <c r="AM83" i="7"/>
  <c r="AM51" i="7"/>
  <c r="AM20" i="7"/>
  <c r="AM120" i="7"/>
  <c r="AM17" i="7"/>
  <c r="AM107" i="7"/>
  <c r="AM75" i="7"/>
  <c r="AM43" i="7"/>
  <c r="AM27" i="7"/>
  <c r="AM14" i="7"/>
  <c r="AM24" i="7"/>
  <c r="AM19" i="7"/>
  <c r="AT80" i="7"/>
  <c r="AN80" i="7"/>
  <c r="AR80" i="7" s="1"/>
  <c r="AS80" i="7" s="1"/>
  <c r="V7" i="7"/>
  <c r="AO205" i="5"/>
  <c r="AO173" i="5"/>
  <c r="AN117" i="5"/>
  <c r="AR117" i="5" s="1"/>
  <c r="AS117" i="5" s="1"/>
  <c r="AT117" i="5"/>
  <c r="AQ93" i="5"/>
  <c r="AN53" i="5"/>
  <c r="AT53" i="5"/>
  <c r="R49" i="2" s="1"/>
  <c r="AQ140" i="5"/>
  <c r="AN116" i="5"/>
  <c r="AR116" i="5" s="1"/>
  <c r="AS116" i="5" s="1"/>
  <c r="AT116" i="5"/>
  <c r="AP96" i="5"/>
  <c r="AQ76" i="5"/>
  <c r="AN52" i="5"/>
  <c r="AT52" i="5"/>
  <c r="R48" i="2" s="1"/>
  <c r="AT137" i="5"/>
  <c r="AN137" i="5"/>
  <c r="AR137" i="5" s="1"/>
  <c r="AS137" i="5" s="1"/>
  <c r="AT73" i="5"/>
  <c r="AN73" i="5"/>
  <c r="AR73" i="5" s="1"/>
  <c r="AS73" i="5" s="1"/>
  <c r="AO22" i="5"/>
  <c r="Q18" i="2" s="1"/>
  <c r="AR92" i="4"/>
  <c r="AS92" i="4" s="1"/>
  <c r="AO226" i="8"/>
  <c r="AN109" i="8"/>
  <c r="AR109" i="8" s="1"/>
  <c r="AS109" i="8" s="1"/>
  <c r="AT109" i="8"/>
  <c r="AN72" i="8"/>
  <c r="AT72" i="8"/>
  <c r="AO50" i="8"/>
  <c r="AI46" i="2" s="1"/>
  <c r="AQ25" i="8"/>
  <c r="AT21" i="8"/>
  <c r="AJ17" i="2" s="1"/>
  <c r="AN21" i="8"/>
  <c r="AT174" i="6"/>
  <c r="AN174" i="6"/>
  <c r="AR174" i="6" s="1"/>
  <c r="AS174" i="6" s="1"/>
  <c r="AQ100" i="6"/>
  <c r="AN76" i="6"/>
  <c r="AR76" i="6" s="1"/>
  <c r="AS76" i="6" s="1"/>
  <c r="AT76" i="6"/>
  <c r="AQ36" i="6"/>
  <c r="AR35" i="4"/>
  <c r="AS35" i="4" s="1"/>
  <c r="J31" i="2"/>
  <c r="AR136" i="4"/>
  <c r="AS136" i="4" s="1"/>
  <c r="AR52" i="3"/>
  <c r="AS52" i="3" s="1"/>
  <c r="D48" i="2"/>
  <c r="AR177" i="4"/>
  <c r="AS177" i="4" s="1"/>
  <c r="AP233" i="7"/>
  <c r="AN226" i="7"/>
  <c r="AR226" i="7" s="1"/>
  <c r="AS226" i="7" s="1"/>
  <c r="AT226" i="7"/>
  <c r="AP186" i="7"/>
  <c r="AO206" i="7"/>
  <c r="AP126" i="7"/>
  <c r="AT150" i="7"/>
  <c r="AN150" i="7"/>
  <c r="AR150" i="7" s="1"/>
  <c r="AS150" i="7" s="1"/>
  <c r="AP91" i="7"/>
  <c r="AN71" i="7"/>
  <c r="AR71" i="7" s="1"/>
  <c r="AS71" i="7" s="1"/>
  <c r="AT71" i="7"/>
  <c r="AP27" i="7"/>
  <c r="AP101" i="7"/>
  <c r="AQ81" i="7"/>
  <c r="AN57" i="7"/>
  <c r="AR57" i="7" s="1"/>
  <c r="AS57" i="7" s="1"/>
  <c r="AT57" i="7"/>
  <c r="AP37" i="7"/>
  <c r="AT56" i="7"/>
  <c r="AN56" i="7"/>
  <c r="AR56" i="7" s="1"/>
  <c r="AS56" i="7" s="1"/>
  <c r="AN144" i="5"/>
  <c r="AR144" i="5" s="1"/>
  <c r="AS144" i="5" s="1"/>
  <c r="AT144" i="5"/>
  <c r="AQ122" i="5"/>
  <c r="AN98" i="5"/>
  <c r="AR98" i="5" s="1"/>
  <c r="AS98" i="5" s="1"/>
  <c r="AT98" i="5"/>
  <c r="AP78" i="5"/>
  <c r="AQ58" i="5"/>
  <c r="AP139" i="5"/>
  <c r="AQ119" i="5"/>
  <c r="AN95" i="5"/>
  <c r="AR95" i="5" s="1"/>
  <c r="AS95" i="5" s="1"/>
  <c r="AT95" i="5"/>
  <c r="AP75" i="5"/>
  <c r="AQ55" i="5"/>
  <c r="AT38" i="5"/>
  <c r="R34" i="2" s="1"/>
  <c r="AN38" i="5"/>
  <c r="AP24" i="5"/>
  <c r="AR74" i="4"/>
  <c r="AS74" i="4" s="1"/>
  <c r="AN224" i="8"/>
  <c r="AR224" i="8" s="1"/>
  <c r="AS224" i="8" s="1"/>
  <c r="AT224" i="8"/>
  <c r="AN208" i="8"/>
  <c r="AR208" i="8" s="1"/>
  <c r="AS208" i="8" s="1"/>
  <c r="AT208" i="8"/>
  <c r="AP198" i="8"/>
  <c r="AO196" i="8"/>
  <c r="AP192" i="8"/>
  <c r="AN166" i="8"/>
  <c r="AR166" i="8" s="1"/>
  <c r="AS166" i="8" s="1"/>
  <c r="AT166" i="8"/>
  <c r="AN150" i="8"/>
  <c r="AR150" i="8" s="1"/>
  <c r="AS150" i="8" s="1"/>
  <c r="AT150" i="8"/>
  <c r="AP159" i="8"/>
  <c r="AP125" i="8"/>
  <c r="AQ105" i="8"/>
  <c r="AO71" i="8"/>
  <c r="AN75" i="8"/>
  <c r="AR75" i="8" s="1"/>
  <c r="AS75" i="8" s="1"/>
  <c r="AT75" i="8"/>
  <c r="AP89" i="8"/>
  <c r="AQ69" i="8"/>
  <c r="AT63" i="8"/>
  <c r="AN63" i="8"/>
  <c r="AR63" i="8" s="1"/>
  <c r="AS63" i="8" s="1"/>
  <c r="AP44" i="8"/>
  <c r="AT24" i="8"/>
  <c r="AJ20" i="2" s="1"/>
  <c r="AN24" i="8"/>
  <c r="Z7" i="8"/>
  <c r="AN220" i="6"/>
  <c r="AR220" i="6" s="1"/>
  <c r="AS220" i="6" s="1"/>
  <c r="AT220" i="6"/>
  <c r="AN204" i="6"/>
  <c r="AR204" i="6" s="1"/>
  <c r="AS204" i="6" s="1"/>
  <c r="AT204" i="6"/>
  <c r="AN188" i="6"/>
  <c r="AR188" i="6" s="1"/>
  <c r="AS188" i="6" s="1"/>
  <c r="AT188" i="6"/>
  <c r="AN172" i="6"/>
  <c r="AT172" i="6"/>
  <c r="AO204" i="6"/>
  <c r="AO172" i="6"/>
  <c r="AT233" i="6"/>
  <c r="AN233" i="6"/>
  <c r="AR233" i="6" s="1"/>
  <c r="AS233" i="6" s="1"/>
  <c r="AT217" i="6"/>
  <c r="AN217" i="6"/>
  <c r="AR217" i="6" s="1"/>
  <c r="AS217" i="6" s="1"/>
  <c r="AT201" i="6"/>
  <c r="AN201" i="6"/>
  <c r="AR201" i="6" s="1"/>
  <c r="AS201" i="6" s="1"/>
  <c r="AT185" i="6"/>
  <c r="AN185" i="6"/>
  <c r="AR185" i="6" s="1"/>
  <c r="AS185" i="6" s="1"/>
  <c r="AQ169" i="6"/>
  <c r="AO163" i="6"/>
  <c r="AP192" i="6"/>
  <c r="AN112" i="6"/>
  <c r="AR112" i="6" s="1"/>
  <c r="AS112" i="6" s="1"/>
  <c r="AT112" i="6"/>
  <c r="AP68" i="6"/>
  <c r="AN48" i="6"/>
  <c r="AT48" i="6"/>
  <c r="X44" i="2" s="1"/>
  <c r="AP107" i="6"/>
  <c r="AQ87" i="6"/>
  <c r="AN63" i="6"/>
  <c r="AR63" i="6" s="1"/>
  <c r="AS63" i="6" s="1"/>
  <c r="AT63" i="6"/>
  <c r="AP43" i="6"/>
  <c r="AO105" i="6"/>
  <c r="AO41" i="6"/>
  <c r="W37" i="2" s="1"/>
  <c r="AR96" i="4"/>
  <c r="AS96" i="4" s="1"/>
  <c r="AR215" i="3"/>
  <c r="AS215" i="3" s="1"/>
  <c r="AN96" i="8"/>
  <c r="AR96" i="8" s="1"/>
  <c r="AS96" i="8" s="1"/>
  <c r="AT96" i="8"/>
  <c r="AN133" i="5"/>
  <c r="AR133" i="5" s="1"/>
  <c r="AS133" i="5" s="1"/>
  <c r="AT133" i="5"/>
  <c r="AN228" i="5"/>
  <c r="AT228" i="5"/>
  <c r="AN203" i="5"/>
  <c r="AR203" i="5" s="1"/>
  <c r="AS203" i="5" s="1"/>
  <c r="AT203" i="5"/>
  <c r="AN123" i="5"/>
  <c r="AR123" i="5" s="1"/>
  <c r="AS123" i="5" s="1"/>
  <c r="AT123" i="5"/>
  <c r="AQ95" i="8"/>
  <c r="AN15" i="8"/>
  <c r="AT15" i="8"/>
  <c r="AJ11" i="2" s="1"/>
  <c r="AQ199" i="6"/>
  <c r="AN106" i="8"/>
  <c r="AT106" i="8"/>
  <c r="AN136" i="6"/>
  <c r="AR136" i="6" s="1"/>
  <c r="AS136" i="6" s="1"/>
  <c r="AT136" i="6"/>
  <c r="AO96" i="7"/>
  <c r="AP164" i="5"/>
  <c r="AO217" i="8"/>
  <c r="AN61" i="8"/>
  <c r="AR61" i="8" s="1"/>
  <c r="AS61" i="8" s="1"/>
  <c r="AT61" i="8"/>
  <c r="AP25" i="5"/>
  <c r="AR68" i="4"/>
  <c r="AS68" i="4" s="1"/>
  <c r="AQ144" i="7"/>
  <c r="AT229" i="5"/>
  <c r="AN229" i="5"/>
  <c r="AR229" i="5" s="1"/>
  <c r="AS229" i="5" s="1"/>
  <c r="AN109" i="5"/>
  <c r="AT109" i="5"/>
  <c r="AN101" i="8"/>
  <c r="AR101" i="8" s="1"/>
  <c r="AS101" i="8" s="1"/>
  <c r="AT101" i="8"/>
  <c r="AO15" i="8"/>
  <c r="AI11" i="2" s="1"/>
  <c r="AN113" i="7"/>
  <c r="AR113" i="7" s="1"/>
  <c r="AS113" i="7" s="1"/>
  <c r="AT113" i="7"/>
  <c r="AT14" i="5"/>
  <c r="R10" i="2" s="1"/>
  <c r="AN14" i="5"/>
  <c r="AB7" i="6"/>
  <c r="AR140" i="3"/>
  <c r="AS140" i="3" s="1"/>
  <c r="AR39" i="4"/>
  <c r="AS39" i="4" s="1"/>
  <c r="J35" i="2"/>
  <c r="AQ229" i="7"/>
  <c r="AN162" i="7"/>
  <c r="AR162" i="7" s="1"/>
  <c r="AS162" i="7" s="1"/>
  <c r="AT162" i="7"/>
  <c r="AT132" i="7"/>
  <c r="AN132" i="7"/>
  <c r="AR132" i="7" s="1"/>
  <c r="AS132" i="7" s="1"/>
  <c r="AN222" i="5"/>
  <c r="AR222" i="5" s="1"/>
  <c r="AS222" i="5" s="1"/>
  <c r="AT222" i="5"/>
  <c r="AN206" i="5"/>
  <c r="AR206" i="5" s="1"/>
  <c r="AS206" i="5" s="1"/>
  <c r="AT206" i="5"/>
  <c r="AN190" i="5"/>
  <c r="AR190" i="5" s="1"/>
  <c r="AS190" i="5" s="1"/>
  <c r="AT190" i="5"/>
  <c r="AN174" i="5"/>
  <c r="AR174" i="5" s="1"/>
  <c r="AS174" i="5" s="1"/>
  <c r="AT174" i="5"/>
  <c r="AN158" i="5"/>
  <c r="AR158" i="5" s="1"/>
  <c r="AS158" i="5" s="1"/>
  <c r="AT158" i="5"/>
  <c r="AG7" i="5"/>
  <c r="AN164" i="8"/>
  <c r="AT164" i="8"/>
  <c r="AN148" i="8"/>
  <c r="AT148" i="8"/>
  <c r="AQ163" i="8"/>
  <c r="AQ147" i="8"/>
  <c r="AN120" i="8"/>
  <c r="AR120" i="8" s="1"/>
  <c r="AS120" i="8" s="1"/>
  <c r="AT120" i="8"/>
  <c r="AQ96" i="8"/>
  <c r="AT131" i="8"/>
  <c r="AN131" i="8"/>
  <c r="AQ56" i="8"/>
  <c r="AQ135" i="6"/>
  <c r="AP136" i="6"/>
  <c r="AN109" i="6"/>
  <c r="AR109" i="6" s="1"/>
  <c r="AS109" i="6" s="1"/>
  <c r="AT109" i="6"/>
  <c r="AQ85" i="6"/>
  <c r="AN45" i="6"/>
  <c r="AT45" i="6"/>
  <c r="X41" i="2" s="1"/>
  <c r="AN106" i="6"/>
  <c r="AR106" i="6" s="1"/>
  <c r="AS106" i="6" s="1"/>
  <c r="AT106" i="6"/>
  <c r="AQ82" i="6"/>
  <c r="AN42" i="6"/>
  <c r="AT42" i="6"/>
  <c r="X38" i="2" s="1"/>
  <c r="AE7" i="6"/>
  <c r="AO233" i="7"/>
  <c r="AN195" i="7"/>
  <c r="AR195" i="7" s="1"/>
  <c r="AS195" i="7" s="1"/>
  <c r="AT195" i="7"/>
  <c r="AN179" i="7"/>
  <c r="AR179" i="7" s="1"/>
  <c r="AS179" i="7" s="1"/>
  <c r="AT179" i="7"/>
  <c r="AO135" i="7"/>
  <c r="AN131" i="7"/>
  <c r="AR131" i="7" s="1"/>
  <c r="AS131" i="7" s="1"/>
  <c r="AT131" i="7"/>
  <c r="AQ169" i="7"/>
  <c r="AQ106" i="7"/>
  <c r="AN66" i="7"/>
  <c r="AR66" i="7" s="1"/>
  <c r="AS66" i="7" s="1"/>
  <c r="AT66" i="7"/>
  <c r="AQ42" i="7"/>
  <c r="AN92" i="7"/>
  <c r="AR92" i="7" s="1"/>
  <c r="AS92" i="7" s="1"/>
  <c r="AT92" i="7"/>
  <c r="AP72" i="7"/>
  <c r="AO60" i="7"/>
  <c r="AN232" i="5"/>
  <c r="AR232" i="5" s="1"/>
  <c r="AS232" i="5" s="1"/>
  <c r="AT232" i="5"/>
  <c r="AN216" i="5"/>
  <c r="AR216" i="5" s="1"/>
  <c r="AS216" i="5" s="1"/>
  <c r="AT216" i="5"/>
  <c r="AN200" i="5"/>
  <c r="AR200" i="5" s="1"/>
  <c r="AS200" i="5" s="1"/>
  <c r="AT200" i="5"/>
  <c r="AN184" i="5"/>
  <c r="AR184" i="5" s="1"/>
  <c r="AS184" i="5" s="1"/>
  <c r="AT184" i="5"/>
  <c r="AN168" i="5"/>
  <c r="AR168" i="5" s="1"/>
  <c r="AS168" i="5" s="1"/>
  <c r="AT168" i="5"/>
  <c r="AN152" i="5"/>
  <c r="AR152" i="5" s="1"/>
  <c r="AS152" i="5" s="1"/>
  <c r="AT152" i="5"/>
  <c r="AN223" i="5"/>
  <c r="AR223" i="5" s="1"/>
  <c r="AS223" i="5" s="1"/>
  <c r="AT223" i="5"/>
  <c r="AN207" i="5"/>
  <c r="AR207" i="5" s="1"/>
  <c r="AS207" i="5" s="1"/>
  <c r="AT207" i="5"/>
  <c r="AN191" i="5"/>
  <c r="AT191" i="5"/>
  <c r="AN175" i="5"/>
  <c r="AR175" i="5" s="1"/>
  <c r="AS175" i="5" s="1"/>
  <c r="AT175" i="5"/>
  <c r="AN159" i="5"/>
  <c r="AT159" i="5"/>
  <c r="AO139" i="5"/>
  <c r="AO87" i="5"/>
  <c r="AR36" i="4"/>
  <c r="AS36" i="4" s="1"/>
  <c r="J32" i="2"/>
  <c r="AR58" i="4"/>
  <c r="AS58" i="4" s="1"/>
  <c r="AQ223" i="8"/>
  <c r="AQ233" i="8"/>
  <c r="AQ217" i="8"/>
  <c r="AO131" i="8"/>
  <c r="AO108" i="8"/>
  <c r="AN27" i="8"/>
  <c r="AT27" i="8"/>
  <c r="AJ23" i="2" s="1"/>
  <c r="AT45" i="8"/>
  <c r="AJ41" i="2" s="1"/>
  <c r="AN45" i="8"/>
  <c r="AP130" i="6"/>
  <c r="AQ168" i="6"/>
  <c r="AN147" i="6"/>
  <c r="AR147" i="6" s="1"/>
  <c r="AS147" i="6" s="1"/>
  <c r="AT147" i="6"/>
  <c r="AO90" i="6"/>
  <c r="AO26" i="6"/>
  <c r="W22" i="2" s="1"/>
  <c r="AN17" i="6"/>
  <c r="AT17" i="6"/>
  <c r="X13" i="2" s="1"/>
  <c r="AP15" i="6"/>
  <c r="AR31" i="3"/>
  <c r="AS31" i="3" s="1"/>
  <c r="D27" i="2"/>
  <c r="AR23" i="4"/>
  <c r="AS23" i="4" s="1"/>
  <c r="J19" i="2"/>
  <c r="AR22" i="4"/>
  <c r="AS22" i="4" s="1"/>
  <c r="J18" i="2"/>
  <c r="AR229" i="3"/>
  <c r="AS229" i="3" s="1"/>
  <c r="AN163" i="7"/>
  <c r="AR163" i="7" s="1"/>
  <c r="AS163" i="7" s="1"/>
  <c r="AT163" i="7"/>
  <c r="AT167" i="7"/>
  <c r="AN167" i="7"/>
  <c r="AR167" i="7" s="1"/>
  <c r="AS167" i="7" s="1"/>
  <c r="AO93" i="7"/>
  <c r="AP76" i="7"/>
  <c r="AD7" i="7"/>
  <c r="AP211" i="5"/>
  <c r="AP179" i="5"/>
  <c r="AP147" i="5"/>
  <c r="AN107" i="5"/>
  <c r="AR107" i="5" s="1"/>
  <c r="AS107" i="5" s="1"/>
  <c r="AT107" i="5"/>
  <c r="AQ83" i="5"/>
  <c r="AO109" i="5"/>
  <c r="AP142" i="5"/>
  <c r="AQ49" i="5"/>
  <c r="AQ62" i="5"/>
  <c r="AN203" i="8"/>
  <c r="AR203" i="8" s="1"/>
  <c r="AS203" i="8" s="1"/>
  <c r="AT203" i="8"/>
  <c r="AN187" i="8"/>
  <c r="AR187" i="8" s="1"/>
  <c r="AS187" i="8" s="1"/>
  <c r="AT187" i="8"/>
  <c r="AN119" i="8"/>
  <c r="AR119" i="8" s="1"/>
  <c r="AS119" i="8" s="1"/>
  <c r="AT119" i="8"/>
  <c r="AP99" i="8"/>
  <c r="AP120" i="8"/>
  <c r="AO81" i="8"/>
  <c r="AQ42" i="8"/>
  <c r="AP22" i="8"/>
  <c r="AP43" i="8"/>
  <c r="AN23" i="8"/>
  <c r="AT23" i="8"/>
  <c r="AJ19" i="2" s="1"/>
  <c r="AO38" i="8"/>
  <c r="AI34" i="2" s="1"/>
  <c r="AF7" i="8"/>
  <c r="AQ145" i="6"/>
  <c r="AQ157" i="6"/>
  <c r="AT154" i="6"/>
  <c r="AN154" i="6"/>
  <c r="AR154" i="6" s="1"/>
  <c r="AS154" i="6" s="1"/>
  <c r="AO101" i="6"/>
  <c r="AO37" i="6"/>
  <c r="W33" i="2" s="1"/>
  <c r="AR131" i="4"/>
  <c r="AS131" i="4" s="1"/>
  <c r="AR40" i="4"/>
  <c r="AS40" i="4" s="1"/>
  <c r="J36" i="2"/>
  <c r="AR46" i="4"/>
  <c r="AS46" i="4" s="1"/>
  <c r="J42" i="2"/>
  <c r="AN223" i="7"/>
  <c r="AT223" i="7"/>
  <c r="AP191" i="7"/>
  <c r="AT204" i="7"/>
  <c r="AN204" i="7"/>
  <c r="AR204" i="7" s="1"/>
  <c r="AS204" i="7" s="1"/>
  <c r="AQ188" i="7"/>
  <c r="AN172" i="7"/>
  <c r="AR172" i="7" s="1"/>
  <c r="AS172" i="7" s="1"/>
  <c r="AT172" i="7"/>
  <c r="AO199" i="7"/>
  <c r="AO167" i="7"/>
  <c r="AQ134" i="7"/>
  <c r="AP114" i="7"/>
  <c r="AQ93" i="7"/>
  <c r="AN53" i="7"/>
  <c r="AT53" i="7"/>
  <c r="AD49" i="2" s="1"/>
  <c r="AQ124" i="7"/>
  <c r="AQ96" i="7"/>
  <c r="AO210" i="5"/>
  <c r="AO178" i="5"/>
  <c r="AO146" i="5"/>
  <c r="AP218" i="8"/>
  <c r="AP203" i="8"/>
  <c r="AN204" i="8"/>
  <c r="AR204" i="8" s="1"/>
  <c r="AS204" i="8" s="1"/>
  <c r="AT204" i="8"/>
  <c r="AN188" i="8"/>
  <c r="AT188" i="8"/>
  <c r="AT202" i="8"/>
  <c r="AN202" i="8"/>
  <c r="AR202" i="8" s="1"/>
  <c r="AS202" i="8" s="1"/>
  <c r="AT186" i="8"/>
  <c r="AN186" i="8"/>
  <c r="AR186" i="8" s="1"/>
  <c r="AS186" i="8" s="1"/>
  <c r="AP156" i="8"/>
  <c r="AN169" i="8"/>
  <c r="AR169" i="8" s="1"/>
  <c r="AS169" i="8" s="1"/>
  <c r="AT169" i="8"/>
  <c r="AN153" i="8"/>
  <c r="AR153" i="8" s="1"/>
  <c r="AS153" i="8" s="1"/>
  <c r="AT153" i="8"/>
  <c r="AP133" i="8"/>
  <c r="AQ130" i="8"/>
  <c r="AT97" i="8"/>
  <c r="AN97" i="8"/>
  <c r="AR97" i="8" s="1"/>
  <c r="AS97" i="8" s="1"/>
  <c r="AQ78" i="8"/>
  <c r="AP58" i="8"/>
  <c r="AN28" i="8"/>
  <c r="AT28" i="8"/>
  <c r="AJ24" i="2" s="1"/>
  <c r="AP226" i="6"/>
  <c r="AP194" i="6"/>
  <c r="AP223" i="6"/>
  <c r="AP191" i="6"/>
  <c r="AP159" i="6"/>
  <c r="AO83" i="6"/>
  <c r="AK7" i="6"/>
  <c r="AR91" i="4"/>
  <c r="AS91" i="4" s="1"/>
  <c r="AR37" i="4"/>
  <c r="AS37" i="4" s="1"/>
  <c r="J33" i="2"/>
  <c r="AR167" i="3"/>
  <c r="AS167" i="3" s="1"/>
  <c r="AQ220" i="7"/>
  <c r="AO223" i="7"/>
  <c r="AP169" i="7"/>
  <c r="AP173" i="7"/>
  <c r="AO48" i="7"/>
  <c r="AC44" i="2" s="1"/>
  <c r="AO82" i="7"/>
  <c r="AQ99" i="7"/>
  <c r="AT59" i="7"/>
  <c r="AN59" i="7"/>
  <c r="AQ35" i="7"/>
  <c r="AT121" i="7"/>
  <c r="AN121" i="7"/>
  <c r="AR121" i="7" s="1"/>
  <c r="AS121" i="7" s="1"/>
  <c r="AP204" i="5"/>
  <c r="AP172" i="5"/>
  <c r="AP22" i="5"/>
  <c r="AE7" i="5"/>
  <c r="AO225" i="8"/>
  <c r="AO194" i="8"/>
  <c r="AO163" i="8"/>
  <c r="AO142" i="8"/>
  <c r="AP149" i="8"/>
  <c r="AQ82" i="8"/>
  <c r="AO59" i="8"/>
  <c r="AO230" i="6"/>
  <c r="AO198" i="6"/>
  <c r="AO166" i="6"/>
  <c r="AO137" i="6"/>
  <c r="AP114" i="6"/>
  <c r="AT94" i="6"/>
  <c r="AN94" i="6"/>
  <c r="AR94" i="6" s="1"/>
  <c r="AS94" i="6" s="1"/>
  <c r="AQ70" i="6"/>
  <c r="AP50" i="6"/>
  <c r="AT30" i="6"/>
  <c r="X26" i="2" s="1"/>
  <c r="AN30" i="6"/>
  <c r="AQ107" i="6"/>
  <c r="AT67" i="6"/>
  <c r="AN67" i="6"/>
  <c r="AR67" i="6" s="1"/>
  <c r="AS67" i="6" s="1"/>
  <c r="AQ43" i="6"/>
  <c r="AM232" i="6"/>
  <c r="AM228" i="6"/>
  <c r="AM224" i="6"/>
  <c r="AM220" i="6"/>
  <c r="AM216" i="6"/>
  <c r="AM212" i="6"/>
  <c r="AM208" i="6"/>
  <c r="AM204" i="6"/>
  <c r="AM200" i="6"/>
  <c r="AM196" i="6"/>
  <c r="AM192" i="6"/>
  <c r="AM188" i="6"/>
  <c r="AM184" i="6"/>
  <c r="AM180" i="6"/>
  <c r="AM176" i="6"/>
  <c r="AM172" i="6"/>
  <c r="AM168" i="6"/>
  <c r="AM164" i="6"/>
  <c r="AM160" i="6"/>
  <c r="AM156" i="6"/>
  <c r="AM231" i="6"/>
  <c r="AM227" i="6"/>
  <c r="AM223" i="6"/>
  <c r="AM219" i="6"/>
  <c r="AM215" i="6"/>
  <c r="AM211" i="6"/>
  <c r="AM207" i="6"/>
  <c r="AM203" i="6"/>
  <c r="AM199" i="6"/>
  <c r="AM195" i="6"/>
  <c r="AM191" i="6"/>
  <c r="AM187" i="6"/>
  <c r="AM183" i="6"/>
  <c r="AM179" i="6"/>
  <c r="AM175" i="6"/>
  <c r="AM171" i="6"/>
  <c r="AM230" i="6"/>
  <c r="AM226" i="6"/>
  <c r="AM222" i="6"/>
  <c r="AM218" i="6"/>
  <c r="AM214" i="6"/>
  <c r="AM210" i="6"/>
  <c r="AM206" i="6"/>
  <c r="AM202" i="6"/>
  <c r="AM198" i="6"/>
  <c r="AM194" i="6"/>
  <c r="AM190" i="6"/>
  <c r="AM186" i="6"/>
  <c r="AM182" i="6"/>
  <c r="AM178" i="6"/>
  <c r="AM174" i="6"/>
  <c r="AM170" i="6"/>
  <c r="AM166" i="6"/>
  <c r="AM162" i="6"/>
  <c r="AM221" i="6"/>
  <c r="AM205" i="6"/>
  <c r="AM189" i="6"/>
  <c r="AM173" i="6"/>
  <c r="AM157" i="6"/>
  <c r="AM140" i="6"/>
  <c r="AM132" i="6"/>
  <c r="AM169" i="6"/>
  <c r="AM167" i="6"/>
  <c r="AM159" i="6"/>
  <c r="AM153" i="6"/>
  <c r="AM149" i="6"/>
  <c r="AM145" i="6"/>
  <c r="AM137" i="6"/>
  <c r="AM129" i="6"/>
  <c r="AM217" i="6"/>
  <c r="AM201" i="6"/>
  <c r="AM185" i="6"/>
  <c r="AM142" i="6"/>
  <c r="AM134" i="6"/>
  <c r="AM126" i="6"/>
  <c r="AM165" i="6"/>
  <c r="AM152" i="6"/>
  <c r="AM148" i="6"/>
  <c r="AM139" i="6"/>
  <c r="AM131" i="6"/>
  <c r="AM229" i="6"/>
  <c r="AM213" i="6"/>
  <c r="AM197" i="6"/>
  <c r="AM181" i="6"/>
  <c r="AM144" i="6"/>
  <c r="AM136" i="6"/>
  <c r="AM163" i="6"/>
  <c r="AM151" i="6"/>
  <c r="AM147" i="6"/>
  <c r="AM141" i="6"/>
  <c r="AM133" i="6"/>
  <c r="AM225" i="6"/>
  <c r="AM209" i="6"/>
  <c r="AM193" i="6"/>
  <c r="AM177" i="6"/>
  <c r="AM155" i="6"/>
  <c r="AM138" i="6"/>
  <c r="AM130" i="6"/>
  <c r="AM233" i="6"/>
  <c r="AM161" i="6"/>
  <c r="AM158" i="6"/>
  <c r="AM154" i="6"/>
  <c r="AM150" i="6"/>
  <c r="AM146" i="6"/>
  <c r="AM143" i="6"/>
  <c r="AM135" i="6"/>
  <c r="AM125" i="6"/>
  <c r="AM123" i="6"/>
  <c r="AM115" i="6"/>
  <c r="AM107" i="6"/>
  <c r="AM99" i="6"/>
  <c r="AM91" i="6"/>
  <c r="AM83" i="6"/>
  <c r="AM75" i="6"/>
  <c r="AM67" i="6"/>
  <c r="AM59" i="6"/>
  <c r="AM51" i="6"/>
  <c r="AM43" i="6"/>
  <c r="AM35" i="6"/>
  <c r="AM27" i="6"/>
  <c r="AM120" i="6"/>
  <c r="AM112" i="6"/>
  <c r="AM104" i="6"/>
  <c r="AM96" i="6"/>
  <c r="AM88" i="6"/>
  <c r="AM80" i="6"/>
  <c r="AM72" i="6"/>
  <c r="AM64" i="6"/>
  <c r="AM56" i="6"/>
  <c r="AM48" i="6"/>
  <c r="AM40" i="6"/>
  <c r="AM32" i="6"/>
  <c r="AM24" i="6"/>
  <c r="AM128" i="6"/>
  <c r="AM117" i="6"/>
  <c r="AM109" i="6"/>
  <c r="AM101" i="6"/>
  <c r="AM93" i="6"/>
  <c r="AM85" i="6"/>
  <c r="AM77" i="6"/>
  <c r="AM69" i="6"/>
  <c r="AM61" i="6"/>
  <c r="AM53" i="6"/>
  <c r="AM45" i="6"/>
  <c r="AM37" i="6"/>
  <c r="AM29" i="6"/>
  <c r="AM122" i="6"/>
  <c r="AM114" i="6"/>
  <c r="AM106" i="6"/>
  <c r="AM98" i="6"/>
  <c r="AM90" i="6"/>
  <c r="AM82" i="6"/>
  <c r="AM74" i="6"/>
  <c r="AM66" i="6"/>
  <c r="AM58" i="6"/>
  <c r="AM50" i="6"/>
  <c r="AM42" i="6"/>
  <c r="AM34" i="6"/>
  <c r="AM26" i="6"/>
  <c r="AM119" i="6"/>
  <c r="AM111" i="6"/>
  <c r="AM103" i="6"/>
  <c r="AM95" i="6"/>
  <c r="AM87" i="6"/>
  <c r="AM79" i="6"/>
  <c r="AM71" i="6"/>
  <c r="AM63" i="6"/>
  <c r="AM55" i="6"/>
  <c r="AM47" i="6"/>
  <c r="AM39" i="6"/>
  <c r="AM31" i="6"/>
  <c r="AM124" i="6"/>
  <c r="AM116" i="6"/>
  <c r="AM108" i="6"/>
  <c r="AM100" i="6"/>
  <c r="AM92" i="6"/>
  <c r="AM84" i="6"/>
  <c r="AM76" i="6"/>
  <c r="AM68" i="6"/>
  <c r="AM60" i="6"/>
  <c r="AM52" i="6"/>
  <c r="AM44" i="6"/>
  <c r="AM36" i="6"/>
  <c r="AM28" i="6"/>
  <c r="AM127" i="6"/>
  <c r="AM121" i="6"/>
  <c r="AM113" i="6"/>
  <c r="AM105" i="6"/>
  <c r="AM97" i="6"/>
  <c r="AM89" i="6"/>
  <c r="AM81" i="6"/>
  <c r="AM73" i="6"/>
  <c r="AM65" i="6"/>
  <c r="AM57" i="6"/>
  <c r="AM49" i="6"/>
  <c r="AM41" i="6"/>
  <c r="AM33" i="6"/>
  <c r="AM25" i="6"/>
  <c r="AM118" i="6"/>
  <c r="AM110" i="6"/>
  <c r="AM102" i="6"/>
  <c r="AM94" i="6"/>
  <c r="AM86" i="6"/>
  <c r="AM78" i="6"/>
  <c r="AM70" i="6"/>
  <c r="AM62" i="6"/>
  <c r="AM54" i="6"/>
  <c r="AM46" i="6"/>
  <c r="AM38" i="6"/>
  <c r="AM30" i="6"/>
  <c r="AM16" i="6"/>
  <c r="AC7" i="6"/>
  <c r="AM21" i="6"/>
  <c r="AM18" i="6"/>
  <c r="AM23" i="6"/>
  <c r="AM15" i="6"/>
  <c r="AM20" i="6"/>
  <c r="AM17" i="6"/>
  <c r="AM22" i="6"/>
  <c r="AM19" i="6"/>
  <c r="AM14" i="6"/>
  <c r="AO17" i="6"/>
  <c r="W13" i="2" s="1"/>
  <c r="AR24" i="4"/>
  <c r="AS24" i="4" s="1"/>
  <c r="J20" i="2"/>
  <c r="AR182" i="3"/>
  <c r="AS182" i="3" s="1"/>
  <c r="AT213" i="7"/>
  <c r="AN213" i="7"/>
  <c r="AR213" i="7" s="1"/>
  <c r="AS213" i="7" s="1"/>
  <c r="AT165" i="7"/>
  <c r="AN165" i="7"/>
  <c r="AR165" i="7" s="1"/>
  <c r="AS165" i="7" s="1"/>
  <c r="AQ135" i="7"/>
  <c r="AO114" i="7"/>
  <c r="AH7" i="7"/>
  <c r="AT29" i="7"/>
  <c r="AD25" i="2" s="1"/>
  <c r="AN29" i="7"/>
  <c r="AP202" i="5"/>
  <c r="AP170" i="5"/>
  <c r="AP229" i="5"/>
  <c r="AP197" i="5"/>
  <c r="AP165" i="5"/>
  <c r="AO223" i="5"/>
  <c r="AO191" i="5"/>
  <c r="AO159" i="5"/>
  <c r="AN120" i="5"/>
  <c r="AR120" i="5" s="1"/>
  <c r="AS120" i="5" s="1"/>
  <c r="AT120" i="5"/>
  <c r="AQ96" i="5"/>
  <c r="AN56" i="5"/>
  <c r="AR56" i="5" s="1"/>
  <c r="AS56" i="5" s="1"/>
  <c r="AT56" i="5"/>
  <c r="AQ29" i="5"/>
  <c r="AN23" i="5"/>
  <c r="AT23" i="5"/>
  <c r="R19" i="2" s="1"/>
  <c r="AP29" i="5"/>
  <c r="AT19" i="5"/>
  <c r="R15" i="2" s="1"/>
  <c r="AN19" i="5"/>
  <c r="AR26" i="4"/>
  <c r="AS26" i="4" s="1"/>
  <c r="J22" i="2"/>
  <c r="AP217" i="8"/>
  <c r="AP211" i="8"/>
  <c r="AO173" i="8"/>
  <c r="AO179" i="8"/>
  <c r="AO148" i="8"/>
  <c r="AO130" i="8"/>
  <c r="AO52" i="8"/>
  <c r="AI48" i="2" s="1"/>
  <c r="AN121" i="6"/>
  <c r="AR121" i="6" s="1"/>
  <c r="AS121" i="6" s="1"/>
  <c r="AT121" i="6"/>
  <c r="AP101" i="6"/>
  <c r="AN57" i="6"/>
  <c r="AR57" i="6" s="1"/>
  <c r="AS57" i="6" s="1"/>
  <c r="AT57" i="6"/>
  <c r="AP37" i="6"/>
  <c r="AR75" i="4"/>
  <c r="AS75" i="4" s="1"/>
  <c r="AR41" i="3"/>
  <c r="AS41" i="3" s="1"/>
  <c r="D37" i="2"/>
  <c r="AO204" i="7"/>
  <c r="AN207" i="7"/>
  <c r="AR207" i="7" s="1"/>
  <c r="AS207" i="7" s="1"/>
  <c r="AT207" i="7"/>
  <c r="AQ190" i="7"/>
  <c r="AQ174" i="7"/>
  <c r="AQ153" i="7"/>
  <c r="AN137" i="7"/>
  <c r="AR137" i="7" s="1"/>
  <c r="AS137" i="7" s="1"/>
  <c r="AT137" i="7"/>
  <c r="AO116" i="7"/>
  <c r="AN147" i="7"/>
  <c r="AR147" i="7" s="1"/>
  <c r="AS147" i="7" s="1"/>
  <c r="AT147" i="7"/>
  <c r="AO59" i="7"/>
  <c r="AN78" i="7"/>
  <c r="AR78" i="7" s="1"/>
  <c r="AS78" i="7" s="1"/>
  <c r="AT78" i="7"/>
  <c r="AP58" i="7"/>
  <c r="AN119" i="7"/>
  <c r="AR119" i="7" s="1"/>
  <c r="AS119" i="7" s="1"/>
  <c r="AT119" i="7"/>
  <c r="AQ48" i="7"/>
  <c r="AO228" i="5"/>
  <c r="AO196" i="5"/>
  <c r="AO164" i="5"/>
  <c r="AT233" i="5"/>
  <c r="AN233" i="5"/>
  <c r="AR233" i="5" s="1"/>
  <c r="AS233" i="5" s="1"/>
  <c r="AT217" i="5"/>
  <c r="AN217" i="5"/>
  <c r="AR217" i="5" s="1"/>
  <c r="AS217" i="5" s="1"/>
  <c r="AT201" i="5"/>
  <c r="AN201" i="5"/>
  <c r="AR201" i="5" s="1"/>
  <c r="AS201" i="5" s="1"/>
  <c r="AT185" i="5"/>
  <c r="AN185" i="5"/>
  <c r="AR185" i="5" s="1"/>
  <c r="AS185" i="5" s="1"/>
  <c r="AT169" i="5"/>
  <c r="AN169" i="5"/>
  <c r="AR169" i="5" s="1"/>
  <c r="AS169" i="5" s="1"/>
  <c r="AT153" i="5"/>
  <c r="AN153" i="5"/>
  <c r="AR153" i="5" s="1"/>
  <c r="AS153" i="5" s="1"/>
  <c r="AQ133" i="5"/>
  <c r="AN93" i="5"/>
  <c r="AR93" i="5" s="1"/>
  <c r="AS93" i="5" s="1"/>
  <c r="AT93" i="5"/>
  <c r="AQ69" i="5"/>
  <c r="AP49" i="5"/>
  <c r="AP136" i="5"/>
  <c r="AN92" i="5"/>
  <c r="AR92" i="5" s="1"/>
  <c r="AS92" i="5" s="1"/>
  <c r="AT92" i="5"/>
  <c r="AP72" i="5"/>
  <c r="AP133" i="5"/>
  <c r="AT113" i="5"/>
  <c r="AN113" i="5"/>
  <c r="AR113" i="5" s="1"/>
  <c r="AS113" i="5" s="1"/>
  <c r="AP69" i="5"/>
  <c r="AT118" i="5"/>
  <c r="AN118" i="5"/>
  <c r="AR118" i="5" s="1"/>
  <c r="AS118" i="5" s="1"/>
  <c r="AP37" i="5"/>
  <c r="AO222" i="8"/>
  <c r="AO112" i="8"/>
  <c r="AT102" i="8"/>
  <c r="AN102" i="8"/>
  <c r="AR102" i="8" s="1"/>
  <c r="AS102" i="8" s="1"/>
  <c r="AO42" i="8"/>
  <c r="AI38" i="2" s="1"/>
  <c r="AN41" i="8"/>
  <c r="AT41" i="8"/>
  <c r="AJ37" i="2" s="1"/>
  <c r="AJ7" i="8"/>
  <c r="AN116" i="6"/>
  <c r="AR116" i="6" s="1"/>
  <c r="AS116" i="6" s="1"/>
  <c r="AT116" i="6"/>
  <c r="AN52" i="6"/>
  <c r="AT52" i="6"/>
  <c r="X48" i="2" s="1"/>
  <c r="AR18" i="3"/>
  <c r="AS18" i="3" s="1"/>
  <c r="D14" i="2"/>
  <c r="AR15" i="4"/>
  <c r="AS15" i="4" s="1"/>
  <c r="J11" i="2"/>
  <c r="AP229" i="7"/>
  <c r="AN193" i="7"/>
  <c r="AR193" i="7" s="1"/>
  <c r="AS193" i="7" s="1"/>
  <c r="AT193" i="7"/>
  <c r="AN177" i="7"/>
  <c r="AR177" i="7" s="1"/>
  <c r="AS177" i="7" s="1"/>
  <c r="AT177" i="7"/>
  <c r="AP182" i="7"/>
  <c r="AO166" i="7"/>
  <c r="AN148" i="7"/>
  <c r="AR148" i="7" s="1"/>
  <c r="AS148" i="7" s="1"/>
  <c r="AT148" i="7"/>
  <c r="AN122" i="7"/>
  <c r="AR122" i="7" s="1"/>
  <c r="AS122" i="7" s="1"/>
  <c r="AT122" i="7"/>
  <c r="AN111" i="7"/>
  <c r="AR111" i="7" s="1"/>
  <c r="AS111" i="7" s="1"/>
  <c r="AT111" i="7"/>
  <c r="AP67" i="7"/>
  <c r="AN47" i="7"/>
  <c r="AT47" i="7"/>
  <c r="AD43" i="2" s="1"/>
  <c r="AN23" i="7"/>
  <c r="AT23" i="7"/>
  <c r="AD19" i="2" s="1"/>
  <c r="AN97" i="7"/>
  <c r="AR97" i="7" s="1"/>
  <c r="AS97" i="7" s="1"/>
  <c r="AT97" i="7"/>
  <c r="AP77" i="7"/>
  <c r="AN33" i="7"/>
  <c r="AT33" i="7"/>
  <c r="AD29" i="2" s="1"/>
  <c r="AT104" i="7"/>
  <c r="AN104" i="7"/>
  <c r="AR104" i="7" s="1"/>
  <c r="AS104" i="7" s="1"/>
  <c r="AN138" i="5"/>
  <c r="AR138" i="5" s="1"/>
  <c r="AS138" i="5" s="1"/>
  <c r="AT138" i="5"/>
  <c r="AP118" i="5"/>
  <c r="AN74" i="5"/>
  <c r="AR74" i="5" s="1"/>
  <c r="AS74" i="5" s="1"/>
  <c r="AT74" i="5"/>
  <c r="AP54" i="5"/>
  <c r="AN135" i="5"/>
  <c r="AR135" i="5" s="1"/>
  <c r="AS135" i="5" s="1"/>
  <c r="AT135" i="5"/>
  <c r="AP115" i="5"/>
  <c r="AN71" i="5"/>
  <c r="AR71" i="5" s="1"/>
  <c r="AS71" i="5" s="1"/>
  <c r="AT71" i="5"/>
  <c r="AP51" i="5"/>
  <c r="AP14" i="5"/>
  <c r="AN20" i="5"/>
  <c r="AT20" i="5"/>
  <c r="R16" i="2" s="1"/>
  <c r="AT57" i="5"/>
  <c r="AN57" i="5"/>
  <c r="AR57" i="5" s="1"/>
  <c r="AS57" i="5" s="1"/>
  <c r="AR52" i="4"/>
  <c r="AS52" i="4" s="1"/>
  <c r="J48" i="2"/>
  <c r="AN205" i="8"/>
  <c r="AR205" i="8" s="1"/>
  <c r="AS205" i="8" s="1"/>
  <c r="AT205" i="8"/>
  <c r="AN189" i="8"/>
  <c r="AR189" i="8" s="1"/>
  <c r="AS189" i="8" s="1"/>
  <c r="AT189" i="8"/>
  <c r="AP194" i="8"/>
  <c r="AO192" i="8"/>
  <c r="AP188" i="8"/>
  <c r="AP155" i="8"/>
  <c r="AN121" i="8"/>
  <c r="AR121" i="8" s="1"/>
  <c r="AS121" i="8" s="1"/>
  <c r="AT121" i="8"/>
  <c r="AN68" i="8"/>
  <c r="AR68" i="8" s="1"/>
  <c r="AS68" i="8" s="1"/>
  <c r="AT68" i="8"/>
  <c r="AN85" i="8"/>
  <c r="AR85" i="8" s="1"/>
  <c r="AS85" i="8" s="1"/>
  <c r="AT85" i="8"/>
  <c r="AP65" i="8"/>
  <c r="AP20" i="8"/>
  <c r="AQ232" i="6"/>
  <c r="AQ200" i="6"/>
  <c r="AO168" i="6"/>
  <c r="AN165" i="6"/>
  <c r="AR165" i="6" s="1"/>
  <c r="AS165" i="6" s="1"/>
  <c r="AT165" i="6"/>
  <c r="AT170" i="6"/>
  <c r="AN170" i="6"/>
  <c r="AR170" i="6" s="1"/>
  <c r="AS170" i="6" s="1"/>
  <c r="AP108" i="6"/>
  <c r="AN88" i="6"/>
  <c r="AR88" i="6" s="1"/>
  <c r="AS88" i="6" s="1"/>
  <c r="AT88" i="6"/>
  <c r="AP44" i="6"/>
  <c r="AN24" i="6"/>
  <c r="AT24" i="6"/>
  <c r="X20" i="2" s="1"/>
  <c r="AN103" i="6"/>
  <c r="AR103" i="6" s="1"/>
  <c r="AS103" i="6" s="1"/>
  <c r="AT103" i="6"/>
  <c r="AP83" i="6"/>
  <c r="AN39" i="6"/>
  <c r="AT39" i="6"/>
  <c r="X35" i="2" s="1"/>
  <c r="AO108" i="6"/>
  <c r="AO44" i="6"/>
  <c r="W40" i="2" s="1"/>
  <c r="AO97" i="6"/>
  <c r="AO33" i="6"/>
  <c r="W29" i="2" s="1"/>
  <c r="AN132" i="5"/>
  <c r="AR132" i="5" s="1"/>
  <c r="AS132" i="5" s="1"/>
  <c r="AT132" i="5"/>
  <c r="AP112" i="5"/>
  <c r="AN68" i="5"/>
  <c r="AR68" i="5" s="1"/>
  <c r="AS68" i="5" s="1"/>
  <c r="AT68" i="5"/>
  <c r="AP48" i="5"/>
  <c r="AQ129" i="5"/>
  <c r="AP109" i="5"/>
  <c r="AT89" i="5"/>
  <c r="AN89" i="5"/>
  <c r="AR89" i="5" s="1"/>
  <c r="AS89" i="5" s="1"/>
  <c r="AQ65" i="5"/>
  <c r="AQ86" i="5"/>
  <c r="AO218" i="8"/>
  <c r="AP185" i="8"/>
  <c r="AN125" i="8"/>
  <c r="AR125" i="8" s="1"/>
  <c r="AS125" i="8" s="1"/>
  <c r="AT125" i="8"/>
  <c r="AQ101" i="8"/>
  <c r="AO104" i="8"/>
  <c r="AN88" i="8"/>
  <c r="AT88" i="8"/>
  <c r="AO34" i="8"/>
  <c r="AI30" i="2" s="1"/>
  <c r="AN17" i="8"/>
  <c r="AT17" i="8"/>
  <c r="AJ13" i="2" s="1"/>
  <c r="AH7" i="8"/>
  <c r="AP155" i="6"/>
  <c r="AT222" i="6"/>
  <c r="AN222" i="6"/>
  <c r="AR222" i="6" s="1"/>
  <c r="AS222" i="6" s="1"/>
  <c r="AO144" i="6"/>
  <c r="AN92" i="6"/>
  <c r="AR92" i="6" s="1"/>
  <c r="AS92" i="6" s="1"/>
  <c r="AT92" i="6"/>
  <c r="AN28" i="6"/>
  <c r="AT28" i="6"/>
  <c r="X24" i="2" s="1"/>
  <c r="AR99" i="4"/>
  <c r="AS99" i="4" s="1"/>
  <c r="AR154" i="3"/>
  <c r="AS154" i="3" s="1"/>
  <c r="AR193" i="4"/>
  <c r="AS193" i="4" s="1"/>
  <c r="AP225" i="7"/>
  <c r="AN222" i="7"/>
  <c r="AR222" i="7" s="1"/>
  <c r="AS222" i="7" s="1"/>
  <c r="AT222" i="7"/>
  <c r="AQ189" i="7"/>
  <c r="AO211" i="7"/>
  <c r="AP178" i="7"/>
  <c r="AN160" i="7"/>
  <c r="AR160" i="7" s="1"/>
  <c r="AS160" i="7" s="1"/>
  <c r="AT160" i="7"/>
  <c r="AP142" i="7"/>
  <c r="AT146" i="7"/>
  <c r="AN146" i="7"/>
  <c r="AR146" i="7" s="1"/>
  <c r="AS146" i="7" s="1"/>
  <c r="AP107" i="7"/>
  <c r="AN87" i="7"/>
  <c r="AR87" i="7" s="1"/>
  <c r="AS87" i="7" s="1"/>
  <c r="AT87" i="7"/>
  <c r="AQ63" i="7"/>
  <c r="AP43" i="7"/>
  <c r="AN73" i="7"/>
  <c r="AR73" i="7" s="1"/>
  <c r="AS73" i="7" s="1"/>
  <c r="AT73" i="7"/>
  <c r="AP53" i="7"/>
  <c r="AT28" i="7"/>
  <c r="AD24" i="2" s="1"/>
  <c r="AN28" i="7"/>
  <c r="AQ72" i="7"/>
  <c r="AN114" i="5"/>
  <c r="AR114" i="5" s="1"/>
  <c r="AS114" i="5" s="1"/>
  <c r="AT114" i="5"/>
  <c r="AP94" i="5"/>
  <c r="AN50" i="5"/>
  <c r="AT50" i="5"/>
  <c r="R46" i="2" s="1"/>
  <c r="AN111" i="5"/>
  <c r="AR111" i="5" s="1"/>
  <c r="AS111" i="5" s="1"/>
  <c r="AT111" i="5"/>
  <c r="AP91" i="5"/>
  <c r="AN47" i="5"/>
  <c r="AT47" i="5"/>
  <c r="R43" i="2" s="1"/>
  <c r="AQ14" i="5"/>
  <c r="AR138" i="4"/>
  <c r="AS138" i="4" s="1"/>
  <c r="AN220" i="8"/>
  <c r="AR220" i="8" s="1"/>
  <c r="AS220" i="8" s="1"/>
  <c r="AT220" i="8"/>
  <c r="AQ201" i="8"/>
  <c r="AQ185" i="8"/>
  <c r="AP190" i="8"/>
  <c r="AO188" i="8"/>
  <c r="AP184" i="8"/>
  <c r="AN162" i="8"/>
  <c r="AR162" i="8" s="1"/>
  <c r="AS162" i="8" s="1"/>
  <c r="AT162" i="8"/>
  <c r="AN146" i="8"/>
  <c r="AR146" i="8" s="1"/>
  <c r="AS146" i="8" s="1"/>
  <c r="AT146" i="8"/>
  <c r="AP151" i="8"/>
  <c r="AQ84" i="8"/>
  <c r="AP64" i="8"/>
  <c r="AN91" i="8"/>
  <c r="AR91" i="8" s="1"/>
  <c r="AS91" i="8" s="1"/>
  <c r="AT91" i="8"/>
  <c r="AP71" i="8"/>
  <c r="AO88" i="8"/>
  <c r="AQ71" i="8"/>
  <c r="AT40" i="8"/>
  <c r="AJ36" i="2" s="1"/>
  <c r="AN40" i="8"/>
  <c r="AQ16" i="8"/>
  <c r="AN232" i="6"/>
  <c r="AR232" i="6" s="1"/>
  <c r="AS232" i="6" s="1"/>
  <c r="AT232" i="6"/>
  <c r="AN216" i="6"/>
  <c r="AT216" i="6"/>
  <c r="AN200" i="6"/>
  <c r="AR200" i="6" s="1"/>
  <c r="AS200" i="6" s="1"/>
  <c r="AT200" i="6"/>
  <c r="AN184" i="6"/>
  <c r="AT184" i="6"/>
  <c r="AO164" i="6"/>
  <c r="AT229" i="6"/>
  <c r="AN229" i="6"/>
  <c r="AR229" i="6" s="1"/>
  <c r="AS229" i="6" s="1"/>
  <c r="AT213" i="6"/>
  <c r="AN213" i="6"/>
  <c r="AR213" i="6" s="1"/>
  <c r="AS213" i="6" s="1"/>
  <c r="AT197" i="6"/>
  <c r="AN197" i="6"/>
  <c r="AR197" i="6" s="1"/>
  <c r="AS197" i="6" s="1"/>
  <c r="AT181" i="6"/>
  <c r="AN181" i="6"/>
  <c r="AR181" i="6" s="1"/>
  <c r="AS181" i="6" s="1"/>
  <c r="AN152" i="6"/>
  <c r="AR152" i="6" s="1"/>
  <c r="AS152" i="6" s="1"/>
  <c r="AT152" i="6"/>
  <c r="AO157" i="6"/>
  <c r="AQ104" i="6"/>
  <c r="AP84" i="6"/>
  <c r="AN64" i="6"/>
  <c r="AR64" i="6" s="1"/>
  <c r="AS64" i="6" s="1"/>
  <c r="AT64" i="6"/>
  <c r="AQ40" i="6"/>
  <c r="AP123" i="6"/>
  <c r="AN79" i="6"/>
  <c r="AR79" i="6" s="1"/>
  <c r="AS79" i="6" s="1"/>
  <c r="AT79" i="6"/>
  <c r="AP59" i="6"/>
  <c r="AO100" i="6"/>
  <c r="AO36" i="6"/>
  <c r="W32" i="2" s="1"/>
  <c r="AO89" i="6"/>
  <c r="AO25" i="6"/>
  <c r="W21" i="2" s="1"/>
  <c r="AR155" i="4"/>
  <c r="AS155" i="4" s="1"/>
  <c r="AR231" i="3"/>
  <c r="AS231" i="3" s="1"/>
  <c r="AR173" i="8" l="1"/>
  <c r="AS173" i="8" s="1"/>
  <c r="AR50" i="8"/>
  <c r="AS50" i="8" s="1"/>
  <c r="AH46" i="2"/>
  <c r="AR33" i="6"/>
  <c r="AS33" i="6" s="1"/>
  <c r="V29" i="2"/>
  <c r="AR41" i="5"/>
  <c r="AS41" i="5" s="1"/>
  <c r="P37" i="2"/>
  <c r="AR25" i="7"/>
  <c r="AS25" i="7" s="1"/>
  <c r="AB21" i="2"/>
  <c r="AR47" i="6"/>
  <c r="AS47" i="6" s="1"/>
  <c r="V43" i="2"/>
  <c r="AR48" i="5"/>
  <c r="AS48" i="5" s="1"/>
  <c r="P44" i="2"/>
  <c r="AR171" i="5"/>
  <c r="AS171" i="5" s="1"/>
  <c r="AR27" i="6"/>
  <c r="AS27" i="6" s="1"/>
  <c r="V23" i="2"/>
  <c r="AR171" i="6"/>
  <c r="AS171" i="6" s="1"/>
  <c r="AR25" i="8"/>
  <c r="AS25" i="8" s="1"/>
  <c r="AH21" i="2"/>
  <c r="AR18" i="8"/>
  <c r="AS18" i="8" s="1"/>
  <c r="AH14" i="2"/>
  <c r="AR45" i="7"/>
  <c r="AS45" i="7" s="1"/>
  <c r="AB41" i="2"/>
  <c r="AR216" i="6"/>
  <c r="AS216" i="6" s="1"/>
  <c r="AR17" i="8"/>
  <c r="AS17" i="8" s="1"/>
  <c r="AH13" i="2"/>
  <c r="AR24" i="6"/>
  <c r="AS24" i="6" s="1"/>
  <c r="V20" i="2"/>
  <c r="AR45" i="8"/>
  <c r="AS45" i="8" s="1"/>
  <c r="AH41" i="2"/>
  <c r="AR106" i="8"/>
  <c r="AS106" i="8" s="1"/>
  <c r="AR72" i="8"/>
  <c r="AS72" i="8" s="1"/>
  <c r="W8" i="7"/>
  <c r="AR222" i="8"/>
  <c r="AS222" i="8" s="1"/>
  <c r="AR51" i="8"/>
  <c r="AS51" i="8" s="1"/>
  <c r="AH47" i="2"/>
  <c r="AR173" i="5"/>
  <c r="AS173" i="5" s="1"/>
  <c r="AR18" i="7"/>
  <c r="AS18" i="7" s="1"/>
  <c r="AB14" i="2"/>
  <c r="AR211" i="7"/>
  <c r="AS211" i="7" s="1"/>
  <c r="AR195" i="5"/>
  <c r="AS195" i="5" s="1"/>
  <c r="AR26" i="6"/>
  <c r="AS26" i="6" s="1"/>
  <c r="V22" i="2"/>
  <c r="AR58" i="8"/>
  <c r="AS58" i="8" s="1"/>
  <c r="AR92" i="8"/>
  <c r="AS92" i="8" s="1"/>
  <c r="AR220" i="7"/>
  <c r="AS220" i="7" s="1"/>
  <c r="AR93" i="7"/>
  <c r="AS93" i="7" s="1"/>
  <c r="AR68" i="7"/>
  <c r="AS68" i="7" s="1"/>
  <c r="AR28" i="5"/>
  <c r="AS28" i="5" s="1"/>
  <c r="P24" i="2"/>
  <c r="AR29" i="8"/>
  <c r="AS29" i="8" s="1"/>
  <c r="AH25" i="2"/>
  <c r="AR25" i="6"/>
  <c r="AS25" i="6" s="1"/>
  <c r="V21" i="2"/>
  <c r="AR108" i="8"/>
  <c r="AS108" i="8" s="1"/>
  <c r="AR203" i="7"/>
  <c r="AS203" i="7" s="1"/>
  <c r="AR170" i="7"/>
  <c r="AS170" i="7" s="1"/>
  <c r="AR198" i="8"/>
  <c r="AS198" i="8" s="1"/>
  <c r="AR31" i="6"/>
  <c r="AS31" i="6" s="1"/>
  <c r="V27" i="2"/>
  <c r="AR27" i="7"/>
  <c r="AS27" i="7" s="1"/>
  <c r="AB23" i="2"/>
  <c r="AR163" i="6"/>
  <c r="AS163" i="6" s="1"/>
  <c r="AR123" i="7"/>
  <c r="AS123" i="7" s="1"/>
  <c r="AR101" i="6"/>
  <c r="AS101" i="6" s="1"/>
  <c r="AR22" i="8"/>
  <c r="AS22" i="8" s="1"/>
  <c r="AH18" i="2"/>
  <c r="AR15" i="6"/>
  <c r="AS15" i="6" s="1"/>
  <c r="V11" i="2"/>
  <c r="AR164" i="5"/>
  <c r="AS164" i="5" s="1"/>
  <c r="AR188" i="7"/>
  <c r="AS188" i="7" s="1"/>
  <c r="AR168" i="6"/>
  <c r="AS168" i="6" s="1"/>
  <c r="AR35" i="8"/>
  <c r="AS35" i="8" s="1"/>
  <c r="AH31" i="2"/>
  <c r="AR23" i="7"/>
  <c r="AS23" i="7" s="1"/>
  <c r="AB19" i="2"/>
  <c r="AR42" i="6"/>
  <c r="AS42" i="6" s="1"/>
  <c r="V38" i="2"/>
  <c r="AR36" i="6"/>
  <c r="AS36" i="6" s="1"/>
  <c r="V32" i="2"/>
  <c r="AR31" i="5"/>
  <c r="AS31" i="5" s="1"/>
  <c r="P27" i="2"/>
  <c r="AR49" i="6"/>
  <c r="AS49" i="6" s="1"/>
  <c r="V45" i="2"/>
  <c r="AR111" i="8"/>
  <c r="AS111" i="8" s="1"/>
  <c r="AR189" i="7"/>
  <c r="AS189" i="7" s="1"/>
  <c r="AR50" i="5"/>
  <c r="AS50" i="5" s="1"/>
  <c r="P46" i="2"/>
  <c r="AR20" i="5"/>
  <c r="AS20" i="5" s="1"/>
  <c r="P16" i="2"/>
  <c r="AR47" i="7"/>
  <c r="AS47" i="7" s="1"/>
  <c r="AB43" i="2"/>
  <c r="AR17" i="6"/>
  <c r="AS17" i="6" s="1"/>
  <c r="V13" i="2"/>
  <c r="AR48" i="6"/>
  <c r="AS48" i="6" s="1"/>
  <c r="V44" i="2"/>
  <c r="AR38" i="7"/>
  <c r="AS38" i="7" s="1"/>
  <c r="AB34" i="2"/>
  <c r="AR26" i="5"/>
  <c r="AS26" i="5" s="1"/>
  <c r="P22" i="2"/>
  <c r="AR39" i="5"/>
  <c r="AS39" i="5" s="1"/>
  <c r="P35" i="2"/>
  <c r="AR187" i="6"/>
  <c r="AS187" i="6" s="1"/>
  <c r="AR30" i="8"/>
  <c r="AS30" i="8" s="1"/>
  <c r="AH26" i="2"/>
  <c r="AR140" i="6"/>
  <c r="AS140" i="6" s="1"/>
  <c r="AR46" i="6"/>
  <c r="AS46" i="6" s="1"/>
  <c r="V42" i="2"/>
  <c r="AR39" i="8"/>
  <c r="AS39" i="8" s="1"/>
  <c r="AH35" i="2"/>
  <c r="AR105" i="6"/>
  <c r="AS105" i="6" s="1"/>
  <c r="AR33" i="5"/>
  <c r="AS33" i="5" s="1"/>
  <c r="P29" i="2"/>
  <c r="AR51" i="6"/>
  <c r="AS51" i="6" s="1"/>
  <c r="V47" i="2"/>
  <c r="AR178" i="5"/>
  <c r="AS178" i="5" s="1"/>
  <c r="AR25" i="5"/>
  <c r="AS25" i="5" s="1"/>
  <c r="P21" i="2"/>
  <c r="AR157" i="6"/>
  <c r="AS157" i="6" s="1"/>
  <c r="AR36" i="8"/>
  <c r="AS36" i="8" s="1"/>
  <c r="AH32" i="2"/>
  <c r="AR226" i="8"/>
  <c r="AS226" i="8" s="1"/>
  <c r="AR225" i="8"/>
  <c r="AS225" i="8" s="1"/>
  <c r="AR114" i="6"/>
  <c r="AS114" i="6" s="1"/>
  <c r="AR213" i="5"/>
  <c r="AS213" i="5" s="1"/>
  <c r="AR149" i="8"/>
  <c r="AS149" i="8" s="1"/>
  <c r="AR199" i="8"/>
  <c r="AS199" i="8" s="1"/>
  <c r="AR202" i="5"/>
  <c r="AS202" i="5" s="1"/>
  <c r="AR183" i="6"/>
  <c r="AS183" i="6" s="1"/>
  <c r="AR83" i="5"/>
  <c r="AS83" i="5" s="1"/>
  <c r="AR32" i="8"/>
  <c r="AS32" i="8" s="1"/>
  <c r="AH28" i="2"/>
  <c r="AR14" i="6"/>
  <c r="AS14" i="6" s="1"/>
  <c r="V10" i="2"/>
  <c r="AU14" i="6"/>
  <c r="AR146" i="6"/>
  <c r="AS146" i="6" s="1"/>
  <c r="AR139" i="5"/>
  <c r="AS139" i="5" s="1"/>
  <c r="AR167" i="5"/>
  <c r="AS167" i="5" s="1"/>
  <c r="AR231" i="5"/>
  <c r="AS231" i="5" s="1"/>
  <c r="AR208" i="5"/>
  <c r="AS208" i="5" s="1"/>
  <c r="AR34" i="7"/>
  <c r="AS34" i="7" s="1"/>
  <c r="AB30" i="2"/>
  <c r="AR87" i="5"/>
  <c r="AS87" i="5" s="1"/>
  <c r="AR44" i="5"/>
  <c r="AS44" i="5" s="1"/>
  <c r="P40" i="2"/>
  <c r="AR134" i="8"/>
  <c r="AS134" i="8" s="1"/>
  <c r="AR43" i="8"/>
  <c r="AS43" i="8" s="1"/>
  <c r="AH39" i="2"/>
  <c r="AR45" i="5"/>
  <c r="AS45" i="5" s="1"/>
  <c r="P41" i="2"/>
  <c r="AR29" i="5"/>
  <c r="AS29" i="5" s="1"/>
  <c r="P25" i="2"/>
  <c r="AR215" i="6"/>
  <c r="AS215" i="6" s="1"/>
  <c r="AR229" i="7"/>
  <c r="AS229" i="7" s="1"/>
  <c r="AR44" i="6"/>
  <c r="AS44" i="6" s="1"/>
  <c r="V40" i="2"/>
  <c r="AR33" i="8"/>
  <c r="AS33" i="8" s="1"/>
  <c r="AH29" i="2"/>
  <c r="AR51" i="7"/>
  <c r="AS51" i="7" s="1"/>
  <c r="AB47" i="2"/>
  <c r="AR24" i="7"/>
  <c r="AS24" i="7" s="1"/>
  <c r="AB20" i="2"/>
  <c r="AR34" i="6"/>
  <c r="AS34" i="6" s="1"/>
  <c r="V30" i="2"/>
  <c r="AR112" i="8"/>
  <c r="AS112" i="8" s="1"/>
  <c r="AR84" i="8"/>
  <c r="AS84" i="8" s="1"/>
  <c r="AR36" i="5"/>
  <c r="AS36" i="5" s="1"/>
  <c r="P32" i="2"/>
  <c r="AR81" i="8"/>
  <c r="AS81" i="8" s="1"/>
  <c r="AR28" i="7"/>
  <c r="AS28" i="7" s="1"/>
  <c r="AB24" i="2"/>
  <c r="AR41" i="6"/>
  <c r="AS41" i="6" s="1"/>
  <c r="V37" i="2"/>
  <c r="AR159" i="5"/>
  <c r="AS159" i="5" s="1"/>
  <c r="AR67" i="7"/>
  <c r="AS67" i="7" s="1"/>
  <c r="AR33" i="7"/>
  <c r="AS33" i="7" s="1"/>
  <c r="AB29" i="2"/>
  <c r="AR41" i="8"/>
  <c r="AS41" i="8" s="1"/>
  <c r="AH37" i="2"/>
  <c r="AR28" i="8"/>
  <c r="AS28" i="8" s="1"/>
  <c r="AH24" i="2"/>
  <c r="AR23" i="8"/>
  <c r="AS23" i="8" s="1"/>
  <c r="AH19" i="2"/>
  <c r="AR14" i="5"/>
  <c r="AS14" i="5" s="1"/>
  <c r="AU14" i="5"/>
  <c r="P10" i="2"/>
  <c r="AR109" i="5"/>
  <c r="AS109" i="5" s="1"/>
  <c r="AR228" i="5"/>
  <c r="AS228" i="5" s="1"/>
  <c r="AR53" i="5"/>
  <c r="AS53" i="5" s="1"/>
  <c r="P49" i="2"/>
  <c r="AR19" i="6"/>
  <c r="AS19" i="6" s="1"/>
  <c r="V15" i="2"/>
  <c r="AR90" i="7"/>
  <c r="AS90" i="7" s="1"/>
  <c r="AR100" i="6"/>
  <c r="AS100" i="6" s="1"/>
  <c r="AR227" i="7"/>
  <c r="AS227" i="7" s="1"/>
  <c r="AR76" i="7"/>
  <c r="AS76" i="7" s="1"/>
  <c r="AR90" i="6"/>
  <c r="AS90" i="6" s="1"/>
  <c r="AR58" i="6"/>
  <c r="AS58" i="6" s="1"/>
  <c r="AR41" i="7"/>
  <c r="AS41" i="7" s="1"/>
  <c r="AB37" i="2"/>
  <c r="AR37" i="5"/>
  <c r="AS37" i="5" s="1"/>
  <c r="P33" i="2"/>
  <c r="AR27" i="5"/>
  <c r="AS27" i="5" s="1"/>
  <c r="P23" i="2"/>
  <c r="AR31" i="8"/>
  <c r="AS31" i="8" s="1"/>
  <c r="AH27" i="2"/>
  <c r="AR36" i="7"/>
  <c r="AS36" i="7" s="1"/>
  <c r="AB32" i="2"/>
  <c r="AR114" i="7"/>
  <c r="AS114" i="7" s="1"/>
  <c r="AR82" i="7"/>
  <c r="AS82" i="7" s="1"/>
  <c r="AR124" i="7"/>
  <c r="AS124" i="7" s="1"/>
  <c r="AR217" i="8"/>
  <c r="AS217" i="8" s="1"/>
  <c r="AR163" i="8"/>
  <c r="AS163" i="8" s="1"/>
  <c r="AR46" i="7"/>
  <c r="AS46" i="7" s="1"/>
  <c r="AB42" i="2"/>
  <c r="W8" i="5"/>
  <c r="AR145" i="8"/>
  <c r="AS145" i="8" s="1"/>
  <c r="AR16" i="6"/>
  <c r="AS16" i="6" s="1"/>
  <c r="V12" i="2"/>
  <c r="AR150" i="5"/>
  <c r="AS150" i="5" s="1"/>
  <c r="AR214" i="5"/>
  <c r="AS214" i="5" s="1"/>
  <c r="AR149" i="5"/>
  <c r="AS149" i="5" s="1"/>
  <c r="AR158" i="6"/>
  <c r="AS158" i="6" s="1"/>
  <c r="AR135" i="7"/>
  <c r="AS135" i="7" s="1"/>
  <c r="AR49" i="5"/>
  <c r="AS49" i="5" s="1"/>
  <c r="P45" i="2"/>
  <c r="AR179" i="6"/>
  <c r="AS179" i="6" s="1"/>
  <c r="AR156" i="6"/>
  <c r="AS156" i="6" s="1"/>
  <c r="AR19" i="8"/>
  <c r="AS19" i="8" s="1"/>
  <c r="AH15" i="2"/>
  <c r="AR127" i="6"/>
  <c r="AS127" i="6" s="1"/>
  <c r="AR16" i="8"/>
  <c r="AS16" i="8" s="1"/>
  <c r="AH12" i="2"/>
  <c r="AR72" i="7"/>
  <c r="AS72" i="7" s="1"/>
  <c r="AR116" i="7"/>
  <c r="AS116" i="7" s="1"/>
  <c r="AR184" i="8"/>
  <c r="AS184" i="8" s="1"/>
  <c r="AR183" i="8"/>
  <c r="AS183" i="8" s="1"/>
  <c r="AR99" i="8"/>
  <c r="AS99" i="8" s="1"/>
  <c r="AR108" i="7"/>
  <c r="AS108" i="7" s="1"/>
  <c r="AR30" i="5"/>
  <c r="AS30" i="5" s="1"/>
  <c r="P26" i="2"/>
  <c r="AR29" i="7"/>
  <c r="AS29" i="7" s="1"/>
  <c r="AB25" i="2"/>
  <c r="AR53" i="7"/>
  <c r="AS53" i="7" s="1"/>
  <c r="AB49" i="2"/>
  <c r="AR23" i="6"/>
  <c r="AS23" i="6" s="1"/>
  <c r="V19" i="2"/>
  <c r="AR28" i="6"/>
  <c r="AS28" i="6" s="1"/>
  <c r="V24" i="2"/>
  <c r="AR37" i="7"/>
  <c r="AS37" i="7" s="1"/>
  <c r="AB33" i="2"/>
  <c r="AR49" i="8"/>
  <c r="AS49" i="8" s="1"/>
  <c r="AH45" i="2"/>
  <c r="AR18" i="6"/>
  <c r="AS18" i="6" s="1"/>
  <c r="V14" i="2"/>
  <c r="AR14" i="8"/>
  <c r="AS14" i="8" s="1"/>
  <c r="AH10" i="2"/>
  <c r="AU14" i="8"/>
  <c r="AR21" i="5"/>
  <c r="AS21" i="5" s="1"/>
  <c r="P17" i="2"/>
  <c r="AR43" i="6"/>
  <c r="AS43" i="6" s="1"/>
  <c r="V39" i="2"/>
  <c r="AR88" i="8"/>
  <c r="AS88" i="8" s="1"/>
  <c r="AR39" i="6"/>
  <c r="AS39" i="6" s="1"/>
  <c r="V35" i="2"/>
  <c r="AR19" i="5"/>
  <c r="AS19" i="5" s="1"/>
  <c r="P15" i="2"/>
  <c r="AR188" i="8"/>
  <c r="AS188" i="8" s="1"/>
  <c r="AR223" i="7"/>
  <c r="AS223" i="7" s="1"/>
  <c r="AR27" i="8"/>
  <c r="AS27" i="8" s="1"/>
  <c r="AH23" i="2"/>
  <c r="AR191" i="5"/>
  <c r="AS191" i="5" s="1"/>
  <c r="AR131" i="8"/>
  <c r="AS131" i="8" s="1"/>
  <c r="AR148" i="8"/>
  <c r="AS148" i="8" s="1"/>
  <c r="AR15" i="8"/>
  <c r="AS15" i="8" s="1"/>
  <c r="AH11" i="2"/>
  <c r="AR172" i="6"/>
  <c r="AS172" i="6" s="1"/>
  <c r="AR24" i="8"/>
  <c r="AS24" i="8" s="1"/>
  <c r="AH20" i="2"/>
  <c r="AR21" i="8"/>
  <c r="AS21" i="8" s="1"/>
  <c r="AH17" i="2"/>
  <c r="AR52" i="5"/>
  <c r="AS52" i="5" s="1"/>
  <c r="P48" i="2"/>
  <c r="AR54" i="6"/>
  <c r="AS54" i="6" s="1"/>
  <c r="V50" i="2"/>
  <c r="AR59" i="8"/>
  <c r="AS59" i="8" s="1"/>
  <c r="AR47" i="8"/>
  <c r="AS47" i="8" s="1"/>
  <c r="AH43" i="2"/>
  <c r="AR54" i="5"/>
  <c r="AS54" i="5" s="1"/>
  <c r="P50" i="2"/>
  <c r="AR167" i="8"/>
  <c r="AS167" i="8" s="1"/>
  <c r="AR206" i="7"/>
  <c r="AS206" i="7" s="1"/>
  <c r="AR43" i="7"/>
  <c r="AS43" i="7" s="1"/>
  <c r="AB39" i="2"/>
  <c r="AR159" i="6"/>
  <c r="AS159" i="6" s="1"/>
  <c r="AR32" i="6"/>
  <c r="AS32" i="6" s="1"/>
  <c r="V28" i="2"/>
  <c r="AR53" i="8"/>
  <c r="AS53" i="8" s="1"/>
  <c r="AH49" i="2"/>
  <c r="AR53" i="6"/>
  <c r="AS53" i="6" s="1"/>
  <c r="V49" i="2"/>
  <c r="AR128" i="8"/>
  <c r="AS128" i="8" s="1"/>
  <c r="AR200" i="8"/>
  <c r="AS200" i="8" s="1"/>
  <c r="AR20" i="7"/>
  <c r="AS20" i="7" s="1"/>
  <c r="AB16" i="2"/>
  <c r="AR46" i="8"/>
  <c r="AS46" i="8" s="1"/>
  <c r="AH42" i="2"/>
  <c r="AR145" i="5"/>
  <c r="AS145" i="5" s="1"/>
  <c r="AR209" i="5"/>
  <c r="AS209" i="5" s="1"/>
  <c r="AR89" i="6"/>
  <c r="AS89" i="6" s="1"/>
  <c r="AR35" i="6"/>
  <c r="AS35" i="6" s="1"/>
  <c r="V31" i="2"/>
  <c r="AR34" i="5"/>
  <c r="AS34" i="5" s="1"/>
  <c r="P30" i="2"/>
  <c r="AR202" i="6"/>
  <c r="AS202" i="6" s="1"/>
  <c r="AR196" i="8"/>
  <c r="AS196" i="8" s="1"/>
  <c r="AR38" i="8"/>
  <c r="AS38" i="8" s="1"/>
  <c r="AH34" i="2"/>
  <c r="AR179" i="8"/>
  <c r="AS179" i="8" s="1"/>
  <c r="AR142" i="6"/>
  <c r="AS142" i="6" s="1"/>
  <c r="AR156" i="8"/>
  <c r="AS156" i="8" s="1"/>
  <c r="AR63" i="7"/>
  <c r="AS63" i="7" s="1"/>
  <c r="AR35" i="5"/>
  <c r="AS35" i="5" s="1"/>
  <c r="P31" i="2"/>
  <c r="W8" i="8"/>
  <c r="AR160" i="8"/>
  <c r="AS160" i="8" s="1"/>
  <c r="AR54" i="7"/>
  <c r="AS54" i="7" s="1"/>
  <c r="AB50" i="2"/>
  <c r="AR84" i="5"/>
  <c r="AS84" i="5" s="1"/>
  <c r="AR113" i="6"/>
  <c r="AS113" i="6" s="1"/>
  <c r="AR15" i="5"/>
  <c r="AS15" i="5" s="1"/>
  <c r="P11" i="2"/>
  <c r="AR20" i="8"/>
  <c r="AS20" i="8" s="1"/>
  <c r="AH16" i="2"/>
  <c r="AR84" i="7"/>
  <c r="AS84" i="7" s="1"/>
  <c r="AR98" i="6"/>
  <c r="AS98" i="6" s="1"/>
  <c r="AR210" i="6"/>
  <c r="AS210" i="6" s="1"/>
  <c r="AR55" i="6"/>
  <c r="AS55" i="6" s="1"/>
  <c r="AR95" i="8"/>
  <c r="AS95" i="8" s="1"/>
  <c r="AR14" i="7"/>
  <c r="AS14" i="7" s="1"/>
  <c r="AU14" i="7"/>
  <c r="AB10" i="2"/>
  <c r="AR42" i="5"/>
  <c r="AS42" i="5" s="1"/>
  <c r="P38" i="2"/>
  <c r="AR22" i="7"/>
  <c r="AS22" i="7" s="1"/>
  <c r="AB18" i="2"/>
  <c r="AR50" i="6"/>
  <c r="AS50" i="6" s="1"/>
  <c r="V46" i="2"/>
  <c r="AR17" i="7"/>
  <c r="AS17" i="7" s="1"/>
  <c r="AB13" i="2"/>
  <c r="AR229" i="8"/>
  <c r="AS229" i="8" s="1"/>
  <c r="AR23" i="5"/>
  <c r="AS23" i="5" s="1"/>
  <c r="P19" i="2"/>
  <c r="AR52" i="7"/>
  <c r="AS52" i="7" s="1"/>
  <c r="AB48" i="2"/>
  <c r="AR32" i="5"/>
  <c r="AS32" i="5" s="1"/>
  <c r="P28" i="2"/>
  <c r="AR44" i="7"/>
  <c r="AS44" i="7" s="1"/>
  <c r="AB40" i="2"/>
  <c r="AR40" i="6"/>
  <c r="AS40" i="6" s="1"/>
  <c r="V36" i="2"/>
  <c r="AR184" i="6"/>
  <c r="AS184" i="6" s="1"/>
  <c r="AR40" i="8"/>
  <c r="AS40" i="8" s="1"/>
  <c r="AH36" i="2"/>
  <c r="AR47" i="5"/>
  <c r="AS47" i="5" s="1"/>
  <c r="P43" i="2"/>
  <c r="AR30" i="6"/>
  <c r="AS30" i="6" s="1"/>
  <c r="V26" i="2"/>
  <c r="AR45" i="6"/>
  <c r="AS45" i="6" s="1"/>
  <c r="V41" i="2"/>
  <c r="AR16" i="7"/>
  <c r="AS16" i="7" s="1"/>
  <c r="AB12" i="2"/>
  <c r="AR144" i="6"/>
  <c r="AS144" i="6" s="1"/>
  <c r="AR198" i="6"/>
  <c r="AS198" i="6" s="1"/>
  <c r="AR22" i="6"/>
  <c r="AS22" i="6" s="1"/>
  <c r="V18" i="2"/>
  <c r="AR31" i="7"/>
  <c r="AS31" i="7" s="1"/>
  <c r="AB27" i="2"/>
  <c r="AR205" i="5"/>
  <c r="AS205" i="5" s="1"/>
  <c r="AR24" i="5"/>
  <c r="AS24" i="5" s="1"/>
  <c r="P20" i="2"/>
  <c r="AR40" i="5"/>
  <c r="AS40" i="5" s="1"/>
  <c r="P36" i="2"/>
  <c r="AR192" i="8"/>
  <c r="AS192" i="8" s="1"/>
  <c r="AR54" i="8"/>
  <c r="AS54" i="8" s="1"/>
  <c r="AH50" i="2"/>
  <c r="AR21" i="7"/>
  <c r="AS21" i="7" s="1"/>
  <c r="AB17" i="2"/>
  <c r="AR163" i="5"/>
  <c r="AS163" i="5" s="1"/>
  <c r="AR227" i="5"/>
  <c r="AS227" i="5" s="1"/>
  <c r="AR204" i="5"/>
  <c r="AS204" i="5" s="1"/>
  <c r="AR26" i="7"/>
  <c r="AS26" i="7" s="1"/>
  <c r="AB22" i="2"/>
  <c r="AR199" i="7"/>
  <c r="AS199" i="7" s="1"/>
  <c r="AR30" i="7"/>
  <c r="AS30" i="7" s="1"/>
  <c r="AB26" i="2"/>
  <c r="AR218" i="8"/>
  <c r="AS218" i="8" s="1"/>
  <c r="AR60" i="6"/>
  <c r="AS60" i="6" s="1"/>
  <c r="AR38" i="6"/>
  <c r="AS38" i="6" s="1"/>
  <c r="V34" i="2"/>
  <c r="AR153" i="6"/>
  <c r="AS153" i="6" s="1"/>
  <c r="AR51" i="5"/>
  <c r="AS51" i="5" s="1"/>
  <c r="P47" i="2"/>
  <c r="AR21" i="6"/>
  <c r="AS21" i="6" s="1"/>
  <c r="V17" i="2"/>
  <c r="AR22" i="5"/>
  <c r="AS22" i="5" s="1"/>
  <c r="P18" i="2"/>
  <c r="AR75" i="7"/>
  <c r="AS75" i="7" s="1"/>
  <c r="AR166" i="7"/>
  <c r="AS166" i="7" s="1"/>
  <c r="AR17" i="5"/>
  <c r="AS17" i="5" s="1"/>
  <c r="P13" i="2"/>
  <c r="AR137" i="6"/>
  <c r="AS137" i="6" s="1"/>
  <c r="AR15" i="7"/>
  <c r="AS15" i="7" s="1"/>
  <c r="AB11" i="2"/>
  <c r="AR19" i="7"/>
  <c r="AS19" i="7" s="1"/>
  <c r="AB15" i="2"/>
  <c r="AR98" i="7"/>
  <c r="AS98" i="7" s="1"/>
  <c r="AR70" i="6"/>
  <c r="AS70" i="6" s="1"/>
  <c r="AR39" i="7"/>
  <c r="AS39" i="7" s="1"/>
  <c r="AB35" i="2"/>
  <c r="AR108" i="6"/>
  <c r="AS108" i="6" s="1"/>
  <c r="AR195" i="6"/>
  <c r="AS195" i="6" s="1"/>
  <c r="AR213" i="8"/>
  <c r="AS213" i="8" s="1"/>
  <c r="AR175" i="8"/>
  <c r="AS175" i="8" s="1"/>
  <c r="AR71" i="8"/>
  <c r="AS71" i="8" s="1"/>
  <c r="AR218" i="6"/>
  <c r="AS218" i="6" s="1"/>
  <c r="AR175" i="7"/>
  <c r="AS175" i="7" s="1"/>
  <c r="AR69" i="5"/>
  <c r="AS69" i="5" s="1"/>
  <c r="AR97" i="6"/>
  <c r="AS97" i="6" s="1"/>
  <c r="AR130" i="8"/>
  <c r="AS130" i="8" s="1"/>
  <c r="AR56" i="8"/>
  <c r="AS56" i="8" s="1"/>
  <c r="AR50" i="7"/>
  <c r="AS50" i="7" s="1"/>
  <c r="AB46" i="2"/>
  <c r="AR46" i="5"/>
  <c r="AS46" i="5" s="1"/>
  <c r="P42" i="2"/>
  <c r="AR16" i="5"/>
  <c r="AS16" i="5" s="1"/>
  <c r="P12" i="2"/>
  <c r="AR43" i="5"/>
  <c r="AS43" i="5" s="1"/>
  <c r="P39" i="2"/>
  <c r="AR116" i="8"/>
  <c r="AS116" i="8" s="1"/>
  <c r="AR52" i="6"/>
  <c r="AS52" i="6" s="1"/>
  <c r="V48" i="2"/>
  <c r="AR59" i="7"/>
  <c r="AS59" i="7" s="1"/>
  <c r="AR164" i="8"/>
  <c r="AS164" i="8" s="1"/>
  <c r="AR38" i="5"/>
  <c r="AS38" i="5" s="1"/>
  <c r="P34" i="2"/>
  <c r="AR52" i="8"/>
  <c r="AS52" i="8" s="1"/>
  <c r="AH48" i="2"/>
  <c r="AR230" i="6"/>
  <c r="AS230" i="6" s="1"/>
  <c r="AR26" i="8"/>
  <c r="AS26" i="8" s="1"/>
  <c r="AH22" i="2"/>
  <c r="AR233" i="7"/>
  <c r="AS233" i="7" s="1"/>
  <c r="AR48" i="8"/>
  <c r="AS48" i="8" s="1"/>
  <c r="AH44" i="2"/>
  <c r="AR29" i="6"/>
  <c r="AS29" i="6" s="1"/>
  <c r="V25" i="2"/>
  <c r="AR104" i="8"/>
  <c r="AS104" i="8" s="1"/>
  <c r="AR146" i="5"/>
  <c r="AS146" i="5" s="1"/>
  <c r="AR210" i="5"/>
  <c r="AS210" i="5" s="1"/>
  <c r="AR83" i="6"/>
  <c r="AS83" i="6" s="1"/>
  <c r="AR44" i="8"/>
  <c r="AS44" i="8" s="1"/>
  <c r="AH40" i="2"/>
  <c r="AR35" i="7"/>
  <c r="AS35" i="7" s="1"/>
  <c r="AB31" i="2"/>
  <c r="AR96" i="7"/>
  <c r="AS96" i="7" s="1"/>
  <c r="AR117" i="6"/>
  <c r="AS117" i="6" s="1"/>
  <c r="AR115" i="8"/>
  <c r="AS115" i="8" s="1"/>
  <c r="AR134" i="7"/>
  <c r="AS134" i="7" s="1"/>
  <c r="AR42" i="8"/>
  <c r="AS42" i="8" s="1"/>
  <c r="AH38" i="2"/>
  <c r="AR42" i="7"/>
  <c r="AS42" i="7" s="1"/>
  <c r="AB38" i="2"/>
  <c r="AR40" i="7"/>
  <c r="AS40" i="7" s="1"/>
  <c r="AB36" i="2"/>
  <c r="AR91" i="7"/>
  <c r="AS91" i="7" s="1"/>
  <c r="AR166" i="6"/>
  <c r="AS166" i="6" s="1"/>
  <c r="AR34" i="8"/>
  <c r="AS34" i="8" s="1"/>
  <c r="AH30" i="2"/>
  <c r="AR20" i="6"/>
  <c r="AS20" i="6" s="1"/>
  <c r="V16" i="2"/>
  <c r="AR199" i="5"/>
  <c r="AS199" i="5" s="1"/>
  <c r="AR176" i="5"/>
  <c r="AS176" i="5" s="1"/>
  <c r="AR18" i="5"/>
  <c r="AS18" i="5" s="1"/>
  <c r="P14" i="2"/>
  <c r="AR196" i="5"/>
  <c r="AS196" i="5" s="1"/>
  <c r="AR154" i="5"/>
  <c r="AS154" i="5" s="1"/>
  <c r="AR153" i="7"/>
  <c r="AS153" i="7" s="1"/>
  <c r="AR233" i="8"/>
  <c r="AS233" i="8" s="1"/>
  <c r="AR32" i="7"/>
  <c r="AS32" i="7" s="1"/>
  <c r="AB28" i="2"/>
  <c r="AR230" i="8"/>
  <c r="AS230" i="8" s="1"/>
  <c r="AR184" i="7"/>
  <c r="AS184" i="7" s="1"/>
  <c r="AR37" i="6"/>
  <c r="AS37" i="6" s="1"/>
  <c r="V33" i="2"/>
  <c r="AR37" i="8"/>
  <c r="AS37" i="8" s="1"/>
  <c r="AH33" i="2"/>
  <c r="AR119" i="6"/>
  <c r="AS119" i="6" s="1"/>
  <c r="AR185" i="8"/>
  <c r="AS185" i="8" s="1"/>
  <c r="AR49" i="7"/>
  <c r="AS49" i="7" s="1"/>
  <c r="AB45" i="2"/>
  <c r="AR48" i="7"/>
  <c r="AS48" i="7" s="1"/>
  <c r="AB44" i="2"/>
</calcChain>
</file>

<file path=xl/sharedStrings.xml><?xml version="1.0" encoding="utf-8"?>
<sst xmlns="http://schemas.openxmlformats.org/spreadsheetml/2006/main" count="692" uniqueCount="77">
  <si>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</si>
  <si>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</si>
  <si>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</si>
  <si>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</si>
  <si>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</si>
  <si>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</si>
  <si>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</si>
  <si>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</si>
  <si>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</si>
  <si>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</si>
  <si>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</si>
  <si>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</si>
  <si>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</si>
  <si>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</si>
  <si>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</si>
  <si>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</si>
  <si>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</si>
  <si>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</si>
  <si>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</si>
  <si>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</si>
  <si>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</si>
  <si>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</si>
  <si>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</si>
  <si>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</si>
  <si>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</si>
  <si>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</si>
  <si>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</si>
  <si>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</si>
  <si>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</si>
  <si>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</si>
  <si>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</si>
  <si>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</si>
  <si>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</si>
  <si>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</si>
  <si>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</si>
  <si>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</si>
  <si>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</si>
  <si>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</si>
  <si>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</si>
  <si>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</si>
  <si>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24-003-03 bp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</si>
  <si>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</si>
  <si>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</si>
  <si>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</si>
  <si>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</si>
  <si>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</si>
  <si>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</si>
  <si>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</si>
  <si>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</si>
  <si>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</si>
  <si>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</si>
  <si>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</si>
  <si>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</si>
  <si>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</si>
  <si>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</si>
  <si>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</si>
  <si>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</si>
  <si>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</si>
  <si>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</si>
  <si>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</si>
  <si>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</si>
  <si>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</si>
  <si>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</si>
  <si>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</si>
  <si>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</si>
  <si>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</si>
  <si>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</si>
  <si>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</si>
  <si>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24-004-02 reduxn rxn bp</t>
  </si>
  <si>
    <t>24-004</t>
  </si>
  <si>
    <t xml:space="preserve">Pt1Fe1/Al2O3 180-425um </t>
  </si>
  <si>
    <t xml:space="preserve">Pt1Ga8 </t>
  </si>
  <si>
    <t>Pt1Ga8</t>
  </si>
  <si>
    <t xml:space="preserve">Pt1Fe4/Al2O3 180-425um </t>
  </si>
  <si>
    <t xml:space="preserve">Pt1Fe8/Al2O3 180-425um </t>
  </si>
  <si>
    <t xml:space="preserve">Pt1Cu1/Al2O3 180-425um </t>
  </si>
  <si>
    <t>Furnace Output set to 25% Power. No blocks used, no foil used. Spacers in all reactors w/o 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</si>
</sst>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69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4" fontId="0" fillId="6" borderId="8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Catalyst</a:t>
            </a:r>
            <a:r>
              <a:rPr lang="en-US" b="1" baseline="0"/>
              <a:t> </a:t>
            </a:r>
          </a:p>
          <a:p>
            <a:pPr algn="l"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performance</a:t>
            </a:r>
            <a:endParaRPr lang="en-US" b="1"/>
          </a:p>
        </c:rich>
      </c:tx>
      <c:layout>
        <c:manualLayout>
          <c:xMode val="edge"/>
          <c:yMode val="edge"/>
          <c:x val="0.1546494161377559"/>
          <c:y val="0.13055555555555556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Pt1Fe1/Al2O3 180-425um 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Summary!$C$10:$C$19</c:f>
              <c:numCache>
                <c:formatCode>General</c:formatCode>
                <c:ptCount val="10"/>
                <c:pt idx="0">
                  <c:v>9</c:v>
                </c:pt>
                <c:pt idx="1">
                  <c:v>14.549999987706542</c:v>
                </c:pt>
                <c:pt idx="2">
                  <c:v>48.083333333255723</c:v>
                </c:pt>
                <c:pt idx="3">
                  <c:v>82.016666667535901</c:v>
                </c:pt>
                <c:pt idx="4">
                  <c:v>115.9666666619014</c:v>
                </c:pt>
                <c:pt idx="5">
                  <c:v>149.93333331635222</c:v>
                </c:pt>
                <c:pt idx="6">
                  <c:v>194.65000000060536</c:v>
                </c:pt>
                <c:pt idx="7">
                  <c:v>228.0166666614823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Summary!$D$10:$D$19</c:f>
              <c:numCache>
                <c:formatCode>0.00%</c:formatCode>
                <c:ptCount val="10"/>
                <c:pt idx="0">
                  <c:v>0.16636949639110543</c:v>
                </c:pt>
                <c:pt idx="1">
                  <c:v>0.21325922786618084</c:v>
                </c:pt>
                <c:pt idx="2">
                  <c:v>0.13414259322259164</c:v>
                </c:pt>
                <c:pt idx="3">
                  <c:v>9.0983318382955397E-2</c:v>
                </c:pt>
                <c:pt idx="4">
                  <c:v>7.1530801630695848E-2</c:v>
                </c:pt>
                <c:pt idx="5">
                  <c:v>5.6545915732321581E-2</c:v>
                </c:pt>
                <c:pt idx="6">
                  <c:v>4.3025465363896162E-2</c:v>
                </c:pt>
                <c:pt idx="7">
                  <c:v>3.6051913240053295E-2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6-422B-A903-AC09E5AA830E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Pt1Ga8 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20.116666666930541</c:v>
                </c:pt>
                <c:pt idx="1">
                  <c:v>53.733333323383704</c:v>
                </c:pt>
                <c:pt idx="2">
                  <c:v>87.683333328226581</c:v>
                </c:pt>
                <c:pt idx="3">
                  <c:v>121.63333333306946</c:v>
                </c:pt>
                <c:pt idx="4">
                  <c:v>155.59999999799766</c:v>
                </c:pt>
                <c:pt idx="5">
                  <c:v>200.21666666935198</c:v>
                </c:pt>
                <c:pt idx="6">
                  <c:v>233.5833333407063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6.9234195119037958E-2</c:v>
                </c:pt>
                <c:pt idx="1">
                  <c:v>4.8638959843066314E-2</c:v>
                </c:pt>
                <c:pt idx="2">
                  <c:v>3.9565772788775724E-2</c:v>
                </c:pt>
                <c:pt idx="3">
                  <c:v>3.4228636934078592E-2</c:v>
                </c:pt>
                <c:pt idx="4">
                  <c:v>3.0410237559091353E-2</c:v>
                </c:pt>
                <c:pt idx="5">
                  <c:v>2.6878110814481816E-2</c:v>
                </c:pt>
                <c:pt idx="6">
                  <c:v>2.492050823990638E-2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6-422B-A903-AC09E5AA830E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Pt1Ga8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25.666666665114462</c:v>
                </c:pt>
                <c:pt idx="1">
                  <c:v>59.400000005029142</c:v>
                </c:pt>
                <c:pt idx="2">
                  <c:v>93.333333328831941</c:v>
                </c:pt>
                <c:pt idx="3">
                  <c:v>127.28333333367482</c:v>
                </c:pt>
                <c:pt idx="4">
                  <c:v>161.24999998812564</c:v>
                </c:pt>
                <c:pt idx="5">
                  <c:v>166.83333332743496</c:v>
                </c:pt>
                <c:pt idx="6">
                  <c:v>172.39999999618158</c:v>
                </c:pt>
                <c:pt idx="7">
                  <c:v>205.78333332762122</c:v>
                </c:pt>
                <c:pt idx="8">
                  <c:v>239.14999999897555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6.1476620107793638E-2</c:v>
                </c:pt>
                <c:pt idx="1">
                  <c:v>4.2112184879765237E-2</c:v>
                </c:pt>
                <c:pt idx="2">
                  <c:v>3.3190781540089274E-2</c:v>
                </c:pt>
                <c:pt idx="3">
                  <c:v>2.8317058570613583E-2</c:v>
                </c:pt>
                <c:pt idx="4">
                  <c:v>2.4876190765330916E-2</c:v>
                </c:pt>
                <c:pt idx="5">
                  <c:v>2.4723216664083753E-2</c:v>
                </c:pt>
                <c:pt idx="6">
                  <c:v>2.420416932042228E-2</c:v>
                </c:pt>
                <c:pt idx="7">
                  <c:v>2.1909934689939615E-2</c:v>
                </c:pt>
                <c:pt idx="8">
                  <c:v>2.0046735056736171E-2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86-422B-A903-AC09E5AA830E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Pt1Fe4/Al2O3 180-425um 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31.233333323383704</c:v>
                </c:pt>
                <c:pt idx="1">
                  <c:v>65.049999995157123</c:v>
                </c:pt>
                <c:pt idx="2">
                  <c:v>99</c:v>
                </c:pt>
                <c:pt idx="3">
                  <c:v>132.94999998388812</c:v>
                </c:pt>
                <c:pt idx="4">
                  <c:v>177.9666666649282</c:v>
                </c:pt>
                <c:pt idx="5">
                  <c:v>211.34999999636784</c:v>
                </c:pt>
                <c:pt idx="6">
                  <c:v>244.69999999715947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0.15883164250075937</c:v>
                </c:pt>
                <c:pt idx="1">
                  <c:v>0.11023553137891419</c:v>
                </c:pt>
                <c:pt idx="2">
                  <c:v>7.6327869665686499E-2</c:v>
                </c:pt>
                <c:pt idx="3">
                  <c:v>6.2720995828697043E-2</c:v>
                </c:pt>
                <c:pt idx="4">
                  <c:v>4.8978296300182127E-2</c:v>
                </c:pt>
                <c:pt idx="5">
                  <c:v>4.2803014605528614E-2</c:v>
                </c:pt>
                <c:pt idx="6">
                  <c:v>3.7861065322375737E-2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86-422B-A903-AC09E5AA830E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Pt1Fe8/Al2O3 180-425um 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36.783333332045004</c:v>
                </c:pt>
                <c:pt idx="1">
                  <c:v>70.699999995762482</c:v>
                </c:pt>
                <c:pt idx="2">
                  <c:v>104.65000000060536</c:v>
                </c:pt>
                <c:pt idx="3">
                  <c:v>138.60000000544824</c:v>
                </c:pt>
                <c:pt idx="4">
                  <c:v>183.53333333367482</c:v>
                </c:pt>
                <c:pt idx="5">
                  <c:v>216.90000000502914</c:v>
                </c:pt>
                <c:pt idx="6">
                  <c:v>250.26666665542871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5.8340386373945424E-2</c:v>
                </c:pt>
                <c:pt idx="1">
                  <c:v>2.6864298425921675E-2</c:v>
                </c:pt>
                <c:pt idx="2">
                  <c:v>2.7168538244870675E-2</c:v>
                </c:pt>
                <c:pt idx="3">
                  <c:v>2.4301423817615218E-2</c:v>
                </c:pt>
                <c:pt idx="4">
                  <c:v>2.1684781307332722E-2</c:v>
                </c:pt>
                <c:pt idx="5">
                  <c:v>2.0346169469115421E-2</c:v>
                </c:pt>
                <c:pt idx="6">
                  <c:v>1.9283572834404666E-2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86-422B-A903-AC09E5AA830E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Pt1Cu1/Al2O3 180-425um 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42.433333332650363</c:v>
                </c:pt>
                <c:pt idx="1">
                  <c:v>76.366666666930541</c:v>
                </c:pt>
                <c:pt idx="2">
                  <c:v>110.31666666129604</c:v>
                </c:pt>
                <c:pt idx="3">
                  <c:v>144.26666665566154</c:v>
                </c:pt>
                <c:pt idx="4">
                  <c:v>189.08333333185874</c:v>
                </c:pt>
                <c:pt idx="5">
                  <c:v>222.46666666329838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0.14128454719271624</c:v>
                </c:pt>
                <c:pt idx="1">
                  <c:v>8.9445259667185278E-2</c:v>
                </c:pt>
                <c:pt idx="2">
                  <c:v>7.4736994402243365E-2</c:v>
                </c:pt>
                <c:pt idx="3">
                  <c:v>5.9955656057860553E-2</c:v>
                </c:pt>
                <c:pt idx="4">
                  <c:v>4.5743225626689039E-2</c:v>
                </c:pt>
                <c:pt idx="5">
                  <c:v>3.8760301740408322E-2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86-422B-A903-AC09E5AA8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  <c:spPr>
        <a:ln>
          <a:solidFill>
            <a:schemeClr val="tx1">
              <a:lumMod val="15000"/>
              <a:lumOff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39283502800984632"/>
          <c:y val="0.12844335083114611"/>
          <c:w val="0.26664461756910623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795131</xdr:colOff>
      <xdr:row>5</xdr:row>
      <xdr:rowOff>140804</xdr:rowOff>
    </xdr:from>
    <xdr:to>
      <xdr:col>25</xdr:col>
      <xdr:colOff>347873</xdr:colOff>
      <xdr:row>29</xdr:row>
      <xdr:rowOff>124239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J3" zoomScale="115" zoomScaleNormal="115" workbookViewId="0">
      <selection activeCell="N6" sqref="N6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customHeight="1" thickBot="1" x14ac:dyDescent="0.3">
      <c r="A2" s="56">
        <v>45323</v>
      </c>
      <c r="B2" s="57" t="s">
        <v>69</v>
      </c>
      <c r="C2" s="57" t="s">
        <v>70</v>
      </c>
      <c r="D2" s="57">
        <v>19.899999999999999</v>
      </c>
      <c r="E2" s="57">
        <v>120</v>
      </c>
      <c r="F2" s="58" t="s">
        <v>71</v>
      </c>
      <c r="G2" s="57">
        <v>19.899999999999999</v>
      </c>
      <c r="H2" s="57">
        <v>119.8</v>
      </c>
      <c r="I2" s="57" t="s">
        <v>72</v>
      </c>
      <c r="J2" s="57">
        <v>20.2</v>
      </c>
      <c r="K2" s="57">
        <v>120.3</v>
      </c>
      <c r="L2" s="58" t="s">
        <v>73</v>
      </c>
      <c r="M2" s="57">
        <v>20.100000000000001</v>
      </c>
      <c r="N2" s="57">
        <v>119.9</v>
      </c>
      <c r="O2" s="57" t="s">
        <v>74</v>
      </c>
      <c r="P2" s="57">
        <v>19.899999999999999</v>
      </c>
      <c r="Q2" s="57">
        <v>120.3</v>
      </c>
      <c r="R2" s="58" t="s">
        <v>75</v>
      </c>
      <c r="S2" s="57">
        <v>20.2</v>
      </c>
      <c r="T2" s="57">
        <v>119.9</v>
      </c>
      <c r="U2" s="59" t="s">
        <v>9</v>
      </c>
      <c r="V2" s="7" t="s">
        <v>76</v>
      </c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60">
        <f>MIN(IF(ISNA(A10),10^10,B10),IF(ISNA(G10),10^10,H10),IF(ISNA(M10),10^10,N10),IF(ISNA(S10),10^10,T10),IF(ISNA(Y10),10^10,Z10),IF(ISNA(AE10),10^10,AF10))</f>
        <v>45324.664849537039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61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62" t="str">
        <f>'1'!C9</f>
        <v xml:space="preserve">1 Pt1Fe1/Al2O3 180-425um </v>
      </c>
      <c r="B7" s="62"/>
      <c r="C7" s="62"/>
      <c r="D7" s="62"/>
      <c r="E7" s="62"/>
      <c r="F7" s="63"/>
      <c r="G7" s="2" t="str">
        <f>'2'!C9</f>
        <v xml:space="preserve">2 Pt1Ga8 </v>
      </c>
      <c r="M7" s="3" t="str">
        <f>'3'!C9</f>
        <v>3 Pt1Ga8</v>
      </c>
      <c r="S7" s="7" t="str">
        <f>'4'!C9</f>
        <v xml:space="preserve">4 Pt1Fe4/Al2O3 180-425um </v>
      </c>
      <c r="Y7" s="26" t="str">
        <f>'5'!C9</f>
        <v xml:space="preserve">5 Pt1Fe8/Al2O3 180-425um </v>
      </c>
      <c r="AE7" s="6" t="str">
        <f>'6'!C9</f>
        <v xml:space="preserve">6 Pt1Cu1/Al2O3 180-425um </v>
      </c>
    </row>
    <row r="8" spans="1:36" x14ac:dyDescent="0.25">
      <c r="A8" s="62"/>
      <c r="B8" s="62"/>
      <c r="C8" s="62"/>
      <c r="D8" s="62"/>
      <c r="E8" s="62"/>
      <c r="F8" s="63"/>
    </row>
    <row r="9" spans="1:36" x14ac:dyDescent="0.25">
      <c r="A9" s="62" t="s">
        <v>16</v>
      </c>
      <c r="B9" s="62" t="s">
        <v>17</v>
      </c>
      <c r="C9" s="62" t="s">
        <v>18</v>
      </c>
      <c r="D9" s="62" t="s">
        <v>19</v>
      </c>
      <c r="E9" s="62" t="s">
        <v>20</v>
      </c>
      <c r="F9" s="63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62">
        <f t="shared" ref="A10:A50" si="0">IF(B10=0,NA(),1)</f>
        <v>1</v>
      </c>
      <c r="B10" s="64">
        <f>'1'!$A14</f>
        <v>45324.664849537039</v>
      </c>
      <c r="C10" s="62">
        <f t="shared" ref="C10:C50" si="1">IF(ISNA(A10),,(B10-$F$3)*60*24+$F$4)</f>
        <v>9</v>
      </c>
      <c r="D10" s="65">
        <f>'1'!$AN14</f>
        <v>0.16636949639110543</v>
      </c>
      <c r="E10" s="65">
        <f>'1'!$AO14</f>
        <v>0.96412657612723263</v>
      </c>
      <c r="F10" s="66">
        <f>'1'!$AT14</f>
        <v>0.66289691284422347</v>
      </c>
      <c r="G10" s="2">
        <f t="shared" ref="G10:G50" si="2">IF(H10=0,NA(),2)</f>
        <v>2</v>
      </c>
      <c r="H10" s="1">
        <f>'2'!$A14</f>
        <v>45324.672569444447</v>
      </c>
      <c r="I10" s="2">
        <f t="shared" ref="I10:I50" si="3">IF(ISNA(G10),,(H10-$F$3)*60*24+$F$4)</f>
        <v>20.116666666930541</v>
      </c>
      <c r="J10" s="21">
        <f>'2'!$AN14</f>
        <v>6.9234195119037958E-2</v>
      </c>
      <c r="K10" s="21">
        <f>'2'!$AO14</f>
        <v>0.98401196065416652</v>
      </c>
      <c r="L10" s="37">
        <f>'2'!$AT14</f>
        <v>0.99858167806045628</v>
      </c>
      <c r="M10" s="3">
        <f t="shared" ref="M10:M50" si="4">IF(N10=0,NA(),3)</f>
        <v>3</v>
      </c>
      <c r="N10" s="22">
        <f>'3'!$A14</f>
        <v>45324.676423611112</v>
      </c>
      <c r="O10" s="3">
        <f t="shared" ref="O10:O50" si="5">IF(ISNA(M10),,(N10-$F$3)*60*24+$F$4)</f>
        <v>25.666666665114462</v>
      </c>
      <c r="P10" s="12">
        <f>'3'!$AN14</f>
        <v>6.1476620107793638E-2</v>
      </c>
      <c r="Q10" s="12">
        <f>'3'!$AO14</f>
        <v>0.98779426722296892</v>
      </c>
      <c r="R10" s="40">
        <f>'3'!$AT14</f>
        <v>0.99183203026734434</v>
      </c>
      <c r="S10" s="7">
        <f t="shared" ref="S10:S50" si="6">IF(T10=0,NA(),4)</f>
        <v>4</v>
      </c>
      <c r="T10" s="24">
        <f>'4'!$A14</f>
        <v>45324.680289351847</v>
      </c>
      <c r="U10" s="7">
        <f t="shared" ref="U10:U50" si="7">IF(ISNA(S10),,(T10-$F$3)*60*24+$F$4)</f>
        <v>31.233333323383704</v>
      </c>
      <c r="V10" s="25">
        <f>'4'!$AN14</f>
        <v>0.15883164250075937</v>
      </c>
      <c r="W10" s="25">
        <f>'4'!$AO14</f>
        <v>0.98568505337595258</v>
      </c>
      <c r="X10" s="43">
        <f>'4'!$AT14</f>
        <v>0.99411366806198975</v>
      </c>
      <c r="Y10" s="26">
        <f t="shared" ref="Y10:Y50" si="8">IF(Z10=0,NA(),5)</f>
        <v>5</v>
      </c>
      <c r="Z10" s="27">
        <f>'5'!$A14</f>
        <v>45324.68414351852</v>
      </c>
      <c r="AA10" s="26">
        <f t="shared" ref="AA10:AA50" si="9">IF(ISNA(Y10),,(Z10-$F$3)*60*24+$F$4)</f>
        <v>36.783333332045004</v>
      </c>
      <c r="AB10" s="28">
        <f>'5'!$AN14</f>
        <v>5.8340386373945424E-2</v>
      </c>
      <c r="AC10" s="28">
        <f>'5'!$AO14</f>
        <v>0.97270626628734491</v>
      </c>
      <c r="AD10" s="46">
        <f>'5'!$AT14</f>
        <v>0.99758105076570991</v>
      </c>
      <c r="AE10" s="6">
        <f t="shared" ref="AE10:AE50" si="10">IF(AF10=0,NA(),6)</f>
        <v>6</v>
      </c>
      <c r="AF10" s="14">
        <f>'6'!$A14</f>
        <v>45324.688067129631</v>
      </c>
      <c r="AG10" s="6">
        <f t="shared" ref="AG10:AG50" si="11">IF(ISNA(AE10),,(AF10-$F$3)*60*24+$F$4)</f>
        <v>42.433333332650363</v>
      </c>
      <c r="AH10" s="29">
        <f>'6'!$AN14</f>
        <v>0.14128454719271624</v>
      </c>
      <c r="AI10" s="29">
        <f>'6'!$AO14</f>
        <v>0.97028022831240068</v>
      </c>
      <c r="AJ10" s="49">
        <f>'6'!$AT14</f>
        <v>0.99727419473255174</v>
      </c>
    </row>
    <row r="11" spans="1:36" x14ac:dyDescent="0.25">
      <c r="A11" s="62">
        <f t="shared" si="0"/>
        <v>1</v>
      </c>
      <c r="B11" s="64">
        <f>'1'!$A15</f>
        <v>45324.668703703697</v>
      </c>
      <c r="C11" s="62">
        <f t="shared" si="1"/>
        <v>14.549999987706542</v>
      </c>
      <c r="D11" s="65">
        <f>'1'!$AN15</f>
        <v>0.21325922786618084</v>
      </c>
      <c r="E11" s="65">
        <f>'1'!$AO15</f>
        <v>0.97117263044514657</v>
      </c>
      <c r="F11" s="66">
        <f>'1'!$AT15</f>
        <v>0.99238264044809599</v>
      </c>
      <c r="G11" s="2">
        <f t="shared" si="2"/>
        <v>2</v>
      </c>
      <c r="H11" s="1">
        <f>'2'!$A15</f>
        <v>45324.695914351847</v>
      </c>
      <c r="I11" s="2">
        <f t="shared" si="3"/>
        <v>53.733333323383704</v>
      </c>
      <c r="J11" s="21">
        <f>'2'!$AN15</f>
        <v>4.8638959843066314E-2</v>
      </c>
      <c r="K11" s="21">
        <f>'2'!$AO15</f>
        <v>0.98754602759198873</v>
      </c>
      <c r="L11" s="37">
        <f>'2'!$AT15</f>
        <v>1.0031668549329538</v>
      </c>
      <c r="M11" s="3">
        <f t="shared" si="4"/>
        <v>3</v>
      </c>
      <c r="N11" s="22">
        <f>'3'!$A15</f>
        <v>45324.699849537043</v>
      </c>
      <c r="O11" s="3">
        <f t="shared" si="5"/>
        <v>59.400000005029142</v>
      </c>
      <c r="P11" s="12">
        <f>'3'!$AN15</f>
        <v>4.2112184879765237E-2</v>
      </c>
      <c r="Q11" s="12">
        <f>'3'!$AO15</f>
        <v>0.98802869737466303</v>
      </c>
      <c r="R11" s="40">
        <f>'3'!$AT15</f>
        <v>1.0024848108470366</v>
      </c>
      <c r="S11" s="7">
        <f t="shared" si="6"/>
        <v>4</v>
      </c>
      <c r="T11" s="24">
        <f>'4'!$A15</f>
        <v>45324.703773148147</v>
      </c>
      <c r="U11" s="7">
        <f t="shared" si="7"/>
        <v>65.049999995157123</v>
      </c>
      <c r="V11" s="25">
        <f>'4'!$AN15</f>
        <v>0.11023553137891419</v>
      </c>
      <c r="W11" s="25">
        <f>'4'!$AO15</f>
        <v>0.98579422388251681</v>
      </c>
      <c r="X11" s="43">
        <f>'4'!$AT15</f>
        <v>1.0121941112952717</v>
      </c>
      <c r="Y11" s="26">
        <f t="shared" si="8"/>
        <v>5</v>
      </c>
      <c r="Z11" s="27">
        <f>'5'!$A15</f>
        <v>45324.707696759258</v>
      </c>
      <c r="AA11" s="26">
        <f t="shared" si="9"/>
        <v>70.699999995762482</v>
      </c>
      <c r="AB11" s="28">
        <f>'5'!$AN15</f>
        <v>2.6864298425921675E-2</v>
      </c>
      <c r="AC11" s="28">
        <f>'5'!$AO15</f>
        <v>0.97632232807034713</v>
      </c>
      <c r="AD11" s="46">
        <f>'5'!$AT15</f>
        <v>1.0023499030308258</v>
      </c>
      <c r="AE11" s="6">
        <f t="shared" si="10"/>
        <v>6</v>
      </c>
      <c r="AF11" s="14">
        <f>'6'!$A15</f>
        <v>45324.711631944447</v>
      </c>
      <c r="AG11" s="6">
        <f t="shared" si="11"/>
        <v>76.366666666930541</v>
      </c>
      <c r="AH11" s="29">
        <f>'6'!$AN15</f>
        <v>8.9445259667185278E-2</v>
      </c>
      <c r="AI11" s="29">
        <f>'6'!$AO15</f>
        <v>0.97544567988844844</v>
      </c>
      <c r="AJ11" s="49">
        <f>'6'!$AT15</f>
        <v>0.99925103167454055</v>
      </c>
    </row>
    <row r="12" spans="1:36" x14ac:dyDescent="0.25">
      <c r="A12" s="62">
        <f t="shared" si="0"/>
        <v>1</v>
      </c>
      <c r="B12" s="64">
        <f>'1'!$A16</f>
        <v>45324.691990740743</v>
      </c>
      <c r="C12" s="62">
        <f t="shared" si="1"/>
        <v>48.083333333255723</v>
      </c>
      <c r="D12" s="65">
        <f>'1'!$AN16</f>
        <v>0.13414259322259164</v>
      </c>
      <c r="E12" s="65">
        <f>'1'!$AO16</f>
        <v>0.98047083192169149</v>
      </c>
      <c r="F12" s="66">
        <f>'1'!$AT16</f>
        <v>1.0028619463882817</v>
      </c>
      <c r="G12" s="2">
        <f t="shared" si="2"/>
        <v>2</v>
      </c>
      <c r="H12" s="1">
        <f>'2'!$A16</f>
        <v>45324.719490740739</v>
      </c>
      <c r="I12" s="2">
        <f t="shared" si="3"/>
        <v>87.683333328226581</v>
      </c>
      <c r="J12" s="21">
        <f>'2'!$AN16</f>
        <v>3.9565772788775724E-2</v>
      </c>
      <c r="K12" s="21">
        <f>'2'!$AO16</f>
        <v>0.9923629069061588</v>
      </c>
      <c r="L12" s="37">
        <f>'2'!$AT16</f>
        <v>1.0002287681879114</v>
      </c>
      <c r="M12" s="3">
        <f t="shared" si="4"/>
        <v>3</v>
      </c>
      <c r="N12" s="22">
        <f>'3'!$A16</f>
        <v>45324.723414351851</v>
      </c>
      <c r="O12" s="3">
        <f t="shared" si="5"/>
        <v>93.333333328831941</v>
      </c>
      <c r="P12" s="12">
        <f>'3'!$AN16</f>
        <v>3.3190781540089274E-2</v>
      </c>
      <c r="Q12" s="12">
        <f>'3'!$AO16</f>
        <v>0.99042225581805299</v>
      </c>
      <c r="R12" s="40">
        <f>'3'!$AT16</f>
        <v>0.99649410876479538</v>
      </c>
      <c r="S12" s="7">
        <f t="shared" si="6"/>
        <v>4</v>
      </c>
      <c r="T12" s="24">
        <f>'4'!$A16</f>
        <v>45324.727349537039</v>
      </c>
      <c r="U12" s="7">
        <f t="shared" si="7"/>
        <v>99</v>
      </c>
      <c r="V12" s="25">
        <f>'4'!$AN16</f>
        <v>7.6327869665686499E-2</v>
      </c>
      <c r="W12" s="25">
        <f>'4'!$AO16</f>
        <v>0.98808041562578131</v>
      </c>
      <c r="X12" s="43">
        <f>'4'!$AT16</f>
        <v>0.99583806941694364</v>
      </c>
      <c r="Y12" s="26">
        <f t="shared" si="8"/>
        <v>5</v>
      </c>
      <c r="Z12" s="27">
        <f>'5'!$A16</f>
        <v>45324.731273148151</v>
      </c>
      <c r="AA12" s="26">
        <f t="shared" si="9"/>
        <v>104.65000000060536</v>
      </c>
      <c r="AB12" s="28">
        <f>'5'!$AN16</f>
        <v>2.7168538244870675E-2</v>
      </c>
      <c r="AC12" s="28">
        <f>'5'!$AO16</f>
        <v>0.97993814416146052</v>
      </c>
      <c r="AD12" s="46">
        <f>'5'!$AT16</f>
        <v>0.99862441116469736</v>
      </c>
      <c r="AE12" s="6">
        <f t="shared" si="10"/>
        <v>6</v>
      </c>
      <c r="AF12" s="14">
        <f>'6'!$A16</f>
        <v>45324.735208333332</v>
      </c>
      <c r="AG12" s="6">
        <f t="shared" si="11"/>
        <v>110.31666666129604</v>
      </c>
      <c r="AH12" s="29">
        <f>'6'!$AN16</f>
        <v>7.4736994402243365E-2</v>
      </c>
      <c r="AI12" s="29">
        <f>'6'!$AO16</f>
        <v>0.97643987297921975</v>
      </c>
      <c r="AJ12" s="49">
        <f>'6'!$AT16</f>
        <v>0.99974776977559832</v>
      </c>
    </row>
    <row r="13" spans="1:36" x14ac:dyDescent="0.25">
      <c r="A13" s="62">
        <f t="shared" si="0"/>
        <v>1</v>
      </c>
      <c r="B13" s="64">
        <f>'1'!$A17</f>
        <v>45324.715555555558</v>
      </c>
      <c r="C13" s="62">
        <f t="shared" si="1"/>
        <v>82.016666667535901</v>
      </c>
      <c r="D13" s="65">
        <f>'1'!$AN17</f>
        <v>9.0983318382955397E-2</v>
      </c>
      <c r="E13" s="65">
        <f>'1'!$AO17</f>
        <v>0.98231248038593488</v>
      </c>
      <c r="F13" s="66">
        <f>'1'!$AT17</f>
        <v>0.99893589142032913</v>
      </c>
      <c r="G13" s="2">
        <f t="shared" si="2"/>
        <v>2</v>
      </c>
      <c r="H13" s="1">
        <f>'2'!$A17</f>
        <v>45324.743067129632</v>
      </c>
      <c r="I13" s="2">
        <f t="shared" si="3"/>
        <v>121.63333333306946</v>
      </c>
      <c r="J13" s="21">
        <f>'2'!$AN17</f>
        <v>3.4228636934078592E-2</v>
      </c>
      <c r="K13" s="21">
        <f>'2'!$AO17</f>
        <v>0.99237458831699144</v>
      </c>
      <c r="L13" s="37">
        <f>'2'!$AT17</f>
        <v>1.0023872814031194</v>
      </c>
      <c r="M13" s="3">
        <f t="shared" si="4"/>
        <v>3</v>
      </c>
      <c r="N13" s="22">
        <f>'3'!$A17</f>
        <v>45324.746990740743</v>
      </c>
      <c r="O13" s="3">
        <f t="shared" si="5"/>
        <v>127.28333333367482</v>
      </c>
      <c r="P13" s="12">
        <f>'3'!$AN17</f>
        <v>2.8317058570613583E-2</v>
      </c>
      <c r="Q13" s="12">
        <f>'3'!$AO17</f>
        <v>0.9881904472602957</v>
      </c>
      <c r="R13" s="40">
        <f>'3'!$AT17</f>
        <v>0.99873444686314095</v>
      </c>
      <c r="S13" s="7">
        <f t="shared" si="6"/>
        <v>4</v>
      </c>
      <c r="T13" s="24">
        <f>'4'!$A17</f>
        <v>45324.750925925917</v>
      </c>
      <c r="U13" s="7">
        <f t="shared" si="7"/>
        <v>132.94999998388812</v>
      </c>
      <c r="V13" s="25">
        <f>'4'!$AN17</f>
        <v>6.2720995828697043E-2</v>
      </c>
      <c r="W13" s="25">
        <f>'4'!$AO17</f>
        <v>0.98699127636718242</v>
      </c>
      <c r="X13" s="43">
        <f>'4'!$AT17</f>
        <v>0.99728985552768068</v>
      </c>
      <c r="Y13" s="26">
        <f t="shared" si="8"/>
        <v>5</v>
      </c>
      <c r="Z13" s="27">
        <f>'5'!$A17</f>
        <v>45324.754849537043</v>
      </c>
      <c r="AA13" s="26">
        <f t="shared" si="9"/>
        <v>138.60000000544824</v>
      </c>
      <c r="AB13" s="28">
        <f>'5'!$AN17</f>
        <v>2.4301423817615218E-2</v>
      </c>
      <c r="AC13" s="28">
        <f>'5'!$AO17</f>
        <v>0.98027882595073745</v>
      </c>
      <c r="AD13" s="46">
        <f>'5'!$AT17</f>
        <v>0.99972556567159854</v>
      </c>
      <c r="AE13" s="6">
        <f t="shared" si="10"/>
        <v>6</v>
      </c>
      <c r="AF13" s="14">
        <f>'6'!$A17</f>
        <v>45324.758784722217</v>
      </c>
      <c r="AG13" s="6">
        <f t="shared" si="11"/>
        <v>144.26666665566154</v>
      </c>
      <c r="AH13" s="29">
        <f>'6'!$AN17</f>
        <v>5.9955656057860553E-2</v>
      </c>
      <c r="AI13" s="29">
        <f>'6'!$AO17</f>
        <v>0.97791439985687978</v>
      </c>
      <c r="AJ13" s="49">
        <f>'6'!$AT17</f>
        <v>0.99666932098656003</v>
      </c>
    </row>
    <row r="14" spans="1:36" x14ac:dyDescent="0.25">
      <c r="A14" s="62">
        <f t="shared" si="0"/>
        <v>1</v>
      </c>
      <c r="B14" s="64">
        <f>'1'!$A18</f>
        <v>45324.739131944443</v>
      </c>
      <c r="C14" s="62">
        <f t="shared" si="1"/>
        <v>115.9666666619014</v>
      </c>
      <c r="D14" s="65">
        <f>'1'!$AN18</f>
        <v>7.1530801630695848E-2</v>
      </c>
      <c r="E14" s="65">
        <f>'1'!$AO18</f>
        <v>0.9828681007315474</v>
      </c>
      <c r="F14" s="66">
        <f>'1'!$AT18</f>
        <v>0.99956160551581186</v>
      </c>
      <c r="G14" s="2">
        <f t="shared" si="2"/>
        <v>2</v>
      </c>
      <c r="H14" s="1">
        <f>'2'!$A18</f>
        <v>45324.766655092593</v>
      </c>
      <c r="I14" s="2">
        <f t="shared" si="3"/>
        <v>155.59999999799766</v>
      </c>
      <c r="J14" s="21">
        <f>'2'!$AN18</f>
        <v>3.0410237559091353E-2</v>
      </c>
      <c r="K14" s="21">
        <f>'2'!$AO18</f>
        <v>0.99147402588541289</v>
      </c>
      <c r="L14" s="37">
        <f>'2'!$AT18</f>
        <v>1.0004405617219398</v>
      </c>
      <c r="M14" s="3">
        <f t="shared" si="4"/>
        <v>3</v>
      </c>
      <c r="N14" s="22">
        <f>'3'!$A18</f>
        <v>45324.770578703698</v>
      </c>
      <c r="O14" s="3">
        <f t="shared" si="5"/>
        <v>161.24999998812564</v>
      </c>
      <c r="P14" s="12">
        <f>'3'!$AN18</f>
        <v>2.4876190765330916E-2</v>
      </c>
      <c r="Q14" s="12">
        <f>'3'!$AO18</f>
        <v>0.98525908316322053</v>
      </c>
      <c r="R14" s="40">
        <f>'3'!$AT18</f>
        <v>0.98721283614257316</v>
      </c>
      <c r="S14" s="7">
        <f t="shared" si="6"/>
        <v>4</v>
      </c>
      <c r="T14" s="24">
        <f>'4'!$A18</f>
        <v>45324.782187500001</v>
      </c>
      <c r="U14" s="7">
        <f t="shared" si="7"/>
        <v>177.9666666649282</v>
      </c>
      <c r="V14" s="25">
        <f>'4'!$AN18</f>
        <v>4.8978296300182127E-2</v>
      </c>
      <c r="W14" s="25">
        <f>'4'!$AO18</f>
        <v>0.98513181505569669</v>
      </c>
      <c r="X14" s="43">
        <f>'4'!$AT18</f>
        <v>0.99489294932862837</v>
      </c>
      <c r="Y14" s="26">
        <f t="shared" si="8"/>
        <v>5</v>
      </c>
      <c r="Z14" s="27">
        <f>'5'!$A18</f>
        <v>45324.786053240743</v>
      </c>
      <c r="AA14" s="26">
        <f t="shared" si="9"/>
        <v>183.53333333367482</v>
      </c>
      <c r="AB14" s="28">
        <f>'5'!$AN18</f>
        <v>2.1684781307332722E-2</v>
      </c>
      <c r="AC14" s="28">
        <f>'5'!$AO18</f>
        <v>0.97891011566311137</v>
      </c>
      <c r="AD14" s="46">
        <f>'5'!$AT18</f>
        <v>0.99904307401524128</v>
      </c>
      <c r="AE14" s="6">
        <f t="shared" si="10"/>
        <v>6</v>
      </c>
      <c r="AF14" s="14">
        <f>'6'!$A18</f>
        <v>45324.789907407408</v>
      </c>
      <c r="AG14" s="6">
        <f t="shared" si="11"/>
        <v>189.08333333185874</v>
      </c>
      <c r="AH14" s="29">
        <f>'6'!$AN18</f>
        <v>4.5743225626689039E-2</v>
      </c>
      <c r="AI14" s="29">
        <f>'6'!$AO18</f>
        <v>0.9786042853999577</v>
      </c>
      <c r="AJ14" s="49">
        <f>'6'!$AT18</f>
        <v>0.99453952020935399</v>
      </c>
    </row>
    <row r="15" spans="1:36" x14ac:dyDescent="0.25">
      <c r="A15" s="62">
        <f t="shared" si="0"/>
        <v>1</v>
      </c>
      <c r="B15" s="64">
        <f>'1'!$A19</f>
        <v>45324.762719907398</v>
      </c>
      <c r="C15" s="62">
        <f t="shared" si="1"/>
        <v>149.93333331635222</v>
      </c>
      <c r="D15" s="65">
        <f>'1'!$AN19</f>
        <v>5.6545915732321581E-2</v>
      </c>
      <c r="E15" s="65">
        <f>'1'!$AO19</f>
        <v>0.98192984427112051</v>
      </c>
      <c r="F15" s="66">
        <f>'1'!$AT19</f>
        <v>0.99915285161879352</v>
      </c>
      <c r="G15" s="2">
        <f t="shared" si="2"/>
        <v>2</v>
      </c>
      <c r="H15" s="1">
        <f>'2'!$A19</f>
        <v>45324.797638888893</v>
      </c>
      <c r="I15" s="2">
        <f t="shared" si="3"/>
        <v>200.21666666935198</v>
      </c>
      <c r="J15" s="21">
        <f>'2'!$AN19</f>
        <v>2.6878110814481816E-2</v>
      </c>
      <c r="K15" s="21">
        <f>'2'!$AO19</f>
        <v>0.99048105436639322</v>
      </c>
      <c r="L15" s="37">
        <f>'2'!$AT19</f>
        <v>1.0030745799958778</v>
      </c>
      <c r="M15" s="3">
        <f t="shared" si="4"/>
        <v>3</v>
      </c>
      <c r="N15" s="22">
        <f>'3'!$A19</f>
        <v>45324.774456018517</v>
      </c>
      <c r="O15" s="3">
        <f t="shared" si="5"/>
        <v>166.83333332743496</v>
      </c>
      <c r="P15" s="12">
        <f>'3'!$AN19</f>
        <v>2.4723216664083753E-2</v>
      </c>
      <c r="Q15" s="12">
        <f>'3'!$AO19</f>
        <v>0.98504276440388516</v>
      </c>
      <c r="R15" s="40">
        <f>'3'!$AT19</f>
        <v>1.0019609377779268</v>
      </c>
      <c r="S15" s="7">
        <f t="shared" si="6"/>
        <v>4</v>
      </c>
      <c r="T15" s="24">
        <f>'4'!$A19</f>
        <v>45324.80537037037</v>
      </c>
      <c r="U15" s="7">
        <f t="shared" si="7"/>
        <v>211.34999999636784</v>
      </c>
      <c r="V15" s="25">
        <f>'4'!$AN19</f>
        <v>4.2803014605528614E-2</v>
      </c>
      <c r="W15" s="25">
        <f>'4'!$AO19</f>
        <v>0.98396896446156601</v>
      </c>
      <c r="X15" s="43">
        <f>'4'!$AT19</f>
        <v>0.99564026593411803</v>
      </c>
      <c r="Y15" s="26">
        <f t="shared" si="8"/>
        <v>5</v>
      </c>
      <c r="Z15" s="27">
        <f>'5'!$A19</f>
        <v>45324.809224537043</v>
      </c>
      <c r="AA15" s="26">
        <f t="shared" si="9"/>
        <v>216.90000000502914</v>
      </c>
      <c r="AB15" s="28">
        <f>'5'!$AN19</f>
        <v>2.0346169469115421E-2</v>
      </c>
      <c r="AC15" s="28">
        <f>'5'!$AO19</f>
        <v>0.97790663045664095</v>
      </c>
      <c r="AD15" s="46">
        <f>'5'!$AT19</f>
        <v>1.0010339383172626</v>
      </c>
      <c r="AE15" s="6">
        <f t="shared" si="10"/>
        <v>6</v>
      </c>
      <c r="AF15" s="14">
        <f>'6'!$A19</f>
        <v>45324.813090277778</v>
      </c>
      <c r="AG15" s="6">
        <f t="shared" si="11"/>
        <v>222.46666666329838</v>
      </c>
      <c r="AH15" s="29">
        <f>'6'!$AN19</f>
        <v>3.8760301740408322E-2</v>
      </c>
      <c r="AI15" s="29">
        <f>'6'!$AO19</f>
        <v>0.97843887174624977</v>
      </c>
      <c r="AJ15" s="49">
        <f>'6'!$AT19</f>
        <v>1.0003223431709645</v>
      </c>
    </row>
    <row r="16" spans="1:36" x14ac:dyDescent="0.25">
      <c r="A16" s="62">
        <f t="shared" si="0"/>
        <v>1</v>
      </c>
      <c r="B16" s="64">
        <f>'1'!$A20</f>
        <v>45324.793773148151</v>
      </c>
      <c r="C16" s="62">
        <f t="shared" si="1"/>
        <v>194.65000000060536</v>
      </c>
      <c r="D16" s="65">
        <f>'1'!$AN20</f>
        <v>4.3025465363896162E-2</v>
      </c>
      <c r="E16" s="65">
        <f>'1'!$AO20</f>
        <v>0.98050387467596234</v>
      </c>
      <c r="F16" s="66">
        <f>'1'!$AT20</f>
        <v>1.0006697953812405</v>
      </c>
      <c r="G16" s="2">
        <f t="shared" si="2"/>
        <v>2</v>
      </c>
      <c r="H16" s="1">
        <f>'2'!$A20</f>
        <v>45324.820810185192</v>
      </c>
      <c r="I16" s="2">
        <f t="shared" si="3"/>
        <v>233.5833333407063</v>
      </c>
      <c r="J16" s="21">
        <f>'2'!$AN20</f>
        <v>2.492050823990638E-2</v>
      </c>
      <c r="K16" s="21">
        <f>'2'!$AO20</f>
        <v>0.98888441932227666</v>
      </c>
      <c r="L16" s="37">
        <f>'2'!$AT20</f>
        <v>0.99968095403107049</v>
      </c>
      <c r="M16" s="3">
        <f t="shared" si="4"/>
        <v>3</v>
      </c>
      <c r="N16" s="22">
        <f>'3'!$A20</f>
        <v>45324.778321759259</v>
      </c>
      <c r="O16" s="3">
        <f t="shared" si="5"/>
        <v>172.39999999618158</v>
      </c>
      <c r="P16" s="12">
        <f>'3'!$AN20</f>
        <v>2.420416932042228E-2</v>
      </c>
      <c r="Q16" s="12">
        <f>'3'!$AO20</f>
        <v>0.98468574846673584</v>
      </c>
      <c r="R16" s="40">
        <f>'3'!$AT20</f>
        <v>0.99833718466838528</v>
      </c>
      <c r="S16" s="7">
        <f t="shared" si="6"/>
        <v>4</v>
      </c>
      <c r="T16" s="24">
        <f>'4'!$A20</f>
        <v>45324.828530092593</v>
      </c>
      <c r="U16" s="7">
        <f t="shared" si="7"/>
        <v>244.69999999715947</v>
      </c>
      <c r="V16" s="25">
        <f>'4'!$AN20</f>
        <v>3.7861065322375737E-2</v>
      </c>
      <c r="W16" s="25">
        <f>'4'!$AO20</f>
        <v>0.98209458353618262</v>
      </c>
      <c r="X16" s="43">
        <f>'4'!$AT20</f>
        <v>0.99439871620371811</v>
      </c>
      <c r="Y16" s="26">
        <f t="shared" si="8"/>
        <v>5</v>
      </c>
      <c r="Z16" s="27">
        <f>'5'!$A20</f>
        <v>45324.832395833328</v>
      </c>
      <c r="AA16" s="26">
        <f t="shared" si="9"/>
        <v>250.26666665542871</v>
      </c>
      <c r="AB16" s="28">
        <f>'5'!$AN20</f>
        <v>1.9283572834404666E-2</v>
      </c>
      <c r="AC16" s="28">
        <f>'5'!$AO20</f>
        <v>0.97675982381656135</v>
      </c>
      <c r="AD16" s="46">
        <f>'5'!$AT20</f>
        <v>0.99803892399849836</v>
      </c>
      <c r="AE16" s="6" t="e">
        <f t="shared" si="10"/>
        <v>#N/A</v>
      </c>
      <c r="AF16" s="14">
        <f>'6'!$A20</f>
        <v>0</v>
      </c>
      <c r="AG16" s="6">
        <f t="shared" si="11"/>
        <v>0</v>
      </c>
      <c r="AH16" s="29" t="e">
        <f>'6'!$AN20</f>
        <v>#DIV/0!</v>
      </c>
      <c r="AI16" s="29" t="e">
        <f>'6'!$AO20</f>
        <v>#DIV/0!</v>
      </c>
      <c r="AJ16" s="49" t="e">
        <f>'6'!$AT20</f>
        <v>#DIV/0!</v>
      </c>
    </row>
    <row r="17" spans="1:36" x14ac:dyDescent="0.25">
      <c r="A17" s="62">
        <f t="shared" si="0"/>
        <v>1</v>
      </c>
      <c r="B17" s="64">
        <f>'1'!$A21</f>
        <v>45324.816944444443</v>
      </c>
      <c r="C17" s="62">
        <f t="shared" si="1"/>
        <v>228.0166666614823</v>
      </c>
      <c r="D17" s="65">
        <f>'1'!$AN21</f>
        <v>3.6051913240053295E-2</v>
      </c>
      <c r="E17" s="65">
        <f>'1'!$AO21</f>
        <v>0.98014726305570699</v>
      </c>
      <c r="F17" s="66">
        <f>'1'!$AT21</f>
        <v>0.99945152720690689</v>
      </c>
      <c r="G17" s="2" t="e">
        <f t="shared" si="2"/>
        <v>#N/A</v>
      </c>
      <c r="H17" s="1">
        <f>'2'!$A21</f>
        <v>0</v>
      </c>
      <c r="I17" s="2">
        <f t="shared" si="3"/>
        <v>0</v>
      </c>
      <c r="J17" s="21" t="e">
        <f>'2'!$AN21</f>
        <v>#DIV/0!</v>
      </c>
      <c r="K17" s="21" t="e">
        <f>'2'!$AO21</f>
        <v>#DIV/0!</v>
      </c>
      <c r="L17" s="37" t="e">
        <f>'2'!$AT21</f>
        <v>#DIV/0!</v>
      </c>
      <c r="M17" s="3">
        <f t="shared" si="4"/>
        <v>3</v>
      </c>
      <c r="N17" s="22">
        <f>'3'!$A21</f>
        <v>45324.801504629628</v>
      </c>
      <c r="O17" s="3">
        <f t="shared" si="5"/>
        <v>205.78333332762122</v>
      </c>
      <c r="P17" s="12">
        <f>'3'!$AN21</f>
        <v>2.1909934689939615E-2</v>
      </c>
      <c r="Q17" s="12">
        <f>'3'!$AO21</f>
        <v>0.98372391866410658</v>
      </c>
      <c r="R17" s="40">
        <f>'3'!$AT21</f>
        <v>1.0020155449764534</v>
      </c>
      <c r="S17" s="7" t="e">
        <f t="shared" si="6"/>
        <v>#N/A</v>
      </c>
      <c r="T17" s="24">
        <f>'4'!$A21</f>
        <v>0</v>
      </c>
      <c r="U17" s="7">
        <f t="shared" si="7"/>
        <v>0</v>
      </c>
      <c r="V17" s="25" t="e">
        <f>'4'!$AN21</f>
        <v>#DIV/0!</v>
      </c>
      <c r="W17" s="25" t="e">
        <f>'4'!$AO21</f>
        <v>#DIV/0!</v>
      </c>
      <c r="X17" s="43" t="e">
        <f>'4'!$AT21</f>
        <v>#DIV/0!</v>
      </c>
      <c r="Y17" s="26" t="e">
        <f t="shared" si="8"/>
        <v>#N/A</v>
      </c>
      <c r="Z17" s="27">
        <f>'5'!$A21</f>
        <v>0</v>
      </c>
      <c r="AA17" s="26">
        <f t="shared" si="9"/>
        <v>0</v>
      </c>
      <c r="AB17" s="28" t="e">
        <f>'5'!$AN21</f>
        <v>#DIV/0!</v>
      </c>
      <c r="AC17" s="28" t="e">
        <f>'5'!$AO21</f>
        <v>#DIV/0!</v>
      </c>
      <c r="AD17" s="46" t="e">
        <f>'5'!$AT21</f>
        <v>#DIV/0!</v>
      </c>
      <c r="AE17" s="6" t="e">
        <f t="shared" si="10"/>
        <v>#N/A</v>
      </c>
      <c r="AF17" s="14">
        <f>'6'!$A21</f>
        <v>0</v>
      </c>
      <c r="AG17" s="6">
        <f t="shared" si="11"/>
        <v>0</v>
      </c>
      <c r="AH17" s="29" t="e">
        <f>'6'!$AN21</f>
        <v>#DIV/0!</v>
      </c>
      <c r="AI17" s="29" t="e">
        <f>'6'!$AO21</f>
        <v>#DIV/0!</v>
      </c>
      <c r="AJ17" s="49" t="e">
        <f>'6'!$AT21</f>
        <v>#DIV/0!</v>
      </c>
    </row>
    <row r="18" spans="1:36" x14ac:dyDescent="0.25">
      <c r="A18" s="62" t="e">
        <f t="shared" si="0"/>
        <v>#N/A</v>
      </c>
      <c r="B18" s="64">
        <f>'1'!$A22</f>
        <v>0</v>
      </c>
      <c r="C18" s="62">
        <f t="shared" si="1"/>
        <v>0</v>
      </c>
      <c r="D18" s="65" t="e">
        <f>'1'!$AN22</f>
        <v>#DIV/0!</v>
      </c>
      <c r="E18" s="65" t="e">
        <f>'1'!$AO22</f>
        <v>#DIV/0!</v>
      </c>
      <c r="F18" s="66" t="e">
        <f>'1'!$AT22</f>
        <v>#DIV/0!</v>
      </c>
      <c r="G18" s="2" t="e">
        <f t="shared" si="2"/>
        <v>#N/A</v>
      </c>
      <c r="H18" s="1">
        <f>'2'!$A22</f>
        <v>0</v>
      </c>
      <c r="I18" s="2">
        <f t="shared" si="3"/>
        <v>0</v>
      </c>
      <c r="J18" s="21" t="e">
        <f>'2'!$AN22</f>
        <v>#DIV/0!</v>
      </c>
      <c r="K18" s="21" t="e">
        <f>'2'!$AO22</f>
        <v>#DIV/0!</v>
      </c>
      <c r="L18" s="37" t="e">
        <f>'2'!$AT22</f>
        <v>#DIV/0!</v>
      </c>
      <c r="M18" s="3">
        <f t="shared" si="4"/>
        <v>3</v>
      </c>
      <c r="N18" s="22">
        <f>'3'!$A22</f>
        <v>45324.824675925927</v>
      </c>
      <c r="O18" s="3">
        <f t="shared" si="5"/>
        <v>239.14999999897555</v>
      </c>
      <c r="P18" s="12">
        <f>'3'!$AN22</f>
        <v>2.0046735056736171E-2</v>
      </c>
      <c r="Q18" s="12">
        <f>'3'!$AO22</f>
        <v>0.9817395423135904</v>
      </c>
      <c r="R18" s="40">
        <f>'3'!$AT22</f>
        <v>0.99994829673060748</v>
      </c>
      <c r="S18" s="7" t="e">
        <f t="shared" si="6"/>
        <v>#N/A</v>
      </c>
      <c r="T18" s="24">
        <f>'4'!$A22</f>
        <v>0</v>
      </c>
      <c r="U18" s="7">
        <f t="shared" si="7"/>
        <v>0</v>
      </c>
      <c r="V18" s="25" t="e">
        <f>'4'!$AN22</f>
        <v>#DIV/0!</v>
      </c>
      <c r="W18" s="25" t="e">
        <f>'4'!$AO22</f>
        <v>#DIV/0!</v>
      </c>
      <c r="X18" s="43" t="e">
        <f>'4'!$AT22</f>
        <v>#DIV/0!</v>
      </c>
      <c r="Y18" s="26" t="e">
        <f t="shared" si="8"/>
        <v>#N/A</v>
      </c>
      <c r="Z18" s="27">
        <f>'5'!$A22</f>
        <v>0</v>
      </c>
      <c r="AA18" s="26">
        <f t="shared" si="9"/>
        <v>0</v>
      </c>
      <c r="AB18" s="28" t="e">
        <f>'5'!$AN22</f>
        <v>#DIV/0!</v>
      </c>
      <c r="AC18" s="28" t="e">
        <f>'5'!$AO22</f>
        <v>#DIV/0!</v>
      </c>
      <c r="AD18" s="46" t="e">
        <f>'5'!$AT22</f>
        <v>#DIV/0!</v>
      </c>
      <c r="AE18" s="6" t="e">
        <f t="shared" si="10"/>
        <v>#N/A</v>
      </c>
      <c r="AF18" s="14">
        <f>'6'!$A22</f>
        <v>0</v>
      </c>
      <c r="AG18" s="6">
        <f t="shared" si="11"/>
        <v>0</v>
      </c>
      <c r="AH18" s="29" t="e">
        <f>'6'!$AN22</f>
        <v>#DIV/0!</v>
      </c>
      <c r="AI18" s="29" t="e">
        <f>'6'!$AO22</f>
        <v>#DIV/0!</v>
      </c>
      <c r="AJ18" s="49" t="e">
        <f>'6'!$AT22</f>
        <v>#DIV/0!</v>
      </c>
    </row>
    <row r="19" spans="1:36" x14ac:dyDescent="0.25">
      <c r="A19" s="62" t="e">
        <f t="shared" si="0"/>
        <v>#N/A</v>
      </c>
      <c r="B19" s="64">
        <f>'1'!$A23</f>
        <v>0</v>
      </c>
      <c r="C19" s="62">
        <f t="shared" si="1"/>
        <v>0</v>
      </c>
      <c r="D19" s="65" t="e">
        <f>'1'!$AN23</f>
        <v>#DIV/0!</v>
      </c>
      <c r="E19" s="65" t="e">
        <f>'1'!$AO23</f>
        <v>#DIV/0!</v>
      </c>
      <c r="F19" s="66" t="e">
        <f>'1'!$AT23</f>
        <v>#DIV/0!</v>
      </c>
      <c r="G19" s="2" t="e">
        <f t="shared" si="2"/>
        <v>#N/A</v>
      </c>
      <c r="H19" s="1">
        <f>'2'!$A23</f>
        <v>0</v>
      </c>
      <c r="I19" s="2">
        <f t="shared" si="3"/>
        <v>0</v>
      </c>
      <c r="J19" s="21" t="e">
        <f>'2'!$AN23</f>
        <v>#DIV/0!</v>
      </c>
      <c r="K19" s="21" t="e">
        <f>'2'!$AO23</f>
        <v>#DIV/0!</v>
      </c>
      <c r="L19" s="37" t="e">
        <f>'2'!$AT23</f>
        <v>#DIV/0!</v>
      </c>
      <c r="M19" s="3" t="e">
        <f t="shared" si="4"/>
        <v>#N/A</v>
      </c>
      <c r="N19" s="22">
        <f>'3'!$A23</f>
        <v>0</v>
      </c>
      <c r="O19" s="3">
        <f t="shared" si="5"/>
        <v>0</v>
      </c>
      <c r="P19" s="12" t="e">
        <f>'3'!$AN23</f>
        <v>#DIV/0!</v>
      </c>
      <c r="Q19" s="12" t="e">
        <f>'3'!$AO23</f>
        <v>#DIV/0!</v>
      </c>
      <c r="R19" s="40" t="e">
        <f>'3'!$AT23</f>
        <v>#DIV/0!</v>
      </c>
      <c r="S19" s="7" t="e">
        <f t="shared" si="6"/>
        <v>#N/A</v>
      </c>
      <c r="T19" s="24">
        <f>'4'!$A23</f>
        <v>0</v>
      </c>
      <c r="U19" s="7">
        <f t="shared" si="7"/>
        <v>0</v>
      </c>
      <c r="V19" s="25" t="e">
        <f>'4'!$AN23</f>
        <v>#DIV/0!</v>
      </c>
      <c r="W19" s="25" t="e">
        <f>'4'!$AO23</f>
        <v>#DIV/0!</v>
      </c>
      <c r="X19" s="43" t="e">
        <f>'4'!$AT23</f>
        <v>#DIV/0!</v>
      </c>
      <c r="Y19" s="26" t="e">
        <f t="shared" si="8"/>
        <v>#N/A</v>
      </c>
      <c r="Z19" s="27">
        <f>'5'!$A23</f>
        <v>0</v>
      </c>
      <c r="AA19" s="26">
        <f t="shared" si="9"/>
        <v>0</v>
      </c>
      <c r="AB19" s="28" t="e">
        <f>'5'!$AN23</f>
        <v>#DIV/0!</v>
      </c>
      <c r="AC19" s="28" t="e">
        <f>'5'!$AO23</f>
        <v>#DIV/0!</v>
      </c>
      <c r="AD19" s="46" t="e">
        <f>'5'!$AT23</f>
        <v>#DIV/0!</v>
      </c>
      <c r="AE19" s="6" t="e">
        <f t="shared" si="10"/>
        <v>#N/A</v>
      </c>
      <c r="AF19" s="14">
        <f>'6'!$A23</f>
        <v>0</v>
      </c>
      <c r="AG19" s="6">
        <f t="shared" si="11"/>
        <v>0</v>
      </c>
      <c r="AH19" s="29" t="e">
        <f>'6'!$AN23</f>
        <v>#DIV/0!</v>
      </c>
      <c r="AI19" s="29" t="e">
        <f>'6'!$AO23</f>
        <v>#DIV/0!</v>
      </c>
      <c r="AJ19" s="49" t="e">
        <f>'6'!$AT23</f>
        <v>#DIV/0!</v>
      </c>
    </row>
    <row r="20" spans="1:36" x14ac:dyDescent="0.25">
      <c r="A20" s="62" t="e">
        <f t="shared" si="0"/>
        <v>#N/A</v>
      </c>
      <c r="B20" s="64">
        <f>'1'!$A24</f>
        <v>0</v>
      </c>
      <c r="C20" s="62">
        <f t="shared" si="1"/>
        <v>0</v>
      </c>
      <c r="D20" s="65" t="e">
        <f>'1'!$AN24</f>
        <v>#DIV/0!</v>
      </c>
      <c r="E20" s="65" t="e">
        <f>'1'!$AO24</f>
        <v>#DIV/0!</v>
      </c>
      <c r="F20" s="66" t="e">
        <f>'1'!$AT24</f>
        <v>#DIV/0!</v>
      </c>
      <c r="G20" s="2" t="e">
        <f t="shared" si="2"/>
        <v>#N/A</v>
      </c>
      <c r="H20" s="1">
        <f>'2'!$A24</f>
        <v>0</v>
      </c>
      <c r="I20" s="2">
        <f t="shared" si="3"/>
        <v>0</v>
      </c>
      <c r="J20" s="21" t="e">
        <f>'2'!$AN24</f>
        <v>#DIV/0!</v>
      </c>
      <c r="K20" s="21" t="e">
        <f>'2'!$AO24</f>
        <v>#DIV/0!</v>
      </c>
      <c r="L20" s="37" t="e">
        <f>'2'!$AT24</f>
        <v>#DIV/0!</v>
      </c>
      <c r="M20" s="3" t="e">
        <f t="shared" si="4"/>
        <v>#N/A</v>
      </c>
      <c r="N20" s="22">
        <f>'3'!$A24</f>
        <v>0</v>
      </c>
      <c r="O20" s="3">
        <f t="shared" si="5"/>
        <v>0</v>
      </c>
      <c r="P20" s="12" t="e">
        <f>'3'!$AN24</f>
        <v>#DIV/0!</v>
      </c>
      <c r="Q20" s="12" t="e">
        <f>'3'!$AO24</f>
        <v>#DIV/0!</v>
      </c>
      <c r="R20" s="40" t="e">
        <f>'3'!$AT24</f>
        <v>#DIV/0!</v>
      </c>
      <c r="S20" s="7" t="e">
        <f t="shared" si="6"/>
        <v>#N/A</v>
      </c>
      <c r="T20" s="24">
        <f>'4'!$A24</f>
        <v>0</v>
      </c>
      <c r="U20" s="7">
        <f t="shared" si="7"/>
        <v>0</v>
      </c>
      <c r="V20" s="25" t="e">
        <f>'4'!$AN24</f>
        <v>#DIV/0!</v>
      </c>
      <c r="W20" s="25" t="e">
        <f>'4'!$AO24</f>
        <v>#DIV/0!</v>
      </c>
      <c r="X20" s="43" t="e">
        <f>'4'!$AT24</f>
        <v>#DIV/0!</v>
      </c>
      <c r="Y20" s="26" t="e">
        <f t="shared" si="8"/>
        <v>#N/A</v>
      </c>
      <c r="Z20" s="27">
        <f>'5'!$A24</f>
        <v>0</v>
      </c>
      <c r="AA20" s="26">
        <f t="shared" si="9"/>
        <v>0</v>
      </c>
      <c r="AB20" s="28" t="e">
        <f>'5'!$AN24</f>
        <v>#DIV/0!</v>
      </c>
      <c r="AC20" s="28" t="e">
        <f>'5'!$AO24</f>
        <v>#DIV/0!</v>
      </c>
      <c r="AD20" s="46" t="e">
        <f>'5'!$AT24</f>
        <v>#DIV/0!</v>
      </c>
      <c r="AE20" s="6" t="e">
        <f t="shared" si="10"/>
        <v>#N/A</v>
      </c>
      <c r="AF20" s="14">
        <f>'6'!$A24</f>
        <v>0</v>
      </c>
      <c r="AG20" s="6">
        <f t="shared" si="11"/>
        <v>0</v>
      </c>
      <c r="AH20" s="29" t="e">
        <f>'6'!$AN24</f>
        <v>#DIV/0!</v>
      </c>
      <c r="AI20" s="29" t="e">
        <f>'6'!$AO24</f>
        <v>#DIV/0!</v>
      </c>
      <c r="AJ20" s="49" t="e">
        <f>'6'!$AT24</f>
        <v>#DIV/0!</v>
      </c>
    </row>
    <row r="21" spans="1:36" x14ac:dyDescent="0.25">
      <c r="A21" s="62" t="e">
        <f t="shared" si="0"/>
        <v>#N/A</v>
      </c>
      <c r="B21" s="64">
        <f>'1'!$A25</f>
        <v>0</v>
      </c>
      <c r="C21" s="62">
        <f t="shared" si="1"/>
        <v>0</v>
      </c>
      <c r="D21" s="65" t="e">
        <f>'1'!$AN25</f>
        <v>#DIV/0!</v>
      </c>
      <c r="E21" s="65" t="e">
        <f>'1'!$AO25</f>
        <v>#DIV/0!</v>
      </c>
      <c r="F21" s="66" t="e">
        <f>'1'!$AT25</f>
        <v>#DIV/0!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 t="e">
        <f t="shared" si="4"/>
        <v>#N/A</v>
      </c>
      <c r="N21" s="22">
        <f>'3'!$A25</f>
        <v>0</v>
      </c>
      <c r="O21" s="3">
        <f t="shared" si="5"/>
        <v>0</v>
      </c>
      <c r="P21" s="12" t="e">
        <f>'3'!$AN25</f>
        <v>#DIV/0!</v>
      </c>
      <c r="Q21" s="12" t="e">
        <f>'3'!$AO25</f>
        <v>#DIV/0!</v>
      </c>
      <c r="R21" s="40" t="e">
        <f>'3'!$AT25</f>
        <v>#DIV/0!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62" t="e">
        <f t="shared" si="0"/>
        <v>#N/A</v>
      </c>
      <c r="B22" s="64">
        <f>'1'!$A26</f>
        <v>0</v>
      </c>
      <c r="C22" s="62">
        <f t="shared" si="1"/>
        <v>0</v>
      </c>
      <c r="D22" s="65" t="e">
        <f>'1'!$AN26</f>
        <v>#DIV/0!</v>
      </c>
      <c r="E22" s="65" t="e">
        <f>'1'!$AO26</f>
        <v>#DIV/0!</v>
      </c>
      <c r="F22" s="66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 t="e">
        <f t="shared" si="4"/>
        <v>#N/A</v>
      </c>
      <c r="N22" s="22">
        <f>'3'!$A26</f>
        <v>0</v>
      </c>
      <c r="O22" s="3">
        <f t="shared" si="5"/>
        <v>0</v>
      </c>
      <c r="P22" s="12" t="e">
        <f>'3'!$AN26</f>
        <v>#DIV/0!</v>
      </c>
      <c r="Q22" s="12" t="e">
        <f>'3'!$AO26</f>
        <v>#DIV/0!</v>
      </c>
      <c r="R22" s="40" t="e">
        <f>'3'!$AT26</f>
        <v>#DIV/0!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62" t="e">
        <f t="shared" si="0"/>
        <v>#N/A</v>
      </c>
      <c r="B23" s="64">
        <f>'1'!$A27</f>
        <v>0</v>
      </c>
      <c r="C23" s="62">
        <f t="shared" si="1"/>
        <v>0</v>
      </c>
      <c r="D23" s="65" t="e">
        <f>'1'!$AN27</f>
        <v>#DIV/0!</v>
      </c>
      <c r="E23" s="65" t="e">
        <f>'1'!$AO27</f>
        <v>#DIV/0!</v>
      </c>
      <c r="F23" s="66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62" t="e">
        <f t="shared" si="0"/>
        <v>#N/A</v>
      </c>
      <c r="B24" s="64">
        <f>'1'!$A28</f>
        <v>0</v>
      </c>
      <c r="C24" s="62">
        <f t="shared" si="1"/>
        <v>0</v>
      </c>
      <c r="D24" s="65" t="e">
        <f>'1'!$AN28</f>
        <v>#DIV/0!</v>
      </c>
      <c r="E24" s="65" t="e">
        <f>'1'!$AO28</f>
        <v>#DIV/0!</v>
      </c>
      <c r="F24" s="66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62" t="e">
        <f t="shared" si="0"/>
        <v>#N/A</v>
      </c>
      <c r="B25" s="64">
        <f>'1'!$A29</f>
        <v>0</v>
      </c>
      <c r="C25" s="62">
        <f t="shared" si="1"/>
        <v>0</v>
      </c>
      <c r="D25" s="65" t="e">
        <f>'1'!$AN29</f>
        <v>#DIV/0!</v>
      </c>
      <c r="E25" s="65" t="e">
        <f>'1'!$AO29</f>
        <v>#DIV/0!</v>
      </c>
      <c r="F25" s="66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62" t="e">
        <f t="shared" si="0"/>
        <v>#N/A</v>
      </c>
      <c r="B26" s="64">
        <f>'1'!$A30</f>
        <v>0</v>
      </c>
      <c r="C26" s="62">
        <f t="shared" si="1"/>
        <v>0</v>
      </c>
      <c r="D26" s="65" t="e">
        <f>'1'!$AN30</f>
        <v>#DIV/0!</v>
      </c>
      <c r="E26" s="65" t="e">
        <f>'1'!$AO30</f>
        <v>#DIV/0!</v>
      </c>
      <c r="F26" s="66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62" t="e">
        <f t="shared" si="0"/>
        <v>#N/A</v>
      </c>
      <c r="B27" s="64">
        <f>'1'!$A31</f>
        <v>0</v>
      </c>
      <c r="C27" s="62">
        <f t="shared" si="1"/>
        <v>0</v>
      </c>
      <c r="D27" s="65" t="e">
        <f>'1'!$AN31</f>
        <v>#DIV/0!</v>
      </c>
      <c r="E27" s="65" t="e">
        <f>'1'!$AO31</f>
        <v>#DIV/0!</v>
      </c>
      <c r="F27" s="66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62" t="e">
        <f t="shared" si="0"/>
        <v>#N/A</v>
      </c>
      <c r="B28" s="64">
        <f>'1'!$A32</f>
        <v>0</v>
      </c>
      <c r="C28" s="62">
        <f t="shared" si="1"/>
        <v>0</v>
      </c>
      <c r="D28" s="65" t="e">
        <f>'1'!$AN32</f>
        <v>#DIV/0!</v>
      </c>
      <c r="E28" s="65" t="e">
        <f>'1'!$AO32</f>
        <v>#DIV/0!</v>
      </c>
      <c r="F28" s="66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62" t="e">
        <f t="shared" si="0"/>
        <v>#N/A</v>
      </c>
      <c r="B29" s="64">
        <f>'1'!$A33</f>
        <v>0</v>
      </c>
      <c r="C29" s="62">
        <f t="shared" si="1"/>
        <v>0</v>
      </c>
      <c r="D29" s="65" t="e">
        <f>'1'!$AN33</f>
        <v>#DIV/0!</v>
      </c>
      <c r="E29" s="65" t="e">
        <f>'1'!$AO33</f>
        <v>#DIV/0!</v>
      </c>
      <c r="F29" s="66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62" t="e">
        <f t="shared" si="0"/>
        <v>#N/A</v>
      </c>
      <c r="B30" s="64">
        <f>'1'!$A34</f>
        <v>0</v>
      </c>
      <c r="C30" s="62">
        <f t="shared" si="1"/>
        <v>0</v>
      </c>
      <c r="D30" s="65" t="e">
        <f>'1'!$AN34</f>
        <v>#DIV/0!</v>
      </c>
      <c r="E30" s="65" t="e">
        <f>'1'!$AO34</f>
        <v>#DIV/0!</v>
      </c>
      <c r="F30" s="66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62" t="e">
        <f t="shared" si="0"/>
        <v>#N/A</v>
      </c>
      <c r="B31" s="64">
        <f>'1'!$A35</f>
        <v>0</v>
      </c>
      <c r="C31" s="62">
        <f t="shared" si="1"/>
        <v>0</v>
      </c>
      <c r="D31" s="65" t="e">
        <f>'1'!$AN35</f>
        <v>#DIV/0!</v>
      </c>
      <c r="E31" s="65" t="e">
        <f>'1'!$AO35</f>
        <v>#DIV/0!</v>
      </c>
      <c r="F31" s="66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62" t="e">
        <f t="shared" si="0"/>
        <v>#N/A</v>
      </c>
      <c r="B32" s="64">
        <f>'1'!$A36</f>
        <v>0</v>
      </c>
      <c r="C32" s="62">
        <f t="shared" si="1"/>
        <v>0</v>
      </c>
      <c r="D32" s="65" t="e">
        <f>'1'!$AN36</f>
        <v>#DIV/0!</v>
      </c>
      <c r="E32" s="65" t="e">
        <f>'1'!$AO36</f>
        <v>#DIV/0!</v>
      </c>
      <c r="F32" s="66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62" t="e">
        <f t="shared" si="0"/>
        <v>#N/A</v>
      </c>
      <c r="B33" s="64">
        <f>'1'!$A37</f>
        <v>0</v>
      </c>
      <c r="C33" s="62">
        <f t="shared" si="1"/>
        <v>0</v>
      </c>
      <c r="D33" s="65" t="e">
        <f>'1'!$AN37</f>
        <v>#DIV/0!</v>
      </c>
      <c r="E33" s="65" t="e">
        <f>'1'!$AO37</f>
        <v>#DIV/0!</v>
      </c>
      <c r="F33" s="66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62" t="e">
        <f t="shared" si="0"/>
        <v>#N/A</v>
      </c>
      <c r="B34" s="64">
        <f>'1'!$A38</f>
        <v>0</v>
      </c>
      <c r="C34" s="62">
        <f t="shared" si="1"/>
        <v>0</v>
      </c>
      <c r="D34" s="65" t="e">
        <f>'1'!$AN38</f>
        <v>#DIV/0!</v>
      </c>
      <c r="E34" s="65" t="e">
        <f>'1'!$AO38</f>
        <v>#DIV/0!</v>
      </c>
      <c r="F34" s="66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62" t="e">
        <f t="shared" si="0"/>
        <v>#N/A</v>
      </c>
      <c r="B35" s="64">
        <f>'1'!$A39</f>
        <v>0</v>
      </c>
      <c r="C35" s="62">
        <f t="shared" si="1"/>
        <v>0</v>
      </c>
      <c r="D35" s="65" t="e">
        <f>'1'!$AN39</f>
        <v>#DIV/0!</v>
      </c>
      <c r="E35" s="65" t="e">
        <f>'1'!$AO39</f>
        <v>#DIV/0!</v>
      </c>
      <c r="F35" s="66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62" t="e">
        <f t="shared" si="0"/>
        <v>#N/A</v>
      </c>
      <c r="B36" s="64">
        <f>'1'!$A40</f>
        <v>0</v>
      </c>
      <c r="C36" s="62">
        <f t="shared" si="1"/>
        <v>0</v>
      </c>
      <c r="D36" s="65" t="e">
        <f>'1'!$AN40</f>
        <v>#DIV/0!</v>
      </c>
      <c r="E36" s="65" t="e">
        <f>'1'!$AO40</f>
        <v>#DIV/0!</v>
      </c>
      <c r="F36" s="66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62" t="e">
        <f t="shared" si="0"/>
        <v>#N/A</v>
      </c>
      <c r="B37" s="64">
        <f>'1'!$A41</f>
        <v>0</v>
      </c>
      <c r="C37" s="62">
        <f t="shared" si="1"/>
        <v>0</v>
      </c>
      <c r="D37" s="65" t="e">
        <f>'1'!$AN41</f>
        <v>#DIV/0!</v>
      </c>
      <c r="E37" s="65" t="e">
        <f>'1'!$AO41</f>
        <v>#DIV/0!</v>
      </c>
      <c r="F37" s="66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62" t="e">
        <f t="shared" si="0"/>
        <v>#N/A</v>
      </c>
      <c r="B38" s="64">
        <f>'1'!$A42</f>
        <v>0</v>
      </c>
      <c r="C38" s="62">
        <f t="shared" si="1"/>
        <v>0</v>
      </c>
      <c r="D38" s="65" t="e">
        <f>'1'!$AN42</f>
        <v>#DIV/0!</v>
      </c>
      <c r="E38" s="65" t="e">
        <f>'1'!$AO42</f>
        <v>#DIV/0!</v>
      </c>
      <c r="F38" s="66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62" t="e">
        <f t="shared" si="0"/>
        <v>#N/A</v>
      </c>
      <c r="B39" s="64">
        <f>'1'!$A43</f>
        <v>0</v>
      </c>
      <c r="C39" s="62">
        <f t="shared" si="1"/>
        <v>0</v>
      </c>
      <c r="D39" s="65" t="e">
        <f>'1'!$AN43</f>
        <v>#DIV/0!</v>
      </c>
      <c r="E39" s="65" t="e">
        <f>'1'!$AO43</f>
        <v>#DIV/0!</v>
      </c>
      <c r="F39" s="66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62" t="e">
        <f t="shared" si="0"/>
        <v>#N/A</v>
      </c>
      <c r="B40" s="64">
        <f>'1'!$A44</f>
        <v>0</v>
      </c>
      <c r="C40" s="62">
        <f t="shared" si="1"/>
        <v>0</v>
      </c>
      <c r="D40" s="65" t="e">
        <f>'1'!$AN44</f>
        <v>#DIV/0!</v>
      </c>
      <c r="E40" s="65" t="e">
        <f>'1'!$AO44</f>
        <v>#DIV/0!</v>
      </c>
      <c r="F40" s="66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62" t="e">
        <f t="shared" si="0"/>
        <v>#N/A</v>
      </c>
      <c r="B41" s="64">
        <f>'1'!$A45</f>
        <v>0</v>
      </c>
      <c r="C41" s="62">
        <f t="shared" si="1"/>
        <v>0</v>
      </c>
      <c r="D41" s="65" t="e">
        <f>'1'!$AN45</f>
        <v>#DIV/0!</v>
      </c>
      <c r="E41" s="65" t="e">
        <f>'1'!$AO45</f>
        <v>#DIV/0!</v>
      </c>
      <c r="F41" s="66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62" t="e">
        <f t="shared" si="0"/>
        <v>#N/A</v>
      </c>
      <c r="B42" s="64">
        <f>'1'!$A46</f>
        <v>0</v>
      </c>
      <c r="C42" s="62">
        <f t="shared" si="1"/>
        <v>0</v>
      </c>
      <c r="D42" s="65" t="e">
        <f>'1'!$AN46</f>
        <v>#DIV/0!</v>
      </c>
      <c r="E42" s="65" t="e">
        <f>'1'!$AO46</f>
        <v>#DIV/0!</v>
      </c>
      <c r="F42" s="66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62" t="e">
        <f t="shared" si="0"/>
        <v>#N/A</v>
      </c>
      <c r="B43" s="64">
        <f>'1'!$A47</f>
        <v>0</v>
      </c>
      <c r="C43" s="62">
        <f t="shared" si="1"/>
        <v>0</v>
      </c>
      <c r="D43" s="65" t="e">
        <f>'1'!$AN47</f>
        <v>#DIV/0!</v>
      </c>
      <c r="E43" s="65" t="e">
        <f>'1'!$AO47</f>
        <v>#DIV/0!</v>
      </c>
      <c r="F43" s="66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62" t="e">
        <f t="shared" si="0"/>
        <v>#N/A</v>
      </c>
      <c r="B44" s="64">
        <f>'1'!$A48</f>
        <v>0</v>
      </c>
      <c r="C44" s="62">
        <f t="shared" si="1"/>
        <v>0</v>
      </c>
      <c r="D44" s="65" t="e">
        <f>'1'!$AN48</f>
        <v>#DIV/0!</v>
      </c>
      <c r="E44" s="65" t="e">
        <f>'1'!$AO48</f>
        <v>#DIV/0!</v>
      </c>
      <c r="F44" s="66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62" t="e">
        <f t="shared" si="0"/>
        <v>#N/A</v>
      </c>
      <c r="B45" s="64">
        <f>'1'!$A49</f>
        <v>0</v>
      </c>
      <c r="C45" s="62">
        <f t="shared" si="1"/>
        <v>0</v>
      </c>
      <c r="D45" s="65" t="e">
        <f>'1'!$AN49</f>
        <v>#DIV/0!</v>
      </c>
      <c r="E45" s="65" t="e">
        <f>'1'!$AO49</f>
        <v>#DIV/0!</v>
      </c>
      <c r="F45" s="66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62" t="e">
        <f t="shared" si="0"/>
        <v>#N/A</v>
      </c>
      <c r="B46" s="64">
        <f>'1'!$A50</f>
        <v>0</v>
      </c>
      <c r="C46" s="62">
        <f t="shared" si="1"/>
        <v>0</v>
      </c>
      <c r="D46" s="65" t="e">
        <f>'1'!$AN50</f>
        <v>#DIV/0!</v>
      </c>
      <c r="E46" s="65" t="e">
        <f>'1'!$AO50</f>
        <v>#DIV/0!</v>
      </c>
      <c r="F46" s="66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62" t="e">
        <f t="shared" si="0"/>
        <v>#N/A</v>
      </c>
      <c r="B47" s="64">
        <f>'1'!$A51</f>
        <v>0</v>
      </c>
      <c r="C47" s="62">
        <f t="shared" si="1"/>
        <v>0</v>
      </c>
      <c r="D47" s="65" t="e">
        <f>'1'!$AN51</f>
        <v>#DIV/0!</v>
      </c>
      <c r="E47" s="65" t="e">
        <f>'1'!$AO51</f>
        <v>#DIV/0!</v>
      </c>
      <c r="F47" s="66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62" t="e">
        <f t="shared" si="0"/>
        <v>#N/A</v>
      </c>
      <c r="B48" s="64">
        <f>'1'!$A52</f>
        <v>0</v>
      </c>
      <c r="C48" s="62">
        <f t="shared" si="1"/>
        <v>0</v>
      </c>
      <c r="D48" s="65" t="e">
        <f>'1'!$AN52</f>
        <v>#DIV/0!</v>
      </c>
      <c r="E48" s="65" t="e">
        <f>'1'!$AO52</f>
        <v>#DIV/0!</v>
      </c>
      <c r="F48" s="66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62" t="e">
        <f t="shared" si="0"/>
        <v>#N/A</v>
      </c>
      <c r="B49" s="64">
        <f>'1'!$A53</f>
        <v>0</v>
      </c>
      <c r="C49" s="62">
        <f t="shared" si="1"/>
        <v>0</v>
      </c>
      <c r="D49" s="65" t="e">
        <f>'1'!$AN53</f>
        <v>#DIV/0!</v>
      </c>
      <c r="E49" s="65" t="e">
        <f>'1'!$AO53</f>
        <v>#DIV/0!</v>
      </c>
      <c r="F49" s="66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62" t="e">
        <f t="shared" si="0"/>
        <v>#N/A</v>
      </c>
      <c r="B50" s="64">
        <f>'1'!$A54</f>
        <v>0</v>
      </c>
      <c r="C50" s="62">
        <f t="shared" si="1"/>
        <v>0</v>
      </c>
      <c r="D50" s="65" t="e">
        <f>'1'!$AN54</f>
        <v>#DIV/0!</v>
      </c>
      <c r="E50" s="65" t="e">
        <f>'1'!$AO54</f>
        <v>#DIV/0!</v>
      </c>
      <c r="F50" s="66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62"/>
      <c r="B51" s="64"/>
      <c r="C51" s="62"/>
      <c r="D51" s="65"/>
      <c r="E51" s="65"/>
      <c r="F51" s="66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62"/>
      <c r="B52" s="64"/>
      <c r="C52" s="62"/>
      <c r="D52" s="65"/>
      <c r="E52" s="65"/>
      <c r="F52" s="66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62"/>
      <c r="B53" s="64"/>
      <c r="C53" s="62"/>
      <c r="D53" s="65"/>
      <c r="E53" s="65"/>
      <c r="F53" s="66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62"/>
      <c r="B54" s="64"/>
      <c r="C54" s="62"/>
      <c r="D54" s="65"/>
      <c r="E54" s="65"/>
      <c r="F54" s="66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62"/>
      <c r="B55" s="64"/>
      <c r="C55" s="62"/>
      <c r="D55" s="65"/>
      <c r="E55" s="65"/>
      <c r="F55" s="66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62"/>
      <c r="B56" s="64"/>
      <c r="C56" s="62"/>
      <c r="D56" s="65"/>
      <c r="E56" s="65"/>
      <c r="F56" s="66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62"/>
      <c r="B57" s="64"/>
      <c r="C57" s="62"/>
      <c r="D57" s="65"/>
      <c r="E57" s="65"/>
      <c r="F57" s="66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62"/>
      <c r="B58" s="64"/>
      <c r="C58" s="62"/>
      <c r="D58" s="65"/>
      <c r="E58" s="65"/>
      <c r="F58" s="66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62"/>
      <c r="B59" s="64"/>
      <c r="C59" s="62"/>
      <c r="D59" s="65"/>
      <c r="E59" s="65"/>
      <c r="F59" s="66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62"/>
      <c r="B60" s="64"/>
      <c r="C60" s="62"/>
      <c r="D60" s="65"/>
      <c r="E60" s="65"/>
      <c r="F60" s="66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62"/>
      <c r="B61" s="64"/>
      <c r="C61" s="62"/>
      <c r="D61" s="65"/>
      <c r="E61" s="65"/>
      <c r="F61" s="66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62"/>
      <c r="B62" s="64"/>
      <c r="C62" s="62"/>
      <c r="D62" s="65"/>
      <c r="E62" s="65"/>
      <c r="F62" s="66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62"/>
      <c r="B63" s="64"/>
      <c r="C63" s="62"/>
      <c r="D63" s="65"/>
      <c r="E63" s="65"/>
      <c r="F63" s="66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62"/>
      <c r="B64" s="64"/>
      <c r="C64" s="62"/>
      <c r="D64" s="65"/>
      <c r="E64" s="65"/>
      <c r="F64" s="66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62"/>
      <c r="B65" s="64"/>
      <c r="C65" s="62"/>
      <c r="D65" s="65"/>
      <c r="E65" s="65"/>
      <c r="F65" s="66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62"/>
      <c r="B66" s="64"/>
      <c r="C66" s="62"/>
      <c r="D66" s="65"/>
      <c r="E66" s="65"/>
      <c r="F66" s="66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62"/>
      <c r="B67" s="64"/>
      <c r="C67" s="62"/>
      <c r="D67" s="65"/>
      <c r="E67" s="65"/>
      <c r="F67" s="66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62"/>
      <c r="B68" s="64"/>
      <c r="C68" s="62"/>
      <c r="D68" s="65"/>
      <c r="E68" s="65"/>
      <c r="F68" s="66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62"/>
      <c r="B69" s="64"/>
      <c r="C69" s="62"/>
      <c r="D69" s="65"/>
      <c r="E69" s="65"/>
      <c r="F69" s="66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62"/>
      <c r="B70" s="64"/>
      <c r="C70" s="62"/>
      <c r="D70" s="65"/>
      <c r="E70" s="65"/>
      <c r="F70" s="66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62"/>
      <c r="B71" s="64"/>
      <c r="C71" s="62"/>
      <c r="D71" s="65"/>
      <c r="E71" s="65"/>
      <c r="F71" s="66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62"/>
      <c r="B72" s="64"/>
      <c r="C72" s="62"/>
      <c r="D72" s="65"/>
      <c r="E72" s="65"/>
      <c r="F72" s="66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62"/>
      <c r="B73" s="64"/>
      <c r="C73" s="62"/>
      <c r="D73" s="65"/>
      <c r="E73" s="65"/>
      <c r="F73" s="66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62"/>
      <c r="B74" s="64"/>
      <c r="C74" s="62"/>
      <c r="D74" s="65"/>
      <c r="E74" s="65"/>
      <c r="F74" s="66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62"/>
      <c r="B75" s="64"/>
      <c r="C75" s="62"/>
      <c r="D75" s="65"/>
      <c r="E75" s="65"/>
      <c r="F75" s="66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62"/>
      <c r="B76" s="64"/>
      <c r="C76" s="62"/>
      <c r="D76" s="65"/>
      <c r="E76" s="65"/>
      <c r="F76" s="66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62"/>
      <c r="B77" s="64"/>
      <c r="C77" s="62"/>
      <c r="D77" s="65"/>
      <c r="E77" s="65"/>
      <c r="F77" s="66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62"/>
      <c r="B78" s="64"/>
      <c r="C78" s="62"/>
      <c r="D78" s="65"/>
      <c r="E78" s="65"/>
      <c r="F78" s="66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62"/>
      <c r="B79" s="64"/>
      <c r="C79" s="62"/>
      <c r="D79" s="65"/>
      <c r="E79" s="65"/>
      <c r="F79" s="66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62"/>
      <c r="B80" s="64"/>
      <c r="C80" s="62"/>
      <c r="D80" s="65"/>
      <c r="E80" s="65"/>
      <c r="F80" s="66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62"/>
      <c r="B81" s="64"/>
      <c r="C81" s="62"/>
      <c r="D81" s="65"/>
      <c r="E81" s="65"/>
      <c r="F81" s="66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62"/>
      <c r="B82" s="64"/>
      <c r="C82" s="62"/>
      <c r="D82" s="65"/>
      <c r="E82" s="65"/>
      <c r="F82" s="66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62"/>
      <c r="B83" s="64"/>
      <c r="C83" s="62"/>
      <c r="D83" s="65"/>
      <c r="E83" s="65"/>
      <c r="F83" s="66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62"/>
      <c r="B84" s="64"/>
      <c r="C84" s="62"/>
      <c r="D84" s="65"/>
      <c r="E84" s="65"/>
      <c r="F84" s="66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62"/>
      <c r="B85" s="64"/>
      <c r="C85" s="62"/>
      <c r="D85" s="65"/>
      <c r="E85" s="65"/>
      <c r="F85" s="66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62"/>
      <c r="B86" s="64"/>
      <c r="C86" s="62"/>
      <c r="D86" s="65"/>
      <c r="E86" s="65"/>
      <c r="F86" s="66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62"/>
      <c r="B87" s="64"/>
      <c r="C87" s="62"/>
      <c r="D87" s="65"/>
      <c r="E87" s="65"/>
      <c r="F87" s="66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62"/>
      <c r="B88" s="64"/>
      <c r="C88" s="62"/>
      <c r="D88" s="65"/>
      <c r="E88" s="65"/>
      <c r="F88" s="66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62"/>
      <c r="B89" s="64"/>
      <c r="C89" s="62"/>
      <c r="D89" s="65"/>
      <c r="E89" s="65"/>
      <c r="F89" s="66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62"/>
      <c r="B90" s="64"/>
      <c r="C90" s="62"/>
      <c r="D90" s="65"/>
      <c r="E90" s="65"/>
      <c r="F90" s="66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62"/>
      <c r="B91" s="64"/>
      <c r="C91" s="62"/>
      <c r="D91" s="65"/>
      <c r="E91" s="65"/>
      <c r="F91" s="66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62"/>
      <c r="B92" s="64"/>
      <c r="C92" s="62"/>
      <c r="D92" s="65"/>
      <c r="E92" s="65"/>
      <c r="F92" s="66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62"/>
      <c r="B93" s="64"/>
      <c r="C93" s="62"/>
      <c r="D93" s="65"/>
      <c r="E93" s="65"/>
      <c r="F93" s="66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62"/>
      <c r="B94" s="64"/>
      <c r="C94" s="62"/>
      <c r="D94" s="65"/>
      <c r="E94" s="65"/>
      <c r="F94" s="66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62"/>
      <c r="B95" s="64"/>
      <c r="C95" s="62"/>
      <c r="D95" s="65"/>
      <c r="E95" s="65"/>
      <c r="F95" s="66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62"/>
      <c r="B96" s="64"/>
      <c r="C96" s="62"/>
      <c r="D96" s="65"/>
      <c r="E96" s="65"/>
      <c r="F96" s="66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62"/>
      <c r="B97" s="64"/>
      <c r="C97" s="62"/>
      <c r="D97" s="65"/>
      <c r="E97" s="65"/>
      <c r="F97" s="66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62"/>
      <c r="B98" s="64"/>
      <c r="C98" s="62"/>
      <c r="D98" s="65"/>
      <c r="E98" s="65"/>
      <c r="F98" s="66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62"/>
      <c r="B99" s="64"/>
      <c r="C99" s="62"/>
      <c r="D99" s="65"/>
      <c r="E99" s="65"/>
      <c r="F99" s="66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62"/>
      <c r="B100" s="64"/>
      <c r="C100" s="62"/>
      <c r="D100" s="65"/>
      <c r="E100" s="65"/>
      <c r="F100" s="66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62"/>
      <c r="B101" s="64"/>
      <c r="C101" s="62"/>
      <c r="D101" s="65"/>
      <c r="E101" s="65"/>
      <c r="F101" s="66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62"/>
      <c r="B102" s="64"/>
      <c r="C102" s="62"/>
      <c r="D102" s="65"/>
      <c r="E102" s="65"/>
      <c r="F102" s="66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62"/>
      <c r="B103" s="64"/>
      <c r="C103" s="62"/>
      <c r="D103" s="65"/>
      <c r="E103" s="65"/>
      <c r="F103" s="66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62"/>
      <c r="B104" s="64"/>
      <c r="C104" s="62"/>
      <c r="D104" s="65"/>
      <c r="E104" s="65"/>
      <c r="F104" s="66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62"/>
      <c r="B105" s="64"/>
      <c r="C105" s="62"/>
      <c r="D105" s="65"/>
      <c r="E105" s="65"/>
      <c r="F105" s="66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62"/>
      <c r="B106" s="64"/>
      <c r="C106" s="62"/>
      <c r="D106" s="65"/>
      <c r="E106" s="65"/>
      <c r="F106" s="66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62"/>
      <c r="B107" s="64"/>
      <c r="C107" s="62"/>
      <c r="D107" s="65"/>
      <c r="E107" s="65"/>
      <c r="F107" s="66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62"/>
      <c r="B108" s="64"/>
      <c r="C108" s="62"/>
      <c r="D108" s="65"/>
      <c r="E108" s="65"/>
      <c r="F108" s="66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62"/>
      <c r="B109" s="64"/>
      <c r="C109" s="62"/>
      <c r="D109" s="65"/>
      <c r="E109" s="65"/>
      <c r="F109" s="66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62"/>
      <c r="B110" s="64"/>
      <c r="C110" s="62"/>
      <c r="D110" s="65"/>
      <c r="E110" s="65"/>
      <c r="F110" s="66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62"/>
      <c r="B111" s="64"/>
      <c r="C111" s="62"/>
      <c r="D111" s="65"/>
      <c r="E111" s="65"/>
      <c r="F111" s="66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62"/>
      <c r="B112" s="64"/>
      <c r="C112" s="62"/>
      <c r="D112" s="65"/>
      <c r="E112" s="65"/>
      <c r="F112" s="66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62"/>
      <c r="B113" s="64"/>
      <c r="C113" s="62"/>
      <c r="D113" s="65"/>
      <c r="E113" s="65"/>
      <c r="F113" s="66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62"/>
      <c r="B114" s="64"/>
      <c r="C114" s="62"/>
      <c r="D114" s="65"/>
      <c r="E114" s="65"/>
      <c r="F114" s="66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62"/>
      <c r="B115" s="64"/>
      <c r="C115" s="62"/>
      <c r="D115" s="65"/>
      <c r="E115" s="65"/>
      <c r="F115" s="66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62"/>
      <c r="B116" s="64"/>
      <c r="C116" s="62"/>
      <c r="D116" s="65"/>
      <c r="E116" s="65"/>
      <c r="F116" s="66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62"/>
      <c r="B117" s="64"/>
      <c r="C117" s="62"/>
      <c r="D117" s="65"/>
      <c r="E117" s="65"/>
      <c r="F117" s="66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62"/>
      <c r="B118" s="64"/>
      <c r="C118" s="62"/>
      <c r="D118" s="65"/>
      <c r="E118" s="65"/>
      <c r="F118" s="66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62"/>
      <c r="B119" s="64"/>
      <c r="C119" s="62"/>
      <c r="D119" s="65"/>
      <c r="E119" s="65"/>
      <c r="F119" s="66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62"/>
      <c r="B120" s="64"/>
      <c r="C120" s="62"/>
      <c r="D120" s="65"/>
      <c r="E120" s="65"/>
      <c r="F120" s="66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62"/>
      <c r="B121" s="64"/>
      <c r="C121" s="62"/>
      <c r="D121" s="65"/>
      <c r="E121" s="65"/>
      <c r="F121" s="66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62"/>
      <c r="B122" s="64"/>
      <c r="C122" s="62"/>
      <c r="D122" s="65"/>
      <c r="E122" s="65"/>
      <c r="F122" s="66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62"/>
      <c r="B123" s="64"/>
      <c r="C123" s="62"/>
      <c r="D123" s="65"/>
      <c r="E123" s="65"/>
      <c r="F123" s="66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62"/>
      <c r="B124" s="64"/>
      <c r="C124" s="62"/>
      <c r="D124" s="65"/>
      <c r="E124" s="65"/>
      <c r="F124" s="66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62"/>
      <c r="B125" s="64"/>
      <c r="C125" s="62"/>
      <c r="D125" s="65"/>
      <c r="E125" s="65"/>
      <c r="F125" s="66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62"/>
      <c r="B126" s="64"/>
      <c r="C126" s="62"/>
      <c r="D126" s="65"/>
      <c r="E126" s="65"/>
      <c r="F126" s="66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62"/>
      <c r="B127" s="64"/>
      <c r="C127" s="62"/>
      <c r="D127" s="65"/>
      <c r="E127" s="65"/>
      <c r="F127" s="66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62"/>
      <c r="B128" s="64"/>
      <c r="C128" s="62"/>
      <c r="D128" s="65"/>
      <c r="E128" s="65"/>
      <c r="F128" s="66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62"/>
      <c r="B129" s="64"/>
      <c r="C129" s="62"/>
      <c r="D129" s="65"/>
      <c r="E129" s="65"/>
      <c r="F129" s="66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62"/>
      <c r="B130" s="64"/>
      <c r="C130" s="62"/>
      <c r="D130" s="65"/>
      <c r="E130" s="65"/>
      <c r="F130" s="66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62"/>
      <c r="B131" s="64"/>
      <c r="C131" s="62"/>
      <c r="D131" s="65"/>
      <c r="E131" s="65"/>
      <c r="F131" s="66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62"/>
      <c r="B132" s="64"/>
      <c r="C132" s="62"/>
      <c r="D132" s="65"/>
      <c r="E132" s="65"/>
      <c r="F132" s="66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62"/>
      <c r="B133" s="64"/>
      <c r="C133" s="62"/>
      <c r="D133" s="65"/>
      <c r="E133" s="65"/>
      <c r="F133" s="66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62"/>
      <c r="B134" s="64"/>
      <c r="C134" s="62"/>
      <c r="D134" s="65"/>
      <c r="E134" s="65"/>
      <c r="F134" s="66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62"/>
      <c r="B135" s="64"/>
      <c r="C135" s="62"/>
      <c r="D135" s="65"/>
      <c r="E135" s="65"/>
      <c r="F135" s="66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62"/>
      <c r="B136" s="64"/>
      <c r="C136" s="62"/>
      <c r="D136" s="65"/>
      <c r="E136" s="65"/>
      <c r="F136" s="66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62"/>
      <c r="B137" s="64"/>
      <c r="C137" s="62"/>
      <c r="D137" s="65"/>
      <c r="E137" s="65"/>
      <c r="F137" s="66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62"/>
      <c r="B138" s="64"/>
      <c r="C138" s="62"/>
      <c r="D138" s="65"/>
      <c r="E138" s="65"/>
      <c r="F138" s="66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62"/>
      <c r="B139" s="64"/>
      <c r="C139" s="62"/>
      <c r="D139" s="65"/>
      <c r="E139" s="65"/>
      <c r="F139" s="66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62"/>
      <c r="B140" s="64"/>
      <c r="C140" s="62"/>
      <c r="D140" s="65"/>
      <c r="E140" s="65"/>
      <c r="F140" s="66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62"/>
      <c r="B141" s="64"/>
      <c r="C141" s="62"/>
      <c r="D141" s="65"/>
      <c r="E141" s="65"/>
      <c r="F141" s="66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62"/>
      <c r="B142" s="64"/>
      <c r="C142" s="62"/>
      <c r="D142" s="65"/>
      <c r="E142" s="65"/>
      <c r="F142" s="66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62"/>
      <c r="B143" s="64"/>
      <c r="C143" s="62"/>
      <c r="D143" s="65"/>
      <c r="E143" s="65"/>
      <c r="F143" s="66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62"/>
      <c r="B144" s="64"/>
      <c r="C144" s="62"/>
      <c r="D144" s="65"/>
      <c r="E144" s="65"/>
      <c r="F144" s="66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62"/>
      <c r="B145" s="64"/>
      <c r="C145" s="62"/>
      <c r="D145" s="65"/>
      <c r="E145" s="65"/>
      <c r="F145" s="66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62"/>
      <c r="B146" s="62"/>
      <c r="C146" s="62"/>
      <c r="D146" s="62"/>
      <c r="E146" s="62"/>
      <c r="F146" s="63"/>
      <c r="M146" s="12"/>
      <c r="O146" s="23"/>
    </row>
    <row r="147" spans="1:36" x14ac:dyDescent="0.25">
      <c r="A147" s="62"/>
      <c r="B147" s="62"/>
      <c r="C147" s="62"/>
      <c r="D147" s="62"/>
      <c r="E147" s="62"/>
      <c r="F147" s="63"/>
      <c r="M147" s="12"/>
      <c r="O147" s="23"/>
    </row>
    <row r="148" spans="1:36" x14ac:dyDescent="0.25">
      <c r="A148" s="62"/>
      <c r="B148" s="62"/>
      <c r="C148" s="62"/>
      <c r="D148" s="62"/>
      <c r="E148" s="62"/>
      <c r="F148" s="63"/>
      <c r="M148" s="12"/>
      <c r="O148" s="23"/>
    </row>
    <row r="149" spans="1:36" x14ac:dyDescent="0.25">
      <c r="A149" s="62"/>
      <c r="B149" s="62"/>
      <c r="C149" s="62"/>
      <c r="D149" s="62"/>
      <c r="E149" s="62"/>
      <c r="F149" s="63"/>
      <c r="M149" s="12"/>
      <c r="O149" s="23"/>
    </row>
    <row r="150" spans="1:36" x14ac:dyDescent="0.25">
      <c r="A150" s="62"/>
      <c r="B150" s="62"/>
      <c r="C150" s="62"/>
      <c r="D150" s="62"/>
      <c r="E150" s="62"/>
      <c r="F150" s="63"/>
      <c r="M150" s="12"/>
      <c r="O150" s="23"/>
    </row>
    <row r="151" spans="1:36" x14ac:dyDescent="0.25">
      <c r="A151" s="62"/>
      <c r="B151" s="62"/>
      <c r="C151" s="62"/>
      <c r="D151" s="62"/>
      <c r="E151" s="62"/>
      <c r="F151" s="63"/>
      <c r="M151" s="12"/>
      <c r="O151" s="23"/>
    </row>
    <row r="152" spans="1:36" x14ac:dyDescent="0.25">
      <c r="A152" s="62"/>
      <c r="B152" s="62"/>
      <c r="C152" s="62"/>
      <c r="D152" s="62"/>
      <c r="E152" s="62"/>
      <c r="F152" s="63"/>
      <c r="M152" s="12"/>
      <c r="O152" s="23"/>
    </row>
    <row r="153" spans="1:36" x14ac:dyDescent="0.25">
      <c r="A153" s="62"/>
      <c r="B153" s="62"/>
      <c r="C153" s="62"/>
      <c r="D153" s="62"/>
      <c r="E153" s="62"/>
      <c r="F153" s="63"/>
      <c r="M153" s="12"/>
      <c r="O153" s="23"/>
    </row>
    <row r="154" spans="1:36" x14ac:dyDescent="0.25">
      <c r="A154" s="62"/>
      <c r="B154" s="62"/>
      <c r="C154" s="62"/>
      <c r="D154" s="62"/>
      <c r="E154" s="62"/>
      <c r="F154" s="63"/>
      <c r="M154" s="12"/>
      <c r="O154" s="23"/>
    </row>
    <row r="155" spans="1:36" x14ac:dyDescent="0.25">
      <c r="A155" s="62"/>
      <c r="B155" s="62"/>
      <c r="C155" s="62"/>
      <c r="D155" s="62"/>
      <c r="E155" s="62"/>
      <c r="F155" s="63"/>
    </row>
    <row r="156" spans="1:36" x14ac:dyDescent="0.25">
      <c r="A156" s="62"/>
      <c r="B156" s="62"/>
      <c r="C156" s="62"/>
      <c r="D156" s="62"/>
      <c r="E156" s="62"/>
      <c r="F156" s="63"/>
    </row>
    <row r="157" spans="1:36" x14ac:dyDescent="0.25">
      <c r="A157" s="62"/>
      <c r="B157" s="62"/>
      <c r="C157" s="62"/>
      <c r="D157" s="62"/>
      <c r="E157" s="62"/>
      <c r="F157" s="63"/>
    </row>
    <row r="158" spans="1:36" x14ac:dyDescent="0.25">
      <c r="A158" s="62"/>
      <c r="B158" s="62"/>
      <c r="C158" s="62"/>
      <c r="D158" s="62"/>
      <c r="E158" s="62"/>
      <c r="F158" s="63"/>
    </row>
    <row r="159" spans="1:36" x14ac:dyDescent="0.25">
      <c r="A159" s="62"/>
      <c r="B159" s="62"/>
      <c r="C159" s="62"/>
      <c r="D159" s="62"/>
      <c r="E159" s="62"/>
      <c r="F159" s="63"/>
    </row>
    <row r="160" spans="1:36" x14ac:dyDescent="0.25">
      <c r="A160" s="62"/>
      <c r="B160" s="62"/>
      <c r="C160" s="62"/>
      <c r="D160" s="62"/>
      <c r="E160" s="62"/>
      <c r="F160" s="63"/>
    </row>
    <row r="161" spans="1:6" x14ac:dyDescent="0.25">
      <c r="A161" s="62"/>
      <c r="B161" s="62"/>
      <c r="C161" s="62"/>
      <c r="D161" s="62"/>
      <c r="E161" s="62"/>
      <c r="F161" s="63"/>
    </row>
    <row r="162" spans="1:6" x14ac:dyDescent="0.25">
      <c r="A162" s="62"/>
      <c r="B162" s="62"/>
      <c r="C162" s="62"/>
      <c r="D162" s="62"/>
      <c r="E162" s="62"/>
      <c r="F162" s="63"/>
    </row>
    <row r="163" spans="1:6" x14ac:dyDescent="0.25">
      <c r="A163" s="62"/>
      <c r="B163" s="62"/>
      <c r="C163" s="62"/>
      <c r="D163" s="62"/>
      <c r="E163" s="62"/>
      <c r="F163" s="63"/>
    </row>
    <row r="164" spans="1:6" x14ac:dyDescent="0.25">
      <c r="A164" s="62"/>
      <c r="B164" s="62"/>
      <c r="C164" s="62"/>
      <c r="D164" s="62"/>
      <c r="E164" s="62"/>
      <c r="F164" s="63"/>
    </row>
    <row r="165" spans="1:6" x14ac:dyDescent="0.25">
      <c r="A165" s="62"/>
      <c r="B165" s="62"/>
      <c r="C165" s="62"/>
      <c r="D165" s="62"/>
      <c r="E165" s="62"/>
      <c r="F165" s="63"/>
    </row>
    <row r="166" spans="1:6" x14ac:dyDescent="0.25">
      <c r="A166" s="62"/>
      <c r="B166" s="62"/>
      <c r="C166" s="62"/>
      <c r="D166" s="62"/>
      <c r="E166" s="62"/>
      <c r="F166" s="63"/>
    </row>
    <row r="167" spans="1:6" x14ac:dyDescent="0.25">
      <c r="A167" s="62"/>
      <c r="B167" s="62"/>
      <c r="C167" s="62"/>
      <c r="D167" s="62"/>
      <c r="E167" s="62"/>
      <c r="F167" s="63"/>
    </row>
    <row r="168" spans="1:6" x14ac:dyDescent="0.25">
      <c r="A168" s="62"/>
      <c r="B168" s="62"/>
      <c r="C168" s="62"/>
      <c r="D168" s="62"/>
      <c r="E168" s="62"/>
      <c r="F168" s="6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45323.020694444444</v>
      </c>
      <c r="B3" s="6" t="s">
        <v>40</v>
      </c>
      <c r="C3" s="6">
        <v>1146.9000000000001</v>
      </c>
      <c r="D3" s="6">
        <v>1686059.3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2361113.2949999999</v>
      </c>
      <c r="K3" s="6">
        <v>0</v>
      </c>
      <c r="L3" s="6">
        <v>183.685</v>
      </c>
      <c r="M3" s="6">
        <v>109.605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5.3708370094167684E-3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9.7129547194165635</v>
      </c>
      <c r="AD3" s="3">
        <f t="shared" si="0"/>
        <v>0</v>
      </c>
      <c r="AE3" s="3">
        <f t="shared" si="0"/>
        <v>7.2127217129271343E-4</v>
      </c>
      <c r="AF3" s="3">
        <f t="shared" si="0"/>
        <v>4.1863409859142824E-4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45323.024560185193</v>
      </c>
      <c r="B4" s="6" t="s">
        <v>40</v>
      </c>
      <c r="C4" s="6">
        <v>1139.71</v>
      </c>
      <c r="D4" s="6">
        <v>1683837.14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2362510.645</v>
      </c>
      <c r="K4" s="6">
        <v>0</v>
      </c>
      <c r="L4" s="6">
        <v>181.62</v>
      </c>
      <c r="M4" s="6">
        <v>115.675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5.3442102987863293E-3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9.7315287966441346</v>
      </c>
      <c r="AD4" s="3">
        <f t="shared" si="0"/>
        <v>0</v>
      </c>
      <c r="AE4" s="3">
        <f t="shared" si="0"/>
        <v>7.1410473961992739E-4</v>
      </c>
      <c r="AF4" s="3">
        <f t="shared" si="0"/>
        <v>4.4240140951320788E-4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45323.028414351851</v>
      </c>
      <c r="B5" s="6" t="s">
        <v>40</v>
      </c>
      <c r="C5" s="6">
        <v>1144.8699999999999</v>
      </c>
      <c r="D5" s="6">
        <v>1687300.4450000001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2360731.7000000002</v>
      </c>
      <c r="K5" s="6">
        <v>0</v>
      </c>
      <c r="L5" s="6">
        <v>186.1</v>
      </c>
      <c r="M5" s="6">
        <v>114.095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5.3573869994483639E-3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9.7042414414841041</v>
      </c>
      <c r="AD5" s="3">
        <f t="shared" si="0"/>
        <v>0</v>
      </c>
      <c r="AE5" s="3">
        <f t="shared" si="0"/>
        <v>7.3021757383566477E-4</v>
      </c>
      <c r="AF5" s="3">
        <f t="shared" si="0"/>
        <v>4.3546300969974164E-4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1143.8266666666666</v>
      </c>
      <c r="D6" s="2">
        <f t="shared" si="1"/>
        <v>1685732.2949999999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2361451.88</v>
      </c>
      <c r="K6" s="2">
        <f t="shared" si="1"/>
        <v>0</v>
      </c>
      <c r="L6" s="2">
        <f t="shared" si="1"/>
        <v>183.80166666666665</v>
      </c>
      <c r="M6" s="2">
        <f t="shared" si="1"/>
        <v>113.125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5.3574781025504869E-3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9.7162416525149347</v>
      </c>
      <c r="AD6" s="19">
        <f t="shared" si="2"/>
        <v>0</v>
      </c>
      <c r="AE6" s="19">
        <f t="shared" si="2"/>
        <v>7.2186482824943519E-4</v>
      </c>
      <c r="AF6" s="19">
        <f t="shared" si="2"/>
        <v>4.3216617260145922E-4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2.716394642598104E-4</v>
      </c>
      <c r="W7" s="4">
        <f t="shared" si="3"/>
        <v>0.5070286038695957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0.49264124399342613</v>
      </c>
      <c r="AD7" s="4">
        <f t="shared" si="3"/>
        <v>0</v>
      </c>
      <c r="AE7" s="4">
        <f t="shared" si="3"/>
        <v>3.6600611604987665E-5</v>
      </c>
      <c r="AF7" s="4">
        <f t="shared" si="3"/>
        <v>2.191206111337846E-5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45323</v>
      </c>
      <c r="B9" s="6" t="str">
        <f>Summary!$B$2</f>
        <v>24-004</v>
      </c>
      <c r="C9" s="6" t="str">
        <f>_xlfn.CONCAT("1 ",Summary!$C$2)</f>
        <v xml:space="preserve">1 Pt1Fe1/Al2O3 180-425um </v>
      </c>
      <c r="D9" s="6">
        <f>Summary!$D$2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45324.664849537039</v>
      </c>
      <c r="B14" s="6" t="s">
        <v>68</v>
      </c>
      <c r="C14" s="6">
        <v>1204.77</v>
      </c>
      <c r="D14" s="6">
        <v>2238371.395</v>
      </c>
      <c r="E14" s="6">
        <v>5876.2150000000001</v>
      </c>
      <c r="F14" s="6">
        <v>509.48</v>
      </c>
      <c r="G14" s="6">
        <v>48.715000000000003</v>
      </c>
      <c r="H14" s="6">
        <v>10423.715</v>
      </c>
      <c r="I14" s="6">
        <v>4658.22</v>
      </c>
      <c r="J14" s="6">
        <v>1556920.03</v>
      </c>
      <c r="K14" s="6">
        <v>470512.7</v>
      </c>
      <c r="L14" s="6">
        <v>148.92500000000001</v>
      </c>
      <c r="M14" s="6">
        <v>270.495</v>
      </c>
      <c r="N14" s="6">
        <v>499.85</v>
      </c>
      <c r="O14" s="6">
        <v>391.34500000000003</v>
      </c>
      <c r="P14" s="6">
        <v>541.14</v>
      </c>
      <c r="Q14" s="6">
        <v>394.25</v>
      </c>
      <c r="R14" s="6">
        <v>129.97499999999999</v>
      </c>
      <c r="T14" s="8">
        <f t="shared" ref="T14:T45" si="4">(A14-$A$14)*60*24</f>
        <v>0</v>
      </c>
      <c r="U14" s="3">
        <f t="shared" ref="U14:U77" si="5">$D$6/D14</f>
        <v>0.75310661079994723</v>
      </c>
      <c r="V14" s="19">
        <f t="shared" ref="V14:V77" si="6">F_N2*(C14/$D14)*(1/C$11)</f>
        <v>4.2497292556430708E-3</v>
      </c>
      <c r="W14" s="19">
        <f t="shared" ref="W14:W77" si="7">F_N2*(D14/$D14)*(1/D$11)</f>
        <v>10</v>
      </c>
      <c r="X14" s="19">
        <f t="shared" ref="X14:X77" si="8">F_N2*(E14/$D14)*(1/E$11)</f>
        <v>2.1577537535424775E-2</v>
      </c>
      <c r="Y14" s="19">
        <f t="shared" ref="Y14:Y77" si="9">F_N2*(F14/$D14)*(1/F$11)</f>
        <v>1.5877078406631509E-3</v>
      </c>
      <c r="Z14" s="19">
        <f t="shared" ref="Z14:Z77" si="10">F_N2*(G14/$D14)*(1/G$11)</f>
        <v>1.2518159968586621E-4</v>
      </c>
      <c r="AA14" s="19">
        <f t="shared" ref="AA14:AA77" si="11">F_N2*(H14/$D14)*(1/H$11)</f>
        <v>4.2597763967001399E-2</v>
      </c>
      <c r="AB14" s="19">
        <f t="shared" ref="AB14:AB77" si="12">F_N2*(I14/$D14)*(1/I$11)</f>
        <v>1.9255026885327143E-2</v>
      </c>
      <c r="AC14" s="19">
        <f t="shared" ref="AC14:AC77" si="13">F_N2*(J14/$D14)*(1/J$11)</f>
        <v>4.8243803653574151</v>
      </c>
      <c r="AD14" s="19">
        <f t="shared" ref="AD14:AD77" si="14">F_N2*(K14/$D14)*(1/K$11)</f>
        <v>1.5584973348104239</v>
      </c>
      <c r="AE14" s="19">
        <f t="shared" ref="AE14:AE77" si="15">F_N2*(L14/$D14)*(1/L$11)</f>
        <v>4.4048770445234882E-4</v>
      </c>
      <c r="AF14" s="19">
        <f t="shared" ref="AF14:AF77" si="16">F_N2*(M14/$D14)*(1/M$11)</f>
        <v>7.7822319852432619E-4</v>
      </c>
      <c r="AG14" s="19">
        <f t="shared" ref="AG14:AG77" si="17">F_N2*(N14/$D14)*(1/N$11)</f>
        <v>1.4156625875239609E-3</v>
      </c>
      <c r="AH14" s="19">
        <f t="shared" ref="AH14:AH77" si="18">F_N2*(O14/$D14)*(1/O$11)</f>
        <v>1.1067261013440477E-3</v>
      </c>
      <c r="AI14" s="19">
        <f t="shared" ref="AI14:AI77" si="19">F_N2*(P14/$D14)*(1/P$11)</f>
        <v>1.5554663528887644E-3</v>
      </c>
      <c r="AJ14" s="19">
        <f t="shared" ref="AJ14:AJ77" si="20">F_N2*(Q14/$D14)*(1/Q$11)</f>
        <v>1.0767786257812847E-3</v>
      </c>
      <c r="AK14" s="19">
        <f t="shared" ref="AK14:AK77" si="21">F_N2*(R14/$D14)*(1/R$11)</f>
        <v>3.6932505895334377E-4</v>
      </c>
      <c r="AL14" s="10">
        <f t="shared" ref="AL14:AL77" si="22">X14+Y14+Z14+2*(AA14+AB14)+3*AD14+4*(SUM(AE14:AK14))</f>
        <v>4.8494586916295752</v>
      </c>
      <c r="AM14" s="11">
        <f t="shared" ref="AM14:AM77" si="23">($AC$6-AC14)/$AC$6</f>
        <v>0.50347258354688196</v>
      </c>
      <c r="AN14" s="12">
        <f t="shared" ref="AN14:AN77" si="24">AL14/(3*$AC$6)</f>
        <v>0.16636949639110543</v>
      </c>
      <c r="AO14" s="9">
        <f t="shared" ref="AO14:AO77" si="25">3*AD14/AL14</f>
        <v>0.96412657612723263</v>
      </c>
      <c r="AP14" s="9">
        <f t="shared" ref="AP14:AP77" si="26">2*AB14/AL14</f>
        <v>7.9411035786581072E-3</v>
      </c>
      <c r="AQ14" s="9">
        <f t="shared" ref="AQ14:AQ77" si="27">X14/AL14</f>
        <v>4.4494734170369898E-3</v>
      </c>
      <c r="AR14" s="13">
        <f t="shared" ref="AR14:AR77" si="28">AN14*AO14*$J$9</f>
        <v>9.4962359028377807E-3</v>
      </c>
      <c r="AS14" s="10">
        <f t="shared" ref="AS14:AS77" si="29">AR14/$E$9</f>
        <v>0.94962359028377807</v>
      </c>
      <c r="AT14" s="4">
        <f t="shared" ref="AT14:AT77" si="30">(AL14+3*AC14)/(3*AC$6)</f>
        <v>0.66289691284422347</v>
      </c>
      <c r="AU14">
        <f>G9/60*0.001/(0.0821*273) * 0.16 * AN14 / (D9*0.001)</f>
        <v>1.9893607695568997E-5</v>
      </c>
    </row>
    <row r="15" spans="1:47" x14ac:dyDescent="0.25">
      <c r="A15" s="14">
        <v>45324.668703703697</v>
      </c>
      <c r="B15" s="6" t="s">
        <v>68</v>
      </c>
      <c r="C15" s="6">
        <v>745.2</v>
      </c>
      <c r="D15" s="6">
        <v>1536273.35</v>
      </c>
      <c r="E15" s="6">
        <v>7590.71</v>
      </c>
      <c r="F15" s="6">
        <v>857.495</v>
      </c>
      <c r="G15" s="6">
        <v>0</v>
      </c>
      <c r="H15" s="6">
        <v>5149.07</v>
      </c>
      <c r="I15" s="6">
        <v>3886.59</v>
      </c>
      <c r="J15" s="6">
        <v>1676739.8149999999</v>
      </c>
      <c r="K15" s="6">
        <v>416969.42499999999</v>
      </c>
      <c r="L15" s="6">
        <v>131.70500000000001</v>
      </c>
      <c r="M15" s="6">
        <v>155.48500000000001</v>
      </c>
      <c r="N15" s="6">
        <v>335.97500000000002</v>
      </c>
      <c r="O15" s="6">
        <v>268.83499999999998</v>
      </c>
      <c r="P15" s="6">
        <v>350.73500000000001</v>
      </c>
      <c r="Q15" s="6">
        <v>258.88499999999999</v>
      </c>
      <c r="R15" s="6">
        <v>103.21</v>
      </c>
      <c r="T15" s="8">
        <f t="shared" si="4"/>
        <v>5.549999987706542</v>
      </c>
      <c r="U15" s="3">
        <f t="shared" si="5"/>
        <v>1.097286687294289</v>
      </c>
      <c r="V15" s="19">
        <f t="shared" si="6"/>
        <v>3.829954500056684E-3</v>
      </c>
      <c r="W15" s="19">
        <f t="shared" si="7"/>
        <v>10</v>
      </c>
      <c r="X15" s="19">
        <f t="shared" si="8"/>
        <v>4.0611614339861955E-2</v>
      </c>
      <c r="Y15" s="19">
        <f t="shared" si="9"/>
        <v>3.8934867049999675E-3</v>
      </c>
      <c r="Z15" s="19">
        <f t="shared" si="10"/>
        <v>0</v>
      </c>
      <c r="AA15" s="19">
        <f t="shared" si="11"/>
        <v>3.0658910702133727E-2</v>
      </c>
      <c r="AB15" s="19">
        <f t="shared" si="12"/>
        <v>2.3407579814924192E-2</v>
      </c>
      <c r="AC15" s="19">
        <f t="shared" si="13"/>
        <v>7.570151353777983</v>
      </c>
      <c r="AD15" s="19">
        <f t="shared" si="14"/>
        <v>2.0123456287726027</v>
      </c>
      <c r="AE15" s="19">
        <f t="shared" si="15"/>
        <v>5.6758654865110125E-4</v>
      </c>
      <c r="AF15" s="19">
        <f t="shared" si="16"/>
        <v>6.5177407113545477E-4</v>
      </c>
      <c r="AG15" s="19">
        <f t="shared" si="17"/>
        <v>1.386406773036968E-3</v>
      </c>
      <c r="AH15" s="19">
        <f t="shared" si="18"/>
        <v>1.1077195559887247E-3</v>
      </c>
      <c r="AI15" s="19">
        <f t="shared" si="19"/>
        <v>1.4689051064435297E-3</v>
      </c>
      <c r="AJ15" s="19">
        <f t="shared" si="20"/>
        <v>1.030208816604102E-3</v>
      </c>
      <c r="AK15" s="19">
        <f t="shared" si="21"/>
        <v>4.2730146136370228E-4</v>
      </c>
      <c r="AL15" s="10">
        <f t="shared" si="22"/>
        <v>6.2162345777296801</v>
      </c>
      <c r="AM15" s="11">
        <f t="shared" si="23"/>
        <v>0.2208765874180848</v>
      </c>
      <c r="AN15" s="12">
        <f t="shared" si="24"/>
        <v>0.21325922786618084</v>
      </c>
      <c r="AO15" s="9">
        <f t="shared" si="25"/>
        <v>0.97117263044514657</v>
      </c>
      <c r="AP15" s="9">
        <f t="shared" si="26"/>
        <v>7.5311121297720425E-3</v>
      </c>
      <c r="AQ15" s="9">
        <f t="shared" si="27"/>
        <v>6.5331534439445659E-3</v>
      </c>
      <c r="AR15" s="13">
        <f t="shared" si="28"/>
        <v>1.2261624310826023E-2</v>
      </c>
      <c r="AS15" s="10">
        <f t="shared" si="29"/>
        <v>1.2261624310826023</v>
      </c>
      <c r="AT15" s="4">
        <f t="shared" si="30"/>
        <v>0.99238264044809599</v>
      </c>
    </row>
    <row r="16" spans="1:47" x14ac:dyDescent="0.25">
      <c r="A16" s="14">
        <v>45324.691990740743</v>
      </c>
      <c r="B16" s="6" t="s">
        <v>68</v>
      </c>
      <c r="C16" s="6">
        <v>766.26499999999999</v>
      </c>
      <c r="D16" s="6">
        <v>1586088.48</v>
      </c>
      <c r="E16" s="6">
        <v>2852.7</v>
      </c>
      <c r="F16" s="6">
        <v>792.68</v>
      </c>
      <c r="G16" s="6">
        <v>0</v>
      </c>
      <c r="H16" s="6">
        <v>1078.4849999999999</v>
      </c>
      <c r="I16" s="6">
        <v>2720.62</v>
      </c>
      <c r="J16" s="6">
        <v>1930180.095</v>
      </c>
      <c r="K16" s="6">
        <v>273375.90500000003</v>
      </c>
      <c r="L16" s="6">
        <v>154.28</v>
      </c>
      <c r="M16" s="6">
        <v>93.114999999999995</v>
      </c>
      <c r="N16" s="6">
        <v>154.16</v>
      </c>
      <c r="O16" s="6">
        <v>120.105</v>
      </c>
      <c r="P16" s="6">
        <v>120.61499999999999</v>
      </c>
      <c r="Q16" s="6">
        <v>111.26</v>
      </c>
      <c r="R16" s="6">
        <v>110.19</v>
      </c>
      <c r="T16" s="8">
        <f t="shared" si="4"/>
        <v>39.083333333255723</v>
      </c>
      <c r="U16" s="3">
        <f t="shared" si="5"/>
        <v>1.0628236168766574</v>
      </c>
      <c r="V16" s="19">
        <f t="shared" si="6"/>
        <v>3.8145283197531577E-3</v>
      </c>
      <c r="W16" s="19">
        <f t="shared" si="7"/>
        <v>10</v>
      </c>
      <c r="X16" s="19">
        <f t="shared" si="8"/>
        <v>1.4783083903433185E-2</v>
      </c>
      <c r="Y16" s="19">
        <f t="shared" si="9"/>
        <v>3.4861501340080888E-3</v>
      </c>
      <c r="Z16" s="19">
        <f t="shared" si="10"/>
        <v>0</v>
      </c>
      <c r="AA16" s="19">
        <f t="shared" si="11"/>
        <v>6.2198959513683014E-3</v>
      </c>
      <c r="AB16" s="19">
        <f t="shared" si="12"/>
        <v>1.5870724631608622E-2</v>
      </c>
      <c r="AC16" s="19">
        <f t="shared" si="13"/>
        <v>8.4406871635743101</v>
      </c>
      <c r="AD16" s="19">
        <f t="shared" si="14"/>
        <v>1.277908278978068</v>
      </c>
      <c r="AE16" s="19">
        <f t="shared" si="15"/>
        <v>6.4399211222514251E-4</v>
      </c>
      <c r="AF16" s="19">
        <f t="shared" si="16"/>
        <v>3.7806747348788936E-4</v>
      </c>
      <c r="AG16" s="19">
        <f t="shared" si="17"/>
        <v>6.1616424946426716E-4</v>
      </c>
      <c r="AH16" s="19">
        <f t="shared" si="18"/>
        <v>4.7934277646518426E-4</v>
      </c>
      <c r="AI16" s="19">
        <f t="shared" si="19"/>
        <v>4.8927952412383625E-4</v>
      </c>
      <c r="AJ16" s="19">
        <f t="shared" si="20"/>
        <v>4.2884318825686234E-4</v>
      </c>
      <c r="AK16" s="19">
        <f t="shared" si="21"/>
        <v>4.4187137586153822E-4</v>
      </c>
      <c r="AL16" s="10">
        <f t="shared" si="22"/>
        <v>3.9100855549371376</v>
      </c>
      <c r="AM16" s="11">
        <f t="shared" si="23"/>
        <v>0.13128064683430987</v>
      </c>
      <c r="AN16" s="12">
        <f t="shared" si="24"/>
        <v>0.13414259322259164</v>
      </c>
      <c r="AO16" s="9">
        <f t="shared" si="25"/>
        <v>0.98047083192169149</v>
      </c>
      <c r="AP16" s="9">
        <f t="shared" si="26"/>
        <v>8.1178400874472815E-3</v>
      </c>
      <c r="AQ16" s="9">
        <f t="shared" si="27"/>
        <v>3.7807571460340725E-3</v>
      </c>
      <c r="AR16" s="13">
        <f t="shared" si="28"/>
        <v>7.7865506782155078E-3</v>
      </c>
      <c r="AS16" s="10">
        <f t="shared" si="29"/>
        <v>0.77865506782155081</v>
      </c>
      <c r="AT16" s="4">
        <f t="shared" si="30"/>
        <v>1.0028619463882817</v>
      </c>
    </row>
    <row r="17" spans="1:46" x14ac:dyDescent="0.25">
      <c r="A17" s="14">
        <v>45324.715555555558</v>
      </c>
      <c r="B17" s="6" t="s">
        <v>68</v>
      </c>
      <c r="C17" s="6">
        <v>784.92499999999995</v>
      </c>
      <c r="D17" s="6">
        <v>1620316.01</v>
      </c>
      <c r="E17" s="6">
        <v>1805.325</v>
      </c>
      <c r="F17" s="6">
        <v>968.47500000000002</v>
      </c>
      <c r="G17" s="6">
        <v>0</v>
      </c>
      <c r="H17" s="6">
        <v>399.10500000000002</v>
      </c>
      <c r="I17" s="6">
        <v>2162.4949999999999</v>
      </c>
      <c r="J17" s="6">
        <v>2060885.2549999999</v>
      </c>
      <c r="K17" s="6">
        <v>189776.57500000001</v>
      </c>
      <c r="L17" s="6">
        <v>0</v>
      </c>
      <c r="M17" s="6">
        <v>0</v>
      </c>
      <c r="N17" s="6">
        <v>88.094999999999999</v>
      </c>
      <c r="O17" s="6">
        <v>71.265000000000001</v>
      </c>
      <c r="P17" s="6">
        <v>0</v>
      </c>
      <c r="Q17" s="6">
        <v>0</v>
      </c>
      <c r="R17" s="6">
        <v>120.09</v>
      </c>
      <c r="T17" s="8">
        <f t="shared" si="4"/>
        <v>73.016666667535901</v>
      </c>
      <c r="U17" s="3">
        <f t="shared" si="5"/>
        <v>1.0403725474514074</v>
      </c>
      <c r="V17" s="19">
        <f t="shared" si="6"/>
        <v>3.824879025048202E-3</v>
      </c>
      <c r="W17" s="19">
        <f t="shared" si="7"/>
        <v>10</v>
      </c>
      <c r="X17" s="19">
        <f t="shared" si="8"/>
        <v>9.1578183232539027E-3</v>
      </c>
      <c r="Y17" s="19">
        <f t="shared" si="9"/>
        <v>4.1693109637819352E-3</v>
      </c>
      <c r="Z17" s="19">
        <f t="shared" si="10"/>
        <v>0</v>
      </c>
      <c r="AA17" s="19">
        <f t="shared" si="11"/>
        <v>2.2531176353636703E-3</v>
      </c>
      <c r="AB17" s="19">
        <f t="shared" si="12"/>
        <v>1.2348427880136568E-2</v>
      </c>
      <c r="AC17" s="19">
        <f t="shared" si="13"/>
        <v>8.8218866086538394</v>
      </c>
      <c r="AD17" s="19">
        <f t="shared" si="14"/>
        <v>0.86837985904891024</v>
      </c>
      <c r="AE17" s="19">
        <f t="shared" si="15"/>
        <v>0</v>
      </c>
      <c r="AF17" s="19">
        <f t="shared" si="16"/>
        <v>0</v>
      </c>
      <c r="AG17" s="19">
        <f t="shared" si="17"/>
        <v>3.4467020487745728E-4</v>
      </c>
      <c r="AH17" s="19">
        <f t="shared" si="18"/>
        <v>2.7841272214245067E-4</v>
      </c>
      <c r="AI17" s="19">
        <f t="shared" si="19"/>
        <v>0</v>
      </c>
      <c r="AJ17" s="19">
        <f t="shared" si="20"/>
        <v>0</v>
      </c>
      <c r="AK17" s="19">
        <f t="shared" si="21"/>
        <v>4.7139852416246017E-4</v>
      </c>
      <c r="AL17" s="10">
        <f t="shared" si="22"/>
        <v>2.6520477232694968</v>
      </c>
      <c r="AM17" s="11">
        <f t="shared" si="23"/>
        <v>9.204742696262623E-2</v>
      </c>
      <c r="AN17" s="12">
        <f t="shared" si="24"/>
        <v>9.0983318382955397E-2</v>
      </c>
      <c r="AO17" s="9">
        <f t="shared" si="25"/>
        <v>0.98231248038593488</v>
      </c>
      <c r="AP17" s="9">
        <f t="shared" si="26"/>
        <v>9.3123723014404761E-3</v>
      </c>
      <c r="AQ17" s="9">
        <f t="shared" si="27"/>
        <v>3.453112190592092E-3</v>
      </c>
      <c r="AR17" s="13">
        <f t="shared" si="28"/>
        <v>5.2912121250464385E-3</v>
      </c>
      <c r="AS17" s="10">
        <f t="shared" si="29"/>
        <v>0.52912121250464383</v>
      </c>
      <c r="AT17" s="4">
        <f t="shared" si="30"/>
        <v>0.99893589142032913</v>
      </c>
    </row>
    <row r="18" spans="1:46" x14ac:dyDescent="0.25">
      <c r="A18" s="14">
        <v>45324.739131944443</v>
      </c>
      <c r="B18" s="6" t="s">
        <v>68</v>
      </c>
      <c r="C18" s="6">
        <v>789.31500000000005</v>
      </c>
      <c r="D18" s="6">
        <v>1632162.7849999999</v>
      </c>
      <c r="E18" s="6">
        <v>1407.415</v>
      </c>
      <c r="F18" s="6">
        <v>885.33</v>
      </c>
      <c r="G18" s="6">
        <v>0</v>
      </c>
      <c r="H18" s="6">
        <v>215.22499999999999</v>
      </c>
      <c r="I18" s="6">
        <v>1804.4349999999999</v>
      </c>
      <c r="J18" s="6">
        <v>2121860.3050000002</v>
      </c>
      <c r="K18" s="6">
        <v>150377.63500000001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126.95</v>
      </c>
      <c r="T18" s="8">
        <f t="shared" si="4"/>
        <v>106.9666666619014</v>
      </c>
      <c r="U18" s="3">
        <f t="shared" si="5"/>
        <v>1.0328211808848466</v>
      </c>
      <c r="V18" s="19">
        <f t="shared" si="6"/>
        <v>3.8183536539631957E-3</v>
      </c>
      <c r="W18" s="19">
        <f t="shared" si="7"/>
        <v>10</v>
      </c>
      <c r="X18" s="19">
        <f t="shared" si="8"/>
        <v>7.0875323563300268E-3</v>
      </c>
      <c r="Y18" s="19">
        <f t="shared" si="9"/>
        <v>3.7837053240314961E-3</v>
      </c>
      <c r="Z18" s="19">
        <f t="shared" si="10"/>
        <v>0</v>
      </c>
      <c r="AA18" s="19">
        <f t="shared" si="11"/>
        <v>1.2062176155245286E-3</v>
      </c>
      <c r="AB18" s="19">
        <f t="shared" si="12"/>
        <v>1.022902056947601E-2</v>
      </c>
      <c r="AC18" s="19">
        <f t="shared" si="13"/>
        <v>9.0169715515254829</v>
      </c>
      <c r="AD18" s="19">
        <f t="shared" si="14"/>
        <v>0.68310370343616567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4.9470959174776718E-4</v>
      </c>
      <c r="AL18" s="10">
        <f t="shared" si="22"/>
        <v>2.0850316627258505</v>
      </c>
      <c r="AM18" s="11">
        <f t="shared" si="23"/>
        <v>7.1969196114883977E-2</v>
      </c>
      <c r="AN18" s="12">
        <f t="shared" si="24"/>
        <v>7.1530801630695848E-2</v>
      </c>
      <c r="AO18" s="9">
        <f t="shared" si="25"/>
        <v>0.9828681007315474</v>
      </c>
      <c r="AP18" s="9">
        <f t="shared" si="26"/>
        <v>9.8118611360588897E-3</v>
      </c>
      <c r="AQ18" s="9">
        <f t="shared" si="27"/>
        <v>3.3992444733737014E-3</v>
      </c>
      <c r="AR18" s="13">
        <f t="shared" si="28"/>
        <v>4.1622874605178831E-3</v>
      </c>
      <c r="AS18" s="10">
        <f t="shared" si="29"/>
        <v>0.41622874605178828</v>
      </c>
      <c r="AT18" s="4">
        <f t="shared" si="30"/>
        <v>0.99956160551581186</v>
      </c>
    </row>
    <row r="19" spans="1:46" x14ac:dyDescent="0.25">
      <c r="A19" s="14">
        <v>45324.762719907398</v>
      </c>
      <c r="B19" s="6" t="s">
        <v>68</v>
      </c>
      <c r="C19" s="6">
        <v>790.98500000000001</v>
      </c>
      <c r="D19" s="6">
        <v>1646729.12</v>
      </c>
      <c r="E19" s="6">
        <v>1137.51</v>
      </c>
      <c r="F19" s="6">
        <v>827.33500000000004</v>
      </c>
      <c r="G19" s="6">
        <v>34.365000000000002</v>
      </c>
      <c r="H19" s="6">
        <v>129.905</v>
      </c>
      <c r="I19" s="6">
        <v>1528.175</v>
      </c>
      <c r="J19" s="6">
        <v>2174421.44</v>
      </c>
      <c r="K19" s="6">
        <v>119821.655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120.77</v>
      </c>
      <c r="T19" s="8">
        <f t="shared" si="4"/>
        <v>140.93333331635222</v>
      </c>
      <c r="U19" s="3">
        <f t="shared" si="5"/>
        <v>1.023685240350884</v>
      </c>
      <c r="V19" s="19">
        <f t="shared" si="6"/>
        <v>3.7925852135672748E-3</v>
      </c>
      <c r="W19" s="19">
        <f t="shared" si="7"/>
        <v>10</v>
      </c>
      <c r="X19" s="19">
        <f t="shared" si="8"/>
        <v>5.6776603474801377E-3</v>
      </c>
      <c r="Y19" s="19">
        <f t="shared" si="9"/>
        <v>3.5045707217988479E-3</v>
      </c>
      <c r="Z19" s="19">
        <f t="shared" si="10"/>
        <v>1.2003395617610579E-4</v>
      </c>
      <c r="AA19" s="19">
        <f t="shared" si="11"/>
        <v>7.2160597933951882E-4</v>
      </c>
      <c r="AB19" s="19">
        <f t="shared" si="12"/>
        <v>8.5863226893887912E-3</v>
      </c>
      <c r="AC19" s="19">
        <f t="shared" si="13"/>
        <v>9.1585967724096129</v>
      </c>
      <c r="AD19" s="19">
        <f t="shared" si="14"/>
        <v>0.53948578912274592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4.6646385569949783E-4</v>
      </c>
      <c r="AL19" s="10">
        <f t="shared" si="22"/>
        <v>1.6482413451539475</v>
      </c>
      <c r="AM19" s="11">
        <f t="shared" si="23"/>
        <v>5.739306411352809E-2</v>
      </c>
      <c r="AN19" s="12">
        <f t="shared" si="24"/>
        <v>5.6545915732321581E-2</v>
      </c>
      <c r="AO19" s="9">
        <f t="shared" si="25"/>
        <v>0.98192984427112051</v>
      </c>
      <c r="AP19" s="9">
        <f t="shared" si="26"/>
        <v>1.0418768725385686E-2</v>
      </c>
      <c r="AQ19" s="9">
        <f t="shared" si="27"/>
        <v>3.4446777859160173E-3</v>
      </c>
      <c r="AR19" s="13">
        <f t="shared" si="28"/>
        <v>3.2871947903339634E-3</v>
      </c>
      <c r="AS19" s="10">
        <f t="shared" si="29"/>
        <v>0.32871947903339632</v>
      </c>
      <c r="AT19" s="4">
        <f t="shared" si="30"/>
        <v>0.99915285161879352</v>
      </c>
    </row>
    <row r="20" spans="1:46" x14ac:dyDescent="0.25">
      <c r="A20" s="14">
        <v>45324.793773148151</v>
      </c>
      <c r="B20" s="6" t="s">
        <v>68</v>
      </c>
      <c r="C20" s="6">
        <v>799.53499999999997</v>
      </c>
      <c r="D20" s="6">
        <v>1653994.675</v>
      </c>
      <c r="E20" s="6">
        <v>911.65499999999997</v>
      </c>
      <c r="F20" s="6">
        <v>798.73</v>
      </c>
      <c r="G20" s="6">
        <v>39.134999999999998</v>
      </c>
      <c r="H20" s="6">
        <v>73.430000000000007</v>
      </c>
      <c r="I20" s="6">
        <v>1254.345</v>
      </c>
      <c r="J20" s="6">
        <v>2218856.7949999999</v>
      </c>
      <c r="K20" s="6">
        <v>91440.89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102.07</v>
      </c>
      <c r="T20" s="8">
        <f t="shared" si="4"/>
        <v>185.65000000060536</v>
      </c>
      <c r="U20" s="3">
        <f t="shared" si="5"/>
        <v>1.0191884656460577</v>
      </c>
      <c r="V20" s="19">
        <f t="shared" si="6"/>
        <v>3.8167405422534608E-3</v>
      </c>
      <c r="W20" s="19">
        <f t="shared" si="7"/>
        <v>10</v>
      </c>
      <c r="X20" s="19">
        <f t="shared" si="8"/>
        <v>4.5303604962065522E-3</v>
      </c>
      <c r="Y20" s="19">
        <f t="shared" si="9"/>
        <v>3.3685382733961962E-3</v>
      </c>
      <c r="Z20" s="19">
        <f t="shared" si="10"/>
        <v>1.3609468617774612E-4</v>
      </c>
      <c r="AA20" s="19">
        <f t="shared" si="11"/>
        <v>4.0610266785695256E-4</v>
      </c>
      <c r="AB20" s="19">
        <f t="shared" si="12"/>
        <v>7.0168012732822593E-3</v>
      </c>
      <c r="AC20" s="19">
        <f t="shared" si="13"/>
        <v>9.3047037276092794</v>
      </c>
      <c r="AD20" s="19">
        <f t="shared" si="14"/>
        <v>0.40989554501520459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3.9250491972676703E-4</v>
      </c>
      <c r="AL20" s="10">
        <f t="shared" si="22"/>
        <v>1.2541374560625795</v>
      </c>
      <c r="AM20" s="11">
        <f t="shared" si="23"/>
        <v>4.2355669982655636E-2</v>
      </c>
      <c r="AN20" s="12">
        <f t="shared" si="24"/>
        <v>4.3025465363896162E-2</v>
      </c>
      <c r="AO20" s="9">
        <f t="shared" si="25"/>
        <v>0.98050387467596234</v>
      </c>
      <c r="AP20" s="9">
        <f t="shared" si="26"/>
        <v>1.1189844046779081E-2</v>
      </c>
      <c r="AQ20" s="9">
        <f t="shared" si="27"/>
        <v>3.6123317059916392E-3</v>
      </c>
      <c r="AR20" s="13">
        <f t="shared" si="28"/>
        <v>2.4975755197297958E-3</v>
      </c>
      <c r="AS20" s="10">
        <f t="shared" si="29"/>
        <v>0.24975755197297958</v>
      </c>
      <c r="AT20" s="4">
        <f t="shared" si="30"/>
        <v>1.0006697953812405</v>
      </c>
    </row>
    <row r="21" spans="1:46" x14ac:dyDescent="0.25">
      <c r="A21" s="14">
        <v>45324.816944444443</v>
      </c>
      <c r="B21" s="6" t="s">
        <v>68</v>
      </c>
      <c r="C21" s="6">
        <v>798.57</v>
      </c>
      <c r="D21" s="6">
        <v>1659816.605</v>
      </c>
      <c r="E21" s="6">
        <v>804.42</v>
      </c>
      <c r="F21" s="6">
        <v>745.98500000000001</v>
      </c>
      <c r="G21" s="6">
        <v>43.414999999999999</v>
      </c>
      <c r="H21" s="6">
        <v>0</v>
      </c>
      <c r="I21" s="6">
        <v>1090.1849999999999</v>
      </c>
      <c r="J21" s="6">
        <v>2240048.895</v>
      </c>
      <c r="K21" s="6">
        <v>76861.914999999994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93.91</v>
      </c>
      <c r="T21" s="8">
        <f t="shared" si="4"/>
        <v>219.0166666614823</v>
      </c>
      <c r="U21" s="3">
        <f t="shared" si="5"/>
        <v>1.0156135864178801</v>
      </c>
      <c r="V21" s="19">
        <f t="shared" si="6"/>
        <v>3.7987625785577341E-3</v>
      </c>
      <c r="W21" s="19">
        <f t="shared" si="7"/>
        <v>10</v>
      </c>
      <c r="X21" s="19">
        <f t="shared" si="8"/>
        <v>3.983447568785538E-3</v>
      </c>
      <c r="Y21" s="19">
        <f t="shared" si="9"/>
        <v>3.1350580472710885E-3</v>
      </c>
      <c r="Z21" s="19">
        <f t="shared" si="10"/>
        <v>1.5044911510682266E-4</v>
      </c>
      <c r="AA21" s="19">
        <f t="shared" si="11"/>
        <v>0</v>
      </c>
      <c r="AB21" s="19">
        <f t="shared" si="12"/>
        <v>6.0770999332165707E-3</v>
      </c>
      <c r="AC21" s="19">
        <f t="shared" si="13"/>
        <v>9.3606234572415516</v>
      </c>
      <c r="AD21" s="19">
        <f t="shared" si="14"/>
        <v>0.34333490369774861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3.5985938418476888E-4</v>
      </c>
      <c r="AL21" s="10">
        <f t="shared" si="22"/>
        <v>1.0508673032275815</v>
      </c>
      <c r="AM21" s="11">
        <f t="shared" si="23"/>
        <v>3.6600386033146408E-2</v>
      </c>
      <c r="AN21" s="12">
        <f t="shared" si="24"/>
        <v>3.6051913240053295E-2</v>
      </c>
      <c r="AO21" s="9">
        <f t="shared" si="25"/>
        <v>0.98014726305570699</v>
      </c>
      <c r="AP21" s="9">
        <f t="shared" si="26"/>
        <v>1.1565874995923212E-2</v>
      </c>
      <c r="AQ21" s="9">
        <f t="shared" si="27"/>
        <v>3.7906285185113054E-3</v>
      </c>
      <c r="AR21" s="13">
        <f t="shared" si="28"/>
        <v>2.092008222515508E-3</v>
      </c>
      <c r="AS21" s="10">
        <f t="shared" si="29"/>
        <v>0.20920082225155079</v>
      </c>
      <c r="AT21" s="4">
        <f t="shared" si="30"/>
        <v>0.99945152720690689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-65267517.383333333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-65267517.383333333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-65267517.383333333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-65267517.383333333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-65267517.383333333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-65267517.383333333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-65267517.383333333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-65267517.383333333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-65267517.383333333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-65267517.383333333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-65267517.383333333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-65267517.383333333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-65267517.383333333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-65267517.383333333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-65267517.383333333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-65267517.383333333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-65267517.383333333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-65267517.383333333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-65267517.383333333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-65267517.383333333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-65267517.383333333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-65267517.383333333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-65267517.383333333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-65267517.383333333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-65267517.383333333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-65267517.383333333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-65267517.383333333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-65267517.383333333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-65267517.383333333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-65267517.383333333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-65267517.383333333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-65267517.383333333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-65267517.383333333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-65267517.383333333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-65267517.383333333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-65267517.383333333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-65267517.383333333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-65267517.383333333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-65267517.383333333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-65267517.383333333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-65267517.383333333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-65267517.383333333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-65267517.383333333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-65267517.383333333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-65267517.383333333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-65267517.383333333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-65267517.383333333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-65267517.383333333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-65267517.383333333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-65267517.383333333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-65267517.383333333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-65267517.383333333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-65267517.383333333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-65267517.383333333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-65267517.383333333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-65267517.383333333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-65267517.383333333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-65267517.383333333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-65267517.383333333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-65267517.383333333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-65267517.383333333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-65267517.383333333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-65267517.383333333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-65267517.383333333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-65267517.383333333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-65267517.383333333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-65267517.383333333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-65267517.383333333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-65267517.383333333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-65267517.383333333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-65267517.383333333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-65267517.383333333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-65267517.383333333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-65267517.383333333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-65267517.383333333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-65267517.383333333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-65267517.383333333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-65267517.383333333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-65267517.383333333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-65267517.383333333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-65267517.383333333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-65267517.383333333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-65267517.383333333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-65267517.383333333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-65267517.383333333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-65267517.383333333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-65267517.383333333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-65267517.383333333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-65267517.383333333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-65267517.383333333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-65267517.383333333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-65267517.383333333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-65267517.383333333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-65267517.383333333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-65267517.383333333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-65267517.383333333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-65267517.383333333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-65267517.383333333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-65267517.383333333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-65267517.383333333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-65267517.383333333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-65267517.383333333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-65267517.383333333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-65267517.383333333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-65267517.383333333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-65267517.383333333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-65267517.383333333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-65267517.383333333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-65267517.383333333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-65267517.383333333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-65267517.383333333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-65267517.383333333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-65267517.383333333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-65267517.383333333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-65267517.383333333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-65267517.383333333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-65267517.383333333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-65267517.383333333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-65267517.383333333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-65267517.383333333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-65267517.383333333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-65267517.383333333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-65267517.383333333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-65267517.383333333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45323.032268518517</v>
      </c>
      <c r="B3" s="6" t="s">
        <v>40</v>
      </c>
      <c r="C3" s="6">
        <v>891.16499999999996</v>
      </c>
      <c r="D3" s="6">
        <v>1688647.92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2362253.4049999998</v>
      </c>
      <c r="K3" s="6">
        <v>0</v>
      </c>
      <c r="L3" s="6">
        <v>177.95500000000001</v>
      </c>
      <c r="M3" s="6">
        <v>114.955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4.1668539380733931E-3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9.7027481057869718</v>
      </c>
      <c r="AD3" s="3">
        <f t="shared" si="0"/>
        <v>0</v>
      </c>
      <c r="AE3" s="3">
        <f t="shared" si="0"/>
        <v>6.9770111032210497E-4</v>
      </c>
      <c r="AF3" s="3">
        <f t="shared" si="0"/>
        <v>4.3839524461912759E-4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45323.036134259259</v>
      </c>
      <c r="B4" s="6" t="s">
        <v>40</v>
      </c>
      <c r="C4" s="6">
        <v>890.89499999999998</v>
      </c>
      <c r="D4" s="6">
        <v>1683736.72</v>
      </c>
      <c r="E4" s="6">
        <v>0</v>
      </c>
      <c r="F4" s="6">
        <v>0</v>
      </c>
      <c r="G4" s="6">
        <v>32.844999999999999</v>
      </c>
      <c r="H4" s="6">
        <v>0</v>
      </c>
      <c r="I4" s="6">
        <v>0</v>
      </c>
      <c r="J4" s="6">
        <v>2360404.16</v>
      </c>
      <c r="K4" s="6">
        <v>0</v>
      </c>
      <c r="L4" s="6">
        <v>175.79499999999999</v>
      </c>
      <c r="M4" s="6">
        <v>113.995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4.1777418759472934E-3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1.1220314242423504E-4</v>
      </c>
      <c r="AA4" s="3">
        <f t="shared" si="0"/>
        <v>0</v>
      </c>
      <c r="AB4" s="3">
        <f t="shared" si="0"/>
        <v>0</v>
      </c>
      <c r="AC4" s="3">
        <f t="shared" si="0"/>
        <v>9.7234317572325981</v>
      </c>
      <c r="AD4" s="3">
        <f t="shared" si="0"/>
        <v>0</v>
      </c>
      <c r="AE4" s="3">
        <f t="shared" si="0"/>
        <v>6.9124286871415531E-4</v>
      </c>
      <c r="AF4" s="3">
        <f t="shared" si="0"/>
        <v>4.3600221718771497E-4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45323.039988425917</v>
      </c>
      <c r="B5" s="6" t="s">
        <v>40</v>
      </c>
      <c r="C5" s="6">
        <v>894.81500000000005</v>
      </c>
      <c r="D5" s="6">
        <v>1686554.2250000001</v>
      </c>
      <c r="E5" s="6">
        <v>0</v>
      </c>
      <c r="F5" s="6">
        <v>0</v>
      </c>
      <c r="G5" s="6">
        <v>30.795000000000002</v>
      </c>
      <c r="H5" s="6">
        <v>0</v>
      </c>
      <c r="I5" s="6">
        <v>0</v>
      </c>
      <c r="J5" s="6">
        <v>2377905.2450000001</v>
      </c>
      <c r="K5" s="6">
        <v>0</v>
      </c>
      <c r="L5" s="6">
        <v>185.655</v>
      </c>
      <c r="M5" s="6">
        <v>113.625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4.1891143163927244E-3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1.0502430998245495E-4</v>
      </c>
      <c r="AA5" s="3">
        <f t="shared" si="0"/>
        <v>0</v>
      </c>
      <c r="AB5" s="3">
        <f t="shared" si="0"/>
        <v>0</v>
      </c>
      <c r="AC5" s="3">
        <f t="shared" si="0"/>
        <v>9.7791614994876195</v>
      </c>
      <c r="AD5" s="3">
        <f t="shared" si="0"/>
        <v>0</v>
      </c>
      <c r="AE5" s="3">
        <f t="shared" si="0"/>
        <v>7.2879380064921472E-4</v>
      </c>
      <c r="AF5" s="3">
        <f t="shared" si="0"/>
        <v>4.3386105258626511E-4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892.29166666666663</v>
      </c>
      <c r="D6" s="2">
        <f t="shared" si="1"/>
        <v>1686312.9550000001</v>
      </c>
      <c r="E6" s="2">
        <f t="shared" si="1"/>
        <v>0</v>
      </c>
      <c r="F6" s="2">
        <f t="shared" si="1"/>
        <v>0</v>
      </c>
      <c r="G6" s="2">
        <f t="shared" si="1"/>
        <v>21.213333333333335</v>
      </c>
      <c r="H6" s="2">
        <f t="shared" si="1"/>
        <v>0</v>
      </c>
      <c r="I6" s="2">
        <f t="shared" si="1"/>
        <v>0</v>
      </c>
      <c r="J6" s="2">
        <f t="shared" si="1"/>
        <v>2366854.27</v>
      </c>
      <c r="K6" s="2">
        <f t="shared" si="1"/>
        <v>0</v>
      </c>
      <c r="L6" s="2">
        <f t="shared" si="1"/>
        <v>179.80166666666665</v>
      </c>
      <c r="M6" s="2">
        <f t="shared" si="1"/>
        <v>114.19166666666666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4.1779033768044706E-3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7.2409150802229988E-5</v>
      </c>
      <c r="AA6" s="19">
        <f t="shared" si="2"/>
        <v>0</v>
      </c>
      <c r="AB6" s="19">
        <f t="shared" si="2"/>
        <v>0</v>
      </c>
      <c r="AC6" s="19">
        <f t="shared" si="2"/>
        <v>9.7351137875023976</v>
      </c>
      <c r="AD6" s="19">
        <f t="shared" si="2"/>
        <v>0</v>
      </c>
      <c r="AE6" s="19">
        <f t="shared" si="2"/>
        <v>7.0591259322849156E-4</v>
      </c>
      <c r="AF6" s="19">
        <f t="shared" si="2"/>
        <v>4.360861714643692E-4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2.1164114820032716E-4</v>
      </c>
      <c r="W7" s="4">
        <f t="shared" si="3"/>
        <v>0.50657262533966008</v>
      </c>
      <c r="X7" s="4">
        <f t="shared" si="3"/>
        <v>0</v>
      </c>
      <c r="Y7" s="4">
        <f t="shared" si="3"/>
        <v>0</v>
      </c>
      <c r="Z7" s="4">
        <f t="shared" si="3"/>
        <v>3.6680493620500994E-6</v>
      </c>
      <c r="AA7" s="4">
        <f t="shared" si="3"/>
        <v>0</v>
      </c>
      <c r="AB7" s="4">
        <f t="shared" si="3"/>
        <v>0</v>
      </c>
      <c r="AC7" s="9">
        <f t="shared" si="3"/>
        <v>0.4931542149315411</v>
      </c>
      <c r="AD7" s="4">
        <f t="shared" si="3"/>
        <v>0</v>
      </c>
      <c r="AE7" s="4">
        <f t="shared" si="3"/>
        <v>3.5759599561208448E-5</v>
      </c>
      <c r="AF7" s="4">
        <f t="shared" si="3"/>
        <v>2.2090931675302666E-5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1.0000000000000002</v>
      </c>
    </row>
    <row r="9" spans="1:47" x14ac:dyDescent="0.25">
      <c r="A9" s="50">
        <f>Summary!$A$2</f>
        <v>45323</v>
      </c>
      <c r="B9" s="6" t="str">
        <f>Summary!$B$2</f>
        <v>24-004</v>
      </c>
      <c r="C9" s="6" t="str">
        <f>_xlfn.CONCAT("2 ",Summary!$F$2)</f>
        <v xml:space="preserve">2 Pt1Ga8 </v>
      </c>
      <c r="D9" s="6">
        <f>Summary!$G$2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45324.672569444447</v>
      </c>
      <c r="B14" s="6" t="s">
        <v>68</v>
      </c>
      <c r="C14" s="6">
        <v>796.12</v>
      </c>
      <c r="D14" s="6">
        <v>1629966.395</v>
      </c>
      <c r="E14" s="6">
        <v>543.625</v>
      </c>
      <c r="F14" s="6">
        <v>126.33499999999999</v>
      </c>
      <c r="G14" s="6">
        <v>0</v>
      </c>
      <c r="H14" s="6">
        <v>0</v>
      </c>
      <c r="I14" s="6">
        <v>1011.035</v>
      </c>
      <c r="J14" s="6">
        <v>2126132.9950000001</v>
      </c>
      <c r="K14" s="6">
        <v>145805.48000000001</v>
      </c>
      <c r="L14" s="6">
        <v>164.7</v>
      </c>
      <c r="M14" s="6">
        <v>97.155000000000001</v>
      </c>
      <c r="N14" s="6">
        <v>110.21</v>
      </c>
      <c r="O14" s="6">
        <v>89.61</v>
      </c>
      <c r="P14" s="6">
        <v>471.29500000000002</v>
      </c>
      <c r="Q14" s="6">
        <v>75.150000000000006</v>
      </c>
      <c r="R14" s="6">
        <v>107.69499999999999</v>
      </c>
      <c r="T14" s="8">
        <f t="shared" ref="T14:T45" si="4">(A14-$A$14)*60*24</f>
        <v>0</v>
      </c>
      <c r="U14" s="3">
        <f t="shared" ref="U14:U77" si="5">$D$6/D14</f>
        <v>1.0345691544149902</v>
      </c>
      <c r="V14" s="19">
        <f t="shared" ref="V14:V77" si="6">F_N2*(C14/$D14)*(1/C$11)</f>
        <v>3.8564628214476141E-3</v>
      </c>
      <c r="W14" s="19">
        <f t="shared" ref="W14:W77" si="7">F_N2*(D14/$D14)*(1/D$11)</f>
        <v>10</v>
      </c>
      <c r="X14" s="19">
        <f t="shared" ref="X14:X77" si="8">F_N2*(E14/$D14)*(1/E$11)</f>
        <v>2.7413034995479803E-3</v>
      </c>
      <c r="Y14" s="19">
        <f t="shared" ref="Y14:Y77" si="9">F_N2*(F14/$D14)*(1/F$11)</f>
        <v>5.4065550647489741E-4</v>
      </c>
      <c r="Z14" s="19">
        <f t="shared" ref="Z14:Z77" si="10">F_N2*(G14/$D14)*(1/G$11)</f>
        <v>0</v>
      </c>
      <c r="AA14" s="19">
        <f t="shared" ref="AA14:AA77" si="11">F_N2*(H14/$D14)*(1/H$11)</f>
        <v>0</v>
      </c>
      <c r="AB14" s="19">
        <f t="shared" ref="AB14:AB77" si="12">F_N2*(I14/$D14)*(1/I$11)</f>
        <v>5.7391003743573936E-3</v>
      </c>
      <c r="AC14" s="19">
        <f t="shared" ref="AC14:AC77" si="13">F_N2*(J14/$D14)*(1/J$11)</f>
        <v>9.0473034945636499</v>
      </c>
      <c r="AD14" s="19">
        <f t="shared" ref="AD14:AD77" si="14">F_N2*(K14/$D14)*(1/K$11)</f>
        <v>0.66322678470446694</v>
      </c>
      <c r="AE14" s="19">
        <f t="shared" ref="AE14:AE77" si="15">F_N2*(L14/$D14)*(1/L$11)</f>
        <v>6.6898022024248734E-4</v>
      </c>
      <c r="AF14" s="19">
        <f t="shared" ref="AF14:AF77" si="16">F_N2*(M14/$D14)*(1/M$11)</f>
        <v>3.8385180194489438E-4</v>
      </c>
      <c r="AG14" s="19">
        <f t="shared" ref="AG14:AG77" si="17">F_N2*(N14/$D14)*(1/N$11)</f>
        <v>4.286418368525997E-4</v>
      </c>
      <c r="AH14" s="19">
        <f t="shared" ref="AH14:AH77" si="18">F_N2*(O14/$D14)*(1/O$11)</f>
        <v>3.4800888895994024E-4</v>
      </c>
      <c r="AI14" s="19">
        <f t="shared" ref="AI14:AI77" si="19">F_N2*(P14/$D14)*(1/P$11)</f>
        <v>1.8603613688186248E-3</v>
      </c>
      <c r="AJ14" s="19">
        <f t="shared" ref="AJ14:AJ77" si="20">F_N2*(Q14/$D14)*(1/Q$11)</f>
        <v>2.8186243897810199E-4</v>
      </c>
      <c r="AK14" s="19">
        <f t="shared" ref="AK14:AK77" si="21">F_N2*(R14/$D14)*(1/R$11)</f>
        <v>4.2024057965191225E-4</v>
      </c>
      <c r="AL14" s="10">
        <f t="shared" ref="AL14:AL77" si="22">X14+Y14+Z14+2*(AA14+AB14)+3*AD14+4*(SUM(AE14:AK14))</f>
        <v>2.0220083024099327</v>
      </c>
      <c r="AM14" s="11">
        <f t="shared" ref="AM14:AM77" si="23">($AC$6-AC14)/$AC$6</f>
        <v>7.0652517058581776E-2</v>
      </c>
      <c r="AN14" s="12">
        <f t="shared" ref="AN14:AN77" si="24">AL14/(3*$AC$6)</f>
        <v>6.9234195119037958E-2</v>
      </c>
      <c r="AO14" s="9">
        <f t="shared" ref="AO14:AO77" si="25">3*AD14/AL14</f>
        <v>0.98401196065416652</v>
      </c>
      <c r="AP14" s="9">
        <f t="shared" ref="AP14:AP77" si="26">2*AB14/AL14</f>
        <v>5.6766338372767717E-3</v>
      </c>
      <c r="AQ14" s="9">
        <f t="shared" ref="AQ14:AQ77" si="27">X14/AL14</f>
        <v>1.355733058207899E-3</v>
      </c>
      <c r="AR14" s="13">
        <f t="shared" ref="AR14:AR77" si="28">AN14*AO14*$J$9</f>
        <v>4.0333393492745567E-3</v>
      </c>
      <c r="AS14" s="10">
        <f t="shared" ref="AS14:AS77" si="29">AR14/$E$9</f>
        <v>0.40333393492745567</v>
      </c>
      <c r="AT14" s="4">
        <f t="shared" ref="AT14:AT77" si="30">(AL14+3*AC14)/(3*AC$6)</f>
        <v>0.99858167806045628</v>
      </c>
      <c r="AU14">
        <f>G9/60*0.001/(0.0821*273) * 0.16 * AN14 / (D9*0.001)</f>
        <v>8.2786685461786012E-6</v>
      </c>
    </row>
    <row r="15" spans="1:47" x14ac:dyDescent="0.25">
      <c r="A15" s="14">
        <v>45324.695914351847</v>
      </c>
      <c r="B15" s="6" t="s">
        <v>68</v>
      </c>
      <c r="C15" s="6">
        <v>810.23500000000001</v>
      </c>
      <c r="D15" s="6">
        <v>1644995.33</v>
      </c>
      <c r="E15" s="6">
        <v>427.07499999999999</v>
      </c>
      <c r="F15" s="6">
        <v>105.88</v>
      </c>
      <c r="G15" s="6">
        <v>0</v>
      </c>
      <c r="H15" s="6">
        <v>0</v>
      </c>
      <c r="I15" s="6">
        <v>588.66499999999996</v>
      </c>
      <c r="J15" s="6">
        <v>2203874.9249999998</v>
      </c>
      <c r="K15" s="6">
        <v>103748.175</v>
      </c>
      <c r="L15" s="6">
        <v>176.95500000000001</v>
      </c>
      <c r="M15" s="6">
        <v>104.01</v>
      </c>
      <c r="N15" s="6">
        <v>0</v>
      </c>
      <c r="O15" s="6">
        <v>0</v>
      </c>
      <c r="P15" s="6">
        <v>185.19499999999999</v>
      </c>
      <c r="Q15" s="6">
        <v>0</v>
      </c>
      <c r="R15" s="6">
        <v>71.855000000000004</v>
      </c>
      <c r="T15" s="8">
        <f t="shared" si="4"/>
        <v>33.616666656453162</v>
      </c>
      <c r="U15" s="3">
        <f t="shared" si="5"/>
        <v>1.0251171685697127</v>
      </c>
      <c r="V15" s="19">
        <f t="shared" si="6"/>
        <v>3.8889789769391966E-3</v>
      </c>
      <c r="W15" s="19">
        <f t="shared" si="7"/>
        <v>10</v>
      </c>
      <c r="X15" s="19">
        <f t="shared" si="8"/>
        <v>2.1339086834170533E-3</v>
      </c>
      <c r="Y15" s="19">
        <f t="shared" si="9"/>
        <v>4.4897779196181159E-4</v>
      </c>
      <c r="Z15" s="19">
        <f t="shared" si="10"/>
        <v>0</v>
      </c>
      <c r="AA15" s="19">
        <f t="shared" si="11"/>
        <v>0</v>
      </c>
      <c r="AB15" s="19">
        <f t="shared" si="12"/>
        <v>3.3110049222547155E-3</v>
      </c>
      <c r="AC15" s="19">
        <f t="shared" si="13"/>
        <v>9.2924376720452049</v>
      </c>
      <c r="AD15" s="19">
        <f t="shared" si="14"/>
        <v>0.46760878030294672</v>
      </c>
      <c r="AE15" s="19">
        <f t="shared" si="15"/>
        <v>7.1219102719490685E-4</v>
      </c>
      <c r="AF15" s="19">
        <f t="shared" si="16"/>
        <v>4.0718100058141394E-4</v>
      </c>
      <c r="AG15" s="19">
        <f t="shared" si="17"/>
        <v>0</v>
      </c>
      <c r="AH15" s="19">
        <f t="shared" si="18"/>
        <v>0</v>
      </c>
      <c r="AI15" s="19">
        <f t="shared" si="19"/>
        <v>7.2434875627917111E-4</v>
      </c>
      <c r="AJ15" s="19">
        <f t="shared" si="20"/>
        <v>0</v>
      </c>
      <c r="AK15" s="19">
        <f t="shared" si="21"/>
        <v>2.7782634227015141E-4</v>
      </c>
      <c r="AL15" s="10">
        <f t="shared" si="22"/>
        <v>1.4205174257340309</v>
      </c>
      <c r="AM15" s="11">
        <f t="shared" si="23"/>
        <v>4.547210491011261E-2</v>
      </c>
      <c r="AN15" s="12">
        <f t="shared" si="24"/>
        <v>4.8638959843066314E-2</v>
      </c>
      <c r="AO15" s="9">
        <f t="shared" si="25"/>
        <v>0.98754602759198873</v>
      </c>
      <c r="AP15" s="9">
        <f t="shared" si="26"/>
        <v>4.6616885682254881E-3</v>
      </c>
      <c r="AQ15" s="9">
        <f t="shared" si="27"/>
        <v>1.5022052139306832E-3</v>
      </c>
      <c r="AR15" s="13">
        <f t="shared" si="28"/>
        <v>2.8437103825693145E-3</v>
      </c>
      <c r="AS15" s="10">
        <f t="shared" si="29"/>
        <v>0.28437103825693144</v>
      </c>
      <c r="AT15" s="4">
        <f t="shared" si="30"/>
        <v>1.0031668549329538</v>
      </c>
    </row>
    <row r="16" spans="1:47" x14ac:dyDescent="0.25">
      <c r="A16" s="14">
        <v>45324.719490740739</v>
      </c>
      <c r="B16" s="6" t="s">
        <v>68</v>
      </c>
      <c r="C16" s="6">
        <v>807.05499999999995</v>
      </c>
      <c r="D16" s="6">
        <v>1650490.79</v>
      </c>
      <c r="E16" s="6">
        <v>398.745</v>
      </c>
      <c r="F16" s="6">
        <v>131.785</v>
      </c>
      <c r="G16" s="6">
        <v>0</v>
      </c>
      <c r="H16" s="6">
        <v>0</v>
      </c>
      <c r="I16" s="6">
        <v>474.94499999999999</v>
      </c>
      <c r="J16" s="6">
        <v>2225449.875</v>
      </c>
      <c r="K16" s="6">
        <v>85089.79</v>
      </c>
      <c r="L16" s="6">
        <v>0</v>
      </c>
      <c r="M16" s="6">
        <v>0</v>
      </c>
      <c r="N16" s="6">
        <v>0</v>
      </c>
      <c r="O16" s="6">
        <v>0</v>
      </c>
      <c r="P16" s="6">
        <v>61.39</v>
      </c>
      <c r="Q16" s="6">
        <v>0</v>
      </c>
      <c r="R16" s="6">
        <v>0</v>
      </c>
      <c r="T16" s="8">
        <f t="shared" si="4"/>
        <v>67.56666666129604</v>
      </c>
      <c r="U16" s="3">
        <f t="shared" si="5"/>
        <v>1.0217039472240861</v>
      </c>
      <c r="V16" s="19">
        <f t="shared" si="6"/>
        <v>3.8608176716618766E-3</v>
      </c>
      <c r="W16" s="19">
        <f t="shared" si="7"/>
        <v>10</v>
      </c>
      <c r="X16" s="19">
        <f t="shared" si="8"/>
        <v>1.9857222201445403E-3</v>
      </c>
      <c r="Y16" s="19">
        <f t="shared" si="9"/>
        <v>5.5696572775993975E-4</v>
      </c>
      <c r="Z16" s="19">
        <f t="shared" si="10"/>
        <v>0</v>
      </c>
      <c r="AA16" s="19">
        <f t="shared" si="11"/>
        <v>0</v>
      </c>
      <c r="AB16" s="19">
        <f t="shared" si="12"/>
        <v>2.6624808671485687E-3</v>
      </c>
      <c r="AC16" s="19">
        <f t="shared" si="13"/>
        <v>9.3521635716534774</v>
      </c>
      <c r="AD16" s="19">
        <f t="shared" si="14"/>
        <v>0.3822356652900184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2.3931375383409002E-4</v>
      </c>
      <c r="AJ16" s="19">
        <f t="shared" si="20"/>
        <v>0</v>
      </c>
      <c r="AK16" s="19">
        <f t="shared" si="21"/>
        <v>0</v>
      </c>
      <c r="AL16" s="10">
        <f t="shared" si="22"/>
        <v>1.1555319005675933</v>
      </c>
      <c r="AM16" s="11">
        <f t="shared" si="23"/>
        <v>3.9337004600864395E-2</v>
      </c>
      <c r="AN16" s="12">
        <f t="shared" si="24"/>
        <v>3.9565772788775724E-2</v>
      </c>
      <c r="AO16" s="9">
        <f t="shared" si="25"/>
        <v>0.9923629069061588</v>
      </c>
      <c r="AP16" s="9">
        <f t="shared" si="26"/>
        <v>4.6082342959822527E-3</v>
      </c>
      <c r="AQ16" s="9">
        <f t="shared" si="27"/>
        <v>1.7184486375228243E-3</v>
      </c>
      <c r="AR16" s="13">
        <f t="shared" si="28"/>
        <v>2.3245233531956097E-3</v>
      </c>
      <c r="AS16" s="10">
        <f t="shared" si="29"/>
        <v>0.23245233531956097</v>
      </c>
      <c r="AT16" s="4">
        <f t="shared" si="30"/>
        <v>1.0002287681879114</v>
      </c>
    </row>
    <row r="17" spans="1:46" x14ac:dyDescent="0.25">
      <c r="A17" s="14">
        <v>45324.743067129632</v>
      </c>
      <c r="B17" s="6" t="s">
        <v>68</v>
      </c>
      <c r="C17" s="6">
        <v>813.57</v>
      </c>
      <c r="D17" s="6">
        <v>1651825.7350000001</v>
      </c>
      <c r="E17" s="6">
        <v>402.99</v>
      </c>
      <c r="F17" s="6">
        <v>100.075</v>
      </c>
      <c r="G17" s="6">
        <v>0</v>
      </c>
      <c r="H17" s="6">
        <v>0</v>
      </c>
      <c r="I17" s="6">
        <v>463.72500000000002</v>
      </c>
      <c r="J17" s="6">
        <v>2244628.15</v>
      </c>
      <c r="K17" s="6">
        <v>73672.2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101.51666666613892</v>
      </c>
      <c r="U17" s="3">
        <f t="shared" si="5"/>
        <v>1.0208782435515209</v>
      </c>
      <c r="V17" s="19">
        <f t="shared" si="6"/>
        <v>3.8888389953243663E-3</v>
      </c>
      <c r="W17" s="19">
        <f t="shared" si="7"/>
        <v>10</v>
      </c>
      <c r="X17" s="19">
        <f t="shared" si="8"/>
        <v>2.0052401510264055E-3</v>
      </c>
      <c r="Y17" s="19">
        <f t="shared" si="9"/>
        <v>4.2260727335017656E-4</v>
      </c>
      <c r="Z17" s="19">
        <f t="shared" si="10"/>
        <v>0</v>
      </c>
      <c r="AA17" s="19">
        <f t="shared" si="11"/>
        <v>0</v>
      </c>
      <c r="AB17" s="19">
        <f t="shared" si="12"/>
        <v>2.597482095880527E-3</v>
      </c>
      <c r="AC17" s="19">
        <f t="shared" si="13"/>
        <v>9.4251345682601908</v>
      </c>
      <c r="AD17" s="19">
        <f t="shared" si="14"/>
        <v>0.33067873813898307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0.99965902603308687</v>
      </c>
      <c r="AM17" s="11">
        <f t="shared" si="23"/>
        <v>3.1841355530959223E-2</v>
      </c>
      <c r="AN17" s="12">
        <f t="shared" si="24"/>
        <v>3.4228636934078592E-2</v>
      </c>
      <c r="AO17" s="9">
        <f t="shared" si="25"/>
        <v>0.99237458831699144</v>
      </c>
      <c r="AP17" s="9">
        <f t="shared" si="26"/>
        <v>5.1967361434989033E-3</v>
      </c>
      <c r="AQ17" s="9">
        <f t="shared" si="27"/>
        <v>2.0059241189305638E-3</v>
      </c>
      <c r="AR17" s="13">
        <f t="shared" si="28"/>
        <v>2.0109856798059358E-3</v>
      </c>
      <c r="AS17" s="10">
        <f t="shared" si="29"/>
        <v>0.20109856798059358</v>
      </c>
      <c r="AT17" s="4">
        <f t="shared" si="30"/>
        <v>1.0023872814031194</v>
      </c>
    </row>
    <row r="18" spans="1:46" x14ac:dyDescent="0.25">
      <c r="A18" s="14">
        <v>45324.766655092593</v>
      </c>
      <c r="B18" s="6" t="s">
        <v>68</v>
      </c>
      <c r="C18" s="6">
        <v>814.65499999999997</v>
      </c>
      <c r="D18" s="6">
        <v>1660258.15</v>
      </c>
      <c r="E18" s="6">
        <v>406.38</v>
      </c>
      <c r="F18" s="6">
        <v>90.254999999999995</v>
      </c>
      <c r="G18" s="6">
        <v>0</v>
      </c>
      <c r="H18" s="6">
        <v>0</v>
      </c>
      <c r="I18" s="6">
        <v>464.86</v>
      </c>
      <c r="J18" s="6">
        <v>2260448.3149999999</v>
      </c>
      <c r="K18" s="6">
        <v>65728.08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135.48333333106712</v>
      </c>
      <c r="U18" s="3">
        <f t="shared" si="5"/>
        <v>1.0156932251770607</v>
      </c>
      <c r="V18" s="19">
        <f t="shared" si="6"/>
        <v>3.874247591648726E-3</v>
      </c>
      <c r="W18" s="19">
        <f t="shared" si="7"/>
        <v>10</v>
      </c>
      <c r="X18" s="19">
        <f t="shared" si="8"/>
        <v>2.0118382257164834E-3</v>
      </c>
      <c r="Y18" s="19">
        <f t="shared" si="9"/>
        <v>3.7920254747102878E-4</v>
      </c>
      <c r="Z18" s="19">
        <f t="shared" si="10"/>
        <v>0</v>
      </c>
      <c r="AA18" s="19">
        <f t="shared" si="11"/>
        <v>0</v>
      </c>
      <c r="AB18" s="19">
        <f t="shared" si="12"/>
        <v>2.5906147737678E-3</v>
      </c>
      <c r="AC18" s="19">
        <f t="shared" si="13"/>
        <v>9.443355583053167</v>
      </c>
      <c r="AD18" s="19">
        <f t="shared" si="14"/>
        <v>0.29352303283582576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0.88814136882820038</v>
      </c>
      <c r="AM18" s="11">
        <f t="shared" si="23"/>
        <v>2.9969675837151457E-2</v>
      </c>
      <c r="AN18" s="12">
        <f t="shared" si="24"/>
        <v>3.0410237559091353E-2</v>
      </c>
      <c r="AO18" s="9">
        <f t="shared" si="25"/>
        <v>0.99147402588541289</v>
      </c>
      <c r="AP18" s="9">
        <f t="shared" si="26"/>
        <v>5.8337892247623058E-3</v>
      </c>
      <c r="AQ18" s="9">
        <f t="shared" si="27"/>
        <v>2.265222965991181E-3</v>
      </c>
      <c r="AR18" s="13">
        <f t="shared" si="28"/>
        <v>1.7850274228334707E-3</v>
      </c>
      <c r="AS18" s="10">
        <f t="shared" si="29"/>
        <v>0.17850274228334706</v>
      </c>
      <c r="AT18" s="4">
        <f t="shared" si="30"/>
        <v>1.0004405617219398</v>
      </c>
    </row>
    <row r="19" spans="1:46" x14ac:dyDescent="0.25">
      <c r="A19" s="14">
        <v>45324.797638888893</v>
      </c>
      <c r="B19" s="6" t="s">
        <v>68</v>
      </c>
      <c r="C19" s="6">
        <v>822.82500000000005</v>
      </c>
      <c r="D19" s="6">
        <v>1659979.5049999999</v>
      </c>
      <c r="E19" s="6">
        <v>412.17</v>
      </c>
      <c r="F19" s="6">
        <v>80.12</v>
      </c>
      <c r="G19" s="6">
        <v>0</v>
      </c>
      <c r="H19" s="6">
        <v>0</v>
      </c>
      <c r="I19" s="6">
        <v>457.02</v>
      </c>
      <c r="J19" s="6">
        <v>2274435.41</v>
      </c>
      <c r="K19" s="6">
        <v>58025.89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180.10000000242144</v>
      </c>
      <c r="U19" s="3">
        <f t="shared" si="5"/>
        <v>1.0158637199559883</v>
      </c>
      <c r="V19" s="19">
        <f t="shared" si="6"/>
        <v>3.9137584437366774E-3</v>
      </c>
      <c r="W19" s="19">
        <f t="shared" si="7"/>
        <v>10</v>
      </c>
      <c r="X19" s="19">
        <f t="shared" si="8"/>
        <v>2.0408449103679776E-3</v>
      </c>
      <c r="Y19" s="19">
        <f t="shared" si="9"/>
        <v>3.3667728095153115E-4</v>
      </c>
      <c r="Z19" s="19">
        <f t="shared" si="10"/>
        <v>0</v>
      </c>
      <c r="AA19" s="19">
        <f t="shared" si="11"/>
        <v>0</v>
      </c>
      <c r="AB19" s="19">
        <f t="shared" si="12"/>
        <v>2.5473508249714704E-3</v>
      </c>
      <c r="AC19" s="19">
        <f t="shared" si="13"/>
        <v>9.5033837064389672</v>
      </c>
      <c r="AD19" s="19">
        <f t="shared" si="14"/>
        <v>0.2591707258916584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0.78498440151623761</v>
      </c>
      <c r="AM19" s="11">
        <f t="shared" si="23"/>
        <v>2.3803530818604039E-2</v>
      </c>
      <c r="AN19" s="12">
        <f t="shared" si="24"/>
        <v>2.6878110814481816E-2</v>
      </c>
      <c r="AO19" s="9">
        <f t="shared" si="25"/>
        <v>0.99048105436639322</v>
      </c>
      <c r="AP19" s="9">
        <f t="shared" si="26"/>
        <v>6.4901947606885732E-3</v>
      </c>
      <c r="AQ19" s="9">
        <f t="shared" si="27"/>
        <v>2.5998540944584137E-3</v>
      </c>
      <c r="AR19" s="13">
        <f t="shared" si="28"/>
        <v>1.5761177187448346E-3</v>
      </c>
      <c r="AS19" s="10">
        <f t="shared" si="29"/>
        <v>0.15761177187448347</v>
      </c>
      <c r="AT19" s="4">
        <f t="shared" si="30"/>
        <v>1.0030745799958778</v>
      </c>
    </row>
    <row r="20" spans="1:46" x14ac:dyDescent="0.25">
      <c r="A20" s="14">
        <v>45324.820810185192</v>
      </c>
      <c r="B20" s="6" t="s">
        <v>68</v>
      </c>
      <c r="C20" s="6">
        <v>810.96</v>
      </c>
      <c r="D20" s="6">
        <v>1667004.595</v>
      </c>
      <c r="E20" s="6">
        <v>418.68</v>
      </c>
      <c r="F20" s="6">
        <v>78.905000000000001</v>
      </c>
      <c r="G20" s="6">
        <v>0</v>
      </c>
      <c r="H20" s="6">
        <v>0</v>
      </c>
      <c r="I20" s="6">
        <v>513.08000000000004</v>
      </c>
      <c r="J20" s="6">
        <v>2280700.9550000001</v>
      </c>
      <c r="K20" s="6">
        <v>53940.305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213.46666667377576</v>
      </c>
      <c r="U20" s="3">
        <f t="shared" si="5"/>
        <v>1.011582667533079</v>
      </c>
      <c r="V20" s="19">
        <f t="shared" si="6"/>
        <v>3.8410671687007319E-3</v>
      </c>
      <c r="W20" s="19">
        <f t="shared" si="7"/>
        <v>10</v>
      </c>
      <c r="X20" s="19">
        <f t="shared" si="8"/>
        <v>2.0643425725827779E-3</v>
      </c>
      <c r="Y20" s="19">
        <f t="shared" si="9"/>
        <v>3.3017434407986727E-4</v>
      </c>
      <c r="Z20" s="19">
        <f t="shared" si="10"/>
        <v>0</v>
      </c>
      <c r="AA20" s="19">
        <f t="shared" si="11"/>
        <v>0</v>
      </c>
      <c r="AB20" s="19">
        <f t="shared" si="12"/>
        <v>2.8477677662959856E-3</v>
      </c>
      <c r="AC20" s="19">
        <f t="shared" si="13"/>
        <v>9.4894038553335438</v>
      </c>
      <c r="AD20" s="19">
        <f t="shared" si="14"/>
        <v>0.23990729920812814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0.72781195007363908</v>
      </c>
      <c r="AM20" s="11">
        <f t="shared" si="23"/>
        <v>2.5239554208836033E-2</v>
      </c>
      <c r="AN20" s="12">
        <f t="shared" si="24"/>
        <v>2.492050823990638E-2</v>
      </c>
      <c r="AO20" s="9">
        <f t="shared" si="25"/>
        <v>0.98888441932227666</v>
      </c>
      <c r="AP20" s="9">
        <f t="shared" si="26"/>
        <v>7.8255592423505885E-3</v>
      </c>
      <c r="AQ20" s="9">
        <f t="shared" si="27"/>
        <v>2.8363680650941637E-3</v>
      </c>
      <c r="AR20" s="13">
        <f t="shared" si="28"/>
        <v>1.4589693486301244E-3</v>
      </c>
      <c r="AS20" s="10">
        <f t="shared" si="29"/>
        <v>0.14589693486301245</v>
      </c>
      <c r="AT20" s="4">
        <f t="shared" si="30"/>
        <v>0.99968095403107049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-65267528.500000007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-65267528.500000007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-65267528.500000007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-65267528.500000007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-65267528.500000007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-65267528.500000007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-65267528.500000007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-65267528.500000007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-65267528.500000007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-65267528.500000007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-65267528.500000007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-65267528.500000007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-65267528.500000007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-65267528.500000007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-65267528.500000007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-65267528.500000007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-65267528.500000007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-65267528.500000007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-65267528.500000007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-65267528.500000007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-65267528.500000007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-65267528.500000007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-65267528.500000007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-65267528.500000007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-65267528.500000007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-65267528.500000007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-65267528.500000007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-65267528.500000007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-65267528.500000007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-65267528.500000007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-65267528.500000007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-65267528.500000007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-65267528.500000007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-65267528.500000007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-65267528.500000007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-65267528.500000007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-65267528.500000007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-65267528.500000007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-65267528.500000007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-65267528.500000007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-65267528.500000007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-65267528.500000007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-65267528.500000007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-65267528.500000007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-65267528.500000007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-65267528.500000007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-65267528.500000007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-65267528.500000007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-65267528.500000007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-65267528.500000007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-65267528.500000007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-65267528.500000007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-65267528.500000007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-65267528.500000007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-65267528.500000007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-65267528.500000007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-65267528.500000007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-65267528.500000007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-65267528.500000007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-65267528.500000007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-65267528.500000007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-65267528.500000007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-65267528.500000007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-65267528.500000007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-65267528.500000007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-65267528.500000007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-65267528.500000007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-65267528.500000007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-65267528.500000007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-65267528.500000007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-65267528.500000007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-65267528.500000007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-65267528.500000007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-65267528.500000007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-65267528.500000007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-65267528.500000007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-65267528.500000007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-65267528.500000007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-65267528.500000007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-65267528.500000007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-65267528.500000007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-65267528.500000007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-65267528.500000007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-65267528.500000007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-65267528.500000007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-65267528.500000007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-65267528.500000007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-65267528.500000007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-65267528.500000007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-65267528.500000007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-65267528.500000007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-65267528.500000007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-65267528.500000007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-65267528.500000007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-65267528.500000007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-65267528.500000007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-65267528.500000007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-65267528.500000007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-65267528.500000007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-65267528.500000007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-65267528.500000007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-65267528.500000007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-65267528.500000007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-65267528.500000007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-65267528.500000007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-65267528.500000007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-65267528.500000007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-65267528.500000007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-65267528.500000007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-65267528.500000007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-65267528.500000007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-65267528.500000007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-65267528.500000007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-65267528.500000007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-65267528.500000007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-65267528.500000007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-65267528.500000007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-65267528.500000007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-65267528.500000007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-65267528.500000007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-65267528.500000007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-65267528.500000007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-65267528.500000007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-65267528.500000007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-65267528.500000007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45323.043842592589</v>
      </c>
      <c r="B3" s="6" t="s">
        <v>40</v>
      </c>
      <c r="C3" s="6">
        <v>1073.0050000000001</v>
      </c>
      <c r="D3" s="6">
        <v>1683541.125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2368612.605</v>
      </c>
      <c r="K3" s="6">
        <v>0</v>
      </c>
      <c r="L3" s="6">
        <v>181.815</v>
      </c>
      <c r="M3" s="6">
        <v>118.24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5.0323087785504881E-3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9.7583791696609268</v>
      </c>
      <c r="AD3" s="3">
        <f t="shared" si="0"/>
        <v>0</v>
      </c>
      <c r="AE3" s="3">
        <f t="shared" si="0"/>
        <v>7.1499714765338018E-4</v>
      </c>
      <c r="AF3" s="3">
        <f t="shared" si="0"/>
        <v>4.5229081637749419E-4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45323.047696759262</v>
      </c>
      <c r="B4" s="6" t="s">
        <v>40</v>
      </c>
      <c r="C4" s="6">
        <v>1073.6400000000001</v>
      </c>
      <c r="D4" s="6">
        <v>1678661.5649999999</v>
      </c>
      <c r="E4" s="6">
        <v>0</v>
      </c>
      <c r="F4" s="6">
        <v>0</v>
      </c>
      <c r="G4" s="6">
        <v>36.549999999999997</v>
      </c>
      <c r="H4" s="6">
        <v>0</v>
      </c>
      <c r="I4" s="6">
        <v>0</v>
      </c>
      <c r="J4" s="6">
        <v>2368455.2450000001</v>
      </c>
      <c r="K4" s="6">
        <v>0</v>
      </c>
      <c r="L4" s="6">
        <v>184.30500000000001</v>
      </c>
      <c r="M4" s="6">
        <v>112.295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5.0499235300180559E-3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1.2523743718992214E-4</v>
      </c>
      <c r="AA4" s="3">
        <f t="shared" si="0"/>
        <v>0</v>
      </c>
      <c r="AB4" s="3">
        <f t="shared" si="0"/>
        <v>0</v>
      </c>
      <c r="AC4" s="3">
        <f t="shared" si="0"/>
        <v>9.7860947931960478</v>
      </c>
      <c r="AD4" s="3">
        <f t="shared" si="0"/>
        <v>0</v>
      </c>
      <c r="AE4" s="3">
        <f t="shared" si="0"/>
        <v>7.2689603368139143E-4</v>
      </c>
      <c r="AF4" s="3">
        <f t="shared" si="0"/>
        <v>4.3079866705630102E-4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45323.051550925928</v>
      </c>
      <c r="B5" s="6" t="s">
        <v>40</v>
      </c>
      <c r="C5" s="6">
        <v>1076.2449999999999</v>
      </c>
      <c r="D5" s="6">
        <v>1689398.57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2374409.2149999999</v>
      </c>
      <c r="K5" s="6">
        <v>0</v>
      </c>
      <c r="L5" s="6">
        <v>183.57</v>
      </c>
      <c r="M5" s="6">
        <v>116.83499999999999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5.0300035292890474E-3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9.7483436219944632</v>
      </c>
      <c r="AD5" s="3">
        <f t="shared" si="0"/>
        <v>0</v>
      </c>
      <c r="AE5" s="3">
        <f t="shared" si="0"/>
        <v>7.1939582707416388E-4</v>
      </c>
      <c r="AF5" s="3">
        <f t="shared" si="0"/>
        <v>4.4536688162603595E-4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1074.2966666666669</v>
      </c>
      <c r="D6" s="2">
        <f t="shared" si="1"/>
        <v>1683867.0866666667</v>
      </c>
      <c r="E6" s="2">
        <f t="shared" si="1"/>
        <v>0</v>
      </c>
      <c r="F6" s="2">
        <f t="shared" si="1"/>
        <v>0</v>
      </c>
      <c r="G6" s="2">
        <f t="shared" si="1"/>
        <v>12.183333333333332</v>
      </c>
      <c r="H6" s="2">
        <f t="shared" si="1"/>
        <v>0</v>
      </c>
      <c r="I6" s="2">
        <f t="shared" si="1"/>
        <v>0</v>
      </c>
      <c r="J6" s="2">
        <f t="shared" si="1"/>
        <v>2370492.355</v>
      </c>
      <c r="K6" s="2">
        <f t="shared" si="1"/>
        <v>0</v>
      </c>
      <c r="L6" s="2">
        <f t="shared" si="1"/>
        <v>183.23000000000002</v>
      </c>
      <c r="M6" s="2">
        <f t="shared" si="1"/>
        <v>115.79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5.0374119459525302E-3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4.1745812396640717E-5</v>
      </c>
      <c r="AA6" s="19">
        <f t="shared" si="2"/>
        <v>0</v>
      </c>
      <c r="AB6" s="19">
        <f t="shared" si="2"/>
        <v>0</v>
      </c>
      <c r="AC6" s="19">
        <f t="shared" si="2"/>
        <v>9.7642725282838132</v>
      </c>
      <c r="AD6" s="19">
        <f t="shared" si="2"/>
        <v>0</v>
      </c>
      <c r="AE6" s="19">
        <f t="shared" si="2"/>
        <v>7.2042966946964505E-4</v>
      </c>
      <c r="AF6" s="19">
        <f t="shared" si="2"/>
        <v>4.4281878835327712E-4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2.5479417013879262E-4</v>
      </c>
      <c r="W7" s="4">
        <f t="shared" si="3"/>
        <v>0.50580371999060969</v>
      </c>
      <c r="X7" s="4">
        <f t="shared" si="3"/>
        <v>0</v>
      </c>
      <c r="Y7" s="4">
        <f t="shared" si="3"/>
        <v>0</v>
      </c>
      <c r="Z7" s="4">
        <f t="shared" si="3"/>
        <v>2.1115187204250985E-6</v>
      </c>
      <c r="AA7" s="4">
        <f t="shared" si="3"/>
        <v>0</v>
      </c>
      <c r="AB7" s="4">
        <f t="shared" si="3"/>
        <v>0</v>
      </c>
      <c r="AC7" s="9">
        <f t="shared" si="3"/>
        <v>0.49388053678080684</v>
      </c>
      <c r="AD7" s="4">
        <f t="shared" si="3"/>
        <v>0</v>
      </c>
      <c r="AE7" s="4">
        <f t="shared" si="3"/>
        <v>3.6439600680935183E-5</v>
      </c>
      <c r="AF7" s="4">
        <f t="shared" si="3"/>
        <v>2.2397939043082204E-5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0.99999999999999967</v>
      </c>
    </row>
    <row r="9" spans="1:47" x14ac:dyDescent="0.25">
      <c r="A9" s="50">
        <f>Summary!$A$2</f>
        <v>45323</v>
      </c>
      <c r="B9" s="6" t="str">
        <f>Summary!$B$2</f>
        <v>24-004</v>
      </c>
      <c r="C9" s="6" t="str">
        <f>_xlfn.CONCAT("3 ",Summary!$I$2)</f>
        <v>3 Pt1Ga8</v>
      </c>
      <c r="D9" s="6">
        <f>Summary!$J$2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45324.676423611112</v>
      </c>
      <c r="B14" s="6" t="s">
        <v>68</v>
      </c>
      <c r="C14" s="6">
        <v>954.55</v>
      </c>
      <c r="D14" s="6">
        <v>1642279.605</v>
      </c>
      <c r="E14" s="6">
        <v>495.77</v>
      </c>
      <c r="F14" s="6">
        <v>219.11500000000001</v>
      </c>
      <c r="G14" s="6">
        <v>31.63</v>
      </c>
      <c r="H14" s="6">
        <v>0</v>
      </c>
      <c r="I14" s="6">
        <v>689.57500000000005</v>
      </c>
      <c r="J14" s="6">
        <v>2150940.9950000001</v>
      </c>
      <c r="K14" s="6">
        <v>131339.88</v>
      </c>
      <c r="L14" s="6">
        <v>162.36000000000001</v>
      </c>
      <c r="M14" s="6">
        <v>99.05</v>
      </c>
      <c r="N14" s="6">
        <v>65.95</v>
      </c>
      <c r="O14" s="6">
        <v>0</v>
      </c>
      <c r="P14" s="6">
        <v>280.05500000000001</v>
      </c>
      <c r="Q14" s="6">
        <v>0</v>
      </c>
      <c r="R14" s="6">
        <v>71.58</v>
      </c>
      <c r="T14" s="8">
        <f t="shared" ref="T14:T45" si="4">(A14-$A$14)*60*24</f>
        <v>0</v>
      </c>
      <c r="U14" s="3">
        <f t="shared" ref="U14:U77" si="5">$D$6/D14</f>
        <v>1.0253230214514335</v>
      </c>
      <c r="V14" s="19">
        <f t="shared" ref="V14:V77" si="6">F_N2*(C14/$D14)*(1/C$11)</f>
        <v>4.589240817528345E-3</v>
      </c>
      <c r="W14" s="19">
        <f t="shared" ref="W14:W77" si="7">F_N2*(D14/$D14)*(1/D$11)</f>
        <v>10</v>
      </c>
      <c r="X14" s="19">
        <f t="shared" ref="X14:X77" si="8">F_N2*(E14/$D14)*(1/E$11)</f>
        <v>2.4812441156855068E-3</v>
      </c>
      <c r="Y14" s="19">
        <f t="shared" ref="Y14:Y77" si="9">F_N2*(F14/$D14)*(1/F$11)</f>
        <v>9.3068048211249633E-4</v>
      </c>
      <c r="Z14" s="19">
        <f t="shared" ref="Z14:Z77" si="10">F_N2*(G14/$D14)*(1/G$11)</f>
        <v>1.1078017062796765E-4</v>
      </c>
      <c r="AA14" s="19">
        <f t="shared" ref="AA14:AA77" si="11">F_N2*(H14/$D14)*(1/H$11)</f>
        <v>0</v>
      </c>
      <c r="AB14" s="19">
        <f t="shared" ref="AB14:AB77" si="12">F_N2*(I14/$D14)*(1/I$11)</f>
        <v>3.8849970144612636E-3</v>
      </c>
      <c r="AC14" s="19">
        <f t="shared" ref="AC14:AC77" si="13">F_N2*(J14/$D14)*(1/J$11)</f>
        <v>9.0842437729611216</v>
      </c>
      <c r="AD14" s="19">
        <f t="shared" ref="AD14:AD77" si="14">F_N2*(K14/$D14)*(1/K$11)</f>
        <v>0.59294768304178613</v>
      </c>
      <c r="AE14" s="19">
        <f t="shared" ref="AE14:AE77" si="15">F_N2*(L14/$D14)*(1/L$11)</f>
        <v>6.5453107724232947E-4</v>
      </c>
      <c r="AF14" s="19">
        <f t="shared" ref="AF14:AF77" si="16">F_N2*(M14/$D14)*(1/M$11)</f>
        <v>3.8840468390023838E-4</v>
      </c>
      <c r="AG14" s="19">
        <f t="shared" ref="AG14:AG77" si="17">F_N2*(N14/$D14)*(1/N$11)</f>
        <v>2.5457743471852525E-4</v>
      </c>
      <c r="AH14" s="19">
        <f t="shared" ref="AH14:AH77" si="18">F_N2*(O14/$D14)*(1/O$11)</f>
        <v>0</v>
      </c>
      <c r="AI14" s="19">
        <f t="shared" ref="AI14:AI77" si="19">F_N2*(P14/$D14)*(1/P$11)</f>
        <v>1.0971837384453494E-3</v>
      </c>
      <c r="AJ14" s="19">
        <f t="shared" ref="AJ14:AJ77" si="20">F_N2*(Q14/$D14)*(1/Q$11)</f>
        <v>0</v>
      </c>
      <c r="AK14" s="19">
        <f t="shared" ref="AK14:AK77" si="21">F_N2*(R14/$D14)*(1/R$11)</f>
        <v>2.7722072271911465E-4</v>
      </c>
      <c r="AL14" s="10">
        <f t="shared" ref="AL14:AL77" si="22">X14+Y14+Z14+2*(AA14+AB14)+3*AD14+4*(SUM(AE14:AK14))</f>
        <v>1.8008234185508092</v>
      </c>
      <c r="AM14" s="11">
        <f t="shared" ref="AM14:AM77" si="23">($AC$6-AC14)/$AC$6</f>
        <v>6.9644589840449148E-2</v>
      </c>
      <c r="AN14" s="12">
        <f t="shared" ref="AN14:AN77" si="24">AL14/(3*$AC$6)</f>
        <v>6.1476620107793638E-2</v>
      </c>
      <c r="AO14" s="9">
        <f t="shared" ref="AO14:AO77" si="25">3*AD14/AL14</f>
        <v>0.98779426722296892</v>
      </c>
      <c r="AP14" s="9">
        <f t="shared" ref="AP14:AP77" si="26">2*AB14/AL14</f>
        <v>4.3146895741589895E-3</v>
      </c>
      <c r="AQ14" s="9">
        <f t="shared" ref="AQ14:AQ77" si="27">X14/AL14</f>
        <v>1.3778386543208429E-3</v>
      </c>
      <c r="AR14" s="13">
        <f t="shared" ref="AR14:AR77" si="28">AN14*AO14*$J$9</f>
        <v>3.5417828389829971E-3</v>
      </c>
      <c r="AS14" s="10">
        <f t="shared" ref="AS14:AS77" si="29">AR14/$E$9</f>
        <v>0.3541782838982997</v>
      </c>
      <c r="AT14" s="4">
        <f t="shared" ref="AT14:AT77" si="30">(AL14+3*AC14)/(3*AC$6)</f>
        <v>0.99183203026734434</v>
      </c>
      <c r="AU14">
        <f>G9/60*0.001/(0.0821*273) * 0.16 * AN14 / (D9*0.001)</f>
        <v>7.2418835484033462E-6</v>
      </c>
    </row>
    <row r="15" spans="1:47" x14ac:dyDescent="0.25">
      <c r="A15" s="14">
        <v>45324.699849537043</v>
      </c>
      <c r="B15" s="6" t="s">
        <v>68</v>
      </c>
      <c r="C15" s="6">
        <v>937.71500000000003</v>
      </c>
      <c r="D15" s="6">
        <v>1642664.5649999999</v>
      </c>
      <c r="E15" s="6">
        <v>434.09</v>
      </c>
      <c r="F15" s="6">
        <v>178.05</v>
      </c>
      <c r="G15" s="6">
        <v>39.185000000000002</v>
      </c>
      <c r="H15" s="6">
        <v>0</v>
      </c>
      <c r="I15" s="6">
        <v>526.25</v>
      </c>
      <c r="J15" s="6">
        <v>2220859.9449999998</v>
      </c>
      <c r="K15" s="6">
        <v>90011.76</v>
      </c>
      <c r="L15" s="6">
        <v>166.86</v>
      </c>
      <c r="M15" s="6">
        <v>98.185000000000002</v>
      </c>
      <c r="N15" s="6">
        <v>0</v>
      </c>
      <c r="O15" s="6">
        <v>0</v>
      </c>
      <c r="P15" s="6">
        <v>98.564999999999998</v>
      </c>
      <c r="Q15" s="6">
        <v>0</v>
      </c>
      <c r="R15" s="6">
        <v>0</v>
      </c>
      <c r="T15" s="8">
        <f t="shared" si="4"/>
        <v>33.73333333991468</v>
      </c>
      <c r="U15" s="3">
        <f t="shared" si="5"/>
        <v>1.0250827360281354</v>
      </c>
      <c r="V15" s="19">
        <f t="shared" si="6"/>
        <v>4.5072457674766491E-3</v>
      </c>
      <c r="W15" s="19">
        <f t="shared" si="7"/>
        <v>10</v>
      </c>
      <c r="X15" s="19">
        <f t="shared" si="8"/>
        <v>2.172037119418312E-3</v>
      </c>
      <c r="Y15" s="19">
        <f t="shared" si="9"/>
        <v>7.5608162879200081E-4</v>
      </c>
      <c r="Z15" s="19">
        <f t="shared" si="10"/>
        <v>1.3720846307630397E-4</v>
      </c>
      <c r="AA15" s="19">
        <f t="shared" si="11"/>
        <v>0</v>
      </c>
      <c r="AB15" s="19">
        <f t="shared" si="12"/>
        <v>2.9641453839058985E-3</v>
      </c>
      <c r="AC15" s="19">
        <f t="shared" si="13"/>
        <v>9.3773400486480138</v>
      </c>
      <c r="AD15" s="19">
        <f t="shared" si="14"/>
        <v>0.40627231194103858</v>
      </c>
      <c r="AE15" s="19">
        <f t="shared" si="15"/>
        <v>6.72514541122949E-4</v>
      </c>
      <c r="AF15" s="19">
        <f t="shared" si="16"/>
        <v>3.8492253200269992E-4</v>
      </c>
      <c r="AG15" s="19">
        <f t="shared" si="17"/>
        <v>0</v>
      </c>
      <c r="AH15" s="19">
        <f t="shared" si="18"/>
        <v>0</v>
      </c>
      <c r="AI15" s="19">
        <f t="shared" si="19"/>
        <v>3.8606192194638516E-4</v>
      </c>
      <c r="AJ15" s="19">
        <f t="shared" si="20"/>
        <v>0</v>
      </c>
      <c r="AK15" s="19">
        <f t="shared" si="21"/>
        <v>0</v>
      </c>
      <c r="AL15" s="10">
        <f t="shared" si="22"/>
        <v>1.2335845497825022</v>
      </c>
      <c r="AM15" s="11">
        <f t="shared" si="23"/>
        <v>3.9627374032728611E-2</v>
      </c>
      <c r="AN15" s="12">
        <f t="shared" si="24"/>
        <v>4.2112184879765237E-2</v>
      </c>
      <c r="AO15" s="9">
        <f t="shared" si="25"/>
        <v>0.98802869737466303</v>
      </c>
      <c r="AP15" s="9">
        <f t="shared" si="26"/>
        <v>4.8057433670493322E-3</v>
      </c>
      <c r="AQ15" s="9">
        <f t="shared" si="27"/>
        <v>1.7607525319616494E-3</v>
      </c>
      <c r="AR15" s="13">
        <f t="shared" si="28"/>
        <v>2.4267373725201206E-3</v>
      </c>
      <c r="AS15" s="10">
        <f t="shared" si="29"/>
        <v>0.24267373725201205</v>
      </c>
      <c r="AT15" s="4">
        <f t="shared" si="30"/>
        <v>1.0024848108470366</v>
      </c>
    </row>
    <row r="16" spans="1:47" x14ac:dyDescent="0.25">
      <c r="A16" s="14">
        <v>45324.723414351851</v>
      </c>
      <c r="B16" s="6" t="s">
        <v>68</v>
      </c>
      <c r="C16" s="6">
        <v>945.90499999999997</v>
      </c>
      <c r="D16" s="6">
        <v>1659386.1950000001</v>
      </c>
      <c r="E16" s="6">
        <v>475.15499999999997</v>
      </c>
      <c r="F16" s="6">
        <v>209.87</v>
      </c>
      <c r="G16" s="6">
        <v>55.755000000000003</v>
      </c>
      <c r="H16" s="6">
        <v>0</v>
      </c>
      <c r="I16" s="6">
        <v>527.54</v>
      </c>
      <c r="J16" s="6">
        <v>2250313.59</v>
      </c>
      <c r="K16" s="6">
        <v>71838.684999999998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67.666666663717479</v>
      </c>
      <c r="U16" s="3">
        <f t="shared" si="5"/>
        <v>1.0147529801925745</v>
      </c>
      <c r="V16" s="19">
        <f t="shared" si="6"/>
        <v>4.5007958418332951E-3</v>
      </c>
      <c r="W16" s="19">
        <f t="shared" si="7"/>
        <v>10</v>
      </c>
      <c r="X16" s="19">
        <f t="shared" si="8"/>
        <v>2.3535540768887015E-3</v>
      </c>
      <c r="Y16" s="19">
        <f t="shared" si="9"/>
        <v>8.8222322435757886E-4</v>
      </c>
      <c r="Z16" s="19">
        <f t="shared" si="10"/>
        <v>1.9326191775893722E-4</v>
      </c>
      <c r="AA16" s="19">
        <f t="shared" si="11"/>
        <v>0</v>
      </c>
      <c r="AB16" s="19">
        <f t="shared" si="12"/>
        <v>2.9414685080846018E-3</v>
      </c>
      <c r="AC16" s="19">
        <f t="shared" si="13"/>
        <v>9.4059562144245916</v>
      </c>
      <c r="AD16" s="19">
        <f t="shared" si="14"/>
        <v>0.32097984430577176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0.9722515091524897</v>
      </c>
      <c r="AM16" s="11">
        <f t="shared" si="23"/>
        <v>3.669667277529378E-2</v>
      </c>
      <c r="AN16" s="12">
        <f t="shared" si="24"/>
        <v>3.3190781540089274E-2</v>
      </c>
      <c r="AO16" s="9">
        <f t="shared" si="25"/>
        <v>0.99042225581805299</v>
      </c>
      <c r="AP16" s="9">
        <f t="shared" si="26"/>
        <v>6.0508386572702281E-3</v>
      </c>
      <c r="AQ16" s="9">
        <f t="shared" si="27"/>
        <v>2.4207255578757511E-3</v>
      </c>
      <c r="AR16" s="13">
        <f t="shared" si="28"/>
        <v>1.9172701685748912E-3</v>
      </c>
      <c r="AS16" s="10">
        <f t="shared" si="29"/>
        <v>0.19172701685748911</v>
      </c>
      <c r="AT16" s="4">
        <f t="shared" si="30"/>
        <v>0.99649410876479538</v>
      </c>
    </row>
    <row r="17" spans="1:46" x14ac:dyDescent="0.25">
      <c r="A17" s="14">
        <v>45324.746990740743</v>
      </c>
      <c r="B17" s="6" t="s">
        <v>68</v>
      </c>
      <c r="C17" s="6">
        <v>944.94</v>
      </c>
      <c r="D17" s="6">
        <v>1658730.2749999999</v>
      </c>
      <c r="E17" s="6">
        <v>507.255</v>
      </c>
      <c r="F17" s="6">
        <v>180.435</v>
      </c>
      <c r="G17" s="6">
        <v>58.77</v>
      </c>
      <c r="H17" s="6">
        <v>0</v>
      </c>
      <c r="I17" s="6">
        <v>566.48500000000001</v>
      </c>
      <c r="J17" s="6">
        <v>2266036.2400000002</v>
      </c>
      <c r="K17" s="6">
        <v>61127.635000000002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101.61666666856036</v>
      </c>
      <c r="U17" s="3">
        <f t="shared" si="5"/>
        <v>1.0151542490334462</v>
      </c>
      <c r="V17" s="19">
        <f t="shared" si="6"/>
        <v>4.4979821448369482E-3</v>
      </c>
      <c r="W17" s="19">
        <f t="shared" si="7"/>
        <v>10</v>
      </c>
      <c r="X17" s="19">
        <f t="shared" si="8"/>
        <v>2.5135464514994947E-3</v>
      </c>
      <c r="Y17" s="19">
        <f t="shared" si="9"/>
        <v>7.5878827078968011E-4</v>
      </c>
      <c r="Z17" s="19">
        <f t="shared" si="10"/>
        <v>2.0379327878269305E-4</v>
      </c>
      <c r="AA17" s="19">
        <f t="shared" si="11"/>
        <v>0</v>
      </c>
      <c r="AB17" s="19">
        <f t="shared" si="12"/>
        <v>3.1598678778134402E-3</v>
      </c>
      <c r="AC17" s="19">
        <f t="shared" si="13"/>
        <v>9.4754198454736525</v>
      </c>
      <c r="AD17" s="19">
        <f t="shared" si="14"/>
        <v>0.27323018916394637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0.82948643124853783</v>
      </c>
      <c r="AM17" s="11">
        <f t="shared" si="23"/>
        <v>2.9582611707472489E-2</v>
      </c>
      <c r="AN17" s="12">
        <f t="shared" si="24"/>
        <v>2.8317058570613583E-2</v>
      </c>
      <c r="AO17" s="9">
        <f t="shared" si="25"/>
        <v>0.9881904472602957</v>
      </c>
      <c r="AP17" s="9">
        <f t="shared" si="26"/>
        <v>7.6188536877142806E-3</v>
      </c>
      <c r="AQ17" s="9">
        <f t="shared" si="27"/>
        <v>3.0302442050994375E-3</v>
      </c>
      <c r="AR17" s="13">
        <f t="shared" si="28"/>
        <v>1.6320529158805161E-3</v>
      </c>
      <c r="AS17" s="10">
        <f t="shared" si="29"/>
        <v>0.16320529158805161</v>
      </c>
      <c r="AT17" s="4">
        <f t="shared" si="30"/>
        <v>0.99873444686314095</v>
      </c>
    </row>
    <row r="18" spans="1:46" x14ac:dyDescent="0.25">
      <c r="A18" s="14">
        <v>45324.770578703698</v>
      </c>
      <c r="B18" s="6" t="s">
        <v>68</v>
      </c>
      <c r="C18" s="6">
        <v>964.06500000000005</v>
      </c>
      <c r="D18" s="6">
        <v>1681491.8049999999</v>
      </c>
      <c r="E18" s="6">
        <v>557.54</v>
      </c>
      <c r="F18" s="6">
        <v>161.46</v>
      </c>
      <c r="G18" s="6">
        <v>62.71</v>
      </c>
      <c r="H18" s="6">
        <v>0</v>
      </c>
      <c r="I18" s="6">
        <v>648.06500000000005</v>
      </c>
      <c r="J18" s="6">
        <v>2278002.9849999999</v>
      </c>
      <c r="K18" s="6">
        <v>54275.285000000003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135.58333332301117</v>
      </c>
      <c r="U18" s="3">
        <f t="shared" si="5"/>
        <v>1.0014126037722002</v>
      </c>
      <c r="V18" s="19">
        <f t="shared" si="6"/>
        <v>4.5268992226474795E-3</v>
      </c>
      <c r="W18" s="19">
        <f t="shared" si="7"/>
        <v>10</v>
      </c>
      <c r="X18" s="19">
        <f t="shared" si="8"/>
        <v>2.7253207707937767E-3</v>
      </c>
      <c r="Y18" s="19">
        <f t="shared" si="9"/>
        <v>6.6980099693326306E-4</v>
      </c>
      <c r="Z18" s="19">
        <f t="shared" si="10"/>
        <v>2.1451219314388718E-4</v>
      </c>
      <c r="AA18" s="19">
        <f t="shared" si="11"/>
        <v>0</v>
      </c>
      <c r="AB18" s="19">
        <f t="shared" si="12"/>
        <v>3.565989769998191E-3</v>
      </c>
      <c r="AC18" s="19">
        <f t="shared" si="13"/>
        <v>9.3965172694178101</v>
      </c>
      <c r="AD18" s="19">
        <f t="shared" si="14"/>
        <v>0.2393173682646457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0.72869371829480445</v>
      </c>
      <c r="AM18" s="11">
        <f t="shared" si="23"/>
        <v>3.7663354622757592E-2</v>
      </c>
      <c r="AN18" s="12">
        <f t="shared" si="24"/>
        <v>2.4876190765330916E-2</v>
      </c>
      <c r="AO18" s="9">
        <f t="shared" si="25"/>
        <v>0.98525908316322053</v>
      </c>
      <c r="AP18" s="9">
        <f t="shared" si="26"/>
        <v>9.7873487323120144E-3</v>
      </c>
      <c r="AQ18" s="9">
        <f t="shared" si="27"/>
        <v>3.7400085967136134E-3</v>
      </c>
      <c r="AR18" s="13">
        <f t="shared" si="28"/>
        <v>1.4294855553564302E-3</v>
      </c>
      <c r="AS18" s="10">
        <f t="shared" si="29"/>
        <v>0.14294855553564301</v>
      </c>
      <c r="AT18" s="4">
        <f t="shared" si="30"/>
        <v>0.98721283614257316</v>
      </c>
    </row>
    <row r="19" spans="1:46" x14ac:dyDescent="0.25">
      <c r="A19" s="14">
        <v>45324.774456018517</v>
      </c>
      <c r="B19" s="6" t="s">
        <v>68</v>
      </c>
      <c r="C19" s="6">
        <v>950.83</v>
      </c>
      <c r="D19" s="6">
        <v>1658551.125</v>
      </c>
      <c r="E19" s="6">
        <v>546.86500000000001</v>
      </c>
      <c r="F19" s="6">
        <v>161.83500000000001</v>
      </c>
      <c r="G19" s="6">
        <v>61.695</v>
      </c>
      <c r="H19" s="6">
        <v>0</v>
      </c>
      <c r="I19" s="6">
        <v>647.78499999999997</v>
      </c>
      <c r="J19" s="6">
        <v>2281716.04</v>
      </c>
      <c r="K19" s="6">
        <v>53193.915000000001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141.16666666232049</v>
      </c>
      <c r="U19" s="3">
        <f t="shared" si="5"/>
        <v>1.015263901899115</v>
      </c>
      <c r="V19" s="19">
        <f t="shared" si="6"/>
        <v>4.5265078494096719E-3</v>
      </c>
      <c r="W19" s="19">
        <f t="shared" si="7"/>
        <v>10</v>
      </c>
      <c r="X19" s="19">
        <f t="shared" si="8"/>
        <v>2.7101143522818491E-3</v>
      </c>
      <c r="Y19" s="19">
        <f t="shared" si="9"/>
        <v>6.8064269128320317E-4</v>
      </c>
      <c r="Z19" s="19">
        <f t="shared" si="10"/>
        <v>2.1395923808182233E-4</v>
      </c>
      <c r="AA19" s="19">
        <f t="shared" si="11"/>
        <v>0</v>
      </c>
      <c r="AB19" s="19">
        <f t="shared" si="12"/>
        <v>3.6137516663803534E-3</v>
      </c>
      <c r="AC19" s="19">
        <f t="shared" si="13"/>
        <v>9.5420154338745764</v>
      </c>
      <c r="AD19" s="19">
        <f t="shared" si="14"/>
        <v>0.23779348541245238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0.72421267585176474</v>
      </c>
      <c r="AM19" s="11">
        <f t="shared" si="23"/>
        <v>2.2762278886156933E-2</v>
      </c>
      <c r="AN19" s="12">
        <f t="shared" si="24"/>
        <v>2.4723216664083753E-2</v>
      </c>
      <c r="AO19" s="9">
        <f t="shared" si="25"/>
        <v>0.98504276440388516</v>
      </c>
      <c r="AP19" s="9">
        <f t="shared" si="26"/>
        <v>9.9798078295995837E-3</v>
      </c>
      <c r="AQ19" s="9">
        <f t="shared" si="27"/>
        <v>3.7421526060620459E-3</v>
      </c>
      <c r="AR19" s="13">
        <f t="shared" si="28"/>
        <v>1.420383129815561E-3</v>
      </c>
      <c r="AS19" s="10">
        <f t="shared" si="29"/>
        <v>0.14203831298155609</v>
      </c>
      <c r="AT19" s="4">
        <f t="shared" si="30"/>
        <v>1.0019609377779268</v>
      </c>
    </row>
    <row r="20" spans="1:46" x14ac:dyDescent="0.25">
      <c r="A20" s="14">
        <v>45324.778321759259</v>
      </c>
      <c r="B20" s="6" t="s">
        <v>68</v>
      </c>
      <c r="C20" s="6">
        <v>952.94</v>
      </c>
      <c r="D20" s="6">
        <v>1660563.22</v>
      </c>
      <c r="E20" s="6">
        <v>547.49</v>
      </c>
      <c r="F20" s="6">
        <v>155.23500000000001</v>
      </c>
      <c r="G20" s="6">
        <v>62.935000000000002</v>
      </c>
      <c r="H20" s="6">
        <v>0</v>
      </c>
      <c r="I20" s="6">
        <v>653.09500000000003</v>
      </c>
      <c r="J20" s="6">
        <v>2277226.2799999998</v>
      </c>
      <c r="K20" s="6">
        <v>52121.425000000003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146.73333333106712</v>
      </c>
      <c r="U20" s="3">
        <f t="shared" si="5"/>
        <v>1.0140337124091348</v>
      </c>
      <c r="V20" s="19">
        <f t="shared" si="6"/>
        <v>4.5310557705034527E-3</v>
      </c>
      <c r="W20" s="19">
        <f t="shared" si="7"/>
        <v>10</v>
      </c>
      <c r="X20" s="19">
        <f t="shared" si="8"/>
        <v>2.7099240993150239E-3</v>
      </c>
      <c r="Y20" s="19">
        <f t="shared" si="9"/>
        <v>6.5209343519083147E-4</v>
      </c>
      <c r="Z20" s="19">
        <f t="shared" si="10"/>
        <v>2.1799511385238069E-4</v>
      </c>
      <c r="AA20" s="19">
        <f t="shared" si="11"/>
        <v>0</v>
      </c>
      <c r="AB20" s="19">
        <f t="shared" si="12"/>
        <v>3.6389595263501403E-3</v>
      </c>
      <c r="AC20" s="19">
        <f t="shared" si="13"/>
        <v>9.5117002406563902</v>
      </c>
      <c r="AD20" s="19">
        <f t="shared" si="14"/>
        <v>0.23271679499830966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0.70900831669598752</v>
      </c>
      <c r="AM20" s="11">
        <f t="shared" si="23"/>
        <v>2.5866984652036906E-2</v>
      </c>
      <c r="AN20" s="12">
        <f t="shared" si="24"/>
        <v>2.420416932042228E-2</v>
      </c>
      <c r="AO20" s="9">
        <f t="shared" si="25"/>
        <v>0.98468574846673584</v>
      </c>
      <c r="AP20" s="9">
        <f t="shared" si="26"/>
        <v>1.0264927619771415E-2</v>
      </c>
      <c r="AQ20" s="9">
        <f t="shared" si="27"/>
        <v>3.8221330208697678E-3</v>
      </c>
      <c r="AR20" s="13">
        <f t="shared" si="28"/>
        <v>1.3900591476129472E-3</v>
      </c>
      <c r="AS20" s="10">
        <f t="shared" si="29"/>
        <v>0.1390059147612947</v>
      </c>
      <c r="AT20" s="4">
        <f t="shared" si="30"/>
        <v>0.99833718466838528</v>
      </c>
    </row>
    <row r="21" spans="1:46" x14ac:dyDescent="0.25">
      <c r="A21" s="14">
        <v>45324.801504629628</v>
      </c>
      <c r="B21" s="6" t="s">
        <v>68</v>
      </c>
      <c r="C21" s="6">
        <v>949.81</v>
      </c>
      <c r="D21" s="6">
        <v>1659946.925</v>
      </c>
      <c r="E21" s="6">
        <v>561.61</v>
      </c>
      <c r="F21" s="6">
        <v>154.505</v>
      </c>
      <c r="G21" s="6">
        <v>65.91</v>
      </c>
      <c r="H21" s="6">
        <v>0</v>
      </c>
      <c r="I21" s="6">
        <v>608.86500000000001</v>
      </c>
      <c r="J21" s="6">
        <v>2290338.0449999999</v>
      </c>
      <c r="K21" s="6">
        <v>47117.425000000003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180.11666666250676</v>
      </c>
      <c r="U21" s="3">
        <f t="shared" si="5"/>
        <v>1.014410196679431</v>
      </c>
      <c r="V21" s="19">
        <f t="shared" si="6"/>
        <v>4.517849929106716E-3</v>
      </c>
      <c r="W21" s="19">
        <f t="shared" si="7"/>
        <v>10</v>
      </c>
      <c r="X21" s="19">
        <f t="shared" si="8"/>
        <v>2.7808462671367884E-3</v>
      </c>
      <c r="Y21" s="19">
        <f t="shared" si="9"/>
        <v>6.4926790144776813E-4</v>
      </c>
      <c r="Z21" s="19">
        <f t="shared" si="10"/>
        <v>2.2838472136639209E-4</v>
      </c>
      <c r="AA21" s="19">
        <f t="shared" si="11"/>
        <v>0</v>
      </c>
      <c r="AB21" s="19">
        <f t="shared" si="12"/>
        <v>3.3937753305945183E-3</v>
      </c>
      <c r="AC21" s="19">
        <f t="shared" si="13"/>
        <v>9.5700182853374471</v>
      </c>
      <c r="AD21" s="19">
        <f t="shared" si="14"/>
        <v>0.21045255687242326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0.64180372016840981</v>
      </c>
      <c r="AM21" s="11">
        <f t="shared" si="23"/>
        <v>1.9894389713486269E-2</v>
      </c>
      <c r="AN21" s="12">
        <f t="shared" si="24"/>
        <v>2.1909934689939615E-2</v>
      </c>
      <c r="AO21" s="9">
        <f t="shared" si="25"/>
        <v>0.98372391866410658</v>
      </c>
      <c r="AP21" s="9">
        <f t="shared" si="26"/>
        <v>1.0575742159001474E-2</v>
      </c>
      <c r="AQ21" s="9">
        <f t="shared" si="27"/>
        <v>4.3328609351268518E-3</v>
      </c>
      <c r="AR21" s="13">
        <f t="shared" si="28"/>
        <v>1.2570708608339628E-3</v>
      </c>
      <c r="AS21" s="10">
        <f t="shared" si="29"/>
        <v>0.12570708608339629</v>
      </c>
      <c r="AT21" s="4">
        <f t="shared" si="30"/>
        <v>1.0020155449764534</v>
      </c>
    </row>
    <row r="22" spans="1:46" x14ac:dyDescent="0.25">
      <c r="A22" s="14">
        <v>45324.824675925927</v>
      </c>
      <c r="B22" s="6" t="s">
        <v>68</v>
      </c>
      <c r="C22" s="6">
        <v>949.375</v>
      </c>
      <c r="D22" s="6">
        <v>1663211.6850000001</v>
      </c>
      <c r="E22" s="6">
        <v>550.36</v>
      </c>
      <c r="F22" s="6">
        <v>147.30500000000001</v>
      </c>
      <c r="G22" s="6">
        <v>66.510000000000005</v>
      </c>
      <c r="H22" s="6">
        <v>0</v>
      </c>
      <c r="I22" s="6">
        <v>643.125</v>
      </c>
      <c r="J22" s="6">
        <v>2294364.8849999998</v>
      </c>
      <c r="K22" s="6">
        <v>43108.26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213.48333333386108</v>
      </c>
      <c r="U22" s="3">
        <f t="shared" si="5"/>
        <v>1.0124189854201671</v>
      </c>
      <c r="V22" s="19">
        <f t="shared" si="6"/>
        <v>4.5069166759704416E-3</v>
      </c>
      <c r="W22" s="19">
        <f t="shared" si="7"/>
        <v>10</v>
      </c>
      <c r="X22" s="19">
        <f t="shared" si="8"/>
        <v>2.7197919558744287E-3</v>
      </c>
      <c r="Y22" s="19">
        <f t="shared" si="9"/>
        <v>6.1779666200295711E-4</v>
      </c>
      <c r="Z22" s="19">
        <f t="shared" si="10"/>
        <v>2.3001139804181372E-4</v>
      </c>
      <c r="AA22" s="19">
        <f t="shared" si="11"/>
        <v>0</v>
      </c>
      <c r="AB22" s="19">
        <f t="shared" si="12"/>
        <v>3.5777018491860582E-3</v>
      </c>
      <c r="AC22" s="19">
        <f t="shared" si="13"/>
        <v>9.5680258990745894</v>
      </c>
      <c r="AD22" s="19">
        <f t="shared" si="14"/>
        <v>0.19216744982484263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0.58722535318881919</v>
      </c>
      <c r="AM22" s="11">
        <f t="shared" si="23"/>
        <v>2.0098438326128575E-2</v>
      </c>
      <c r="AN22" s="12">
        <f t="shared" si="24"/>
        <v>2.0046735056736171E-2</v>
      </c>
      <c r="AO22" s="9">
        <f t="shared" si="25"/>
        <v>0.9817395423135904</v>
      </c>
      <c r="AP22" s="9">
        <f t="shared" si="26"/>
        <v>1.2185106892125848E-2</v>
      </c>
      <c r="AQ22" s="9">
        <f t="shared" si="27"/>
        <v>4.6315983141822798E-3</v>
      </c>
      <c r="AR22" s="13">
        <f t="shared" si="28"/>
        <v>1.1478506375288246E-3</v>
      </c>
      <c r="AS22" s="10">
        <f t="shared" si="29"/>
        <v>0.11478506375288246</v>
      </c>
      <c r="AT22" s="4">
        <f t="shared" si="30"/>
        <v>0.99994829673060748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-65267534.049999997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-65267534.049999997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-65267534.049999997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-65267534.049999997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-65267534.049999997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-65267534.049999997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-65267534.049999997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-65267534.049999997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-65267534.049999997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-65267534.049999997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-65267534.049999997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-65267534.049999997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-65267534.049999997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-65267534.049999997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-65267534.049999997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-65267534.049999997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-65267534.049999997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-65267534.049999997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-65267534.049999997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-65267534.049999997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-65267534.049999997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-65267534.049999997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-65267534.049999997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-65267534.049999997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-65267534.049999997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-65267534.049999997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-65267534.049999997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-65267534.049999997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-65267534.049999997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-65267534.049999997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-65267534.049999997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-65267534.049999997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-65267534.049999997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-65267534.049999997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-65267534.049999997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-65267534.049999997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-65267534.049999997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-65267534.049999997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-65267534.049999997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-65267534.049999997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-65267534.049999997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-65267534.049999997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-65267534.049999997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-65267534.049999997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-65267534.049999997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-65267534.049999997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-65267534.049999997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-65267534.049999997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-65267534.049999997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-65267534.049999997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-65267534.049999997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-65267534.049999997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-65267534.049999997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-65267534.049999997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-65267534.049999997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-65267534.049999997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-65267534.049999997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-65267534.049999997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-65267534.049999997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-65267534.049999997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-65267534.049999997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-65267534.049999997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-65267534.049999997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-65267534.049999997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-65267534.049999997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-65267534.049999997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-65267534.049999997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-65267534.049999997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-65267534.049999997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-65267534.049999997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-65267534.049999997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-65267534.049999997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-65267534.049999997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-65267534.049999997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-65267534.049999997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-65267534.049999997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-65267534.049999997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-65267534.049999997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-65267534.049999997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-65267534.049999997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-65267534.049999997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-65267534.049999997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-65267534.049999997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-65267534.049999997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-65267534.049999997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-65267534.049999997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-65267534.049999997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-65267534.049999997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-65267534.049999997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-65267534.049999997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-65267534.049999997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-65267534.049999997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-65267534.049999997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-65267534.049999997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-65267534.049999997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-65267534.049999997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-65267534.049999997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-65267534.049999997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-65267534.049999997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-65267534.049999997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-65267534.049999997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-65267534.049999997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-65267534.049999997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-65267534.049999997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-65267534.049999997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-65267534.049999997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-65267534.049999997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-65267534.049999997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-65267534.049999997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-65267534.049999997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-65267534.049999997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-65267534.049999997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-65267534.049999997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-65267534.049999997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-65267534.049999997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-65267534.049999997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-65267534.049999997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-65267534.049999997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-65267534.049999997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-65267534.049999997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-65267534.049999997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-65267534.049999997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-65267534.049999997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45323.055405092593</v>
      </c>
      <c r="B3" s="6" t="s">
        <v>40</v>
      </c>
      <c r="C3" s="6">
        <v>1021.605</v>
      </c>
      <c r="D3" s="6">
        <v>1680408.96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2368806.9300000002</v>
      </c>
      <c r="K3" s="6">
        <v>0</v>
      </c>
      <c r="L3" s="6">
        <v>180.80500000000001</v>
      </c>
      <c r="M3" s="6">
        <v>117.325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4.8001773841996444E-3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9.777370193494713</v>
      </c>
      <c r="AD3" s="3">
        <f t="shared" si="0"/>
        <v>0</v>
      </c>
      <c r="AE3" s="3">
        <f t="shared" si="0"/>
        <v>7.1235057045835974E-4</v>
      </c>
      <c r="AF3" s="3">
        <f t="shared" si="0"/>
        <v>4.4962727947064381E-4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45323.059247685182</v>
      </c>
      <c r="B4" s="6" t="s">
        <v>40</v>
      </c>
      <c r="C4" s="6">
        <v>1030.5</v>
      </c>
      <c r="D4" s="6">
        <v>1682620.43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2368895.085</v>
      </c>
      <c r="K4" s="6">
        <v>0</v>
      </c>
      <c r="L4" s="6">
        <v>182.02500000000001</v>
      </c>
      <c r="M4" s="6">
        <v>111.47499999999999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4.8356081801312492E-3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9.7648831703946737</v>
      </c>
      <c r="AD4" s="3">
        <f t="shared" si="0"/>
        <v>0</v>
      </c>
      <c r="AE4" s="3">
        <f t="shared" si="0"/>
        <v>7.1621466730088161E-4</v>
      </c>
      <c r="AF4" s="3">
        <f t="shared" si="0"/>
        <v>4.2664671051860091E-4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45323.063101851847</v>
      </c>
      <c r="B5" s="6" t="s">
        <v>40</v>
      </c>
      <c r="C5" s="6">
        <v>1022.615</v>
      </c>
      <c r="D5" s="6">
        <v>1686894.51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2367165.64</v>
      </c>
      <c r="K5" s="6">
        <v>0</v>
      </c>
      <c r="L5" s="6">
        <v>189.31</v>
      </c>
      <c r="M5" s="6">
        <v>113.92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4.7864496978982729E-3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9.7330309857718547</v>
      </c>
      <c r="AD5" s="3">
        <f t="shared" si="0"/>
        <v>0</v>
      </c>
      <c r="AE5" s="3">
        <f t="shared" si="0"/>
        <v>7.429916949486399E-4</v>
      </c>
      <c r="AF5" s="3">
        <f t="shared" si="0"/>
        <v>4.348997216518825E-4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1024.9066666666668</v>
      </c>
      <c r="D6" s="2">
        <f t="shared" si="1"/>
        <v>1683307.9666666666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2368289.2183333337</v>
      </c>
      <c r="K6" s="2">
        <f t="shared" si="1"/>
        <v>0</v>
      </c>
      <c r="L6" s="2">
        <f t="shared" si="1"/>
        <v>184.04666666666671</v>
      </c>
      <c r="M6" s="2">
        <f t="shared" si="1"/>
        <v>114.24000000000001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4.8074117540763892E-3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9.7584281165537465</v>
      </c>
      <c r="AD6" s="19">
        <f t="shared" si="2"/>
        <v>0</v>
      </c>
      <c r="AE6" s="19">
        <f t="shared" si="2"/>
        <v>7.2385231090262708E-4</v>
      </c>
      <c r="AF6" s="19">
        <f t="shared" si="2"/>
        <v>4.3705790388037574E-4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2.4323595051485136E-4</v>
      </c>
      <c r="W7" s="4">
        <f t="shared" si="3"/>
        <v>0.50596030246130308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0.49373772413984179</v>
      </c>
      <c r="AD7" s="4">
        <f t="shared" si="3"/>
        <v>0</v>
      </c>
      <c r="AE7" s="4">
        <f t="shared" si="3"/>
        <v>3.6624053416160642E-5</v>
      </c>
      <c r="AF7" s="4">
        <f t="shared" si="3"/>
        <v>2.2113394924041806E-5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45323</v>
      </c>
      <c r="B9" s="6" t="str">
        <f>Summary!$B$2</f>
        <v>24-004</v>
      </c>
      <c r="C9" s="6" t="str">
        <f>_xlfn.CONCAT("4 ",Summary!$L$2)</f>
        <v xml:space="preserve">4 Pt1Fe4/Al2O3 180-425um </v>
      </c>
      <c r="D9" s="6">
        <f>Summary!$M$2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45324.680289351847</v>
      </c>
      <c r="B14" s="6" t="s">
        <v>68</v>
      </c>
      <c r="C14" s="6">
        <v>729.58500000000004</v>
      </c>
      <c r="D14" s="6">
        <v>1568697.9850000001</v>
      </c>
      <c r="E14" s="6">
        <v>2088.7150000000001</v>
      </c>
      <c r="F14" s="6">
        <v>712.39499999999998</v>
      </c>
      <c r="G14" s="6">
        <v>0</v>
      </c>
      <c r="H14" s="6">
        <v>933.28499999999997</v>
      </c>
      <c r="I14" s="6">
        <v>2227.38</v>
      </c>
      <c r="J14" s="6">
        <v>1843507.7150000001</v>
      </c>
      <c r="K14" s="6">
        <v>323241.82</v>
      </c>
      <c r="L14" s="6">
        <v>136.125</v>
      </c>
      <c r="M14" s="6">
        <v>94.49</v>
      </c>
      <c r="N14" s="6">
        <v>168.36500000000001</v>
      </c>
      <c r="O14" s="6">
        <v>140.89500000000001</v>
      </c>
      <c r="P14" s="6">
        <v>153.21</v>
      </c>
      <c r="Q14" s="6">
        <v>133.69499999999999</v>
      </c>
      <c r="R14" s="6">
        <v>113.95</v>
      </c>
      <c r="T14" s="8">
        <f t="shared" ref="T14:T45" si="4">(A14-$A$14)*60*24</f>
        <v>0</v>
      </c>
      <c r="U14" s="3">
        <f t="shared" ref="U14:U77" si="5">$D$6/D14</f>
        <v>1.0730605781116411</v>
      </c>
      <c r="V14" s="19">
        <f t="shared" ref="V14:V77" si="6">F_N2*(C14/$D14)*(1/C$11)</f>
        <v>3.6721957442958273E-3</v>
      </c>
      <c r="W14" s="19">
        <f t="shared" ref="W14:W77" si="7">F_N2*(D14/$D14)*(1/D$11)</f>
        <v>10</v>
      </c>
      <c r="X14" s="19">
        <f t="shared" ref="X14:X77" si="8">F_N2*(E14/$D14)*(1/E$11)</f>
        <v>1.0944002848089027E-2</v>
      </c>
      <c r="Y14" s="19">
        <f t="shared" ref="Y14:Y77" si="9">F_N2*(F14/$D14)*(1/F$11)</f>
        <v>3.1677953756983263E-3</v>
      </c>
      <c r="Z14" s="19">
        <f t="shared" ref="Z14:Z77" si="10">F_N2*(G14/$D14)*(1/G$11)</f>
        <v>0</v>
      </c>
      <c r="AA14" s="19">
        <f t="shared" ref="AA14:AA77" si="11">F_N2*(H14/$D14)*(1/H$11)</f>
        <v>5.4421607836219474E-3</v>
      </c>
      <c r="AB14" s="19">
        <f t="shared" ref="AB14:AB77" si="12">F_N2*(I14/$D14)*(1/I$11)</f>
        <v>1.313745549724655E-2</v>
      </c>
      <c r="AC14" s="19">
        <f t="shared" ref="AC14:AC77" si="13">F_N2*(J14/$D14)*(1/J$11)</f>
        <v>8.1510396034886767</v>
      </c>
      <c r="AD14" s="19">
        <f t="shared" ref="AD14:AD77" si="14">F_N2*(K14/$D14)*(1/K$11)</f>
        <v>1.5277597550267572</v>
      </c>
      <c r="AE14" s="19">
        <f t="shared" ref="AE14:AE77" si="15">F_N2*(L14/$D14)*(1/L$11)</f>
        <v>5.7450906107552903E-4</v>
      </c>
      <c r="AF14" s="19">
        <f t="shared" ref="AF14:AF77" si="16">F_N2*(M14/$D14)*(1/M$11)</f>
        <v>3.8790340204248073E-4</v>
      </c>
      <c r="AG14" s="19">
        <f t="shared" ref="AG14:AG77" si="17">F_N2*(N14/$D14)*(1/N$11)</f>
        <v>6.8040059008280679E-4</v>
      </c>
      <c r="AH14" s="19">
        <f t="shared" ref="AH14:AH77" si="18">F_N2*(O14/$D14)*(1/O$11)</f>
        <v>5.685501166948476E-4</v>
      </c>
      <c r="AI14" s="19">
        <f t="shared" ref="AI14:AI77" si="19">F_N2*(P14/$D14)*(1/P$11)</f>
        <v>6.2839237242649499E-4</v>
      </c>
      <c r="AJ14" s="19">
        <f t="shared" ref="AJ14:AJ77" si="20">F_N2*(Q14/$D14)*(1/Q$11)</f>
        <v>5.2102996192741381E-4</v>
      </c>
      <c r="AK14" s="19">
        <f t="shared" ref="AK14:AK77" si="21">F_N2*(R14/$D14)*(1/R$11)</f>
        <v>4.6201501266890415E-4</v>
      </c>
      <c r="AL14" s="10">
        <f t="shared" ref="AL14:AL77" si="22">X14+Y14+Z14+2*(AA14+AB14)+3*AD14+4*(SUM(AE14:AK14))</f>
        <v>4.6498414979334699</v>
      </c>
      <c r="AM14" s="11">
        <f t="shared" ref="AM14:AM77" si="23">($AC$6-AC14)/$AC$6</f>
        <v>0.16471797443876951</v>
      </c>
      <c r="AN14" s="12">
        <f t="shared" ref="AN14:AN77" si="24">AL14/(3*$AC$6)</f>
        <v>0.15883164250075937</v>
      </c>
      <c r="AO14" s="9">
        <f t="shared" ref="AO14:AO77" si="25">3*AD14/AL14</f>
        <v>0.98568505337595258</v>
      </c>
      <c r="AP14" s="9">
        <f t="shared" ref="AP14:AP77" si="26">2*AB14/AL14</f>
        <v>5.6507111062109247E-3</v>
      </c>
      <c r="AQ14" s="9">
        <f t="shared" ref="AQ14:AQ77" si="27">X14/AL14</f>
        <v>2.3536292264914561E-3</v>
      </c>
      <c r="AR14" s="13">
        <f t="shared" ref="AR14:AR77" si="28">AN14*AO14*$J$9</f>
        <v>9.1764764730520344E-3</v>
      </c>
      <c r="AS14" s="10">
        <f t="shared" ref="AS14:AS77" si="29">AR14/$E$9</f>
        <v>0.91764764730520343</v>
      </c>
      <c r="AT14" s="4">
        <f t="shared" ref="AT14:AT77" si="30">(AL14+3*AC14)/(3*AC$6)</f>
        <v>0.99411366806198975</v>
      </c>
      <c r="AU14">
        <f>G9/60*0.001/(0.0821*273) * 0.16 * AN14 / (D9*0.001)</f>
        <v>1.8803292131503899E-5</v>
      </c>
    </row>
    <row r="15" spans="1:47" x14ac:dyDescent="0.25">
      <c r="A15" s="14">
        <v>45324.703773148147</v>
      </c>
      <c r="B15" s="6" t="s">
        <v>68</v>
      </c>
      <c r="C15" s="6">
        <v>748.43</v>
      </c>
      <c r="D15" s="6">
        <v>1595325.7050000001</v>
      </c>
      <c r="E15" s="6">
        <v>1388.9849999999999</v>
      </c>
      <c r="F15" s="6">
        <v>674.745</v>
      </c>
      <c r="G15" s="6">
        <v>0</v>
      </c>
      <c r="H15" s="6">
        <v>345.685</v>
      </c>
      <c r="I15" s="6">
        <v>1838.72</v>
      </c>
      <c r="J15" s="6">
        <v>2024456.4650000001</v>
      </c>
      <c r="K15" s="6">
        <v>228176.14499999999</v>
      </c>
      <c r="L15" s="6">
        <v>154.125</v>
      </c>
      <c r="M15" s="6">
        <v>95.935000000000002</v>
      </c>
      <c r="N15" s="6">
        <v>111.655</v>
      </c>
      <c r="O15" s="6">
        <v>84.105000000000004</v>
      </c>
      <c r="P15" s="6">
        <v>76.465000000000003</v>
      </c>
      <c r="Q15" s="6">
        <v>0</v>
      </c>
      <c r="R15" s="6">
        <v>125.095</v>
      </c>
      <c r="T15" s="8">
        <f t="shared" si="4"/>
        <v>33.816666671773419</v>
      </c>
      <c r="U15" s="3">
        <f t="shared" si="5"/>
        <v>1.0551500307372446</v>
      </c>
      <c r="V15" s="19">
        <f t="shared" si="6"/>
        <v>3.7041715318484095E-3</v>
      </c>
      <c r="W15" s="19">
        <f t="shared" si="7"/>
        <v>10</v>
      </c>
      <c r="X15" s="19">
        <f t="shared" si="8"/>
        <v>7.1562341690761368E-3</v>
      </c>
      <c r="Y15" s="19">
        <f t="shared" si="9"/>
        <v>2.950298161510764E-3</v>
      </c>
      <c r="Z15" s="19">
        <f t="shared" si="10"/>
        <v>0</v>
      </c>
      <c r="AA15" s="19">
        <f t="shared" si="11"/>
        <v>1.9821092736756521E-3</v>
      </c>
      <c r="AB15" s="19">
        <f t="shared" si="12"/>
        <v>1.0664058477231878E-2</v>
      </c>
      <c r="AC15" s="19">
        <f t="shared" si="13"/>
        <v>8.8016979662226724</v>
      </c>
      <c r="AD15" s="19">
        <f t="shared" si="14"/>
        <v>1.0604439931086327</v>
      </c>
      <c r="AE15" s="19">
        <f t="shared" si="15"/>
        <v>6.3962002987848145E-4</v>
      </c>
      <c r="AF15" s="19">
        <f t="shared" si="16"/>
        <v>3.8726192080785912E-4</v>
      </c>
      <c r="AG15" s="19">
        <f t="shared" si="17"/>
        <v>4.4369140782351835E-4</v>
      </c>
      <c r="AH15" s="19">
        <f t="shared" si="18"/>
        <v>3.3372209598184682E-4</v>
      </c>
      <c r="AI15" s="19">
        <f t="shared" si="19"/>
        <v>3.0838728315040728E-4</v>
      </c>
      <c r="AJ15" s="19">
        <f t="shared" si="20"/>
        <v>0</v>
      </c>
      <c r="AK15" s="19">
        <f t="shared" si="21"/>
        <v>4.9873711121229932E-4</v>
      </c>
      <c r="AL15" s="10">
        <f t="shared" si="22"/>
        <v>3.2271765265537171</v>
      </c>
      <c r="AM15" s="11">
        <f t="shared" si="23"/>
        <v>9.80414200836425E-2</v>
      </c>
      <c r="AN15" s="12">
        <f t="shared" si="24"/>
        <v>0.11023553137891419</v>
      </c>
      <c r="AO15" s="9">
        <f t="shared" si="25"/>
        <v>0.98579422388251681</v>
      </c>
      <c r="AP15" s="9">
        <f t="shared" si="26"/>
        <v>6.6089092985687796E-3</v>
      </c>
      <c r="AQ15" s="9">
        <f t="shared" si="27"/>
        <v>2.2174907725665189E-3</v>
      </c>
      <c r="AR15" s="13">
        <f t="shared" si="28"/>
        <v>6.3695481712569973E-3</v>
      </c>
      <c r="AS15" s="10">
        <f t="shared" si="29"/>
        <v>0.63695481712569968</v>
      </c>
      <c r="AT15" s="4">
        <f t="shared" si="30"/>
        <v>1.0121941112952717</v>
      </c>
    </row>
    <row r="16" spans="1:47" x14ac:dyDescent="0.25">
      <c r="A16" s="14">
        <v>45324.727349537039</v>
      </c>
      <c r="B16" s="6" t="s">
        <v>68</v>
      </c>
      <c r="C16" s="6">
        <v>759.07</v>
      </c>
      <c r="D16" s="6">
        <v>1628647.35</v>
      </c>
      <c r="E16" s="6">
        <v>932.26499999999999</v>
      </c>
      <c r="F16" s="6">
        <v>798.94</v>
      </c>
      <c r="G16" s="6">
        <v>0</v>
      </c>
      <c r="H16" s="6">
        <v>143.20500000000001</v>
      </c>
      <c r="I16" s="6">
        <v>1360.4</v>
      </c>
      <c r="J16" s="6">
        <v>2106959.04</v>
      </c>
      <c r="K16" s="6">
        <v>161664.81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92.32</v>
      </c>
      <c r="T16" s="8">
        <f t="shared" si="4"/>
        <v>67.766666676616296</v>
      </c>
      <c r="U16" s="3">
        <f t="shared" si="5"/>
        <v>1.033561971943568</v>
      </c>
      <c r="V16" s="19">
        <f t="shared" si="6"/>
        <v>3.6799679456542217E-3</v>
      </c>
      <c r="W16" s="19">
        <f t="shared" si="7"/>
        <v>10</v>
      </c>
      <c r="X16" s="19">
        <f t="shared" si="8"/>
        <v>4.7048813248330365E-3</v>
      </c>
      <c r="Y16" s="19">
        <f t="shared" si="9"/>
        <v>3.4218636849689655E-3</v>
      </c>
      <c r="Z16" s="19">
        <f t="shared" si="10"/>
        <v>0</v>
      </c>
      <c r="AA16" s="19">
        <f t="shared" si="11"/>
        <v>8.0431755188522245E-4</v>
      </c>
      <c r="AB16" s="19">
        <f t="shared" si="12"/>
        <v>7.7285113154359529E-3</v>
      </c>
      <c r="AC16" s="19">
        <f t="shared" si="13"/>
        <v>8.972974186710621</v>
      </c>
      <c r="AD16" s="19">
        <f t="shared" si="14"/>
        <v>0.73596184584629054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3.605369958846728E-4</v>
      </c>
      <c r="AL16" s="10">
        <f t="shared" si="22"/>
        <v>2.234520088266855</v>
      </c>
      <c r="AM16" s="11">
        <f t="shared" si="23"/>
        <v>8.0489800248742707E-2</v>
      </c>
      <c r="AN16" s="12">
        <f t="shared" si="24"/>
        <v>7.6327869665686499E-2</v>
      </c>
      <c r="AO16" s="9">
        <f t="shared" si="25"/>
        <v>0.98808041562578131</v>
      </c>
      <c r="AP16" s="9">
        <f t="shared" si="26"/>
        <v>6.917379133011387E-3</v>
      </c>
      <c r="AQ16" s="9">
        <f t="shared" si="27"/>
        <v>2.1055444296686769E-3</v>
      </c>
      <c r="AR16" s="13">
        <f t="shared" si="28"/>
        <v>4.4205488076586689E-3</v>
      </c>
      <c r="AS16" s="10">
        <f t="shared" si="29"/>
        <v>0.44205488076586691</v>
      </c>
      <c r="AT16" s="4">
        <f t="shared" si="30"/>
        <v>0.99583806941694364</v>
      </c>
    </row>
    <row r="17" spans="1:46" x14ac:dyDescent="0.25">
      <c r="A17" s="14">
        <v>45324.750925925917</v>
      </c>
      <c r="B17" s="6" t="s">
        <v>68</v>
      </c>
      <c r="C17" s="6">
        <v>767.29499999999996</v>
      </c>
      <c r="D17" s="6">
        <v>1636799.21</v>
      </c>
      <c r="E17" s="6">
        <v>845.11500000000001</v>
      </c>
      <c r="F17" s="6">
        <v>754.375</v>
      </c>
      <c r="G17" s="6">
        <v>0</v>
      </c>
      <c r="H17" s="6">
        <v>94.2</v>
      </c>
      <c r="I17" s="6">
        <v>1237.2349999999999</v>
      </c>
      <c r="J17" s="6">
        <v>2152183.0049999999</v>
      </c>
      <c r="K17" s="6">
        <v>133362.79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89.24</v>
      </c>
      <c r="T17" s="8">
        <f t="shared" si="4"/>
        <v>101.71666666050442</v>
      </c>
      <c r="U17" s="3">
        <f t="shared" si="5"/>
        <v>1.0284144544929654</v>
      </c>
      <c r="V17" s="19">
        <f t="shared" si="6"/>
        <v>3.701316528538702E-3</v>
      </c>
      <c r="W17" s="19">
        <f t="shared" si="7"/>
        <v>10</v>
      </c>
      <c r="X17" s="19">
        <f t="shared" si="8"/>
        <v>4.2438180322848882E-3</v>
      </c>
      <c r="Y17" s="19">
        <f t="shared" si="9"/>
        <v>3.2149000631886793E-3</v>
      </c>
      <c r="Z17" s="19">
        <f t="shared" si="10"/>
        <v>0</v>
      </c>
      <c r="AA17" s="19">
        <f t="shared" si="11"/>
        <v>5.2644368132557032E-4</v>
      </c>
      <c r="AB17" s="19">
        <f t="shared" si="12"/>
        <v>6.9937977865458167E-3</v>
      </c>
      <c r="AC17" s="19">
        <f t="shared" si="13"/>
        <v>9.1199230373421365</v>
      </c>
      <c r="AD17" s="19">
        <f t="shared" si="14"/>
        <v>0.6040962315413716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3.4677298092283712E-4</v>
      </c>
      <c r="AL17" s="10">
        <f t="shared" si="22"/>
        <v>1.8361749875790225</v>
      </c>
      <c r="AM17" s="11">
        <f t="shared" si="23"/>
        <v>6.5431140301016266E-2</v>
      </c>
      <c r="AN17" s="12">
        <f t="shared" si="24"/>
        <v>6.2720995828697043E-2</v>
      </c>
      <c r="AO17" s="9">
        <f t="shared" si="25"/>
        <v>0.98699127636718242</v>
      </c>
      <c r="AP17" s="9">
        <f t="shared" si="26"/>
        <v>7.6177900623372128E-3</v>
      </c>
      <c r="AQ17" s="9">
        <f t="shared" si="27"/>
        <v>2.3112274489047024E-3</v>
      </c>
      <c r="AR17" s="13">
        <f t="shared" si="28"/>
        <v>3.6284990738623701E-3</v>
      </c>
      <c r="AS17" s="10">
        <f t="shared" si="29"/>
        <v>0.36284990738623701</v>
      </c>
      <c r="AT17" s="4">
        <f t="shared" si="30"/>
        <v>0.99728985552768068</v>
      </c>
    </row>
    <row r="18" spans="1:46" x14ac:dyDescent="0.25">
      <c r="A18" s="14">
        <v>45324.782187500001</v>
      </c>
      <c r="B18" s="6" t="s">
        <v>68</v>
      </c>
      <c r="C18" s="6">
        <v>771.74</v>
      </c>
      <c r="D18" s="6">
        <v>1650560.83</v>
      </c>
      <c r="E18" s="6">
        <v>778.875</v>
      </c>
      <c r="F18" s="6">
        <v>715.17499999999995</v>
      </c>
      <c r="G18" s="6">
        <v>0</v>
      </c>
      <c r="H18" s="6">
        <v>59.005000000000003</v>
      </c>
      <c r="I18" s="6">
        <v>1121.405</v>
      </c>
      <c r="J18" s="6">
        <v>2196625.2549999999</v>
      </c>
      <c r="K18" s="6">
        <v>104819.61500000001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77.295000000000002</v>
      </c>
      <c r="T18" s="8">
        <f t="shared" si="4"/>
        <v>146.73333334154449</v>
      </c>
      <c r="U18" s="3">
        <f t="shared" si="5"/>
        <v>1.0198400059370527</v>
      </c>
      <c r="V18" s="19">
        <f t="shared" si="6"/>
        <v>3.6917198897584891E-3</v>
      </c>
      <c r="W18" s="19">
        <f t="shared" si="7"/>
        <v>10</v>
      </c>
      <c r="X18" s="19">
        <f t="shared" si="8"/>
        <v>3.8785784510101222E-3</v>
      </c>
      <c r="Y18" s="19">
        <f t="shared" si="9"/>
        <v>3.0224309418926502E-3</v>
      </c>
      <c r="Z18" s="19">
        <f t="shared" si="10"/>
        <v>0</v>
      </c>
      <c r="AA18" s="19">
        <f t="shared" si="11"/>
        <v>3.2700447922560721E-4</v>
      </c>
      <c r="AB18" s="19">
        <f t="shared" si="12"/>
        <v>6.2861861070766401E-3</v>
      </c>
      <c r="AC18" s="19">
        <f t="shared" si="13"/>
        <v>9.2306401459729717</v>
      </c>
      <c r="AD18" s="19">
        <f t="shared" si="14"/>
        <v>0.47084491712275062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2.9785230400848763E-4</v>
      </c>
      <c r="AL18" s="10">
        <f t="shared" si="22"/>
        <v>1.433853551149793</v>
      </c>
      <c r="AM18" s="11">
        <f t="shared" si="23"/>
        <v>5.4085346971553719E-2</v>
      </c>
      <c r="AN18" s="12">
        <f t="shared" si="24"/>
        <v>4.8978296300182127E-2</v>
      </c>
      <c r="AO18" s="9">
        <f t="shared" si="25"/>
        <v>0.98513181505569669</v>
      </c>
      <c r="AP18" s="9">
        <f t="shared" si="26"/>
        <v>8.7682401065796566E-3</v>
      </c>
      <c r="AQ18" s="9">
        <f t="shared" si="27"/>
        <v>2.705003204755415E-3</v>
      </c>
      <c r="AR18" s="13">
        <f t="shared" si="28"/>
        <v>2.8281261436667328E-3</v>
      </c>
      <c r="AS18" s="10">
        <f t="shared" si="29"/>
        <v>0.28281261436667327</v>
      </c>
      <c r="AT18" s="4">
        <f t="shared" si="30"/>
        <v>0.99489294932862837</v>
      </c>
    </row>
    <row r="19" spans="1:46" x14ac:dyDescent="0.25">
      <c r="A19" s="14">
        <v>45324.80537037037</v>
      </c>
      <c r="B19" s="6" t="s">
        <v>68</v>
      </c>
      <c r="C19" s="6">
        <v>779.92499999999995</v>
      </c>
      <c r="D19" s="6">
        <v>1657287.9750000001</v>
      </c>
      <c r="E19" s="6">
        <v>766.51</v>
      </c>
      <c r="F19" s="6">
        <v>676.55</v>
      </c>
      <c r="G19" s="6">
        <v>0</v>
      </c>
      <c r="H19" s="6">
        <v>0</v>
      </c>
      <c r="I19" s="6">
        <v>1097.52</v>
      </c>
      <c r="J19" s="6">
        <v>2221719.3199999998</v>
      </c>
      <c r="K19" s="6">
        <v>91868.524999999994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77.144999999999996</v>
      </c>
      <c r="T19" s="8">
        <f t="shared" si="4"/>
        <v>180.11666667298414</v>
      </c>
      <c r="U19" s="3">
        <f t="shared" si="5"/>
        <v>1.0157003442124575</v>
      </c>
      <c r="V19" s="19">
        <f t="shared" si="6"/>
        <v>3.7157298178450825E-3</v>
      </c>
      <c r="W19" s="19">
        <f t="shared" si="7"/>
        <v>10</v>
      </c>
      <c r="X19" s="19">
        <f t="shared" si="8"/>
        <v>3.8015105175245247E-3</v>
      </c>
      <c r="Y19" s="19">
        <f t="shared" si="9"/>
        <v>2.8475903708411001E-3</v>
      </c>
      <c r="Z19" s="19">
        <f t="shared" si="10"/>
        <v>0</v>
      </c>
      <c r="AA19" s="19">
        <f t="shared" si="11"/>
        <v>0</v>
      </c>
      <c r="AB19" s="19">
        <f t="shared" si="12"/>
        <v>6.127322577913495E-3</v>
      </c>
      <c r="AC19" s="19">
        <f t="shared" si="13"/>
        <v>9.2981938238646968</v>
      </c>
      <c r="AD19" s="19">
        <f t="shared" si="14"/>
        <v>0.41099413570222282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2.9606761217309456E-4</v>
      </c>
      <c r="AL19" s="10">
        <f t="shared" si="22"/>
        <v>1.2530704235995533</v>
      </c>
      <c r="AM19" s="11">
        <f t="shared" si="23"/>
        <v>4.7162748671410459E-2</v>
      </c>
      <c r="AN19" s="12">
        <f t="shared" si="24"/>
        <v>4.2803014605528614E-2</v>
      </c>
      <c r="AO19" s="9">
        <f t="shared" si="25"/>
        <v>0.98396896446156601</v>
      </c>
      <c r="AP19" s="9">
        <f t="shared" si="26"/>
        <v>9.7796938823473782E-3</v>
      </c>
      <c r="AQ19" s="9">
        <f t="shared" si="27"/>
        <v>3.0337564800263631E-3</v>
      </c>
      <c r="AR19" s="13">
        <f t="shared" si="28"/>
        <v>2.4686329145826649E-3</v>
      </c>
      <c r="AS19" s="10">
        <f t="shared" si="29"/>
        <v>0.24686329145826649</v>
      </c>
      <c r="AT19" s="4">
        <f t="shared" si="30"/>
        <v>0.99564026593411803</v>
      </c>
    </row>
    <row r="20" spans="1:46" x14ac:dyDescent="0.25">
      <c r="A20" s="14">
        <v>45324.828530092593</v>
      </c>
      <c r="B20" s="6" t="s">
        <v>68</v>
      </c>
      <c r="C20" s="6">
        <v>774.52</v>
      </c>
      <c r="D20" s="6">
        <v>1660771.2649999999</v>
      </c>
      <c r="E20" s="6">
        <v>770.78499999999997</v>
      </c>
      <c r="F20" s="6">
        <v>665.26</v>
      </c>
      <c r="G20" s="6">
        <v>34.42</v>
      </c>
      <c r="H20" s="6">
        <v>0</v>
      </c>
      <c r="I20" s="6">
        <v>1076.2449999999999</v>
      </c>
      <c r="J20" s="6">
        <v>2235035.2450000001</v>
      </c>
      <c r="K20" s="6">
        <v>81277.244999999995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73.52</v>
      </c>
      <c r="T20" s="8">
        <f t="shared" si="4"/>
        <v>213.46666667377576</v>
      </c>
      <c r="U20" s="3">
        <f t="shared" si="5"/>
        <v>1.0135700214361949</v>
      </c>
      <c r="V20" s="19">
        <f t="shared" si="6"/>
        <v>3.6822399031226313E-3</v>
      </c>
      <c r="W20" s="19">
        <f t="shared" si="7"/>
        <v>10</v>
      </c>
      <c r="X20" s="19">
        <f t="shared" si="8"/>
        <v>3.814694673119368E-3</v>
      </c>
      <c r="Y20" s="19">
        <f t="shared" si="9"/>
        <v>2.7941980549366788E-3</v>
      </c>
      <c r="Z20" s="19">
        <f t="shared" si="10"/>
        <v>1.1920953154963287E-4</v>
      </c>
      <c r="AA20" s="19">
        <f t="shared" si="11"/>
        <v>0</v>
      </c>
      <c r="AB20" s="19">
        <f t="shared" si="12"/>
        <v>5.9959445196686471E-3</v>
      </c>
      <c r="AC20" s="19">
        <f t="shared" si="13"/>
        <v>9.3343039069027629</v>
      </c>
      <c r="AD20" s="19">
        <f t="shared" si="14"/>
        <v>0.36284906890341262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2.8156377111685833E-4</v>
      </c>
      <c r="AL20" s="10">
        <f t="shared" si="22"/>
        <v>1.1083934530936483</v>
      </c>
      <c r="AM20" s="11">
        <f t="shared" si="23"/>
        <v>4.3462349118657637E-2</v>
      </c>
      <c r="AN20" s="12">
        <f t="shared" si="24"/>
        <v>3.7861065322375737E-2</v>
      </c>
      <c r="AO20" s="9">
        <f t="shared" si="25"/>
        <v>0.98209458353618262</v>
      </c>
      <c r="AP20" s="9">
        <f t="shared" si="26"/>
        <v>1.0819162641087973E-2</v>
      </c>
      <c r="AQ20" s="9">
        <f t="shared" si="27"/>
        <v>3.4416430938599778E-3</v>
      </c>
      <c r="AR20" s="13">
        <f t="shared" si="28"/>
        <v>2.1794499646331407E-3</v>
      </c>
      <c r="AS20" s="10">
        <f t="shared" si="29"/>
        <v>0.21794499646331406</v>
      </c>
      <c r="AT20" s="4">
        <f t="shared" si="30"/>
        <v>0.99439871620371811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-65267539.61666666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-65267539.61666666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-65267539.61666666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-65267539.61666666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-65267539.61666666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-65267539.61666666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-65267539.61666666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-65267539.61666666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-65267539.61666666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-65267539.61666666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-65267539.61666666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-65267539.61666666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-65267539.61666666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-65267539.61666666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-65267539.61666666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-65267539.61666666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-65267539.61666666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-65267539.61666666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-65267539.61666666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-65267539.61666666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-65267539.61666666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-65267539.61666666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-65267539.61666666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-65267539.61666666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-65267539.61666666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-65267539.61666666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-65267539.61666666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-65267539.61666666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-65267539.61666666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-65267539.61666666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-65267539.61666666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-65267539.61666666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-65267539.61666666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-65267539.61666666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-65267539.61666666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-65267539.61666666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-65267539.61666666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-65267539.61666666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-65267539.61666666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-65267539.61666666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-65267539.61666666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-65267539.61666666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-65267539.61666666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-65267539.61666666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-65267539.61666666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-65267539.61666666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-65267539.61666666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-65267539.61666666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-65267539.61666666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-65267539.61666666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-65267539.61666666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-65267539.61666666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-65267539.61666666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-65267539.61666666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-65267539.61666666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-65267539.61666666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-65267539.61666666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-65267539.61666666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-65267539.61666666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-65267539.61666666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-65267539.61666666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-65267539.61666666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-65267539.61666666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-65267539.61666666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-65267539.61666666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-65267539.61666666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-65267539.61666666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-65267539.61666666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-65267539.61666666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-65267539.61666666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-65267539.61666666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-65267539.61666666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-65267539.61666666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-65267539.61666666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-65267539.61666666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-65267539.61666666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-65267539.61666666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-65267539.61666666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-65267539.61666666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-65267539.61666666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-65267539.61666666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-65267539.61666666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-65267539.61666666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-65267539.61666666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-65267539.61666666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-65267539.61666666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-65267539.61666666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-65267539.61666666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-65267539.61666666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-65267539.61666666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-65267539.61666666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-65267539.61666666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-65267539.61666666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-65267539.61666666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-65267539.61666666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-65267539.61666666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-65267539.61666666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-65267539.61666666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-65267539.61666666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-65267539.61666666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-65267539.61666666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-65267539.61666666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-65267539.61666666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-65267539.61666666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-65267539.61666666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-65267539.61666666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-65267539.61666666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-65267539.61666666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-65267539.61666666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-65267539.61666666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-65267539.61666666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-65267539.61666666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-65267539.61666666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-65267539.61666666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-65267539.61666666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-65267539.61666666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-65267539.61666666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-65267539.61666666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-65267539.61666666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-65267539.61666666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-65267539.61666666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-65267539.61666666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-65267539.61666666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-65267539.61666666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-65267539.61666666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45323.06695601852</v>
      </c>
      <c r="B3" s="6" t="s">
        <v>40</v>
      </c>
      <c r="C3" s="6">
        <v>1027.4749999999999</v>
      </c>
      <c r="D3" s="6">
        <v>1684336.82</v>
      </c>
      <c r="E3" s="6">
        <v>0</v>
      </c>
      <c r="F3" s="6">
        <v>0</v>
      </c>
      <c r="G3" s="6">
        <v>33.97</v>
      </c>
      <c r="H3" s="6">
        <v>0</v>
      </c>
      <c r="I3" s="6">
        <v>0</v>
      </c>
      <c r="J3" s="6">
        <v>2367777.625</v>
      </c>
      <c r="K3" s="6">
        <v>0</v>
      </c>
      <c r="L3" s="6">
        <v>178.04499999999999</v>
      </c>
      <c r="M3" s="6">
        <v>112.76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4.8165002403777911E-3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1.1600495546599542E-4</v>
      </c>
      <c r="AA3" s="3">
        <f t="shared" si="0"/>
        <v>0</v>
      </c>
      <c r="AB3" s="3">
        <f t="shared" si="0"/>
        <v>0</v>
      </c>
      <c r="AC3" s="3">
        <f t="shared" si="0"/>
        <v>9.7503308434970037</v>
      </c>
      <c r="AD3" s="3">
        <f t="shared" si="0"/>
        <v>0</v>
      </c>
      <c r="AE3" s="3">
        <f t="shared" si="0"/>
        <v>6.9984065542795396E-4</v>
      </c>
      <c r="AF3" s="3">
        <f t="shared" si="0"/>
        <v>4.3112499555605086E-4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45323.070821759262</v>
      </c>
      <c r="B4" s="6" t="s">
        <v>40</v>
      </c>
      <c r="C4" s="6">
        <v>1034.0550000000001</v>
      </c>
      <c r="D4" s="6">
        <v>1682895.625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2367887.1150000002</v>
      </c>
      <c r="K4" s="6">
        <v>0</v>
      </c>
      <c r="L4" s="6">
        <v>184.95500000000001</v>
      </c>
      <c r="M4" s="6">
        <v>114.97499999999999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4.8514965032873539E-3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9.7591320712759853</v>
      </c>
      <c r="AD4" s="3">
        <f t="shared" si="0"/>
        <v>0</v>
      </c>
      <c r="AE4" s="3">
        <f t="shared" si="0"/>
        <v>7.2762434877221181E-4</v>
      </c>
      <c r="AF4" s="3">
        <f t="shared" si="0"/>
        <v>4.3997025386371751E-4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45323.074664351851</v>
      </c>
      <c r="B5" s="6" t="s">
        <v>40</v>
      </c>
      <c r="C5" s="6">
        <v>1034.4749999999999</v>
      </c>
      <c r="D5" s="6">
        <v>1683512.7549999999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2361008.8149999999</v>
      </c>
      <c r="K5" s="6">
        <v>0</v>
      </c>
      <c r="L5" s="6">
        <v>188.125</v>
      </c>
      <c r="M5" s="6">
        <v>113.535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4.8516878766365155E-3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9.727216450291241</v>
      </c>
      <c r="AD5" s="3">
        <f t="shared" si="0"/>
        <v>0</v>
      </c>
      <c r="AE5" s="3">
        <f t="shared" si="0"/>
        <v>7.3982402497449657E-4</v>
      </c>
      <c r="AF5" s="3">
        <f t="shared" si="0"/>
        <v>4.3430060203611235E-4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1032.0016666666666</v>
      </c>
      <c r="D6" s="2">
        <f t="shared" si="1"/>
        <v>1683581.7333333334</v>
      </c>
      <c r="E6" s="2">
        <f t="shared" si="1"/>
        <v>0</v>
      </c>
      <c r="F6" s="2">
        <f t="shared" si="1"/>
        <v>0</v>
      </c>
      <c r="G6" s="2">
        <f t="shared" si="1"/>
        <v>11.323333333333332</v>
      </c>
      <c r="H6" s="2">
        <f t="shared" si="1"/>
        <v>0</v>
      </c>
      <c r="I6" s="2">
        <f t="shared" si="1"/>
        <v>0</v>
      </c>
      <c r="J6" s="2">
        <f t="shared" si="1"/>
        <v>2365557.8516666666</v>
      </c>
      <c r="K6" s="2">
        <f t="shared" si="1"/>
        <v>0</v>
      </c>
      <c r="L6" s="2">
        <f t="shared" si="1"/>
        <v>183.70833333333334</v>
      </c>
      <c r="M6" s="2">
        <f t="shared" si="1"/>
        <v>113.75666666666666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4.8398948734338868E-3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3.8668318488665138E-5</v>
      </c>
      <c r="AA6" s="19">
        <f t="shared" si="2"/>
        <v>0</v>
      </c>
      <c r="AB6" s="19">
        <f t="shared" si="2"/>
        <v>0</v>
      </c>
      <c r="AC6" s="19">
        <f t="shared" si="2"/>
        <v>9.7455597883547433</v>
      </c>
      <c r="AD6" s="19">
        <f t="shared" si="2"/>
        <v>0</v>
      </c>
      <c r="AE6" s="19">
        <f t="shared" si="2"/>
        <v>7.2242967639155411E-4</v>
      </c>
      <c r="AF6" s="19">
        <f t="shared" si="2"/>
        <v>4.3513195048529356E-4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2.4503816778703263E-4</v>
      </c>
      <c r="W7" s="4">
        <f t="shared" si="3"/>
        <v>0.50628820293606713</v>
      </c>
      <c r="X7" s="4">
        <f t="shared" si="3"/>
        <v>0</v>
      </c>
      <c r="Y7" s="4">
        <f t="shared" si="3"/>
        <v>0</v>
      </c>
      <c r="Z7" s="4">
        <f t="shared" si="3"/>
        <v>1.9577313478185771E-6</v>
      </c>
      <c r="AA7" s="4">
        <f t="shared" si="3"/>
        <v>0</v>
      </c>
      <c r="AB7" s="4">
        <f t="shared" si="3"/>
        <v>0</v>
      </c>
      <c r="AC7" s="9">
        <f t="shared" si="3"/>
        <v>0.49340619518521217</v>
      </c>
      <c r="AD7" s="4">
        <f t="shared" si="3"/>
        <v>0</v>
      </c>
      <c r="AE7" s="4">
        <f t="shared" si="3"/>
        <v>3.6575762260796443E-5</v>
      </c>
      <c r="AF7" s="4">
        <f t="shared" si="3"/>
        <v>2.20302173251265E-5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45323</v>
      </c>
      <c r="B9" s="6" t="str">
        <f>Summary!$B$2</f>
        <v>24-004</v>
      </c>
      <c r="C9" s="6" t="str">
        <f>_xlfn.CONCAT("5 ",Summary!$O$2)</f>
        <v xml:space="preserve">5 Pt1Fe8/Al2O3 180-425um </v>
      </c>
      <c r="D9" s="6">
        <f>Summary!$P$2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45324.68414351852</v>
      </c>
      <c r="B14" s="6" t="s">
        <v>68</v>
      </c>
      <c r="C14" s="6">
        <v>776.91</v>
      </c>
      <c r="D14" s="6">
        <v>1635438.2150000001</v>
      </c>
      <c r="E14" s="6">
        <v>1192.145</v>
      </c>
      <c r="F14" s="6">
        <v>763.42499999999995</v>
      </c>
      <c r="G14" s="6">
        <v>0</v>
      </c>
      <c r="H14" s="6">
        <v>114.205</v>
      </c>
      <c r="I14" s="6">
        <v>2103.13</v>
      </c>
      <c r="J14" s="6">
        <v>2158293.17</v>
      </c>
      <c r="K14" s="6">
        <v>121990.24</v>
      </c>
      <c r="L14" s="6">
        <v>168.21</v>
      </c>
      <c r="M14" s="6">
        <v>110.08499999999999</v>
      </c>
      <c r="N14" s="6">
        <v>97.5</v>
      </c>
      <c r="O14" s="6">
        <v>73.114999999999995</v>
      </c>
      <c r="P14" s="6">
        <v>66.905000000000001</v>
      </c>
      <c r="Q14" s="6">
        <v>60.325000000000003</v>
      </c>
      <c r="R14" s="6">
        <v>204.16499999999999</v>
      </c>
      <c r="T14" s="8">
        <f t="shared" ref="T14:T45" si="4">(A14-$A$14)*60*24</f>
        <v>0</v>
      </c>
      <c r="U14" s="3">
        <f t="shared" ref="U14:U77" si="5">$D$6/D14</f>
        <v>1.0294376870319943</v>
      </c>
      <c r="V14" s="19">
        <f t="shared" ref="V14:V77" si="6">F_N2*(C14/$D14)*(1/C$11)</f>
        <v>3.750816649014816E-3</v>
      </c>
      <c r="W14" s="19">
        <f t="shared" ref="W14:W77" si="7">F_N2*(D14/$D14)*(1/D$11)</f>
        <v>10</v>
      </c>
      <c r="X14" s="19">
        <f t="shared" ref="X14:X77" si="8">F_N2*(E14/$D14)*(1/E$11)</f>
        <v>5.9914410481233952E-3</v>
      </c>
      <c r="Y14" s="19">
        <f t="shared" ref="Y14:Y77" si="9">F_N2*(F14/$D14)*(1/F$11)</f>
        <v>3.2561757128195001E-3</v>
      </c>
      <c r="Z14" s="19">
        <f t="shared" ref="Z14:Z77" si="10">F_N2*(G14/$D14)*(1/G$11)</f>
        <v>0</v>
      </c>
      <c r="AA14" s="19">
        <f t="shared" ref="AA14:AA77" si="11">F_N2*(H14/$D14)*(1/H$11)</f>
        <v>6.3877424583353836E-4</v>
      </c>
      <c r="AB14" s="19">
        <f t="shared" ref="AB14:AB77" si="12">F_N2*(I14/$D14)*(1/I$11)</f>
        <v>1.1898391580429334E-2</v>
      </c>
      <c r="AC14" s="19">
        <f t="shared" ref="AC14:AC77" si="13">F_N2*(J14/$D14)*(1/J$11)</f>
        <v>9.1534260504839722</v>
      </c>
      <c r="AD14" s="19">
        <f t="shared" ref="AD14:AD77" si="14">F_N2*(K14/$D14)*(1/K$11)</f>
        <v>0.55304160579051576</v>
      </c>
      <c r="AE14" s="19">
        <f t="shared" ref="AE14:AE77" si="15">F_N2*(L14/$D14)*(1/L$11)</f>
        <v>6.8095121300363367E-4</v>
      </c>
      <c r="AF14" s="19">
        <f t="shared" ref="AF14:AF77" si="16">F_N2*(M14/$D14)*(1/M$11)</f>
        <v>4.334820148916476E-4</v>
      </c>
      <c r="AG14" s="19">
        <f t="shared" ref="AG14:AG77" si="17">F_N2*(N14/$D14)*(1/N$11)</f>
        <v>3.7793984418535962E-4</v>
      </c>
      <c r="AH14" s="19">
        <f t="shared" ref="AH14:AH77" si="18">F_N2*(O14/$D14)*(1/O$11)</f>
        <v>2.8299896879464197E-4</v>
      </c>
      <c r="AI14" s="19">
        <f t="shared" ref="AI14:AI77" si="19">F_N2*(P14/$D14)*(1/P$11)</f>
        <v>2.6321313893794285E-4</v>
      </c>
      <c r="AJ14" s="19">
        <f t="shared" ref="AJ14:AJ77" si="20">F_N2*(Q14/$D14)*(1/Q$11)</f>
        <v>2.2550182462864008E-4</v>
      </c>
      <c r="AK14" s="19">
        <f t="shared" ref="AK14:AK77" si="21">F_N2*(R14/$D14)*(1/R$11)</f>
        <v>7.9401416155534083E-4</v>
      </c>
      <c r="AL14" s="10">
        <f t="shared" ref="AL14:AL77" si="22">X14+Y14+Z14+2*(AA14+AB14)+3*AD14+4*(SUM(AE14:AK14))</f>
        <v>1.7056791704490046</v>
      </c>
      <c r="AM14" s="11">
        <f t="shared" ref="AM14:AM77" si="23">($AC$6-AC14)/$AC$6</f>
        <v>6.0759335608235585E-2</v>
      </c>
      <c r="AN14" s="12">
        <f t="shared" ref="AN14:AN77" si="24">AL14/(3*$AC$6)</f>
        <v>5.8340386373945424E-2</v>
      </c>
      <c r="AO14" s="9">
        <f t="shared" ref="AO14:AO77" si="25">3*AD14/AL14</f>
        <v>0.97270626628734491</v>
      </c>
      <c r="AP14" s="9">
        <f t="shared" ref="AP14:AP77" si="26">2*AB14/AL14</f>
        <v>1.3951500125662191E-2</v>
      </c>
      <c r="AQ14" s="9">
        <f t="shared" ref="AQ14:AQ77" si="27">X14/AL14</f>
        <v>3.5126424429197914E-3</v>
      </c>
      <c r="AR14" s="13">
        <f t="shared" ref="AR14:AR77" si="28">AN14*AO14*$J$9</f>
        <v>3.3596555468791587E-3</v>
      </c>
      <c r="AS14" s="10">
        <f t="shared" ref="AS14:AS77" si="29">AR14/$E$9</f>
        <v>0.33596555468791589</v>
      </c>
      <c r="AT14" s="4">
        <f t="shared" ref="AT14:AT77" si="30">(AL14+3*AC14)/(3*AC$6)</f>
        <v>0.99758105076570991</v>
      </c>
      <c r="AU14">
        <f>G9/60*0.001/(0.0821*273) * 0.16 * AN14 / (D9*0.001)</f>
        <v>6.9760429916961522E-6</v>
      </c>
    </row>
    <row r="15" spans="1:47" x14ac:dyDescent="0.25">
      <c r="A15" s="14">
        <v>45324.707696759258</v>
      </c>
      <c r="B15" s="6" t="s">
        <v>68</v>
      </c>
      <c r="C15" s="6">
        <v>803.56500000000005</v>
      </c>
      <c r="D15" s="6">
        <v>1652278.77</v>
      </c>
      <c r="E15" s="6">
        <v>716.005</v>
      </c>
      <c r="F15" s="6">
        <v>741.255</v>
      </c>
      <c r="G15" s="6">
        <v>0</v>
      </c>
      <c r="H15" s="6">
        <v>0</v>
      </c>
      <c r="I15" s="6">
        <v>891.54499999999996</v>
      </c>
      <c r="J15" s="6">
        <v>2264663.0550000002</v>
      </c>
      <c r="K15" s="6">
        <v>56962.885000000002</v>
      </c>
      <c r="L15" s="6">
        <v>64.954999999999998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57.134999999999998</v>
      </c>
      <c r="T15" s="8">
        <f t="shared" si="4"/>
        <v>33.916666663717479</v>
      </c>
      <c r="U15" s="3">
        <f t="shared" si="5"/>
        <v>1.0189453280534091</v>
      </c>
      <c r="V15" s="19">
        <f t="shared" si="6"/>
        <v>3.8399622498949161E-3</v>
      </c>
      <c r="W15" s="19">
        <f t="shared" si="7"/>
        <v>10</v>
      </c>
      <c r="X15" s="19">
        <f t="shared" si="8"/>
        <v>3.5617963364880977E-3</v>
      </c>
      <c r="Y15" s="19">
        <f t="shared" si="9"/>
        <v>3.1293915797532146E-3</v>
      </c>
      <c r="Z15" s="19">
        <f t="shared" si="10"/>
        <v>0</v>
      </c>
      <c r="AA15" s="19">
        <f t="shared" si="11"/>
        <v>0</v>
      </c>
      <c r="AB15" s="19">
        <f t="shared" si="12"/>
        <v>4.9924787713550058E-3</v>
      </c>
      <c r="AC15" s="19">
        <f t="shared" si="13"/>
        <v>9.5066532823564689</v>
      </c>
      <c r="AD15" s="19">
        <f t="shared" si="14"/>
        <v>0.25560863139350143</v>
      </c>
      <c r="AE15" s="19">
        <f t="shared" si="15"/>
        <v>2.602720861454041E-4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2.1993786550859895E-4</v>
      </c>
      <c r="AL15" s="10">
        <f t="shared" si="22"/>
        <v>0.7854228794460717</v>
      </c>
      <c r="AM15" s="11">
        <f t="shared" si="23"/>
        <v>2.4514395395095815E-2</v>
      </c>
      <c r="AN15" s="12">
        <f t="shared" si="24"/>
        <v>2.6864298425921675E-2</v>
      </c>
      <c r="AO15" s="9">
        <f t="shared" si="25"/>
        <v>0.97632232807034713</v>
      </c>
      <c r="AP15" s="9">
        <f t="shared" si="26"/>
        <v>1.2712842729705066E-2</v>
      </c>
      <c r="AQ15" s="9">
        <f t="shared" si="27"/>
        <v>4.5348772358147936E-3</v>
      </c>
      <c r="AR15" s="13">
        <f t="shared" si="28"/>
        <v>1.5527890619799994E-3</v>
      </c>
      <c r="AS15" s="10">
        <f t="shared" si="29"/>
        <v>0.15527890619799994</v>
      </c>
      <c r="AT15" s="4">
        <f t="shared" si="30"/>
        <v>1.0023499030308258</v>
      </c>
    </row>
    <row r="16" spans="1:47" x14ac:dyDescent="0.25">
      <c r="A16" s="14">
        <v>45324.731273148151</v>
      </c>
      <c r="B16" s="6" t="s">
        <v>68</v>
      </c>
      <c r="C16" s="6">
        <v>787.13499999999999</v>
      </c>
      <c r="D16" s="6">
        <v>1661245.2250000001</v>
      </c>
      <c r="E16" s="6">
        <v>581.5</v>
      </c>
      <c r="F16" s="6">
        <v>735.4</v>
      </c>
      <c r="G16" s="6">
        <v>0</v>
      </c>
      <c r="H16" s="6">
        <v>0</v>
      </c>
      <c r="I16" s="6">
        <v>822.52</v>
      </c>
      <c r="J16" s="6">
        <v>2267546.6549999998</v>
      </c>
      <c r="K16" s="6">
        <v>58135.125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52.78</v>
      </c>
      <c r="T16" s="8">
        <f t="shared" si="4"/>
        <v>67.866666668560356</v>
      </c>
      <c r="U16" s="3">
        <f t="shared" si="5"/>
        <v>1.0134456418578017</v>
      </c>
      <c r="V16" s="19">
        <f t="shared" si="6"/>
        <v>3.7411467427444674E-3</v>
      </c>
      <c r="W16" s="19">
        <f t="shared" si="7"/>
        <v>10</v>
      </c>
      <c r="X16" s="19">
        <f t="shared" si="8"/>
        <v>2.8770825562740906E-3</v>
      </c>
      <c r="Y16" s="19">
        <f t="shared" si="9"/>
        <v>3.0879159901913648E-3</v>
      </c>
      <c r="Z16" s="19">
        <f t="shared" si="10"/>
        <v>0</v>
      </c>
      <c r="AA16" s="19">
        <f t="shared" si="11"/>
        <v>0</v>
      </c>
      <c r="AB16" s="19">
        <f t="shared" si="12"/>
        <v>4.5810918780200974E-3</v>
      </c>
      <c r="AC16" s="19">
        <f t="shared" si="13"/>
        <v>9.4673812912885182</v>
      </c>
      <c r="AD16" s="19">
        <f t="shared" si="14"/>
        <v>0.25946078381898724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2.0207693082539572E-4</v>
      </c>
      <c r="AL16" s="10">
        <f t="shared" si="22"/>
        <v>0.79431784148276885</v>
      </c>
      <c r="AM16" s="11">
        <f t="shared" si="23"/>
        <v>2.8544127080173353E-2</v>
      </c>
      <c r="AN16" s="12">
        <f t="shared" si="24"/>
        <v>2.7168538244870675E-2</v>
      </c>
      <c r="AO16" s="9">
        <f t="shared" si="25"/>
        <v>0.97993814416146052</v>
      </c>
      <c r="AP16" s="9">
        <f t="shared" si="26"/>
        <v>1.15346568811006E-2</v>
      </c>
      <c r="AQ16" s="9">
        <f t="shared" si="27"/>
        <v>3.6220797343584571E-3</v>
      </c>
      <c r="AR16" s="13">
        <f t="shared" si="28"/>
        <v>1.5761903850056117E-3</v>
      </c>
      <c r="AS16" s="10">
        <f t="shared" si="29"/>
        <v>0.15761903850056116</v>
      </c>
      <c r="AT16" s="4">
        <f t="shared" si="30"/>
        <v>0.99862441116469736</v>
      </c>
    </row>
    <row r="17" spans="1:46" x14ac:dyDescent="0.25">
      <c r="A17" s="14">
        <v>45324.754849537043</v>
      </c>
      <c r="B17" s="6" t="s">
        <v>68</v>
      </c>
      <c r="C17" s="6">
        <v>788.80499999999995</v>
      </c>
      <c r="D17" s="6">
        <v>1665238.05</v>
      </c>
      <c r="E17" s="6">
        <v>548.91</v>
      </c>
      <c r="F17" s="6">
        <v>704.10500000000002</v>
      </c>
      <c r="G17" s="6">
        <v>0</v>
      </c>
      <c r="H17" s="6">
        <v>0</v>
      </c>
      <c r="I17" s="6">
        <v>751.68</v>
      </c>
      <c r="J17" s="6">
        <v>2282281.625</v>
      </c>
      <c r="K17" s="6">
        <v>52143.19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101.81666667340323</v>
      </c>
      <c r="U17" s="3">
        <f t="shared" si="5"/>
        <v>1.0110156522866707</v>
      </c>
      <c r="V17" s="19">
        <f t="shared" si="6"/>
        <v>3.7400946607625881E-3</v>
      </c>
      <c r="W17" s="19">
        <f t="shared" si="7"/>
        <v>10</v>
      </c>
      <c r="X17" s="19">
        <f t="shared" si="8"/>
        <v>2.7093253935170118E-3</v>
      </c>
      <c r="Y17" s="19">
        <f t="shared" si="9"/>
        <v>2.9494205311971118E-3</v>
      </c>
      <c r="Z17" s="19">
        <f t="shared" si="10"/>
        <v>0</v>
      </c>
      <c r="AA17" s="19">
        <f t="shared" si="11"/>
        <v>0</v>
      </c>
      <c r="AB17" s="19">
        <f t="shared" si="12"/>
        <v>4.1765044661205789E-3</v>
      </c>
      <c r="AC17" s="19">
        <f t="shared" si="13"/>
        <v>9.5060542934426131</v>
      </c>
      <c r="AD17" s="19">
        <f t="shared" si="14"/>
        <v>0.23216039380439865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0.7104929362701512</v>
      </c>
      <c r="AM17" s="11">
        <f t="shared" si="23"/>
        <v>2.4575858146016653E-2</v>
      </c>
      <c r="AN17" s="12">
        <f t="shared" si="24"/>
        <v>2.4301423817615218E-2</v>
      </c>
      <c r="AO17" s="9">
        <f t="shared" si="25"/>
        <v>0.98027882595073745</v>
      </c>
      <c r="AP17" s="9">
        <f t="shared" si="26"/>
        <v>1.1756638955612485E-2</v>
      </c>
      <c r="AQ17" s="9">
        <f t="shared" si="27"/>
        <v>3.813303771519613E-3</v>
      </c>
      <c r="AR17" s="13">
        <f t="shared" si="28"/>
        <v>1.410344080163189E-3</v>
      </c>
      <c r="AS17" s="10">
        <f t="shared" si="29"/>
        <v>0.14103440801631889</v>
      </c>
      <c r="AT17" s="4">
        <f t="shared" si="30"/>
        <v>0.99972556567159854</v>
      </c>
    </row>
    <row r="18" spans="1:46" x14ac:dyDescent="0.25">
      <c r="A18" s="14">
        <v>45324.786053240743</v>
      </c>
      <c r="B18" s="6" t="s">
        <v>68</v>
      </c>
      <c r="C18" s="6">
        <v>789.97500000000002</v>
      </c>
      <c r="D18" s="6">
        <v>1666149.9850000001</v>
      </c>
      <c r="E18" s="6">
        <v>546.74</v>
      </c>
      <c r="F18" s="6">
        <v>648.06500000000005</v>
      </c>
      <c r="G18" s="6">
        <v>32.229999999999997</v>
      </c>
      <c r="H18" s="6">
        <v>0</v>
      </c>
      <c r="I18" s="6">
        <v>706.73</v>
      </c>
      <c r="J18" s="6">
        <v>2288059.4449999998</v>
      </c>
      <c r="K18" s="6">
        <v>46489.18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146.75000000162981</v>
      </c>
      <c r="U18" s="3">
        <f t="shared" si="5"/>
        <v>1.0104622924048061</v>
      </c>
      <c r="V18" s="19">
        <f t="shared" si="6"/>
        <v>3.7435920749267606E-3</v>
      </c>
      <c r="W18" s="19">
        <f t="shared" si="7"/>
        <v>10</v>
      </c>
      <c r="X18" s="19">
        <f t="shared" si="8"/>
        <v>2.6971376119923661E-3</v>
      </c>
      <c r="Y18" s="19">
        <f t="shared" si="9"/>
        <v>2.7131891405650999E-3</v>
      </c>
      <c r="Z18" s="19">
        <f t="shared" si="10"/>
        <v>1.1126437924970946E-4</v>
      </c>
      <c r="AA18" s="19">
        <f t="shared" si="11"/>
        <v>0</v>
      </c>
      <c r="AB18" s="19">
        <f t="shared" si="12"/>
        <v>3.9246028452612431E-3</v>
      </c>
      <c r="AC18" s="19">
        <f t="shared" si="13"/>
        <v>9.5249036762292381</v>
      </c>
      <c r="AD18" s="19">
        <f t="shared" si="14"/>
        <v>0.20687340045389851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0.63399099818402516</v>
      </c>
      <c r="AM18" s="11">
        <f t="shared" si="23"/>
        <v>2.2641707292091501E-2</v>
      </c>
      <c r="AN18" s="12">
        <f t="shared" si="24"/>
        <v>2.1684781307332722E-2</v>
      </c>
      <c r="AO18" s="9">
        <f t="shared" si="25"/>
        <v>0.97891011566311137</v>
      </c>
      <c r="AP18" s="9">
        <f t="shared" si="26"/>
        <v>1.2380626401645122E-2</v>
      </c>
      <c r="AQ18" s="9">
        <f t="shared" si="27"/>
        <v>4.2542206746119804E-3</v>
      </c>
      <c r="AR18" s="13">
        <f t="shared" si="28"/>
        <v>1.2567288971744354E-3</v>
      </c>
      <c r="AS18" s="10">
        <f t="shared" si="29"/>
        <v>0.12567288971744353</v>
      </c>
      <c r="AT18" s="4">
        <f t="shared" si="30"/>
        <v>0.99904307401524128</v>
      </c>
    </row>
    <row r="19" spans="1:46" x14ac:dyDescent="0.25">
      <c r="A19" s="14">
        <v>45324.809224537043</v>
      </c>
      <c r="B19" s="6" t="s">
        <v>68</v>
      </c>
      <c r="C19" s="6">
        <v>795.27499999999998</v>
      </c>
      <c r="D19" s="6">
        <v>1667795.4450000001</v>
      </c>
      <c r="E19" s="6">
        <v>534.34</v>
      </c>
      <c r="F19" s="6">
        <v>620.41499999999996</v>
      </c>
      <c r="G19" s="6">
        <v>36.86</v>
      </c>
      <c r="H19" s="6">
        <v>0</v>
      </c>
      <c r="I19" s="6">
        <v>701.82</v>
      </c>
      <c r="J19" s="6">
        <v>2298121.31</v>
      </c>
      <c r="K19" s="6">
        <v>43617.7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180.11666667298414</v>
      </c>
      <c r="U19" s="3">
        <f t="shared" si="5"/>
        <v>1.0094653624223884</v>
      </c>
      <c r="V19" s="19">
        <f t="shared" si="6"/>
        <v>3.7649898708823062E-3</v>
      </c>
      <c r="W19" s="19">
        <f t="shared" si="7"/>
        <v>10</v>
      </c>
      <c r="X19" s="19">
        <f t="shared" si="8"/>
        <v>2.63336617727025E-3</v>
      </c>
      <c r="Y19" s="19">
        <f t="shared" si="9"/>
        <v>2.5948669971862476E-3</v>
      </c>
      <c r="Z19" s="19">
        <f t="shared" si="10"/>
        <v>1.271225174765845E-4</v>
      </c>
      <c r="AA19" s="19">
        <f t="shared" si="11"/>
        <v>0</v>
      </c>
      <c r="AB19" s="19">
        <f t="shared" si="12"/>
        <v>3.893491561257797E-3</v>
      </c>
      <c r="AC19" s="19">
        <f t="shared" si="13"/>
        <v>9.5573512850178339</v>
      </c>
      <c r="AD19" s="19">
        <f t="shared" si="14"/>
        <v>0.19390403142044599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0.59485443307578667</v>
      </c>
      <c r="AM19" s="11">
        <f t="shared" si="23"/>
        <v>1.9312231151852897E-2</v>
      </c>
      <c r="AN19" s="12">
        <f t="shared" si="24"/>
        <v>2.0346169469115421E-2</v>
      </c>
      <c r="AO19" s="9">
        <f t="shared" si="25"/>
        <v>0.97790663045664095</v>
      </c>
      <c r="AP19" s="9">
        <f t="shared" si="26"/>
        <v>1.3090569204051813E-2</v>
      </c>
      <c r="AQ19" s="9">
        <f t="shared" si="27"/>
        <v>4.426908552490773E-3</v>
      </c>
      <c r="AR19" s="13">
        <f t="shared" si="28"/>
        <v>1.1779416736517512E-3</v>
      </c>
      <c r="AS19" s="10">
        <f t="shared" si="29"/>
        <v>0.11779416736517512</v>
      </c>
      <c r="AT19" s="4">
        <f t="shared" si="30"/>
        <v>1.0010339383172626</v>
      </c>
    </row>
    <row r="20" spans="1:46" x14ac:dyDescent="0.25">
      <c r="A20" s="14">
        <v>45324.832395833328</v>
      </c>
      <c r="B20" s="6" t="s">
        <v>68</v>
      </c>
      <c r="C20" s="6">
        <v>791.53</v>
      </c>
      <c r="D20" s="6">
        <v>1670908.4850000001</v>
      </c>
      <c r="E20" s="6">
        <v>544.93499999999995</v>
      </c>
      <c r="F20" s="6">
        <v>599.95000000000005</v>
      </c>
      <c r="G20" s="6">
        <v>37.340000000000003</v>
      </c>
      <c r="H20" s="6">
        <v>0</v>
      </c>
      <c r="I20" s="6">
        <v>703.29499999999996</v>
      </c>
      <c r="J20" s="6">
        <v>2297874.0550000002</v>
      </c>
      <c r="K20" s="6">
        <v>41368.32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213.4833333233837</v>
      </c>
      <c r="U20" s="3">
        <f t="shared" si="5"/>
        <v>1.0075846453872865</v>
      </c>
      <c r="V20" s="19">
        <f t="shared" si="6"/>
        <v>3.740278842471966E-3</v>
      </c>
      <c r="W20" s="19">
        <f t="shared" si="7"/>
        <v>10</v>
      </c>
      <c r="X20" s="19">
        <f t="shared" si="8"/>
        <v>2.6805776280440724E-3</v>
      </c>
      <c r="Y20" s="19">
        <f t="shared" si="9"/>
        <v>2.5045977712372706E-3</v>
      </c>
      <c r="Z20" s="19">
        <f t="shared" si="10"/>
        <v>1.2853801431868706E-4</v>
      </c>
      <c r="AA20" s="19">
        <f t="shared" si="11"/>
        <v>0</v>
      </c>
      <c r="AB20" s="19">
        <f t="shared" si="12"/>
        <v>3.894405288220929E-3</v>
      </c>
      <c r="AC20" s="19">
        <f t="shared" si="13"/>
        <v>9.5385187929418169</v>
      </c>
      <c r="AD20" s="19">
        <f t="shared" si="14"/>
        <v>0.1835617039941034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0.56378763597235204</v>
      </c>
      <c r="AM20" s="11">
        <f t="shared" si="23"/>
        <v>2.1244648835906359E-2</v>
      </c>
      <c r="AN20" s="12">
        <f t="shared" si="24"/>
        <v>1.9283572834404666E-2</v>
      </c>
      <c r="AO20" s="9">
        <f t="shared" si="25"/>
        <v>0.97675982381656135</v>
      </c>
      <c r="AP20" s="9">
        <f t="shared" si="26"/>
        <v>1.3815149676009955E-2</v>
      </c>
      <c r="AQ20" s="9">
        <f t="shared" si="27"/>
        <v>4.7545874670006545E-3</v>
      </c>
      <c r="AR20" s="13">
        <f t="shared" si="28"/>
        <v>1.1151133848905728E-3</v>
      </c>
      <c r="AS20" s="10">
        <f t="shared" si="29"/>
        <v>0.11151133848905728</v>
      </c>
      <c r="AT20" s="4">
        <f t="shared" si="30"/>
        <v>0.99803892399849836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-65267545.166666664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-65267545.166666664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-65267545.166666664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-65267545.166666664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-65267545.166666664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-65267545.166666664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-65267545.166666664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-65267545.166666664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-65267545.166666664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-65267545.166666664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-65267545.166666664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-65267545.166666664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-65267545.166666664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-65267545.166666664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-65267545.166666664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-65267545.166666664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-65267545.166666664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-65267545.166666664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-65267545.166666664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-65267545.166666664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-65267545.166666664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-65267545.166666664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-65267545.166666664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-65267545.166666664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-65267545.166666664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-65267545.166666664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-65267545.166666664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-65267545.166666664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-65267545.166666664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-65267545.166666664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-65267545.166666664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-65267545.166666664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-65267545.166666664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-65267545.166666664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-65267545.166666664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-65267545.166666664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-65267545.166666664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-65267545.166666664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-65267545.166666664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-65267545.166666664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-65267545.166666664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-65267545.166666664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-65267545.166666664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-65267545.166666664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-65267545.166666664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-65267545.166666664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-65267545.166666664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-65267545.166666664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-65267545.166666664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-65267545.166666664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-65267545.166666664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-65267545.166666664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-65267545.166666664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-65267545.166666664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-65267545.166666664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-65267545.166666664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-65267545.166666664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-65267545.166666664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-65267545.166666664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-65267545.166666664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-65267545.166666664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-65267545.166666664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-65267545.166666664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-65267545.166666664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-65267545.166666664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-65267545.166666664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-65267545.166666664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-65267545.166666664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-65267545.166666664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-65267545.166666664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-65267545.166666664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-65267545.166666664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-65267545.166666664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-65267545.166666664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-65267545.166666664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-65267545.166666664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-65267545.166666664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-65267545.166666664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-65267545.166666664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-65267545.166666664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-65267545.166666664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-65267545.166666664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-65267545.166666664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-65267545.166666664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-65267545.166666664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-65267545.166666664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-65267545.166666664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-65267545.166666664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-65267545.166666664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-65267545.166666664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-65267545.166666664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-65267545.166666664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-65267545.166666664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-65267545.166666664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-65267545.166666664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-65267545.166666664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-65267545.166666664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-65267545.166666664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-65267545.166666664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-65267545.166666664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-65267545.166666664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-65267545.166666664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-65267545.166666664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-65267545.166666664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-65267545.166666664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-65267545.166666664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-65267545.166666664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-65267545.166666664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-65267545.166666664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-65267545.166666664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-65267545.166666664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-65267545.166666664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-65267545.166666664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-65267545.166666664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-65267545.166666664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-65267545.166666664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-65267545.166666664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-65267545.166666664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-65267545.166666664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-65267545.166666664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-65267545.166666664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-65267545.166666664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-65267545.166666664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-65267545.166666664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-65267545.166666664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45323.078518518523</v>
      </c>
      <c r="B3" s="6" t="s">
        <v>40</v>
      </c>
      <c r="C3" s="6">
        <v>900.03499999999997</v>
      </c>
      <c r="D3" s="6">
        <v>1681172.78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2366374.8250000002</v>
      </c>
      <c r="K3" s="6">
        <v>0</v>
      </c>
      <c r="L3" s="6">
        <v>181.97499999999999</v>
      </c>
      <c r="M3" s="6">
        <v>123.325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4.2270395746957555E-3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9.7628938913786669</v>
      </c>
      <c r="AD3" s="3">
        <f t="shared" si="0"/>
        <v>0</v>
      </c>
      <c r="AE3" s="3">
        <f t="shared" si="0"/>
        <v>7.1663449173852128E-4</v>
      </c>
      <c r="AF3" s="3">
        <f t="shared" si="0"/>
        <v>4.7240648703904091E-4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45323.082384259258</v>
      </c>
      <c r="B4" s="6" t="s">
        <v>40</v>
      </c>
      <c r="C4" s="6">
        <v>892.79499999999996</v>
      </c>
      <c r="D4" s="6">
        <v>1679518.41</v>
      </c>
      <c r="E4" s="6">
        <v>0</v>
      </c>
      <c r="F4" s="6">
        <v>0</v>
      </c>
      <c r="G4" s="6">
        <v>34.909999999999997</v>
      </c>
      <c r="H4" s="6">
        <v>0</v>
      </c>
      <c r="I4" s="6">
        <v>0</v>
      </c>
      <c r="J4" s="6">
        <v>2361863.0449999999</v>
      </c>
      <c r="K4" s="6">
        <v>0</v>
      </c>
      <c r="L4" s="6">
        <v>182.125</v>
      </c>
      <c r="M4" s="6">
        <v>113.24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4.1971669639307603E-3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1.1955700235132269E-4</v>
      </c>
      <c r="AA4" s="3">
        <f t="shared" si="0"/>
        <v>0</v>
      </c>
      <c r="AB4" s="3">
        <f t="shared" si="0"/>
        <v>0</v>
      </c>
      <c r="AC4" s="3">
        <f t="shared" si="0"/>
        <v>9.7538781255584688</v>
      </c>
      <c r="AD4" s="3">
        <f t="shared" si="0"/>
        <v>0</v>
      </c>
      <c r="AE4" s="3">
        <f t="shared" si="0"/>
        <v>7.1793169147724633E-4</v>
      </c>
      <c r="AF4" s="3">
        <f t="shared" si="0"/>
        <v>4.342023505888203E-4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45323.086238425924</v>
      </c>
      <c r="B5" s="6" t="s">
        <v>40</v>
      </c>
      <c r="C5" s="6">
        <v>891.35</v>
      </c>
      <c r="D5" s="6">
        <v>1682087.9850000001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2369041.6850000001</v>
      </c>
      <c r="K5" s="6">
        <v>0</v>
      </c>
      <c r="L5" s="6">
        <v>186.39500000000001</v>
      </c>
      <c r="M5" s="6">
        <v>116.44499999999999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4.1839725377691497E-3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9.7685786232427176</v>
      </c>
      <c r="AD5" s="3">
        <f t="shared" si="0"/>
        <v>0</v>
      </c>
      <c r="AE5" s="3">
        <f t="shared" si="0"/>
        <v>7.3364147992662583E-4</v>
      </c>
      <c r="AF5" s="3">
        <f t="shared" si="0"/>
        <v>4.4580939312334353E-4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894.72666666666657</v>
      </c>
      <c r="D6" s="2">
        <f t="shared" si="1"/>
        <v>1680926.3916666666</v>
      </c>
      <c r="E6" s="2">
        <f t="shared" si="1"/>
        <v>0</v>
      </c>
      <c r="F6" s="2">
        <f t="shared" si="1"/>
        <v>0</v>
      </c>
      <c r="G6" s="2">
        <f t="shared" si="1"/>
        <v>11.636666666666665</v>
      </c>
      <c r="H6" s="2">
        <f t="shared" si="1"/>
        <v>0</v>
      </c>
      <c r="I6" s="2">
        <f t="shared" si="1"/>
        <v>0</v>
      </c>
      <c r="J6" s="2">
        <f t="shared" si="1"/>
        <v>2365759.8516666666</v>
      </c>
      <c r="K6" s="2">
        <f t="shared" si="1"/>
        <v>0</v>
      </c>
      <c r="L6" s="2">
        <f t="shared" si="1"/>
        <v>183.49833333333333</v>
      </c>
      <c r="M6" s="2">
        <f t="shared" si="1"/>
        <v>117.67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4.2027263587985546E-3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3.9852334117107561E-5</v>
      </c>
      <c r="AA6" s="19">
        <f t="shared" si="2"/>
        <v>0</v>
      </c>
      <c r="AB6" s="19">
        <f t="shared" si="2"/>
        <v>0</v>
      </c>
      <c r="AC6" s="19">
        <f t="shared" si="2"/>
        <v>9.7617835467266172</v>
      </c>
      <c r="AD6" s="19">
        <f t="shared" si="2"/>
        <v>0</v>
      </c>
      <c r="AE6" s="19">
        <f t="shared" si="2"/>
        <v>7.2273588771413122E-4</v>
      </c>
      <c r="AF6" s="19">
        <f t="shared" si="2"/>
        <v>4.5080607691706825E-4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2.1261111485270442E-4</v>
      </c>
      <c r="W7" s="4">
        <f t="shared" si="3"/>
        <v>0.50588855114869802</v>
      </c>
      <c r="X7" s="4">
        <f t="shared" si="3"/>
        <v>0</v>
      </c>
      <c r="Y7" s="4">
        <f t="shared" si="3"/>
        <v>0</v>
      </c>
      <c r="Z7" s="4">
        <f t="shared" si="3"/>
        <v>2.0160839566397372E-6</v>
      </c>
      <c r="AA7" s="4">
        <f t="shared" si="3"/>
        <v>0</v>
      </c>
      <c r="AB7" s="4">
        <f t="shared" si="3"/>
        <v>0</v>
      </c>
      <c r="AC7" s="9">
        <f t="shared" si="3"/>
        <v>0.49383745350807273</v>
      </c>
      <c r="AD7" s="4">
        <f t="shared" si="3"/>
        <v>0</v>
      </c>
      <c r="AE7" s="4">
        <f t="shared" si="3"/>
        <v>3.6562381109886996E-5</v>
      </c>
      <c r="AF7" s="4">
        <f t="shared" si="3"/>
        <v>2.2805763310060418E-5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1.0000000000000002</v>
      </c>
    </row>
    <row r="9" spans="1:47" x14ac:dyDescent="0.25">
      <c r="A9" s="50">
        <f>Summary!$A$2</f>
        <v>45323</v>
      </c>
      <c r="B9" s="6" t="str">
        <f>Summary!$B$2</f>
        <v>24-004</v>
      </c>
      <c r="C9" s="6" t="str">
        <f>_xlfn.CONCAT("6 ",Summary!$R$2)</f>
        <v xml:space="preserve">6 Pt1Cu1/Al2O3 180-425um </v>
      </c>
      <c r="D9" s="6">
        <f>Summary!$S$2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54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45324.688067129631</v>
      </c>
      <c r="B14" s="6" t="s">
        <v>68</v>
      </c>
      <c r="C14" s="6">
        <v>737.69</v>
      </c>
      <c r="D14" s="6">
        <v>1578562.635</v>
      </c>
      <c r="E14" s="6">
        <v>4859.99</v>
      </c>
      <c r="F14" s="6">
        <v>374.54500000000002</v>
      </c>
      <c r="G14" s="6">
        <v>0</v>
      </c>
      <c r="H14" s="6">
        <v>1981.5350000000001</v>
      </c>
      <c r="I14" s="6">
        <v>4291.4549999999999</v>
      </c>
      <c r="J14" s="6">
        <v>1901744.2949999999</v>
      </c>
      <c r="K14" s="6">
        <v>284915.435</v>
      </c>
      <c r="L14" s="6">
        <v>143.89500000000001</v>
      </c>
      <c r="M14" s="6">
        <v>113.86499999999999</v>
      </c>
      <c r="N14" s="6">
        <v>282.69499999999999</v>
      </c>
      <c r="O14" s="6">
        <v>220.875</v>
      </c>
      <c r="P14" s="6">
        <v>269.92500000000001</v>
      </c>
      <c r="Q14" s="6">
        <v>207.73500000000001</v>
      </c>
      <c r="R14" s="6">
        <v>171.26499999999999</v>
      </c>
      <c r="T14" s="8">
        <f t="shared" ref="T14:T45" si="4">(A14-$A$14)*60*24</f>
        <v>0</v>
      </c>
      <c r="U14" s="3">
        <f t="shared" ref="U14:U77" si="5">$D$6/D14</f>
        <v>1.0648461799342328</v>
      </c>
      <c r="V14" s="19">
        <f t="shared" ref="V14:V77" si="6">F_N2*(C14/$D14)*(1/C$11)</f>
        <v>3.6897873936415537E-3</v>
      </c>
      <c r="W14" s="19">
        <f t="shared" ref="W14:W77" si="7">F_N2*(D14/$D14)*(1/D$11)</f>
        <v>10</v>
      </c>
      <c r="X14" s="19">
        <f t="shared" ref="X14:X77" si="8">F_N2*(E14/$D14)*(1/E$11)</f>
        <v>2.5305207766819823E-2</v>
      </c>
      <c r="Y14" s="19">
        <f t="shared" ref="Y14:Y77" si="9">F_N2*(F14/$D14)*(1/F$11)</f>
        <v>1.6550753922540031E-3</v>
      </c>
      <c r="Z14" s="19">
        <f t="shared" ref="Z14:Z77" si="10">F_N2*(G14/$D14)*(1/G$11)</f>
        <v>0</v>
      </c>
      <c r="AA14" s="19">
        <f t="shared" ref="AA14:AA77" si="11">F_N2*(H14/$D14)*(1/H$11)</f>
        <v>1.1482497257403261E-2</v>
      </c>
      <c r="AB14" s="19">
        <f t="shared" ref="AB14:AB77" si="12">F_N2*(I14/$D14)*(1/I$11)</f>
        <v>2.5153534821399103E-2</v>
      </c>
      <c r="AC14" s="19">
        <f t="shared" ref="AC14:AC77" si="13">F_N2*(J14/$D14)*(1/J$11)</f>
        <v>8.3559856575226821</v>
      </c>
      <c r="AD14" s="19">
        <f t="shared" ref="AD14:AD77" si="14">F_N2*(K14/$D14)*(1/K$11)</f>
        <v>1.3381999809998844</v>
      </c>
      <c r="AE14" s="19">
        <f t="shared" ref="AE14:AE77" si="15">F_N2*(L14/$D14)*(1/L$11)</f>
        <v>6.0350686333691397E-4</v>
      </c>
      <c r="AF14" s="19">
        <f t="shared" ref="AF14:AF77" si="16">F_N2*(M14/$D14)*(1/M$11)</f>
        <v>4.6452116866633873E-4</v>
      </c>
      <c r="AG14" s="19">
        <f t="shared" ref="AG14:AG77" si="17">F_N2*(N14/$D14)*(1/N$11)</f>
        <v>1.1352944482870564E-3</v>
      </c>
      <c r="AH14" s="19">
        <f t="shared" ref="AH14:AH77" si="18">F_N2*(O14/$D14)*(1/O$11)</f>
        <v>8.8572163711976744E-4</v>
      </c>
      <c r="AI14" s="19">
        <f t="shared" ref="AI14:AI77" si="19">F_N2*(P14/$D14)*(1/P$11)</f>
        <v>1.1001817139005066E-3</v>
      </c>
      <c r="AJ14" s="19">
        <f t="shared" ref="AJ14:AJ77" si="20">F_N2*(Q14/$D14)*(1/Q$11)</f>
        <v>8.0451607644288665E-4</v>
      </c>
      <c r="AK14" s="19">
        <f t="shared" ref="AK14:AK77" si="21">F_N2*(R14/$D14)*(1/R$11)</f>
        <v>6.9006165759694842E-4</v>
      </c>
      <c r="AL14" s="10">
        <f t="shared" ref="AL14:AL77" si="22">X14+Y14+Z14+2*(AA14+AB14)+3*AD14+4*(SUM(AE14:AK14))</f>
        <v>4.1375675045777331</v>
      </c>
      <c r="AM14" s="11">
        <f t="shared" ref="AM14:AM77" si="23">($AC$6-AC14)/$AC$6</f>
        <v>0.14401035246016453</v>
      </c>
      <c r="AN14" s="12">
        <f t="shared" ref="AN14:AN77" si="24">AL14/(3*$AC$6)</f>
        <v>0.14128454719271624</v>
      </c>
      <c r="AO14" s="9">
        <f t="shared" ref="AO14:AO77" si="25">3*AD14/AL14</f>
        <v>0.97028022831240068</v>
      </c>
      <c r="AP14" s="9">
        <f t="shared" ref="AP14:AP77" si="26">2*AB14/AL14</f>
        <v>1.2158610001441507E-2</v>
      </c>
      <c r="AQ14" s="9">
        <f t="shared" ref="AQ14:AQ77" si="27">X14/AL14</f>
        <v>6.1159625163390271E-3</v>
      </c>
      <c r="AR14" s="13">
        <f t="shared" ref="AR14:AR77" si="28">AN14*AO14*$J$9</f>
        <v>7.9953465242400545E-3</v>
      </c>
      <c r="AS14" s="10">
        <f t="shared" ref="AS14:AS77" si="29">AR14/$E$9</f>
        <v>0.79953465242400545</v>
      </c>
      <c r="AT14" s="4">
        <f t="shared" ref="AT14:AT77" si="30">(AL14+3*AC14)/(3*AC$6)</f>
        <v>0.99727419473255174</v>
      </c>
      <c r="AU14">
        <f>G9/60*0.001/(0.0821*273) * 0.16 * AN14 / (D9*0.001)</f>
        <v>1.6643176481799413E-5</v>
      </c>
    </row>
    <row r="15" spans="1:47" x14ac:dyDescent="0.25">
      <c r="A15" s="14">
        <v>45324.711631944447</v>
      </c>
      <c r="B15" s="6" t="s">
        <v>68</v>
      </c>
      <c r="C15" s="6">
        <v>750.23</v>
      </c>
      <c r="D15" s="6">
        <v>1615111.67</v>
      </c>
      <c r="E15" s="6">
        <v>2483.87</v>
      </c>
      <c r="F15" s="6">
        <v>533.16499999999996</v>
      </c>
      <c r="G15" s="6">
        <v>0</v>
      </c>
      <c r="H15" s="6">
        <v>540.06500000000005</v>
      </c>
      <c r="I15" s="6">
        <v>2937.17</v>
      </c>
      <c r="J15" s="6">
        <v>2068107.14</v>
      </c>
      <c r="K15" s="6">
        <v>185534.76</v>
      </c>
      <c r="L15" s="6">
        <v>0</v>
      </c>
      <c r="M15" s="6">
        <v>0</v>
      </c>
      <c r="N15" s="6">
        <v>138.54499999999999</v>
      </c>
      <c r="O15" s="6">
        <v>108.13</v>
      </c>
      <c r="P15" s="6">
        <v>92.81</v>
      </c>
      <c r="Q15" s="6">
        <v>100.33499999999999</v>
      </c>
      <c r="R15" s="6">
        <v>173.77500000000001</v>
      </c>
      <c r="T15" s="8">
        <f t="shared" si="4"/>
        <v>33.933333334280178</v>
      </c>
      <c r="U15" s="3">
        <f t="shared" si="5"/>
        <v>1.0407493320054251</v>
      </c>
      <c r="V15" s="19">
        <f t="shared" si="6"/>
        <v>3.6675930126464046E-3</v>
      </c>
      <c r="W15" s="19">
        <f t="shared" si="7"/>
        <v>10</v>
      </c>
      <c r="X15" s="19">
        <f t="shared" si="8"/>
        <v>1.2640453561533059E-2</v>
      </c>
      <c r="Y15" s="19">
        <f t="shared" si="9"/>
        <v>2.3026857505662438E-3</v>
      </c>
      <c r="Z15" s="19">
        <f t="shared" si="10"/>
        <v>0</v>
      </c>
      <c r="AA15" s="19">
        <f t="shared" si="11"/>
        <v>3.0587212415429431E-3</v>
      </c>
      <c r="AB15" s="19">
        <f t="shared" si="12"/>
        <v>1.6826074574112729E-2</v>
      </c>
      <c r="AC15" s="19">
        <f t="shared" si="13"/>
        <v>8.8813270158983073</v>
      </c>
      <c r="AD15" s="19">
        <f t="shared" si="14"/>
        <v>0.85170577583195017</v>
      </c>
      <c r="AE15" s="19">
        <f t="shared" si="15"/>
        <v>0</v>
      </c>
      <c r="AF15" s="19">
        <f t="shared" si="16"/>
        <v>0</v>
      </c>
      <c r="AG15" s="19">
        <f t="shared" si="17"/>
        <v>5.4380163305489985E-4</v>
      </c>
      <c r="AH15" s="19">
        <f t="shared" si="18"/>
        <v>4.2379532165966047E-4</v>
      </c>
      <c r="AI15" s="19">
        <f t="shared" si="19"/>
        <v>3.6972204665933347E-4</v>
      </c>
      <c r="AJ15" s="19">
        <f t="shared" si="20"/>
        <v>3.7978409346912294E-4</v>
      </c>
      <c r="AK15" s="19">
        <f t="shared" si="21"/>
        <v>6.8433040920602576E-4</v>
      </c>
      <c r="AL15" s="10">
        <f t="shared" si="22"/>
        <v>2.6194357924554574</v>
      </c>
      <c r="AM15" s="11">
        <f t="shared" si="23"/>
        <v>9.0194227992644857E-2</v>
      </c>
      <c r="AN15" s="12">
        <f t="shared" si="24"/>
        <v>8.9445259667185278E-2</v>
      </c>
      <c r="AO15" s="9">
        <f t="shared" si="25"/>
        <v>0.97544567988844844</v>
      </c>
      <c r="AP15" s="9">
        <f t="shared" si="26"/>
        <v>1.2847098312220875E-2</v>
      </c>
      <c r="AQ15" s="9">
        <f t="shared" si="27"/>
        <v>4.8256397801161241E-3</v>
      </c>
      <c r="AR15" s="13">
        <f t="shared" si="28"/>
        <v>5.0886884704519743E-3</v>
      </c>
      <c r="AS15" s="10">
        <f t="shared" si="29"/>
        <v>0.50886884704519741</v>
      </c>
      <c r="AT15" s="4">
        <f t="shared" si="30"/>
        <v>0.99925103167454055</v>
      </c>
    </row>
    <row r="16" spans="1:47" x14ac:dyDescent="0.25">
      <c r="A16" s="14">
        <v>45324.735208333332</v>
      </c>
      <c r="B16" s="6" t="s">
        <v>68</v>
      </c>
      <c r="C16" s="6">
        <v>756.45</v>
      </c>
      <c r="D16" s="6">
        <v>1625138.655</v>
      </c>
      <c r="E16" s="6">
        <v>2068.0650000000001</v>
      </c>
      <c r="F16" s="6">
        <v>450.245</v>
      </c>
      <c r="G16" s="6">
        <v>0</v>
      </c>
      <c r="H16" s="6">
        <v>339.29500000000002</v>
      </c>
      <c r="I16" s="6">
        <v>2533.7350000000001</v>
      </c>
      <c r="J16" s="6">
        <v>2115723.9550000001</v>
      </c>
      <c r="K16" s="6">
        <v>156147.07999999999</v>
      </c>
      <c r="L16" s="6">
        <v>0</v>
      </c>
      <c r="M16" s="6">
        <v>0</v>
      </c>
      <c r="N16" s="6">
        <v>100.255</v>
      </c>
      <c r="O16" s="6">
        <v>79.48</v>
      </c>
      <c r="P16" s="6">
        <v>67.930000000000007</v>
      </c>
      <c r="Q16" s="6">
        <v>0</v>
      </c>
      <c r="R16" s="6">
        <v>167.69499999999999</v>
      </c>
      <c r="T16" s="8">
        <f t="shared" si="4"/>
        <v>67.883333328645676</v>
      </c>
      <c r="U16" s="3">
        <f t="shared" si="5"/>
        <v>1.0343279857967975</v>
      </c>
      <c r="V16" s="19">
        <f t="shared" si="6"/>
        <v>3.6751838717440696E-3</v>
      </c>
      <c r="W16" s="19">
        <f t="shared" si="7"/>
        <v>10</v>
      </c>
      <c r="X16" s="19">
        <f t="shared" si="8"/>
        <v>1.0459480503393946E-2</v>
      </c>
      <c r="Y16" s="19">
        <f t="shared" si="9"/>
        <v>1.9325648435237217E-3</v>
      </c>
      <c r="Z16" s="19">
        <f t="shared" si="10"/>
        <v>0</v>
      </c>
      <c r="AA16" s="19">
        <f t="shared" si="11"/>
        <v>1.9097805267129114E-3</v>
      </c>
      <c r="AB16" s="19">
        <f t="shared" si="12"/>
        <v>1.442537298128325E-2</v>
      </c>
      <c r="AC16" s="19">
        <f t="shared" si="13"/>
        <v>9.0297549675844468</v>
      </c>
      <c r="AD16" s="19">
        <f t="shared" si="14"/>
        <v>0.71237768612203378</v>
      </c>
      <c r="AE16" s="19">
        <f t="shared" si="15"/>
        <v>0</v>
      </c>
      <c r="AF16" s="19">
        <f t="shared" si="16"/>
        <v>0</v>
      </c>
      <c r="AG16" s="19">
        <f t="shared" si="17"/>
        <v>3.9108199910863794E-4</v>
      </c>
      <c r="AH16" s="19">
        <f t="shared" si="18"/>
        <v>3.0958502725613791E-4</v>
      </c>
      <c r="AI16" s="19">
        <f t="shared" si="19"/>
        <v>2.6893933404672029E-4</v>
      </c>
      <c r="AJ16" s="19">
        <f t="shared" si="20"/>
        <v>0</v>
      </c>
      <c r="AK16" s="19">
        <f t="shared" si="21"/>
        <v>6.5631267304959418E-4</v>
      </c>
      <c r="AL16" s="10">
        <f t="shared" si="22"/>
        <v>2.1886990868628557</v>
      </c>
      <c r="AM16" s="11">
        <f t="shared" si="23"/>
        <v>7.4989224626645076E-2</v>
      </c>
      <c r="AN16" s="12">
        <f t="shared" si="24"/>
        <v>7.4736994402243365E-2</v>
      </c>
      <c r="AO16" s="9">
        <f t="shared" si="25"/>
        <v>0.97643987297921975</v>
      </c>
      <c r="AP16" s="9">
        <f t="shared" si="26"/>
        <v>1.3181686845732345E-2</v>
      </c>
      <c r="AQ16" s="9">
        <f t="shared" si="27"/>
        <v>4.778857251860013E-3</v>
      </c>
      <c r="AR16" s="13">
        <f t="shared" si="28"/>
        <v>4.2562446103356112E-3</v>
      </c>
      <c r="AS16" s="10">
        <f t="shared" si="29"/>
        <v>0.42562446103356111</v>
      </c>
      <c r="AT16" s="4">
        <f t="shared" si="30"/>
        <v>0.99974776977559832</v>
      </c>
    </row>
    <row r="17" spans="1:46" x14ac:dyDescent="0.25">
      <c r="A17" s="14">
        <v>45324.758784722217</v>
      </c>
      <c r="B17" s="6" t="s">
        <v>68</v>
      </c>
      <c r="C17" s="6">
        <v>763.67499999999995</v>
      </c>
      <c r="D17" s="6">
        <v>1639498.7749999999</v>
      </c>
      <c r="E17" s="6">
        <v>1604.25</v>
      </c>
      <c r="F17" s="6">
        <v>412.1</v>
      </c>
      <c r="G17" s="6">
        <v>0</v>
      </c>
      <c r="H17" s="6">
        <v>193.32499999999999</v>
      </c>
      <c r="I17" s="6">
        <v>2063.3249999999998</v>
      </c>
      <c r="J17" s="6">
        <v>2161422.875</v>
      </c>
      <c r="K17" s="6">
        <v>126562.315</v>
      </c>
      <c r="L17" s="6">
        <v>0</v>
      </c>
      <c r="M17" s="6">
        <v>0</v>
      </c>
      <c r="N17" s="6">
        <v>72.765000000000001</v>
      </c>
      <c r="O17" s="6">
        <v>0</v>
      </c>
      <c r="P17" s="6">
        <v>0</v>
      </c>
      <c r="Q17" s="6">
        <v>0</v>
      </c>
      <c r="R17" s="6">
        <v>155.38</v>
      </c>
      <c r="T17" s="8">
        <f t="shared" si="4"/>
        <v>101.83333332301117</v>
      </c>
      <c r="U17" s="3">
        <f t="shared" si="5"/>
        <v>1.025268464544395</v>
      </c>
      <c r="V17" s="19">
        <f t="shared" si="6"/>
        <v>3.6777884303537877E-3</v>
      </c>
      <c r="W17" s="19">
        <f t="shared" si="7"/>
        <v>10</v>
      </c>
      <c r="X17" s="19">
        <f t="shared" si="8"/>
        <v>8.0426154150358455E-3</v>
      </c>
      <c r="Y17" s="19">
        <f t="shared" si="9"/>
        <v>1.7533439314166616E-3</v>
      </c>
      <c r="Z17" s="19">
        <f t="shared" si="10"/>
        <v>0</v>
      </c>
      <c r="AA17" s="19">
        <f t="shared" si="11"/>
        <v>1.0786321074470579E-3</v>
      </c>
      <c r="AB17" s="19">
        <f t="shared" si="12"/>
        <v>1.1644284949600238E-2</v>
      </c>
      <c r="AC17" s="19">
        <f t="shared" si="13"/>
        <v>9.1439960422949671</v>
      </c>
      <c r="AD17" s="19">
        <f t="shared" si="14"/>
        <v>0.57234800627849103</v>
      </c>
      <c r="AE17" s="19">
        <f t="shared" si="15"/>
        <v>0</v>
      </c>
      <c r="AF17" s="19">
        <f t="shared" si="16"/>
        <v>0</v>
      </c>
      <c r="AG17" s="19">
        <f t="shared" si="17"/>
        <v>2.8136083409448698E-4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6.0278872101781592E-4</v>
      </c>
      <c r="AL17" s="10">
        <f t="shared" si="22"/>
        <v>1.7558224105164695</v>
      </c>
      <c r="AM17" s="11">
        <f t="shared" si="23"/>
        <v>6.3286335071300617E-2</v>
      </c>
      <c r="AN17" s="12">
        <f t="shared" si="24"/>
        <v>5.9955656057860553E-2</v>
      </c>
      <c r="AO17" s="9">
        <f t="shared" si="25"/>
        <v>0.97791439985687978</v>
      </c>
      <c r="AP17" s="9">
        <f t="shared" si="26"/>
        <v>1.3263624931379147E-2</v>
      </c>
      <c r="AQ17" s="9">
        <f t="shared" si="27"/>
        <v>4.58054035924404E-3</v>
      </c>
      <c r="AR17" s="13">
        <f t="shared" si="28"/>
        <v>3.419608958023782E-3</v>
      </c>
      <c r="AS17" s="10">
        <f t="shared" si="29"/>
        <v>0.34196089580237821</v>
      </c>
      <c r="AT17" s="4">
        <f t="shared" si="30"/>
        <v>0.99666932098656003</v>
      </c>
    </row>
    <row r="18" spans="1:46" x14ac:dyDescent="0.25">
      <c r="A18" s="14">
        <v>45324.789907407408</v>
      </c>
      <c r="B18" s="6" t="s">
        <v>68</v>
      </c>
      <c r="C18" s="6">
        <v>771.26</v>
      </c>
      <c r="D18" s="6">
        <v>1649967.88</v>
      </c>
      <c r="E18" s="6">
        <v>1175.4000000000001</v>
      </c>
      <c r="F18" s="6">
        <v>408.21499999999997</v>
      </c>
      <c r="G18" s="6">
        <v>0</v>
      </c>
      <c r="H18" s="6">
        <v>98.644999999999996</v>
      </c>
      <c r="I18" s="6">
        <v>1579.2750000000001</v>
      </c>
      <c r="J18" s="6">
        <v>2203282.8849999998</v>
      </c>
      <c r="K18" s="6">
        <v>97245.99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147.54</v>
      </c>
      <c r="T18" s="8">
        <f t="shared" si="4"/>
        <v>146.64999999920838</v>
      </c>
      <c r="U18" s="3">
        <f t="shared" si="5"/>
        <v>1.0187630995984398</v>
      </c>
      <c r="V18" s="19">
        <f t="shared" si="6"/>
        <v>3.6907496171103052E-3</v>
      </c>
      <c r="W18" s="19">
        <f t="shared" si="7"/>
        <v>10</v>
      </c>
      <c r="X18" s="19">
        <f t="shared" si="8"/>
        <v>5.855264887567318E-3</v>
      </c>
      <c r="Y18" s="19">
        <f t="shared" si="9"/>
        <v>1.7257944405529716E-3</v>
      </c>
      <c r="Z18" s="19">
        <f t="shared" si="10"/>
        <v>0</v>
      </c>
      <c r="AA18" s="19">
        <f t="shared" si="11"/>
        <v>5.4688499618562182E-4</v>
      </c>
      <c r="AB18" s="19">
        <f t="shared" si="12"/>
        <v>8.8560192420165107E-3</v>
      </c>
      <c r="AC18" s="19">
        <f t="shared" si="13"/>
        <v>9.2619440576522383</v>
      </c>
      <c r="AD18" s="19">
        <f t="shared" si="14"/>
        <v>0.43698152187973721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5.6874211167831439E-4</v>
      </c>
      <c r="AL18" s="10">
        <f t="shared" si="22"/>
        <v>1.3396064018904492</v>
      </c>
      <c r="AM18" s="11">
        <f t="shared" si="23"/>
        <v>5.1203705417335162E-2</v>
      </c>
      <c r="AN18" s="12">
        <f t="shared" si="24"/>
        <v>4.5743225626689039E-2</v>
      </c>
      <c r="AO18" s="9">
        <f t="shared" si="25"/>
        <v>0.9786042853999577</v>
      </c>
      <c r="AP18" s="9">
        <f t="shared" si="26"/>
        <v>1.3221822812311016E-2</v>
      </c>
      <c r="AQ18" s="9">
        <f t="shared" si="27"/>
        <v>4.3708845219792786E-3</v>
      </c>
      <c r="AR18" s="13">
        <f t="shared" si="28"/>
        <v>2.6108345103306265E-3</v>
      </c>
      <c r="AS18" s="10">
        <f t="shared" si="29"/>
        <v>0.26108345103306263</v>
      </c>
      <c r="AT18" s="4">
        <f t="shared" si="30"/>
        <v>0.99453952020935399</v>
      </c>
    </row>
    <row r="19" spans="1:46" x14ac:dyDescent="0.25">
      <c r="A19" s="14">
        <v>45324.813090277778</v>
      </c>
      <c r="B19" s="6" t="s">
        <v>68</v>
      </c>
      <c r="C19" s="6">
        <v>771.13499999999999</v>
      </c>
      <c r="D19" s="6">
        <v>1653306.0349999999</v>
      </c>
      <c r="E19" s="6">
        <v>978.17499999999995</v>
      </c>
      <c r="F19" s="6">
        <v>390.185</v>
      </c>
      <c r="G19" s="6">
        <v>0</v>
      </c>
      <c r="H19" s="6">
        <v>72.31</v>
      </c>
      <c r="I19" s="6">
        <v>1359.86</v>
      </c>
      <c r="J19" s="6">
        <v>2237444.92</v>
      </c>
      <c r="K19" s="6">
        <v>82553.675000000003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126.36</v>
      </c>
      <c r="T19" s="8">
        <f t="shared" si="4"/>
        <v>180.03333333064802</v>
      </c>
      <c r="U19" s="3">
        <f t="shared" si="5"/>
        <v>1.0167061367236023</v>
      </c>
      <c r="V19" s="19">
        <f t="shared" si="6"/>
        <v>3.6827007420776282E-3</v>
      </c>
      <c r="W19" s="19">
        <f t="shared" si="7"/>
        <v>10</v>
      </c>
      <c r="X19" s="19">
        <f t="shared" si="8"/>
        <v>4.8629483675172456E-3</v>
      </c>
      <c r="Y19" s="19">
        <f t="shared" si="9"/>
        <v>1.6462391102277437E-3</v>
      </c>
      <c r="Z19" s="19">
        <f t="shared" si="10"/>
        <v>0</v>
      </c>
      <c r="AA19" s="19">
        <f t="shared" si="11"/>
        <v>4.0007510866228865E-4</v>
      </c>
      <c r="AB19" s="19">
        <f t="shared" si="12"/>
        <v>7.6102203036421774E-3</v>
      </c>
      <c r="AC19" s="19">
        <f t="shared" si="13"/>
        <v>9.3865605151936595</v>
      </c>
      <c r="AD19" s="19">
        <f t="shared" si="14"/>
        <v>0.37021159868851655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4.8611325478186524E-4</v>
      </c>
      <c r="AL19" s="10">
        <f t="shared" si="22"/>
        <v>1.135109027387031</v>
      </c>
      <c r="AM19" s="11">
        <f t="shared" si="23"/>
        <v>3.8437958569443986E-2</v>
      </c>
      <c r="AN19" s="12">
        <f t="shared" si="24"/>
        <v>3.8760301740408322E-2</v>
      </c>
      <c r="AO19" s="9">
        <f t="shared" si="25"/>
        <v>0.97843887174624977</v>
      </c>
      <c r="AP19" s="9">
        <f t="shared" si="26"/>
        <v>1.3408791790090078E-2</v>
      </c>
      <c r="AQ19" s="9">
        <f t="shared" si="27"/>
        <v>4.284124476317072E-3</v>
      </c>
      <c r="AR19" s="13">
        <f t="shared" si="28"/>
        <v>2.2119040956762957E-3</v>
      </c>
      <c r="AS19" s="10">
        <f t="shared" si="29"/>
        <v>0.22119040956762956</v>
      </c>
      <c r="AT19" s="4">
        <f t="shared" si="30"/>
        <v>1.0003223431709645</v>
      </c>
    </row>
    <row r="20" spans="1:46" x14ac:dyDescent="0.25">
      <c r="A20" s="1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T20" s="8">
        <f t="shared" si="4"/>
        <v>-65267550.816666678</v>
      </c>
      <c r="U20" s="3" t="e">
        <f t="shared" si="5"/>
        <v>#DIV/0!</v>
      </c>
      <c r="V20" s="19" t="e">
        <f t="shared" si="6"/>
        <v>#DIV/0!</v>
      </c>
      <c r="W20" s="19" t="e">
        <f t="shared" si="7"/>
        <v>#DIV/0!</v>
      </c>
      <c r="X20" s="19" t="e">
        <f t="shared" si="8"/>
        <v>#DIV/0!</v>
      </c>
      <c r="Y20" s="19" t="e">
        <f t="shared" si="9"/>
        <v>#DIV/0!</v>
      </c>
      <c r="Z20" s="19" t="e">
        <f t="shared" si="10"/>
        <v>#DIV/0!</v>
      </c>
      <c r="AA20" s="19" t="e">
        <f t="shared" si="11"/>
        <v>#DIV/0!</v>
      </c>
      <c r="AB20" s="19" t="e">
        <f t="shared" si="12"/>
        <v>#DIV/0!</v>
      </c>
      <c r="AC20" s="19" t="e">
        <f t="shared" si="13"/>
        <v>#DIV/0!</v>
      </c>
      <c r="AD20" s="19" t="e">
        <f t="shared" si="14"/>
        <v>#DIV/0!</v>
      </c>
      <c r="AE20" s="19" t="e">
        <f t="shared" si="15"/>
        <v>#DIV/0!</v>
      </c>
      <c r="AF20" s="19" t="e">
        <f t="shared" si="16"/>
        <v>#DIV/0!</v>
      </c>
      <c r="AG20" s="19" t="e">
        <f t="shared" si="17"/>
        <v>#DIV/0!</v>
      </c>
      <c r="AH20" s="19" t="e">
        <f t="shared" si="18"/>
        <v>#DIV/0!</v>
      </c>
      <c r="AI20" s="19" t="e">
        <f t="shared" si="19"/>
        <v>#DIV/0!</v>
      </c>
      <c r="AJ20" s="19" t="e">
        <f t="shared" si="20"/>
        <v>#DIV/0!</v>
      </c>
      <c r="AK20" s="19" t="e">
        <f t="shared" si="21"/>
        <v>#DIV/0!</v>
      </c>
      <c r="AL20" s="10" t="e">
        <f t="shared" si="22"/>
        <v>#DIV/0!</v>
      </c>
      <c r="AM20" s="11" t="e">
        <f t="shared" si="23"/>
        <v>#DIV/0!</v>
      </c>
      <c r="AN20" s="12" t="e">
        <f t="shared" si="24"/>
        <v>#DIV/0!</v>
      </c>
      <c r="AO20" s="9" t="e">
        <f t="shared" si="25"/>
        <v>#DIV/0!</v>
      </c>
      <c r="AP20" s="9" t="e">
        <f t="shared" si="26"/>
        <v>#DIV/0!</v>
      </c>
      <c r="AQ20" s="9" t="e">
        <f t="shared" si="27"/>
        <v>#DIV/0!</v>
      </c>
      <c r="AR20" s="13" t="e">
        <f t="shared" si="28"/>
        <v>#DIV/0!</v>
      </c>
      <c r="AS20" s="10" t="e">
        <f t="shared" si="29"/>
        <v>#DIV/0!</v>
      </c>
      <c r="AT20" s="4" t="e">
        <f t="shared" si="30"/>
        <v>#DIV/0!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-65267550.816666678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-65267550.816666678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-65267550.816666678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-65267550.816666678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-65267550.816666678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-65267550.816666678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-65267550.816666678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-65267550.816666678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-65267550.816666678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-65267550.816666678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-65267550.816666678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-65267550.816666678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-65267550.816666678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-65267550.816666678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-65267550.816666678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-65267550.816666678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-65267550.816666678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-65267550.816666678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-65267550.816666678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-65267550.816666678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-65267550.816666678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-65267550.816666678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-65267550.816666678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-65267550.816666678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-65267550.816666678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-65267550.816666678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-65267550.816666678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-65267550.816666678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-65267550.816666678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-65267550.816666678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-65267550.816666678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-65267550.816666678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-65267550.816666678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-65267550.816666678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-65267550.816666678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-65267550.816666678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-65267550.816666678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-65267550.816666678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-65267550.816666678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-65267550.816666678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-65267550.816666678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-65267550.816666678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-65267550.816666678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-65267550.816666678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-65267550.816666678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-65267550.816666678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-65267550.816666678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-65267550.816666678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-65267550.816666678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-65267550.816666678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-65267550.816666678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-65267550.816666678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-65267550.816666678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-65267550.816666678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-65267550.816666678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-65267550.816666678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-65267550.816666678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-65267550.816666678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-65267550.816666678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-65267550.816666678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-65267550.816666678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-65267550.816666678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-65267550.816666678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-65267550.816666678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-65267550.816666678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-65267550.816666678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-65267550.816666678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-65267550.816666678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-65267550.816666678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-65267550.816666678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-65267550.816666678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-65267550.816666678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-65267550.816666678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-65267550.816666678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-65267550.816666678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-65267550.816666678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-65267550.816666678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-65267550.816666678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-65267550.816666678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-65267550.816666678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-65267550.816666678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-65267550.816666678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-65267550.816666678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-65267550.816666678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-65267550.816666678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-65267550.816666678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-65267550.816666678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-65267550.816666678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-65267550.816666678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-65267550.816666678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-65267550.816666678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-65267550.816666678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-65267550.816666678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-65267550.816666678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-65267550.816666678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-65267550.816666678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-65267550.816666678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-65267550.816666678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-65267550.816666678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-65267550.816666678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-65267550.816666678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-65267550.816666678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-65267550.816666678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-65267550.816666678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-65267550.816666678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-65267550.816666678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-65267550.816666678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-65267550.816666678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-65267550.816666678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-65267550.816666678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-65267550.816666678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-65267550.816666678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-65267550.816666678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-65267550.816666678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-65267550.816666678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-65267550.816666678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-65267550.816666678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-65267550.816666678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-65267550.816666678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-65267550.816666678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-65267550.816666678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-65267550.816666678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-65267550.816666678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-65267550.816666678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-65267550.816666678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2024-02-17T15:50:04Z</dcterms:modified>
</cp:coreProperties>
</file>