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5-02 reduxn rxn bp\"/>
    </mc:Choice>
  </mc:AlternateContent>
  <xr:revisionPtr revIDLastSave="0" documentId="13_ncr:1_{C57472FA-9C60-4BD6-98C3-C1A90159CE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5" i="2"/>
  <c r="E56" i="2"/>
  <c r="E57" i="2"/>
  <c r="E58" i="2"/>
  <c r="E59" i="2"/>
  <c r="E60" i="2"/>
  <c r="D60" i="2"/>
  <c r="D55" i="2"/>
  <c r="D56" i="2"/>
  <c r="D57" i="2"/>
  <c r="D58" i="2"/>
  <c r="D59" i="2"/>
  <c r="D54" i="2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U19" i="8"/>
  <c r="T19" i="8"/>
  <c r="T18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14" i="8" s="1"/>
  <c r="C6" i="8"/>
  <c r="U170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U119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U88" i="7"/>
  <c r="T88" i="7"/>
  <c r="T87" i="7"/>
  <c r="T86" i="7"/>
  <c r="T85" i="7"/>
  <c r="T84" i="7"/>
  <c r="T83" i="7"/>
  <c r="T82" i="7"/>
  <c r="T81" i="7"/>
  <c r="U80" i="7"/>
  <c r="T80" i="7"/>
  <c r="T79" i="7"/>
  <c r="T78" i="7"/>
  <c r="T77" i="7"/>
  <c r="T76" i="7"/>
  <c r="T75" i="7"/>
  <c r="T74" i="7"/>
  <c r="T73" i="7"/>
  <c r="U72" i="7"/>
  <c r="T72" i="7"/>
  <c r="T71" i="7"/>
  <c r="T70" i="7"/>
  <c r="T69" i="7"/>
  <c r="T68" i="7"/>
  <c r="T67" i="7"/>
  <c r="T66" i="7"/>
  <c r="T65" i="7"/>
  <c r="U64" i="7"/>
  <c r="T64" i="7"/>
  <c r="T63" i="7"/>
  <c r="T62" i="7"/>
  <c r="T61" i="7"/>
  <c r="T60" i="7"/>
  <c r="T59" i="7"/>
  <c r="T58" i="7"/>
  <c r="T57" i="7"/>
  <c r="U56" i="7"/>
  <c r="T56" i="7"/>
  <c r="T55" i="7"/>
  <c r="T54" i="7"/>
  <c r="T53" i="7"/>
  <c r="T52" i="7"/>
  <c r="T51" i="7"/>
  <c r="U50" i="7"/>
  <c r="T50" i="7"/>
  <c r="T49" i="7"/>
  <c r="U48" i="7"/>
  <c r="T48" i="7"/>
  <c r="T47" i="7"/>
  <c r="T46" i="7"/>
  <c r="T45" i="7"/>
  <c r="T44" i="7"/>
  <c r="T43" i="7"/>
  <c r="U42" i="7"/>
  <c r="T42" i="7"/>
  <c r="T41" i="7"/>
  <c r="U40" i="7"/>
  <c r="T40" i="7"/>
  <c r="T39" i="7"/>
  <c r="T38" i="7"/>
  <c r="T37" i="7"/>
  <c r="T36" i="7"/>
  <c r="T35" i="7"/>
  <c r="U34" i="7"/>
  <c r="T34" i="7"/>
  <c r="T33" i="7"/>
  <c r="U32" i="7"/>
  <c r="T32" i="7"/>
  <c r="T31" i="7"/>
  <c r="U30" i="7"/>
  <c r="T30" i="7"/>
  <c r="T29" i="7"/>
  <c r="T28" i="7"/>
  <c r="T27" i="7"/>
  <c r="U26" i="7"/>
  <c r="T26" i="7"/>
  <c r="T25" i="7"/>
  <c r="U24" i="7"/>
  <c r="T24" i="7"/>
  <c r="T23" i="7"/>
  <c r="U22" i="7"/>
  <c r="T22" i="7"/>
  <c r="T21" i="7"/>
  <c r="T20" i="7"/>
  <c r="T19" i="7"/>
  <c r="U18" i="7"/>
  <c r="T18" i="7"/>
  <c r="U17" i="7"/>
  <c r="T17" i="7"/>
  <c r="U16" i="7"/>
  <c r="T16" i="7"/>
  <c r="T15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66" i="7" s="1"/>
  <c r="C6" i="7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49" i="6" s="1"/>
  <c r="C6" i="6"/>
  <c r="T145" i="5"/>
  <c r="T144" i="5"/>
  <c r="T143" i="5"/>
  <c r="U142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U127" i="5"/>
  <c r="T127" i="5"/>
  <c r="U126" i="5"/>
  <c r="T126" i="5"/>
  <c r="T125" i="5"/>
  <c r="T124" i="5"/>
  <c r="U123" i="5"/>
  <c r="T123" i="5"/>
  <c r="T122" i="5"/>
  <c r="T121" i="5"/>
  <c r="T120" i="5"/>
  <c r="T119" i="5"/>
  <c r="T118" i="5"/>
  <c r="T117" i="5"/>
  <c r="T116" i="5"/>
  <c r="U115" i="5"/>
  <c r="T115" i="5"/>
  <c r="T114" i="5"/>
  <c r="T113" i="5"/>
  <c r="T112" i="5"/>
  <c r="T111" i="5"/>
  <c r="U110" i="5"/>
  <c r="T110" i="5"/>
  <c r="T109" i="5"/>
  <c r="T108" i="5"/>
  <c r="U107" i="5"/>
  <c r="T107" i="5"/>
  <c r="T106" i="5"/>
  <c r="T105" i="5"/>
  <c r="T104" i="5"/>
  <c r="T103" i="5"/>
  <c r="U102" i="5"/>
  <c r="T102" i="5"/>
  <c r="T101" i="5"/>
  <c r="T100" i="5"/>
  <c r="U99" i="5"/>
  <c r="T99" i="5"/>
  <c r="T98" i="5"/>
  <c r="T97" i="5"/>
  <c r="T96" i="5"/>
  <c r="T95" i="5"/>
  <c r="U94" i="5"/>
  <c r="T94" i="5"/>
  <c r="T93" i="5"/>
  <c r="T92" i="5"/>
  <c r="U91" i="5"/>
  <c r="T91" i="5"/>
  <c r="T90" i="5"/>
  <c r="T89" i="5"/>
  <c r="T88" i="5"/>
  <c r="T87" i="5"/>
  <c r="U86" i="5"/>
  <c r="T86" i="5"/>
  <c r="T85" i="5"/>
  <c r="T84" i="5"/>
  <c r="U83" i="5"/>
  <c r="T83" i="5"/>
  <c r="T82" i="5"/>
  <c r="T81" i="5"/>
  <c r="T80" i="5"/>
  <c r="T79" i="5"/>
  <c r="U78" i="5"/>
  <c r="T78" i="5"/>
  <c r="T77" i="5"/>
  <c r="T76" i="5"/>
  <c r="U75" i="5"/>
  <c r="T75" i="5"/>
  <c r="T74" i="5"/>
  <c r="T73" i="5"/>
  <c r="T72" i="5"/>
  <c r="T71" i="5"/>
  <c r="U70" i="5"/>
  <c r="T70" i="5"/>
  <c r="T69" i="5"/>
  <c r="T68" i="5"/>
  <c r="U67" i="5"/>
  <c r="T67" i="5"/>
  <c r="T66" i="5"/>
  <c r="T65" i="5"/>
  <c r="T64" i="5"/>
  <c r="T63" i="5"/>
  <c r="U62" i="5"/>
  <c r="T62" i="5"/>
  <c r="T61" i="5"/>
  <c r="T60" i="5"/>
  <c r="U59" i="5"/>
  <c r="T59" i="5"/>
  <c r="T58" i="5"/>
  <c r="T57" i="5"/>
  <c r="T56" i="5"/>
  <c r="T55" i="5"/>
  <c r="U54" i="5"/>
  <c r="T54" i="5"/>
  <c r="T53" i="5"/>
  <c r="T52" i="5"/>
  <c r="U51" i="5"/>
  <c r="T51" i="5"/>
  <c r="T50" i="5"/>
  <c r="T49" i="5"/>
  <c r="T48" i="5"/>
  <c r="T47" i="5"/>
  <c r="U46" i="5"/>
  <c r="T46" i="5"/>
  <c r="T45" i="5"/>
  <c r="T44" i="5"/>
  <c r="U43" i="5"/>
  <c r="T43" i="5"/>
  <c r="T42" i="5"/>
  <c r="T41" i="5"/>
  <c r="T40" i="5"/>
  <c r="T39" i="5"/>
  <c r="U38" i="5"/>
  <c r="T38" i="5"/>
  <c r="T37" i="5"/>
  <c r="T36" i="5"/>
  <c r="U35" i="5"/>
  <c r="T35" i="5"/>
  <c r="T34" i="5"/>
  <c r="T33" i="5"/>
  <c r="T32" i="5"/>
  <c r="T31" i="5"/>
  <c r="U30" i="5"/>
  <c r="T30" i="5"/>
  <c r="T29" i="5"/>
  <c r="T28" i="5"/>
  <c r="U27" i="5"/>
  <c r="T27" i="5"/>
  <c r="T26" i="5"/>
  <c r="T25" i="5"/>
  <c r="T24" i="5"/>
  <c r="T23" i="5"/>
  <c r="U22" i="5"/>
  <c r="T22" i="5"/>
  <c r="T21" i="5"/>
  <c r="T20" i="5"/>
  <c r="U19" i="5"/>
  <c r="T19" i="5"/>
  <c r="U18" i="5"/>
  <c r="T18" i="5"/>
  <c r="U17" i="5"/>
  <c r="T17" i="5"/>
  <c r="T16" i="5"/>
  <c r="T15" i="5"/>
  <c r="U14" i="5"/>
  <c r="T14" i="5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230" i="5" s="1"/>
  <c r="C6" i="5"/>
  <c r="AB226" i="4"/>
  <c r="AF216" i="4"/>
  <c r="AJ206" i="4"/>
  <c r="AA178" i="4"/>
  <c r="U174" i="4"/>
  <c r="AI171" i="4"/>
  <c r="V165" i="4"/>
  <c r="U160" i="4"/>
  <c r="AG158" i="4"/>
  <c r="U156" i="4"/>
  <c r="AI153" i="4"/>
  <c r="U152" i="4"/>
  <c r="W151" i="4"/>
  <c r="AK148" i="4"/>
  <c r="U148" i="4"/>
  <c r="Y146" i="4"/>
  <c r="T145" i="4"/>
  <c r="V144" i="4"/>
  <c r="T144" i="4"/>
  <c r="T143" i="4"/>
  <c r="AB142" i="4"/>
  <c r="T142" i="4"/>
  <c r="T141" i="4"/>
  <c r="Z140" i="4"/>
  <c r="T140" i="4"/>
  <c r="U139" i="4"/>
  <c r="T139" i="4"/>
  <c r="AF138" i="4"/>
  <c r="T138" i="4"/>
  <c r="T137" i="4"/>
  <c r="T136" i="4"/>
  <c r="T135" i="4"/>
  <c r="T134" i="4"/>
  <c r="T133" i="4"/>
  <c r="T132" i="4"/>
  <c r="U131" i="4"/>
  <c r="T131" i="4"/>
  <c r="T130" i="4"/>
  <c r="T129" i="4"/>
  <c r="T128" i="4"/>
  <c r="Y127" i="4"/>
  <c r="T127" i="4"/>
  <c r="T126" i="4"/>
  <c r="W125" i="4"/>
  <c r="T125" i="4"/>
  <c r="T124" i="4"/>
  <c r="AC123" i="4"/>
  <c r="U123" i="4"/>
  <c r="T123" i="4"/>
  <c r="T122" i="4"/>
  <c r="AI121" i="4"/>
  <c r="T121" i="4"/>
  <c r="T120" i="4"/>
  <c r="T119" i="4"/>
  <c r="T118" i="4"/>
  <c r="T117" i="4"/>
  <c r="T116" i="4"/>
  <c r="U115" i="4"/>
  <c r="T115" i="4"/>
  <c r="T114" i="4"/>
  <c r="T113" i="4"/>
  <c r="V112" i="4"/>
  <c r="T112" i="4"/>
  <c r="T111" i="4"/>
  <c r="AB110" i="4"/>
  <c r="T110" i="4"/>
  <c r="T109" i="4"/>
  <c r="Z108" i="4"/>
  <c r="T108" i="4"/>
  <c r="U107" i="4"/>
  <c r="T107" i="4"/>
  <c r="AF106" i="4"/>
  <c r="T106" i="4"/>
  <c r="T105" i="4"/>
  <c r="T104" i="4"/>
  <c r="T103" i="4"/>
  <c r="T102" i="4"/>
  <c r="T101" i="4"/>
  <c r="T100" i="4"/>
  <c r="U99" i="4"/>
  <c r="T99" i="4"/>
  <c r="T98" i="4"/>
  <c r="T97" i="4"/>
  <c r="T96" i="4"/>
  <c r="Y95" i="4"/>
  <c r="T95" i="4"/>
  <c r="T94" i="4"/>
  <c r="W93" i="4"/>
  <c r="T93" i="4"/>
  <c r="T92" i="4"/>
  <c r="AC91" i="4"/>
  <c r="U91" i="4"/>
  <c r="T91" i="4"/>
  <c r="T90" i="4"/>
  <c r="AI89" i="4"/>
  <c r="T89" i="4"/>
  <c r="T88" i="4"/>
  <c r="T87" i="4"/>
  <c r="T86" i="4"/>
  <c r="T85" i="4"/>
  <c r="T84" i="4"/>
  <c r="U83" i="4"/>
  <c r="T83" i="4"/>
  <c r="T82" i="4"/>
  <c r="T81" i="4"/>
  <c r="V80" i="4"/>
  <c r="T80" i="4"/>
  <c r="T79" i="4"/>
  <c r="AB78" i="4"/>
  <c r="T78" i="4"/>
  <c r="T77" i="4"/>
  <c r="Z76" i="4"/>
  <c r="T76" i="4"/>
  <c r="U75" i="4"/>
  <c r="T75" i="4"/>
  <c r="AF74" i="4"/>
  <c r="T74" i="4"/>
  <c r="T73" i="4"/>
  <c r="T72" i="4"/>
  <c r="T71" i="4"/>
  <c r="T70" i="4"/>
  <c r="T69" i="4"/>
  <c r="T68" i="4"/>
  <c r="U67" i="4"/>
  <c r="T67" i="4"/>
  <c r="T66" i="4"/>
  <c r="T65" i="4"/>
  <c r="T64" i="4"/>
  <c r="Y63" i="4"/>
  <c r="T63" i="4"/>
  <c r="T62" i="4"/>
  <c r="W61" i="4"/>
  <c r="T61" i="4"/>
  <c r="T60" i="4"/>
  <c r="AC59" i="4"/>
  <c r="U59" i="4"/>
  <c r="T59" i="4"/>
  <c r="T58" i="4"/>
  <c r="AI57" i="4"/>
  <c r="T57" i="4"/>
  <c r="T56" i="4"/>
  <c r="T55" i="4"/>
  <c r="T54" i="4"/>
  <c r="T53" i="4"/>
  <c r="T52" i="4"/>
  <c r="U51" i="4"/>
  <c r="T51" i="4"/>
  <c r="T50" i="4"/>
  <c r="T49" i="4"/>
  <c r="V48" i="4"/>
  <c r="T48" i="4"/>
  <c r="T47" i="4"/>
  <c r="AB46" i="4"/>
  <c r="T46" i="4"/>
  <c r="T45" i="4"/>
  <c r="Z44" i="4"/>
  <c r="T44" i="4"/>
  <c r="U43" i="4"/>
  <c r="T43" i="4"/>
  <c r="AF42" i="4"/>
  <c r="T42" i="4"/>
  <c r="T41" i="4"/>
  <c r="T40" i="4"/>
  <c r="T39" i="4"/>
  <c r="T38" i="4"/>
  <c r="T37" i="4"/>
  <c r="T36" i="4"/>
  <c r="U35" i="4"/>
  <c r="T35" i="4"/>
  <c r="T34" i="4"/>
  <c r="T33" i="4"/>
  <c r="T32" i="4"/>
  <c r="Y31" i="4"/>
  <c r="U31" i="4"/>
  <c r="T31" i="4"/>
  <c r="T30" i="4"/>
  <c r="AE29" i="4"/>
  <c r="T29" i="4"/>
  <c r="T28" i="4"/>
  <c r="AK27" i="4"/>
  <c r="U27" i="4"/>
  <c r="T27" i="4"/>
  <c r="T26" i="4"/>
  <c r="T25" i="4"/>
  <c r="T24" i="4"/>
  <c r="U23" i="4"/>
  <c r="T23" i="4"/>
  <c r="AB22" i="4"/>
  <c r="T22" i="4"/>
  <c r="T21" i="4"/>
  <c r="Z20" i="4"/>
  <c r="T20" i="4"/>
  <c r="U19" i="4"/>
  <c r="T19" i="4"/>
  <c r="AF18" i="4"/>
  <c r="T18" i="4"/>
  <c r="T17" i="4"/>
  <c r="V16" i="4"/>
  <c r="T16" i="4"/>
  <c r="U15" i="4"/>
  <c r="T15" i="4"/>
  <c r="AK14" i="4"/>
  <c r="U14" i="4"/>
  <c r="T14" i="4"/>
  <c r="H9" i="4"/>
  <c r="G9" i="4"/>
  <c r="I9" i="4" s="1"/>
  <c r="X204" i="4" s="1"/>
  <c r="F9" i="4"/>
  <c r="E9" i="4"/>
  <c r="D9" i="4"/>
  <c r="J9" i="4" s="1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66" i="4" s="1"/>
  <c r="C6" i="4"/>
  <c r="AJ5" i="4"/>
  <c r="AF5" i="4"/>
  <c r="AB5" i="4"/>
  <c r="AF4" i="4"/>
  <c r="AJ3" i="4"/>
  <c r="AF3" i="4"/>
  <c r="AF6" i="4" s="1"/>
  <c r="AB3" i="4"/>
  <c r="AE228" i="3"/>
  <c r="AA212" i="3"/>
  <c r="AC207" i="3"/>
  <c r="AE202" i="3"/>
  <c r="AG197" i="3"/>
  <c r="U195" i="3"/>
  <c r="AI192" i="3"/>
  <c r="W190" i="3"/>
  <c r="AK187" i="3"/>
  <c r="Y185" i="3"/>
  <c r="AA180" i="3"/>
  <c r="AC175" i="3"/>
  <c r="AE170" i="3"/>
  <c r="AG165" i="3"/>
  <c r="U163" i="3"/>
  <c r="AI160" i="3"/>
  <c r="W158" i="3"/>
  <c r="AK155" i="3"/>
  <c r="Y153" i="3"/>
  <c r="AA148" i="3"/>
  <c r="T145" i="3"/>
  <c r="T144" i="3"/>
  <c r="T143" i="3"/>
  <c r="T142" i="3"/>
  <c r="T141" i="3"/>
  <c r="T140" i="3"/>
  <c r="T139" i="3"/>
  <c r="V138" i="3"/>
  <c r="T138" i="3"/>
  <c r="T137" i="3"/>
  <c r="AB136" i="3"/>
  <c r="T136" i="3"/>
  <c r="T135" i="3"/>
  <c r="Z134" i="3"/>
  <c r="T134" i="3"/>
  <c r="T133" i="3"/>
  <c r="AF132" i="3"/>
  <c r="T132" i="3"/>
  <c r="T131" i="3"/>
  <c r="T130" i="3"/>
  <c r="T129" i="3"/>
  <c r="T128" i="3"/>
  <c r="T127" i="3"/>
  <c r="T126" i="3"/>
  <c r="T125" i="3"/>
  <c r="T124" i="3"/>
  <c r="T123" i="3"/>
  <c r="T122" i="3"/>
  <c r="Y121" i="3"/>
  <c r="T121" i="3"/>
  <c r="T120" i="3"/>
  <c r="W119" i="3"/>
  <c r="T119" i="3"/>
  <c r="T118" i="3"/>
  <c r="AC117" i="3"/>
  <c r="T117" i="3"/>
  <c r="T116" i="3"/>
  <c r="AI115" i="3"/>
  <c r="T115" i="3"/>
  <c r="T114" i="3"/>
  <c r="T113" i="3"/>
  <c r="T112" i="3"/>
  <c r="T111" i="3"/>
  <c r="T110" i="3"/>
  <c r="T109" i="3"/>
  <c r="T108" i="3"/>
  <c r="T107" i="3"/>
  <c r="V106" i="3"/>
  <c r="T106" i="3"/>
  <c r="T105" i="3"/>
  <c r="AB104" i="3"/>
  <c r="T104" i="3"/>
  <c r="T103" i="3"/>
  <c r="Z102" i="3"/>
  <c r="T102" i="3"/>
  <c r="T101" i="3"/>
  <c r="AF100" i="3"/>
  <c r="T100" i="3"/>
  <c r="T99" i="3"/>
  <c r="T98" i="3"/>
  <c r="T97" i="3"/>
  <c r="AJ96" i="3"/>
  <c r="T96" i="3"/>
  <c r="T95" i="3"/>
  <c r="AH94" i="3"/>
  <c r="T94" i="3"/>
  <c r="T93" i="3"/>
  <c r="T92" i="3"/>
  <c r="T91" i="3"/>
  <c r="T90" i="3"/>
  <c r="Y89" i="3"/>
  <c r="T89" i="3"/>
  <c r="T88" i="3"/>
  <c r="W87" i="3"/>
  <c r="T87" i="3"/>
  <c r="T86" i="3"/>
  <c r="AC85" i="3"/>
  <c r="U85" i="3"/>
  <c r="T85" i="3"/>
  <c r="T84" i="3"/>
  <c r="AI83" i="3"/>
  <c r="AA83" i="3"/>
  <c r="T83" i="3"/>
  <c r="T82" i="3"/>
  <c r="AG81" i="3"/>
  <c r="T81" i="3"/>
  <c r="T80" i="3"/>
  <c r="AE79" i="3"/>
  <c r="T79" i="3"/>
  <c r="T78" i="3"/>
  <c r="AK77" i="3"/>
  <c r="T77" i="3"/>
  <c r="T76" i="3"/>
  <c r="T75" i="3"/>
  <c r="V74" i="3"/>
  <c r="T74" i="3"/>
  <c r="T73" i="3"/>
  <c r="AB72" i="3"/>
  <c r="T72" i="3"/>
  <c r="T71" i="3"/>
  <c r="Z70" i="3"/>
  <c r="T70" i="3"/>
  <c r="T69" i="3"/>
  <c r="AF68" i="3"/>
  <c r="X68" i="3"/>
  <c r="T68" i="3"/>
  <c r="T67" i="3"/>
  <c r="AD66" i="3"/>
  <c r="T66" i="3"/>
  <c r="T65" i="3"/>
  <c r="AJ64" i="3"/>
  <c r="T64" i="3"/>
  <c r="T63" i="3"/>
  <c r="AH62" i="3"/>
  <c r="T62" i="3"/>
  <c r="T61" i="3"/>
  <c r="T60" i="3"/>
  <c r="T59" i="3"/>
  <c r="T58" i="3"/>
  <c r="Y57" i="3"/>
  <c r="T57" i="3"/>
  <c r="T56" i="3"/>
  <c r="AK55" i="3"/>
  <c r="T55" i="3"/>
  <c r="AH54" i="3"/>
  <c r="T54" i="3"/>
  <c r="AK53" i="3"/>
  <c r="AI53" i="3"/>
  <c r="T53" i="3"/>
  <c r="AF52" i="3"/>
  <c r="T52" i="3"/>
  <c r="AI51" i="3"/>
  <c r="AG51" i="3"/>
  <c r="T51" i="3"/>
  <c r="AJ50" i="3"/>
  <c r="AD50" i="3"/>
  <c r="T50" i="3"/>
  <c r="AI49" i="3"/>
  <c r="T49" i="3"/>
  <c r="Z48" i="3"/>
  <c r="V48" i="3"/>
  <c r="T48" i="3"/>
  <c r="AE47" i="3"/>
  <c r="AC47" i="3"/>
  <c r="T47" i="3"/>
  <c r="AJ46" i="3"/>
  <c r="T46" i="3"/>
  <c r="W45" i="3"/>
  <c r="U45" i="3"/>
  <c r="T45" i="3"/>
  <c r="AF44" i="3"/>
  <c r="AD44" i="3"/>
  <c r="T44" i="3"/>
  <c r="AK43" i="3"/>
  <c r="T43" i="3"/>
  <c r="AB42" i="3"/>
  <c r="X42" i="3"/>
  <c r="T42" i="3"/>
  <c r="AG41" i="3"/>
  <c r="AE41" i="3"/>
  <c r="T41" i="3"/>
  <c r="T40" i="3"/>
  <c r="Y39" i="3"/>
  <c r="W39" i="3"/>
  <c r="T39" i="3"/>
  <c r="AH38" i="3"/>
  <c r="AF38" i="3"/>
  <c r="T38" i="3"/>
  <c r="AK37" i="3"/>
  <c r="T37" i="3"/>
  <c r="Z36" i="3"/>
  <c r="X36" i="3"/>
  <c r="T36" i="3"/>
  <c r="AI35" i="3"/>
  <c r="AG35" i="3"/>
  <c r="T35" i="3"/>
  <c r="V34" i="3"/>
  <c r="T34" i="3"/>
  <c r="AE33" i="3"/>
  <c r="AA33" i="3"/>
  <c r="T33" i="3"/>
  <c r="AK32" i="3"/>
  <c r="AD32" i="3"/>
  <c r="AC32" i="3"/>
  <c r="V32" i="3"/>
  <c r="U32" i="3"/>
  <c r="T32" i="3"/>
  <c r="AG31" i="3"/>
  <c r="AF31" i="3"/>
  <c r="Y31" i="3"/>
  <c r="X31" i="3"/>
  <c r="T31" i="3"/>
  <c r="AJ30" i="3"/>
  <c r="AI30" i="3"/>
  <c r="AB30" i="3"/>
  <c r="AA30" i="3"/>
  <c r="T30" i="3"/>
  <c r="AE29" i="3"/>
  <c r="AD29" i="3"/>
  <c r="W29" i="3"/>
  <c r="V29" i="3"/>
  <c r="T29" i="3"/>
  <c r="AH28" i="3"/>
  <c r="AG28" i="3"/>
  <c r="AE28" i="3"/>
  <c r="Z28" i="3"/>
  <c r="Y28" i="3"/>
  <c r="W28" i="3"/>
  <c r="T28" i="3"/>
  <c r="AK27" i="3"/>
  <c r="AJ27" i="3"/>
  <c r="AH27" i="3"/>
  <c r="AC27" i="3"/>
  <c r="AB27" i="3"/>
  <c r="Z27" i="3"/>
  <c r="U27" i="3"/>
  <c r="T27" i="3"/>
  <c r="AK26" i="3"/>
  <c r="AF26" i="3"/>
  <c r="AE26" i="3"/>
  <c r="AC26" i="3"/>
  <c r="X26" i="3"/>
  <c r="W26" i="3"/>
  <c r="U26" i="3"/>
  <c r="T26" i="3"/>
  <c r="AI25" i="3"/>
  <c r="AH25" i="3"/>
  <c r="AG25" i="3"/>
  <c r="AF25" i="3"/>
  <c r="AA25" i="3"/>
  <c r="Z25" i="3"/>
  <c r="Y25" i="3"/>
  <c r="X25" i="3"/>
  <c r="T25" i="3"/>
  <c r="AK24" i="3"/>
  <c r="AJ24" i="3"/>
  <c r="AI24" i="3"/>
  <c r="AD24" i="3"/>
  <c r="AC24" i="3"/>
  <c r="AB24" i="3"/>
  <c r="AA24" i="3"/>
  <c r="V24" i="3"/>
  <c r="U24" i="3"/>
  <c r="T24" i="3"/>
  <c r="AG23" i="3"/>
  <c r="AF23" i="3"/>
  <c r="AE23" i="3"/>
  <c r="AD23" i="3"/>
  <c r="Y23" i="3"/>
  <c r="X23" i="3"/>
  <c r="W23" i="3"/>
  <c r="V23" i="3"/>
  <c r="T23" i="3"/>
  <c r="AJ22" i="3"/>
  <c r="AI22" i="3"/>
  <c r="AH22" i="3"/>
  <c r="AG22" i="3"/>
  <c r="AB22" i="3"/>
  <c r="AA22" i="3"/>
  <c r="Z22" i="3"/>
  <c r="Y22" i="3"/>
  <c r="T22" i="3"/>
  <c r="AK21" i="3"/>
  <c r="AJ21" i="3"/>
  <c r="AE21" i="3"/>
  <c r="AD21" i="3"/>
  <c r="AC21" i="3"/>
  <c r="AB21" i="3"/>
  <c r="W21" i="3"/>
  <c r="V21" i="3"/>
  <c r="U21" i="3"/>
  <c r="T21" i="3"/>
  <c r="AH20" i="3"/>
  <c r="AG20" i="3"/>
  <c r="AF20" i="3"/>
  <c r="AE20" i="3"/>
  <c r="Z20" i="3"/>
  <c r="Y20" i="3"/>
  <c r="X20" i="3"/>
  <c r="W20" i="3"/>
  <c r="T20" i="3"/>
  <c r="AK19" i="3"/>
  <c r="AJ19" i="3"/>
  <c r="AI19" i="3"/>
  <c r="AH19" i="3"/>
  <c r="AC19" i="3"/>
  <c r="AB19" i="3"/>
  <c r="AA19" i="3"/>
  <c r="Z19" i="3"/>
  <c r="U19" i="3"/>
  <c r="T19" i="3"/>
  <c r="AK18" i="3"/>
  <c r="AF18" i="3"/>
  <c r="AE18" i="3"/>
  <c r="AD18" i="3"/>
  <c r="AC18" i="3"/>
  <c r="X18" i="3"/>
  <c r="W18" i="3"/>
  <c r="V18" i="3"/>
  <c r="U18" i="3"/>
  <c r="T18" i="3"/>
  <c r="AI17" i="3"/>
  <c r="AH17" i="3"/>
  <c r="AG17" i="3"/>
  <c r="AF17" i="3"/>
  <c r="AA17" i="3"/>
  <c r="Z17" i="3"/>
  <c r="Y17" i="3"/>
  <c r="X17" i="3"/>
  <c r="T17" i="3"/>
  <c r="AK16" i="3"/>
  <c r="AJ16" i="3"/>
  <c r="AI16" i="3"/>
  <c r="AD16" i="3"/>
  <c r="AC16" i="3"/>
  <c r="AB16" i="3"/>
  <c r="AA16" i="3"/>
  <c r="V16" i="3"/>
  <c r="U16" i="3"/>
  <c r="T16" i="3"/>
  <c r="AG15" i="3"/>
  <c r="AF15" i="3"/>
  <c r="AE15" i="3"/>
  <c r="AD15" i="3"/>
  <c r="Y15" i="3"/>
  <c r="X15" i="3"/>
  <c r="W15" i="3"/>
  <c r="V15" i="3"/>
  <c r="T15" i="3"/>
  <c r="AK14" i="3"/>
  <c r="AJ14" i="3"/>
  <c r="AI14" i="3"/>
  <c r="AH14" i="3"/>
  <c r="AC14" i="3"/>
  <c r="AB14" i="3"/>
  <c r="AA14" i="3"/>
  <c r="Z14" i="3"/>
  <c r="U14" i="3"/>
  <c r="T14" i="3"/>
  <c r="I9" i="3"/>
  <c r="AC215" i="3" s="1"/>
  <c r="H9" i="3"/>
  <c r="G9" i="3"/>
  <c r="J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21" i="3" s="1"/>
  <c r="C6" i="3"/>
  <c r="AJ5" i="3"/>
  <c r="AI5" i="3"/>
  <c r="AH5" i="3"/>
  <c r="AG5" i="3"/>
  <c r="AE5" i="3"/>
  <c r="AB5" i="3"/>
  <c r="AA5" i="3"/>
  <c r="Z5" i="3"/>
  <c r="Y5" i="3"/>
  <c r="W5" i="3"/>
  <c r="AJ4" i="3"/>
  <c r="AI4" i="3"/>
  <c r="AH4" i="3"/>
  <c r="AG4" i="3"/>
  <c r="AE4" i="3"/>
  <c r="AB4" i="3"/>
  <c r="AA4" i="3"/>
  <c r="Z4" i="3"/>
  <c r="Y4" i="3"/>
  <c r="W4" i="3"/>
  <c r="AK3" i="3"/>
  <c r="AJ3" i="3"/>
  <c r="AJ6" i="3" s="1"/>
  <c r="AI3" i="3"/>
  <c r="AI6" i="3" s="1"/>
  <c r="AH3" i="3"/>
  <c r="AH6" i="3" s="1"/>
  <c r="AG3" i="3"/>
  <c r="AG6" i="3" s="1"/>
  <c r="AF3" i="3"/>
  <c r="AE3" i="3"/>
  <c r="AE6" i="3" s="1"/>
  <c r="AC3" i="3"/>
  <c r="AB3" i="3"/>
  <c r="AB6" i="3" s="1"/>
  <c r="AA3" i="3"/>
  <c r="AA6" i="3" s="1"/>
  <c r="Z3" i="3"/>
  <c r="Z6" i="3" s="1"/>
  <c r="Y3" i="3"/>
  <c r="Y6" i="3" s="1"/>
  <c r="X3" i="3"/>
  <c r="W3" i="3"/>
  <c r="W6" i="3" s="1"/>
  <c r="AF50" i="2"/>
  <c r="AE50" i="2" s="1"/>
  <c r="AG50" i="2" s="1"/>
  <c r="Z50" i="2"/>
  <c r="Y50" i="2" s="1"/>
  <c r="AA50" i="2" s="1"/>
  <c r="T50" i="2"/>
  <c r="S50" i="2"/>
  <c r="U50" i="2" s="1"/>
  <c r="N50" i="2"/>
  <c r="M50" i="2" s="1"/>
  <c r="O50" i="2" s="1"/>
  <c r="H50" i="2"/>
  <c r="G50" i="2" s="1"/>
  <c r="I50" i="2" s="1"/>
  <c r="B50" i="2"/>
  <c r="A50" i="2" s="1"/>
  <c r="C50" i="2" s="1"/>
  <c r="AF49" i="2"/>
  <c r="AE49" i="2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/>
  <c r="U22" i="2" s="1"/>
  <c r="N22" i="2"/>
  <c r="M22" i="2" s="1"/>
  <c r="O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 s="1"/>
  <c r="O21" i="2" s="1"/>
  <c r="H21" i="2"/>
  <c r="G21" i="2"/>
  <c r="I21" i="2" s="1"/>
  <c r="B21" i="2"/>
  <c r="A21" i="2" s="1"/>
  <c r="C21" i="2" s="1"/>
  <c r="AF20" i="2"/>
  <c r="AE20" i="2" s="1"/>
  <c r="AG20" i="2" s="1"/>
  <c r="Z20" i="2"/>
  <c r="Y20" i="2" s="1"/>
  <c r="AA20" i="2" s="1"/>
  <c r="T20" i="2"/>
  <c r="S20" i="2"/>
  <c r="U20" i="2" s="1"/>
  <c r="N20" i="2"/>
  <c r="M20" i="2" s="1"/>
  <c r="O20" i="2" s="1"/>
  <c r="H20" i="2"/>
  <c r="G20" i="2" s="1"/>
  <c r="I20" i="2" s="1"/>
  <c r="B20" i="2"/>
  <c r="A20" i="2" s="1"/>
  <c r="C20" i="2" s="1"/>
  <c r="AF19" i="2"/>
  <c r="AE19" i="2"/>
  <c r="AG19" i="2" s="1"/>
  <c r="Z19" i="2"/>
  <c r="Y19" i="2" s="1"/>
  <c r="AA19" i="2" s="1"/>
  <c r="T19" i="2"/>
  <c r="S19" i="2" s="1"/>
  <c r="U19" i="2" s="1"/>
  <c r="N19" i="2"/>
  <c r="M19" i="2" s="1"/>
  <c r="O19" i="2" s="1"/>
  <c r="H19" i="2"/>
  <c r="G19" i="2"/>
  <c r="I19" i="2" s="1"/>
  <c r="B19" i="2"/>
  <c r="A19" i="2" s="1"/>
  <c r="C19" i="2" s="1"/>
  <c r="AF18" i="2"/>
  <c r="AE18" i="2" s="1"/>
  <c r="AG18" i="2" s="1"/>
  <c r="Z18" i="2"/>
  <c r="Y18" i="2" s="1"/>
  <c r="AA18" i="2" s="1"/>
  <c r="T18" i="2"/>
  <c r="S18" i="2"/>
  <c r="U18" i="2" s="1"/>
  <c r="N18" i="2"/>
  <c r="M18" i="2" s="1"/>
  <c r="H18" i="2"/>
  <c r="G18" i="2" s="1"/>
  <c r="I18" i="2" s="1"/>
  <c r="B18" i="2"/>
  <c r="A18" i="2" s="1"/>
  <c r="C18" i="2" s="1"/>
  <c r="AF17" i="2"/>
  <c r="AE17" i="2"/>
  <c r="AG17" i="2" s="1"/>
  <c r="Z17" i="2"/>
  <c r="Y17" i="2" s="1"/>
  <c r="AA17" i="2" s="1"/>
  <c r="T17" i="2"/>
  <c r="S17" i="2" s="1"/>
  <c r="U17" i="2" s="1"/>
  <c r="N17" i="2"/>
  <c r="M17" i="2" s="1"/>
  <c r="H17" i="2"/>
  <c r="G17" i="2"/>
  <c r="I17" i="2" s="1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AE7" i="2"/>
  <c r="Y7" i="2"/>
  <c r="M7" i="2"/>
  <c r="J9" i="8" l="1"/>
  <c r="F3" i="2"/>
  <c r="AG12" i="2" s="1"/>
  <c r="AK6" i="3"/>
  <c r="AA14" i="2"/>
  <c r="L9" i="3"/>
  <c r="K9" i="3"/>
  <c r="AG13" i="2"/>
  <c r="C15" i="2"/>
  <c r="AC4" i="3"/>
  <c r="AC6" i="3" s="1"/>
  <c r="AK4" i="3"/>
  <c r="AC5" i="3"/>
  <c r="AK5" i="3"/>
  <c r="V14" i="3"/>
  <c r="AD14" i="3"/>
  <c r="Z15" i="3"/>
  <c r="AL15" i="3" s="1"/>
  <c r="AH15" i="3"/>
  <c r="W16" i="3"/>
  <c r="AE16" i="3"/>
  <c r="AB17" i="3"/>
  <c r="AL17" i="3" s="1"/>
  <c r="AJ17" i="3"/>
  <c r="Y18" i="3"/>
  <c r="AG18" i="3"/>
  <c r="V19" i="3"/>
  <c r="AD19" i="3"/>
  <c r="AA20" i="3"/>
  <c r="AL20" i="3" s="1"/>
  <c r="AI20" i="3"/>
  <c r="X21" i="3"/>
  <c r="AF21" i="3"/>
  <c r="U22" i="3"/>
  <c r="AC22" i="3"/>
  <c r="AK22" i="3"/>
  <c r="Z23" i="3"/>
  <c r="AL23" i="3" s="1"/>
  <c r="AH23" i="3"/>
  <c r="W24" i="3"/>
  <c r="AE24" i="3"/>
  <c r="AB25" i="3"/>
  <c r="AJ25" i="3"/>
  <c r="Y26" i="3"/>
  <c r="AG26" i="3"/>
  <c r="V27" i="3"/>
  <c r="AD27" i="3"/>
  <c r="AA28" i="3"/>
  <c r="AI28" i="3"/>
  <c r="X29" i="3"/>
  <c r="AF29" i="3"/>
  <c r="U30" i="3"/>
  <c r="AC30" i="3"/>
  <c r="AK30" i="3"/>
  <c r="Z31" i="3"/>
  <c r="AL31" i="3" s="1"/>
  <c r="AH31" i="3"/>
  <c r="W32" i="3"/>
  <c r="AE32" i="3"/>
  <c r="AG33" i="3"/>
  <c r="X34" i="3"/>
  <c r="AK35" i="3"/>
  <c r="AD36" i="3"/>
  <c r="U37" i="3"/>
  <c r="AJ38" i="3"/>
  <c r="AC39" i="3"/>
  <c r="V40" i="3"/>
  <c r="AI41" i="3"/>
  <c r="AD42" i="3"/>
  <c r="U43" i="3"/>
  <c r="AH44" i="3"/>
  <c r="AA45" i="3"/>
  <c r="AG47" i="3"/>
  <c r="AB48" i="3"/>
  <c r="AG57" i="3"/>
  <c r="AA59" i="3"/>
  <c r="U61" i="3"/>
  <c r="AH70" i="3"/>
  <c r="AJ72" i="3"/>
  <c r="AD74" i="3"/>
  <c r="X76" i="3"/>
  <c r="AK85" i="3"/>
  <c r="AE87" i="3"/>
  <c r="AG89" i="3"/>
  <c r="AA91" i="3"/>
  <c r="U93" i="3"/>
  <c r="AH102" i="3"/>
  <c r="AJ104" i="3"/>
  <c r="AD106" i="3"/>
  <c r="X108" i="3"/>
  <c r="AK117" i="3"/>
  <c r="AE119" i="3"/>
  <c r="AG121" i="3"/>
  <c r="AA123" i="3"/>
  <c r="U125" i="3"/>
  <c r="AH134" i="3"/>
  <c r="AJ136" i="3"/>
  <c r="AD138" i="3"/>
  <c r="X140" i="3"/>
  <c r="W146" i="3"/>
  <c r="AI148" i="3"/>
  <c r="U151" i="3"/>
  <c r="AG153" i="3"/>
  <c r="AE158" i="3"/>
  <c r="AC163" i="3"/>
  <c r="AA168" i="3"/>
  <c r="Y173" i="3"/>
  <c r="AK175" i="3"/>
  <c r="W178" i="3"/>
  <c r="AI180" i="3"/>
  <c r="U183" i="3"/>
  <c r="AG185" i="3"/>
  <c r="AE190" i="3"/>
  <c r="AC195" i="3"/>
  <c r="AA200" i="3"/>
  <c r="Y205" i="3"/>
  <c r="AK207" i="3"/>
  <c r="W210" i="3"/>
  <c r="AI212" i="3"/>
  <c r="U215" i="3"/>
  <c r="AK229" i="3"/>
  <c r="V3" i="3"/>
  <c r="V6" i="3" s="1"/>
  <c r="AD3" i="3"/>
  <c r="V4" i="3"/>
  <c r="AD4" i="3"/>
  <c r="V5" i="3"/>
  <c r="AD5" i="3"/>
  <c r="W14" i="3"/>
  <c r="AE14" i="3"/>
  <c r="AA15" i="3"/>
  <c r="AI15" i="3"/>
  <c r="X16" i="3"/>
  <c r="AF16" i="3"/>
  <c r="U17" i="3"/>
  <c r="AC17" i="3"/>
  <c r="AK17" i="3"/>
  <c r="Z18" i="3"/>
  <c r="AH18" i="3"/>
  <c r="W19" i="3"/>
  <c r="AE19" i="3"/>
  <c r="AB20" i="3"/>
  <c r="AJ20" i="3"/>
  <c r="Y21" i="3"/>
  <c r="AG21" i="3"/>
  <c r="V22" i="3"/>
  <c r="AD22" i="3"/>
  <c r="AA23" i="3"/>
  <c r="AI23" i="3"/>
  <c r="X24" i="3"/>
  <c r="AF24" i="3"/>
  <c r="U25" i="3"/>
  <c r="AC25" i="3"/>
  <c r="AK25" i="3"/>
  <c r="Z26" i="3"/>
  <c r="AH26" i="3"/>
  <c r="W27" i="3"/>
  <c r="AE27" i="3"/>
  <c r="AB28" i="3"/>
  <c r="AJ28" i="3"/>
  <c r="Y29" i="3"/>
  <c r="AG29" i="3"/>
  <c r="V30" i="3"/>
  <c r="AD30" i="3"/>
  <c r="AA31" i="3"/>
  <c r="AI31" i="3"/>
  <c r="X32" i="3"/>
  <c r="AF32" i="3"/>
  <c r="U33" i="3"/>
  <c r="AH33" i="3"/>
  <c r="AB34" i="3"/>
  <c r="AF36" i="3"/>
  <c r="W37" i="3"/>
  <c r="AE39" i="3"/>
  <c r="Z40" i="3"/>
  <c r="AF42" i="3"/>
  <c r="Y43" i="3"/>
  <c r="AC45" i="3"/>
  <c r="X46" i="3"/>
  <c r="AK47" i="3"/>
  <c r="AD48" i="3"/>
  <c r="W49" i="3"/>
  <c r="AI59" i="3"/>
  <c r="AC61" i="3"/>
  <c r="W63" i="3"/>
  <c r="Y65" i="3"/>
  <c r="AF76" i="3"/>
  <c r="Z78" i="3"/>
  <c r="AB80" i="3"/>
  <c r="V82" i="3"/>
  <c r="AI91" i="3"/>
  <c r="AC93" i="3"/>
  <c r="W95" i="3"/>
  <c r="Y97" i="3"/>
  <c r="AF108" i="3"/>
  <c r="Z110" i="3"/>
  <c r="AB112" i="3"/>
  <c r="V114" i="3"/>
  <c r="AI123" i="3"/>
  <c r="AC125" i="3"/>
  <c r="W127" i="3"/>
  <c r="Y129" i="3"/>
  <c r="AF140" i="3"/>
  <c r="Z142" i="3"/>
  <c r="AB144" i="3"/>
  <c r="AE146" i="3"/>
  <c r="AC151" i="3"/>
  <c r="AA156" i="3"/>
  <c r="Y161" i="3"/>
  <c r="AK163" i="3"/>
  <c r="W166" i="3"/>
  <c r="AI168" i="3"/>
  <c r="U171" i="3"/>
  <c r="AG173" i="3"/>
  <c r="AE178" i="3"/>
  <c r="AC183" i="3"/>
  <c r="AA188" i="3"/>
  <c r="Y193" i="3"/>
  <c r="AK195" i="3"/>
  <c r="W198" i="3"/>
  <c r="AI200" i="3"/>
  <c r="U203" i="3"/>
  <c r="AG205" i="3"/>
  <c r="AE210" i="3"/>
  <c r="U232" i="3"/>
  <c r="U228" i="3"/>
  <c r="U224" i="3"/>
  <c r="U220" i="3"/>
  <c r="U216" i="3"/>
  <c r="U230" i="3"/>
  <c r="U226" i="3"/>
  <c r="U222" i="3"/>
  <c r="U227" i="3"/>
  <c r="U217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33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223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29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219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225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75" i="3"/>
  <c r="U67" i="3"/>
  <c r="U59" i="3"/>
  <c r="U51" i="3"/>
  <c r="U231" i="3"/>
  <c r="U218" i="3"/>
  <c r="U144" i="3"/>
  <c r="U136" i="3"/>
  <c r="U128" i="3"/>
  <c r="U120" i="3"/>
  <c r="U112" i="3"/>
  <c r="U104" i="3"/>
  <c r="U96" i="3"/>
  <c r="U88" i="3"/>
  <c r="U80" i="3"/>
  <c r="U72" i="3"/>
  <c r="U64" i="3"/>
  <c r="U56" i="3"/>
  <c r="U48" i="3"/>
  <c r="U40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Y233" i="3"/>
  <c r="AG229" i="3"/>
  <c r="AA228" i="3"/>
  <c r="AI224" i="3"/>
  <c r="AC223" i="3"/>
  <c r="W222" i="3"/>
  <c r="AK219" i="3"/>
  <c r="AK218" i="3"/>
  <c r="AD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AI230" i="3"/>
  <c r="AC229" i="3"/>
  <c r="W228" i="3"/>
  <c r="AK225" i="3"/>
  <c r="AE224" i="3"/>
  <c r="Y223" i="3"/>
  <c r="AG219" i="3"/>
  <c r="AI218" i="3"/>
  <c r="AA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AK231" i="3"/>
  <c r="AE230" i="3"/>
  <c r="Y229" i="3"/>
  <c r="AG225" i="3"/>
  <c r="AA224" i="3"/>
  <c r="AI220" i="3"/>
  <c r="AC219" i="3"/>
  <c r="AE218" i="3"/>
  <c r="AK217" i="3"/>
  <c r="Z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231" i="3"/>
  <c r="AA230" i="3"/>
  <c r="AI226" i="3"/>
  <c r="AC225" i="3"/>
  <c r="W224" i="3"/>
  <c r="AK221" i="3"/>
  <c r="AE220" i="3"/>
  <c r="Y219" i="3"/>
  <c r="AC218" i="3"/>
  <c r="AG217" i="3"/>
  <c r="Y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I232" i="3"/>
  <c r="AC231" i="3"/>
  <c r="W230" i="3"/>
  <c r="AK227" i="3"/>
  <c r="AE226" i="3"/>
  <c r="Y225" i="3"/>
  <c r="AG221" i="3"/>
  <c r="AA220" i="3"/>
  <c r="AA218" i="3"/>
  <c r="AE217" i="3"/>
  <c r="X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L42" i="3" s="1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K233" i="3"/>
  <c r="AE232" i="3"/>
  <c r="Y231" i="3"/>
  <c r="AG227" i="3"/>
  <c r="AA226" i="3"/>
  <c r="AI222" i="3"/>
  <c r="AC221" i="3"/>
  <c r="W220" i="3"/>
  <c r="W218" i="3"/>
  <c r="AC217" i="3"/>
  <c r="AI216" i="3"/>
  <c r="W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AG233" i="3"/>
  <c r="AA232" i="3"/>
  <c r="AI228" i="3"/>
  <c r="AC227" i="3"/>
  <c r="W226" i="3"/>
  <c r="AK223" i="3"/>
  <c r="AE222" i="3"/>
  <c r="Y221" i="3"/>
  <c r="Y217" i="3"/>
  <c r="AG216" i="3"/>
  <c r="V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L36" i="3" s="1"/>
  <c r="AJ35" i="3"/>
  <c r="AB35" i="3"/>
  <c r="AE34" i="3"/>
  <c r="W34" i="3"/>
  <c r="X14" i="3"/>
  <c r="AF14" i="3"/>
  <c r="AB15" i="3"/>
  <c r="AJ15" i="3"/>
  <c r="Y16" i="3"/>
  <c r="AG16" i="3"/>
  <c r="V17" i="3"/>
  <c r="AD17" i="3"/>
  <c r="AA18" i="3"/>
  <c r="AL18" i="3" s="1"/>
  <c r="AI18" i="3"/>
  <c r="X19" i="3"/>
  <c r="AF19" i="3"/>
  <c r="U20" i="3"/>
  <c r="AC20" i="3"/>
  <c r="AK20" i="3"/>
  <c r="Z21" i="3"/>
  <c r="AH21" i="3"/>
  <c r="W22" i="3"/>
  <c r="AE22" i="3"/>
  <c r="AB23" i="3"/>
  <c r="AJ23" i="3"/>
  <c r="Y24" i="3"/>
  <c r="AG24" i="3"/>
  <c r="V25" i="3"/>
  <c r="AD25" i="3"/>
  <c r="AA26" i="3"/>
  <c r="AL26" i="3" s="1"/>
  <c r="AI26" i="3"/>
  <c r="X27" i="3"/>
  <c r="AF27" i="3"/>
  <c r="U28" i="3"/>
  <c r="AC28" i="3"/>
  <c r="AK28" i="3"/>
  <c r="Z29" i="3"/>
  <c r="AH29" i="3"/>
  <c r="W30" i="3"/>
  <c r="AE30" i="3"/>
  <c r="AB31" i="3"/>
  <c r="AJ31" i="3"/>
  <c r="Y32" i="3"/>
  <c r="AG32" i="3"/>
  <c r="W33" i="3"/>
  <c r="AI33" i="3"/>
  <c r="AD34" i="3"/>
  <c r="U35" i="3"/>
  <c r="AH36" i="3"/>
  <c r="AA37" i="3"/>
  <c r="AG39" i="3"/>
  <c r="AB40" i="3"/>
  <c r="AJ42" i="3"/>
  <c r="AA43" i="3"/>
  <c r="AE45" i="3"/>
  <c r="Z46" i="3"/>
  <c r="AH48" i="3"/>
  <c r="Y49" i="3"/>
  <c r="U55" i="3"/>
  <c r="Z56" i="3"/>
  <c r="AK61" i="3"/>
  <c r="AE63" i="3"/>
  <c r="AG65" i="3"/>
  <c r="AA67" i="3"/>
  <c r="U69" i="3"/>
  <c r="AH78" i="3"/>
  <c r="AJ80" i="3"/>
  <c r="AD82" i="3"/>
  <c r="X84" i="3"/>
  <c r="AK93" i="3"/>
  <c r="AE95" i="3"/>
  <c r="AG97" i="3"/>
  <c r="AA99" i="3"/>
  <c r="U101" i="3"/>
  <c r="AH110" i="3"/>
  <c r="AJ112" i="3"/>
  <c r="AD114" i="3"/>
  <c r="X116" i="3"/>
  <c r="AK125" i="3"/>
  <c r="AE127" i="3"/>
  <c r="AG129" i="3"/>
  <c r="AA131" i="3"/>
  <c r="U133" i="3"/>
  <c r="AH142" i="3"/>
  <c r="AJ144" i="3"/>
  <c r="Y149" i="3"/>
  <c r="AK151" i="3"/>
  <c r="W154" i="3"/>
  <c r="AI156" i="3"/>
  <c r="U159" i="3"/>
  <c r="AG161" i="3"/>
  <c r="AE166" i="3"/>
  <c r="AC171" i="3"/>
  <c r="AA176" i="3"/>
  <c r="Y181" i="3"/>
  <c r="AK183" i="3"/>
  <c r="W186" i="3"/>
  <c r="AI188" i="3"/>
  <c r="U191" i="3"/>
  <c r="AG193" i="3"/>
  <c r="AE198" i="3"/>
  <c r="AC203" i="3"/>
  <c r="AA208" i="3"/>
  <c r="Y213" i="3"/>
  <c r="AK215" i="3"/>
  <c r="AA222" i="3"/>
  <c r="W232" i="3"/>
  <c r="X4" i="3"/>
  <c r="X6" i="3" s="1"/>
  <c r="AF4" i="3"/>
  <c r="AF6" i="3" s="1"/>
  <c r="X5" i="3"/>
  <c r="AF5" i="3"/>
  <c r="Y14" i="3"/>
  <c r="AG14" i="3"/>
  <c r="U15" i="3"/>
  <c r="AC15" i="3"/>
  <c r="AK15" i="3"/>
  <c r="Z16" i="3"/>
  <c r="AH16" i="3"/>
  <c r="W17" i="3"/>
  <c r="AE17" i="3"/>
  <c r="AB18" i="3"/>
  <c r="AJ18" i="3"/>
  <c r="Y19" i="3"/>
  <c r="AG19" i="3"/>
  <c r="V20" i="3"/>
  <c r="AD20" i="3"/>
  <c r="AA21" i="3"/>
  <c r="AI21" i="3"/>
  <c r="X22" i="3"/>
  <c r="AF22" i="3"/>
  <c r="U23" i="3"/>
  <c r="AC23" i="3"/>
  <c r="AK23" i="3"/>
  <c r="Z24" i="3"/>
  <c r="AH24" i="3"/>
  <c r="W25" i="3"/>
  <c r="AE25" i="3"/>
  <c r="AB26" i="3"/>
  <c r="AJ26" i="3"/>
  <c r="Y27" i="3"/>
  <c r="AG27" i="3"/>
  <c r="V28" i="3"/>
  <c r="AD28" i="3"/>
  <c r="AA29" i="3"/>
  <c r="AI29" i="3"/>
  <c r="X30" i="3"/>
  <c r="AF30" i="3"/>
  <c r="U31" i="3"/>
  <c r="AC31" i="3"/>
  <c r="AK31" i="3"/>
  <c r="Z32" i="3"/>
  <c r="AH32" i="3"/>
  <c r="X33" i="3"/>
  <c r="AF34" i="3"/>
  <c r="Y35" i="3"/>
  <c r="AC37" i="3"/>
  <c r="X38" i="3"/>
  <c r="AK39" i="3"/>
  <c r="AD40" i="3"/>
  <c r="W41" i="3"/>
  <c r="AC43" i="3"/>
  <c r="V44" i="3"/>
  <c r="AI45" i="3"/>
  <c r="AB46" i="3"/>
  <c r="U47" i="3"/>
  <c r="AJ48" i="3"/>
  <c r="AA49" i="3"/>
  <c r="V50" i="3"/>
  <c r="V52" i="3"/>
  <c r="U53" i="3"/>
  <c r="X54" i="3"/>
  <c r="W55" i="3"/>
  <c r="AB56" i="3"/>
  <c r="V58" i="3"/>
  <c r="AI67" i="3"/>
  <c r="AC69" i="3"/>
  <c r="W71" i="3"/>
  <c r="Y73" i="3"/>
  <c r="AF84" i="3"/>
  <c r="Z86" i="3"/>
  <c r="AB88" i="3"/>
  <c r="V90" i="3"/>
  <c r="AI99" i="3"/>
  <c r="AC101" i="3"/>
  <c r="W103" i="3"/>
  <c r="Y105" i="3"/>
  <c r="AF116" i="3"/>
  <c r="Z118" i="3"/>
  <c r="AB120" i="3"/>
  <c r="V122" i="3"/>
  <c r="AI131" i="3"/>
  <c r="AC133" i="3"/>
  <c r="W135" i="3"/>
  <c r="Y137" i="3"/>
  <c r="U147" i="3"/>
  <c r="AG149" i="3"/>
  <c r="AE154" i="3"/>
  <c r="AC159" i="3"/>
  <c r="AA164" i="3"/>
  <c r="Y169" i="3"/>
  <c r="AK171" i="3"/>
  <c r="W174" i="3"/>
  <c r="AI176" i="3"/>
  <c r="U179" i="3"/>
  <c r="AG181" i="3"/>
  <c r="AE186" i="3"/>
  <c r="AC191" i="3"/>
  <c r="AA196" i="3"/>
  <c r="Y201" i="3"/>
  <c r="AK203" i="3"/>
  <c r="W206" i="3"/>
  <c r="AI208" i="3"/>
  <c r="U211" i="3"/>
  <c r="AG213" i="3"/>
  <c r="AG223" i="3"/>
  <c r="AC233" i="3"/>
  <c r="AB29" i="3"/>
  <c r="AJ29" i="3"/>
  <c r="Y30" i="3"/>
  <c r="AG30" i="3"/>
  <c r="V31" i="3"/>
  <c r="AD31" i="3"/>
  <c r="AA32" i="3"/>
  <c r="AI32" i="3"/>
  <c r="Y33" i="3"/>
  <c r="AJ34" i="3"/>
  <c r="AA35" i="3"/>
  <c r="AE37" i="3"/>
  <c r="Z38" i="3"/>
  <c r="AH40" i="3"/>
  <c r="Y41" i="3"/>
  <c r="AG43" i="3"/>
  <c r="X44" i="3"/>
  <c r="AK45" i="3"/>
  <c r="AF46" i="3"/>
  <c r="W47" i="3"/>
  <c r="AE49" i="3"/>
  <c r="X50" i="3"/>
  <c r="Y51" i="3"/>
  <c r="X52" i="3"/>
  <c r="AA53" i="3"/>
  <c r="Z54" i="3"/>
  <c r="AC55" i="3"/>
  <c r="AJ56" i="3"/>
  <c r="AD58" i="3"/>
  <c r="X60" i="3"/>
  <c r="AK69" i="3"/>
  <c r="AE71" i="3"/>
  <c r="AG73" i="3"/>
  <c r="AA75" i="3"/>
  <c r="U77" i="3"/>
  <c r="AH86" i="3"/>
  <c r="AJ88" i="3"/>
  <c r="AD90" i="3"/>
  <c r="X92" i="3"/>
  <c r="AK101" i="3"/>
  <c r="AE103" i="3"/>
  <c r="AG105" i="3"/>
  <c r="AA107" i="3"/>
  <c r="U109" i="3"/>
  <c r="AH118" i="3"/>
  <c r="AJ120" i="3"/>
  <c r="AD122" i="3"/>
  <c r="X124" i="3"/>
  <c r="AK133" i="3"/>
  <c r="AE135" i="3"/>
  <c r="AG137" i="3"/>
  <c r="AA139" i="3"/>
  <c r="U141" i="3"/>
  <c r="AC147" i="3"/>
  <c r="AA152" i="3"/>
  <c r="Y157" i="3"/>
  <c r="AK159" i="3"/>
  <c r="W162" i="3"/>
  <c r="AI164" i="3"/>
  <c r="U167" i="3"/>
  <c r="AG169" i="3"/>
  <c r="AE174" i="3"/>
  <c r="AC179" i="3"/>
  <c r="AA184" i="3"/>
  <c r="Y189" i="3"/>
  <c r="AK191" i="3"/>
  <c r="W194" i="3"/>
  <c r="AI196" i="3"/>
  <c r="U199" i="3"/>
  <c r="AG201" i="3"/>
  <c r="AE206" i="3"/>
  <c r="AC211" i="3"/>
  <c r="AE216" i="3"/>
  <c r="V26" i="3"/>
  <c r="AD26" i="3"/>
  <c r="AA27" i="3"/>
  <c r="AI27" i="3"/>
  <c r="X28" i="3"/>
  <c r="AF28" i="3"/>
  <c r="U29" i="3"/>
  <c r="AC29" i="3"/>
  <c r="AK29" i="3"/>
  <c r="Z30" i="3"/>
  <c r="AH30" i="3"/>
  <c r="W31" i="3"/>
  <c r="AE31" i="3"/>
  <c r="AB32" i="3"/>
  <c r="AJ32" i="3"/>
  <c r="Z33" i="3"/>
  <c r="AC35" i="3"/>
  <c r="V36" i="3"/>
  <c r="AI37" i="3"/>
  <c r="AB38" i="3"/>
  <c r="U39" i="3"/>
  <c r="AJ40" i="3"/>
  <c r="AA41" i="3"/>
  <c r="V42" i="3"/>
  <c r="AI43" i="3"/>
  <c r="Z44" i="3"/>
  <c r="AH46" i="3"/>
  <c r="Y47" i="3"/>
  <c r="AG49" i="3"/>
  <c r="AB50" i="3"/>
  <c r="AA51" i="3"/>
  <c r="AD52" i="3"/>
  <c r="AC53" i="3"/>
  <c r="AF54" i="3"/>
  <c r="AE55" i="3"/>
  <c r="AF60" i="3"/>
  <c r="Z62" i="3"/>
  <c r="AB64" i="3"/>
  <c r="V66" i="3"/>
  <c r="AI75" i="3"/>
  <c r="AC77" i="3"/>
  <c r="W79" i="3"/>
  <c r="Y81" i="3"/>
  <c r="AF92" i="3"/>
  <c r="Z94" i="3"/>
  <c r="AB96" i="3"/>
  <c r="V98" i="3"/>
  <c r="AI107" i="3"/>
  <c r="AC109" i="3"/>
  <c r="W111" i="3"/>
  <c r="Y113" i="3"/>
  <c r="AF124" i="3"/>
  <c r="Z126" i="3"/>
  <c r="AB128" i="3"/>
  <c r="V130" i="3"/>
  <c r="AI139" i="3"/>
  <c r="AC141" i="3"/>
  <c r="W143" i="3"/>
  <c r="Y145" i="3"/>
  <c r="AK147" i="3"/>
  <c r="W150" i="3"/>
  <c r="AI152" i="3"/>
  <c r="U155" i="3"/>
  <c r="AG157" i="3"/>
  <c r="AE162" i="3"/>
  <c r="AC167" i="3"/>
  <c r="AA172" i="3"/>
  <c r="Y177" i="3"/>
  <c r="AK179" i="3"/>
  <c r="W182" i="3"/>
  <c r="AI184" i="3"/>
  <c r="U187" i="3"/>
  <c r="AG189" i="3"/>
  <c r="AE194" i="3"/>
  <c r="AC199" i="3"/>
  <c r="AA204" i="3"/>
  <c r="Y209" i="3"/>
  <c r="AK211" i="3"/>
  <c r="W214" i="3"/>
  <c r="W217" i="3"/>
  <c r="AL68" i="3"/>
  <c r="AQ68" i="3"/>
  <c r="AD98" i="3"/>
  <c r="X100" i="3"/>
  <c r="AK109" i="3"/>
  <c r="AE111" i="3"/>
  <c r="AG113" i="3"/>
  <c r="AA115" i="3"/>
  <c r="U117" i="3"/>
  <c r="AH126" i="3"/>
  <c r="AJ128" i="3"/>
  <c r="AD130" i="3"/>
  <c r="X132" i="3"/>
  <c r="AK141" i="3"/>
  <c r="AE143" i="3"/>
  <c r="AG145" i="3"/>
  <c r="AE150" i="3"/>
  <c r="AC155" i="3"/>
  <c r="AA160" i="3"/>
  <c r="Y165" i="3"/>
  <c r="AK167" i="3"/>
  <c r="W170" i="3"/>
  <c r="AI172" i="3"/>
  <c r="U175" i="3"/>
  <c r="AG177" i="3"/>
  <c r="AE182" i="3"/>
  <c r="AC187" i="3"/>
  <c r="AA192" i="3"/>
  <c r="Y197" i="3"/>
  <c r="AK199" i="3"/>
  <c r="W202" i="3"/>
  <c r="AI204" i="3"/>
  <c r="U207" i="3"/>
  <c r="AG209" i="3"/>
  <c r="AE214" i="3"/>
  <c r="Y227" i="3"/>
  <c r="X4" i="4"/>
  <c r="L9" i="4"/>
  <c r="K9" i="4"/>
  <c r="AH20" i="4"/>
  <c r="AJ22" i="4"/>
  <c r="V24" i="4"/>
  <c r="AG31" i="4"/>
  <c r="AA33" i="4"/>
  <c r="AH44" i="4"/>
  <c r="AJ46" i="4"/>
  <c r="AD48" i="4"/>
  <c r="X50" i="4"/>
  <c r="AK59" i="4"/>
  <c r="AE61" i="4"/>
  <c r="AG63" i="4"/>
  <c r="AA65" i="4"/>
  <c r="AH76" i="4"/>
  <c r="AJ78" i="4"/>
  <c r="AD80" i="4"/>
  <c r="X82" i="4"/>
  <c r="AK91" i="4"/>
  <c r="AE93" i="4"/>
  <c r="AG95" i="4"/>
  <c r="AA97" i="4"/>
  <c r="AH108" i="4"/>
  <c r="AJ110" i="4"/>
  <c r="AD112" i="4"/>
  <c r="X114" i="4"/>
  <c r="AK123" i="4"/>
  <c r="AE125" i="4"/>
  <c r="AG127" i="4"/>
  <c r="AA129" i="4"/>
  <c r="AH140" i="4"/>
  <c r="AJ142" i="4"/>
  <c r="AD144" i="4"/>
  <c r="AG146" i="4"/>
  <c r="AE151" i="4"/>
  <c r="AC156" i="4"/>
  <c r="AA161" i="4"/>
  <c r="AF172" i="4"/>
  <c r="X188" i="4"/>
  <c r="AH227" i="4"/>
  <c r="AB4" i="4"/>
  <c r="AB6" i="4" s="1"/>
  <c r="Y15" i="4"/>
  <c r="AD24" i="4"/>
  <c r="X26" i="4"/>
  <c r="AI33" i="4"/>
  <c r="AC35" i="4"/>
  <c r="W37" i="4"/>
  <c r="Y39" i="4"/>
  <c r="AF50" i="4"/>
  <c r="Z52" i="4"/>
  <c r="AB54" i="4"/>
  <c r="V56" i="4"/>
  <c r="AI65" i="4"/>
  <c r="AC67" i="4"/>
  <c r="W69" i="4"/>
  <c r="Y71" i="4"/>
  <c r="AF82" i="4"/>
  <c r="Z84" i="4"/>
  <c r="AB86" i="4"/>
  <c r="V88" i="4"/>
  <c r="AI97" i="4"/>
  <c r="AC99" i="4"/>
  <c r="W101" i="4"/>
  <c r="Y103" i="4"/>
  <c r="AF114" i="4"/>
  <c r="Z116" i="4"/>
  <c r="AB118" i="4"/>
  <c r="V120" i="4"/>
  <c r="AI129" i="4"/>
  <c r="AC131" i="4"/>
  <c r="W133" i="4"/>
  <c r="Y135" i="4"/>
  <c r="AA149" i="4"/>
  <c r="Y154" i="4"/>
  <c r="AK156" i="4"/>
  <c r="W159" i="4"/>
  <c r="AI161" i="4"/>
  <c r="AK166" i="4"/>
  <c r="AC173" i="4"/>
  <c r="AD189" i="4"/>
  <c r="Z199" i="4"/>
  <c r="V209" i="4"/>
  <c r="AG15" i="4"/>
  <c r="AA17" i="4"/>
  <c r="AF26" i="4"/>
  <c r="Z28" i="4"/>
  <c r="AB30" i="4"/>
  <c r="AK35" i="4"/>
  <c r="AE37" i="4"/>
  <c r="AG39" i="4"/>
  <c r="AA41" i="4"/>
  <c r="AH52" i="4"/>
  <c r="AJ54" i="4"/>
  <c r="AD56" i="4"/>
  <c r="X58" i="4"/>
  <c r="AK67" i="4"/>
  <c r="AE69" i="4"/>
  <c r="AG71" i="4"/>
  <c r="AA73" i="4"/>
  <c r="AH84" i="4"/>
  <c r="AJ86" i="4"/>
  <c r="AD88" i="4"/>
  <c r="X90" i="4"/>
  <c r="AK99" i="4"/>
  <c r="AE101" i="4"/>
  <c r="AG103" i="4"/>
  <c r="AA105" i="4"/>
  <c r="AH116" i="4"/>
  <c r="AJ118" i="4"/>
  <c r="AD120" i="4"/>
  <c r="X122" i="4"/>
  <c r="AK131" i="4"/>
  <c r="AE133" i="4"/>
  <c r="AG135" i="4"/>
  <c r="AA137" i="4"/>
  <c r="W147" i="4"/>
  <c r="AI149" i="4"/>
  <c r="AG154" i="4"/>
  <c r="AE159" i="4"/>
  <c r="AH167" i="4"/>
  <c r="AJ190" i="4"/>
  <c r="AF200" i="4"/>
  <c r="AB210" i="4"/>
  <c r="X220" i="4"/>
  <c r="AJ4" i="4"/>
  <c r="AJ6" i="4" s="1"/>
  <c r="Y14" i="4"/>
  <c r="AI17" i="4"/>
  <c r="AC19" i="4"/>
  <c r="W21" i="4"/>
  <c r="AH28" i="4"/>
  <c r="AJ30" i="4"/>
  <c r="V32" i="4"/>
  <c r="AI41" i="4"/>
  <c r="AC43" i="4"/>
  <c r="W45" i="4"/>
  <c r="Y47" i="4"/>
  <c r="AF58" i="4"/>
  <c r="Z60" i="4"/>
  <c r="AB62" i="4"/>
  <c r="V64" i="4"/>
  <c r="AI73" i="4"/>
  <c r="AC75" i="4"/>
  <c r="W77" i="4"/>
  <c r="Y79" i="4"/>
  <c r="AF90" i="4"/>
  <c r="Z92" i="4"/>
  <c r="AB94" i="4"/>
  <c r="V96" i="4"/>
  <c r="AI105" i="4"/>
  <c r="AC107" i="4"/>
  <c r="W109" i="4"/>
  <c r="Y111" i="4"/>
  <c r="AF122" i="4"/>
  <c r="Z124" i="4"/>
  <c r="AB126" i="4"/>
  <c r="V128" i="4"/>
  <c r="AI137" i="4"/>
  <c r="AC139" i="4"/>
  <c r="W141" i="4"/>
  <c r="Y143" i="4"/>
  <c r="AE147" i="4"/>
  <c r="AC152" i="4"/>
  <c r="AA157" i="4"/>
  <c r="Y162" i="4"/>
  <c r="AE168" i="4"/>
  <c r="AH211" i="4"/>
  <c r="AD221" i="4"/>
  <c r="Z231" i="4"/>
  <c r="X3" i="4"/>
  <c r="X5" i="4"/>
  <c r="AC14" i="4"/>
  <c r="AK19" i="4"/>
  <c r="AE21" i="4"/>
  <c r="Y23" i="4"/>
  <c r="AD32" i="4"/>
  <c r="X34" i="4"/>
  <c r="AK43" i="4"/>
  <c r="AE45" i="4"/>
  <c r="AG47" i="4"/>
  <c r="AA49" i="4"/>
  <c r="AH60" i="4"/>
  <c r="AJ62" i="4"/>
  <c r="AD64" i="4"/>
  <c r="X66" i="4"/>
  <c r="AK75" i="4"/>
  <c r="AE77" i="4"/>
  <c r="AG79" i="4"/>
  <c r="AA81" i="4"/>
  <c r="AH92" i="4"/>
  <c r="AJ94" i="4"/>
  <c r="AD96" i="4"/>
  <c r="X98" i="4"/>
  <c r="AK107" i="4"/>
  <c r="AE109" i="4"/>
  <c r="AG111" i="4"/>
  <c r="AA113" i="4"/>
  <c r="AH124" i="4"/>
  <c r="AJ126" i="4"/>
  <c r="AD128" i="4"/>
  <c r="X130" i="4"/>
  <c r="AK139" i="4"/>
  <c r="AE141" i="4"/>
  <c r="AG143" i="4"/>
  <c r="AA145" i="4"/>
  <c r="Y150" i="4"/>
  <c r="AK152" i="4"/>
  <c r="W155" i="4"/>
  <c r="AI157" i="4"/>
  <c r="AJ162" i="4"/>
  <c r="W169" i="4"/>
  <c r="Z183" i="4"/>
  <c r="V193" i="4"/>
  <c r="AJ222" i="4"/>
  <c r="AF232" i="4"/>
  <c r="AG23" i="4"/>
  <c r="AA25" i="4"/>
  <c r="AF34" i="4"/>
  <c r="Z36" i="4"/>
  <c r="AB38" i="4"/>
  <c r="V40" i="4"/>
  <c r="AI49" i="4"/>
  <c r="AC51" i="4"/>
  <c r="W53" i="4"/>
  <c r="Y55" i="4"/>
  <c r="AF66" i="4"/>
  <c r="Z68" i="4"/>
  <c r="AB70" i="4"/>
  <c r="V72" i="4"/>
  <c r="AI81" i="4"/>
  <c r="AC83" i="4"/>
  <c r="W85" i="4"/>
  <c r="Y87" i="4"/>
  <c r="AF98" i="4"/>
  <c r="Z100" i="4"/>
  <c r="AB102" i="4"/>
  <c r="V104" i="4"/>
  <c r="AI113" i="4"/>
  <c r="AC115" i="4"/>
  <c r="W117" i="4"/>
  <c r="Y119" i="4"/>
  <c r="AF130" i="4"/>
  <c r="Z132" i="4"/>
  <c r="AB134" i="4"/>
  <c r="V136" i="4"/>
  <c r="AI145" i="4"/>
  <c r="AG150" i="4"/>
  <c r="AE155" i="4"/>
  <c r="AC160" i="4"/>
  <c r="AG163" i="4"/>
  <c r="AG176" i="4"/>
  <c r="AF184" i="4"/>
  <c r="AB194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L204" i="4" s="1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AK233" i="4"/>
  <c r="AE232" i="4"/>
  <c r="Y231" i="4"/>
  <c r="AG227" i="4"/>
  <c r="AA226" i="4"/>
  <c r="AI222" i="4"/>
  <c r="AC221" i="4"/>
  <c r="W220" i="4"/>
  <c r="AK217" i="4"/>
  <c r="AE216" i="4"/>
  <c r="Y215" i="4"/>
  <c r="AG211" i="4"/>
  <c r="AA210" i="4"/>
  <c r="AI206" i="4"/>
  <c r="AC205" i="4"/>
  <c r="W204" i="4"/>
  <c r="AK201" i="4"/>
  <c r="AE200" i="4"/>
  <c r="Y199" i="4"/>
  <c r="AG195" i="4"/>
  <c r="AA194" i="4"/>
  <c r="AI190" i="4"/>
  <c r="AC189" i="4"/>
  <c r="W188" i="4"/>
  <c r="AK185" i="4"/>
  <c r="AE184" i="4"/>
  <c r="Y183" i="4"/>
  <c r="AC177" i="4"/>
  <c r="AF176" i="4"/>
  <c r="AI175" i="4"/>
  <c r="W173" i="4"/>
  <c r="AE172" i="4"/>
  <c r="AH171" i="4"/>
  <c r="AK170" i="4"/>
  <c r="V169" i="4"/>
  <c r="Y168" i="4"/>
  <c r="AG167" i="4"/>
  <c r="AJ166" i="4"/>
  <c r="X164" i="4"/>
  <c r="AA163" i="4"/>
  <c r="AI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A6" i="4" s="1"/>
  <c r="AD233" i="4"/>
  <c r="X232" i="4"/>
  <c r="AF228" i="4"/>
  <c r="Z227" i="4"/>
  <c r="AH223" i="4"/>
  <c r="AB222" i="4"/>
  <c r="V221" i="4"/>
  <c r="AJ218" i="4"/>
  <c r="AD217" i="4"/>
  <c r="X216" i="4"/>
  <c r="AF212" i="4"/>
  <c r="Z211" i="4"/>
  <c r="AH207" i="4"/>
  <c r="AB206" i="4"/>
  <c r="V205" i="4"/>
  <c r="AJ202" i="4"/>
  <c r="AD201" i="4"/>
  <c r="X200" i="4"/>
  <c r="AF196" i="4"/>
  <c r="Z195" i="4"/>
  <c r="AH191" i="4"/>
  <c r="AB190" i="4"/>
  <c r="V189" i="4"/>
  <c r="AJ186" i="4"/>
  <c r="AD185" i="4"/>
  <c r="X184" i="4"/>
  <c r="AF180" i="4"/>
  <c r="AI179" i="4"/>
  <c r="W177" i="4"/>
  <c r="AE176" i="4"/>
  <c r="AH175" i="4"/>
  <c r="AK174" i="4"/>
  <c r="V173" i="4"/>
  <c r="Y172" i="4"/>
  <c r="AG171" i="4"/>
  <c r="AJ170" i="4"/>
  <c r="X168" i="4"/>
  <c r="AA167" i="4"/>
  <c r="AI166" i="4"/>
  <c r="W164" i="4"/>
  <c r="Z163" i="4"/>
  <c r="AG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AC233" i="4"/>
  <c r="W232" i="4"/>
  <c r="AK229" i="4"/>
  <c r="AE228" i="4"/>
  <c r="Y227" i="4"/>
  <c r="AG223" i="4"/>
  <c r="AA222" i="4"/>
  <c r="AI218" i="4"/>
  <c r="AC217" i="4"/>
  <c r="W216" i="4"/>
  <c r="AK213" i="4"/>
  <c r="AE212" i="4"/>
  <c r="Y211" i="4"/>
  <c r="AG207" i="4"/>
  <c r="AA206" i="4"/>
  <c r="AI202" i="4"/>
  <c r="AC201" i="4"/>
  <c r="W200" i="4"/>
  <c r="AK197" i="4"/>
  <c r="AE196" i="4"/>
  <c r="Y195" i="4"/>
  <c r="AG191" i="4"/>
  <c r="AA190" i="4"/>
  <c r="AI186" i="4"/>
  <c r="AC185" i="4"/>
  <c r="W184" i="4"/>
  <c r="AK181" i="4"/>
  <c r="AE180" i="4"/>
  <c r="AH179" i="4"/>
  <c r="AK178" i="4"/>
  <c r="V177" i="4"/>
  <c r="Y176" i="4"/>
  <c r="AG175" i="4"/>
  <c r="AJ174" i="4"/>
  <c r="X172" i="4"/>
  <c r="AA171" i="4"/>
  <c r="AI170" i="4"/>
  <c r="W168" i="4"/>
  <c r="Z167" i="4"/>
  <c r="AC166" i="4"/>
  <c r="AK165" i="4"/>
  <c r="Y163" i="4"/>
  <c r="AE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V233" i="4"/>
  <c r="AJ230" i="4"/>
  <c r="AD229" i="4"/>
  <c r="X228" i="4"/>
  <c r="AF224" i="4"/>
  <c r="Z223" i="4"/>
  <c r="AH219" i="4"/>
  <c r="AB218" i="4"/>
  <c r="V217" i="4"/>
  <c r="AJ214" i="4"/>
  <c r="AD213" i="4"/>
  <c r="X212" i="4"/>
  <c r="AF208" i="4"/>
  <c r="Z207" i="4"/>
  <c r="AH203" i="4"/>
  <c r="AB202" i="4"/>
  <c r="V201" i="4"/>
  <c r="AJ198" i="4"/>
  <c r="AD197" i="4"/>
  <c r="X196" i="4"/>
  <c r="AF192" i="4"/>
  <c r="Z191" i="4"/>
  <c r="AH187" i="4"/>
  <c r="AB186" i="4"/>
  <c r="V185" i="4"/>
  <c r="AJ182" i="4"/>
  <c r="AD181" i="4"/>
  <c r="Y180" i="4"/>
  <c r="AG179" i="4"/>
  <c r="AJ178" i="4"/>
  <c r="X176" i="4"/>
  <c r="AA175" i="4"/>
  <c r="AI174" i="4"/>
  <c r="W172" i="4"/>
  <c r="Z171" i="4"/>
  <c r="AC170" i="4"/>
  <c r="AK169" i="4"/>
  <c r="Y167" i="4"/>
  <c r="AB166" i="4"/>
  <c r="AE165" i="4"/>
  <c r="AD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AI230" i="4"/>
  <c r="AC229" i="4"/>
  <c r="W228" i="4"/>
  <c r="AK225" i="4"/>
  <c r="AE224" i="4"/>
  <c r="Y223" i="4"/>
  <c r="AG219" i="4"/>
  <c r="AA218" i="4"/>
  <c r="AI214" i="4"/>
  <c r="AC213" i="4"/>
  <c r="W212" i="4"/>
  <c r="AK209" i="4"/>
  <c r="AE208" i="4"/>
  <c r="Y207" i="4"/>
  <c r="AG203" i="4"/>
  <c r="AA202" i="4"/>
  <c r="AI198" i="4"/>
  <c r="AC197" i="4"/>
  <c r="W196" i="4"/>
  <c r="AK193" i="4"/>
  <c r="AE192" i="4"/>
  <c r="Y191" i="4"/>
  <c r="AG187" i="4"/>
  <c r="AA186" i="4"/>
  <c r="AI182" i="4"/>
  <c r="AC181" i="4"/>
  <c r="X180" i="4"/>
  <c r="AA179" i="4"/>
  <c r="AI178" i="4"/>
  <c r="W176" i="4"/>
  <c r="Z175" i="4"/>
  <c r="AC174" i="4"/>
  <c r="AK173" i="4"/>
  <c r="Y171" i="4"/>
  <c r="AB170" i="4"/>
  <c r="AE169" i="4"/>
  <c r="AA166" i="4"/>
  <c r="AD165" i="4"/>
  <c r="AG164" i="4"/>
  <c r="AC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AE6" i="4" s="1"/>
  <c r="W3" i="4"/>
  <c r="AH231" i="4"/>
  <c r="AB230" i="4"/>
  <c r="V229" i="4"/>
  <c r="AJ226" i="4"/>
  <c r="AD225" i="4"/>
  <c r="X224" i="4"/>
  <c r="AF220" i="4"/>
  <c r="Z219" i="4"/>
  <c r="AH215" i="4"/>
  <c r="AB214" i="4"/>
  <c r="V213" i="4"/>
  <c r="AJ210" i="4"/>
  <c r="AD209" i="4"/>
  <c r="X208" i="4"/>
  <c r="AF204" i="4"/>
  <c r="Z203" i="4"/>
  <c r="AH199" i="4"/>
  <c r="AB198" i="4"/>
  <c r="V197" i="4"/>
  <c r="AJ194" i="4"/>
  <c r="AD193" i="4"/>
  <c r="X192" i="4"/>
  <c r="AF188" i="4"/>
  <c r="Z187" i="4"/>
  <c r="AH183" i="4"/>
  <c r="AB182" i="4"/>
  <c r="V181" i="4"/>
  <c r="W180" i="4"/>
  <c r="Z179" i="4"/>
  <c r="AC178" i="4"/>
  <c r="AK177" i="4"/>
  <c r="Y175" i="4"/>
  <c r="AB174" i="4"/>
  <c r="AE173" i="4"/>
  <c r="AA170" i="4"/>
  <c r="AD169" i="4"/>
  <c r="AG168" i="4"/>
  <c r="AC165" i="4"/>
  <c r="AF164" i="4"/>
  <c r="AI163" i="4"/>
  <c r="AB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AD6" i="4" s="1"/>
  <c r="V3" i="4"/>
  <c r="V6" i="4" s="1"/>
  <c r="AG231" i="4"/>
  <c r="AA230" i="4"/>
  <c r="AI226" i="4"/>
  <c r="AC225" i="4"/>
  <c r="W224" i="4"/>
  <c r="AK221" i="4"/>
  <c r="AE220" i="4"/>
  <c r="Y219" i="4"/>
  <c r="AG215" i="4"/>
  <c r="AA214" i="4"/>
  <c r="AI210" i="4"/>
  <c r="AC209" i="4"/>
  <c r="W208" i="4"/>
  <c r="AK205" i="4"/>
  <c r="AE204" i="4"/>
  <c r="Y203" i="4"/>
  <c r="AG199" i="4"/>
  <c r="AA198" i="4"/>
  <c r="AI194" i="4"/>
  <c r="AC193" i="4"/>
  <c r="W192" i="4"/>
  <c r="AK189" i="4"/>
  <c r="AE188" i="4"/>
  <c r="Y187" i="4"/>
  <c r="AG183" i="4"/>
  <c r="AA182" i="4"/>
  <c r="Y179" i="4"/>
  <c r="AB178" i="4"/>
  <c r="AE177" i="4"/>
  <c r="AA174" i="4"/>
  <c r="AD173" i="4"/>
  <c r="AG172" i="4"/>
  <c r="AC169" i="4"/>
  <c r="AF168" i="4"/>
  <c r="AI167" i="4"/>
  <c r="W165" i="4"/>
  <c r="AE164" i="4"/>
  <c r="AH163" i="4"/>
  <c r="AK162" i="4"/>
  <c r="AA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D16" i="4"/>
  <c r="X18" i="4"/>
  <c r="AI25" i="4"/>
  <c r="AC27" i="4"/>
  <c r="W29" i="4"/>
  <c r="AH36" i="4"/>
  <c r="AJ38" i="4"/>
  <c r="AD40" i="4"/>
  <c r="X42" i="4"/>
  <c r="AK51" i="4"/>
  <c r="AE53" i="4"/>
  <c r="AG55" i="4"/>
  <c r="AA57" i="4"/>
  <c r="AH68" i="4"/>
  <c r="AJ70" i="4"/>
  <c r="AD72" i="4"/>
  <c r="X74" i="4"/>
  <c r="AK83" i="4"/>
  <c r="AE85" i="4"/>
  <c r="AG87" i="4"/>
  <c r="AA89" i="4"/>
  <c r="AH100" i="4"/>
  <c r="AJ102" i="4"/>
  <c r="AD104" i="4"/>
  <c r="X106" i="4"/>
  <c r="AK115" i="4"/>
  <c r="AE117" i="4"/>
  <c r="AG119" i="4"/>
  <c r="AA121" i="4"/>
  <c r="AH132" i="4"/>
  <c r="AJ134" i="4"/>
  <c r="AD136" i="4"/>
  <c r="X138" i="4"/>
  <c r="AC148" i="4"/>
  <c r="AA153" i="4"/>
  <c r="Y158" i="4"/>
  <c r="AK160" i="4"/>
  <c r="Y164" i="4"/>
  <c r="AD177" i="4"/>
  <c r="AH195" i="4"/>
  <c r="AD205" i="4"/>
  <c r="Z215" i="4"/>
  <c r="V225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U134" i="4"/>
  <c r="U142" i="4"/>
  <c r="U170" i="4"/>
  <c r="U181" i="4"/>
  <c r="U197" i="4"/>
  <c r="U213" i="4"/>
  <c r="U229" i="4"/>
  <c r="U17" i="4"/>
  <c r="U25" i="4"/>
  <c r="U33" i="4"/>
  <c r="U41" i="4"/>
  <c r="U49" i="4"/>
  <c r="U57" i="4"/>
  <c r="U65" i="4"/>
  <c r="U73" i="4"/>
  <c r="U81" i="4"/>
  <c r="U89" i="4"/>
  <c r="U97" i="4"/>
  <c r="U105" i="4"/>
  <c r="U113" i="4"/>
  <c r="U121" i="4"/>
  <c r="U129" i="4"/>
  <c r="U137" i="4"/>
  <c r="U145" i="4"/>
  <c r="U149" i="4"/>
  <c r="U153" i="4"/>
  <c r="U157" i="4"/>
  <c r="U161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185" i="4"/>
  <c r="U201" i="4"/>
  <c r="U217" i="4"/>
  <c r="U233" i="4"/>
  <c r="U39" i="4"/>
  <c r="U47" i="4"/>
  <c r="U55" i="4"/>
  <c r="U63" i="4"/>
  <c r="U71" i="4"/>
  <c r="U79" i="4"/>
  <c r="U87" i="4"/>
  <c r="U95" i="4"/>
  <c r="U103" i="4"/>
  <c r="U111" i="4"/>
  <c r="U119" i="4"/>
  <c r="U127" i="4"/>
  <c r="U135" i="4"/>
  <c r="U143" i="4"/>
  <c r="U146" i="4"/>
  <c r="U150" i="4"/>
  <c r="U154" i="4"/>
  <c r="U158" i="4"/>
  <c r="U162" i="4"/>
  <c r="U177" i="4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173" i="4"/>
  <c r="U189" i="4"/>
  <c r="U205" i="4"/>
  <c r="U221" i="4"/>
  <c r="J9" i="5"/>
  <c r="I9" i="5"/>
  <c r="U21" i="4"/>
  <c r="U29" i="4"/>
  <c r="U37" i="4"/>
  <c r="U45" i="4"/>
  <c r="U53" i="4"/>
  <c r="U61" i="4"/>
  <c r="U69" i="4"/>
  <c r="U77" i="4"/>
  <c r="U85" i="4"/>
  <c r="U93" i="4"/>
  <c r="U101" i="4"/>
  <c r="U109" i="4"/>
  <c r="U117" i="4"/>
  <c r="U125" i="4"/>
  <c r="U133" i="4"/>
  <c r="U141" i="4"/>
  <c r="U147" i="4"/>
  <c r="U151" i="4"/>
  <c r="U155" i="4"/>
  <c r="U159" i="4"/>
  <c r="U169" i="4"/>
  <c r="U16" i="4"/>
  <c r="U24" i="4"/>
  <c r="U32" i="4"/>
  <c r="U40" i="4"/>
  <c r="U48" i="4"/>
  <c r="U56" i="4"/>
  <c r="U64" i="4"/>
  <c r="U72" i="4"/>
  <c r="U80" i="4"/>
  <c r="U88" i="4"/>
  <c r="U96" i="4"/>
  <c r="U104" i="4"/>
  <c r="U112" i="4"/>
  <c r="U120" i="4"/>
  <c r="U128" i="4"/>
  <c r="U136" i="4"/>
  <c r="U144" i="4"/>
  <c r="U165" i="4"/>
  <c r="U178" i="4"/>
  <c r="U193" i="4"/>
  <c r="U209" i="4"/>
  <c r="U225" i="4"/>
  <c r="U118" i="5"/>
  <c r="U139" i="5"/>
  <c r="U148" i="5"/>
  <c r="U164" i="5"/>
  <c r="U180" i="5"/>
  <c r="U25" i="5"/>
  <c r="U33" i="5"/>
  <c r="U41" i="5"/>
  <c r="U49" i="5"/>
  <c r="U57" i="5"/>
  <c r="U65" i="5"/>
  <c r="U73" i="5"/>
  <c r="U81" i="5"/>
  <c r="U89" i="5"/>
  <c r="U97" i="5"/>
  <c r="U105" i="5"/>
  <c r="U113" i="5"/>
  <c r="U121" i="5"/>
  <c r="U128" i="5"/>
  <c r="U233" i="5"/>
  <c r="U229" i="5"/>
  <c r="U225" i="5"/>
  <c r="U221" i="5"/>
  <c r="U217" i="5"/>
  <c r="U213" i="5"/>
  <c r="U209" i="5"/>
  <c r="U232" i="5"/>
  <c r="U228" i="5"/>
  <c r="U224" i="5"/>
  <c r="U220" i="5"/>
  <c r="U216" i="5"/>
  <c r="U231" i="5"/>
  <c r="U227" i="5"/>
  <c r="U223" i="5"/>
  <c r="U219" i="5"/>
  <c r="U215" i="5"/>
  <c r="U211" i="5"/>
  <c r="U204" i="5"/>
  <c r="U200" i="5"/>
  <c r="U196" i="5"/>
  <c r="U192" i="5"/>
  <c r="U214" i="5"/>
  <c r="U212" i="5"/>
  <c r="U144" i="5"/>
  <c r="U136" i="5"/>
  <c r="U210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226" i="5"/>
  <c r="U218" i="5"/>
  <c r="U138" i="5"/>
  <c r="U130" i="5"/>
  <c r="U208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40" i="5"/>
  <c r="U132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20" i="5"/>
  <c r="U28" i="5"/>
  <c r="U36" i="5"/>
  <c r="U44" i="5"/>
  <c r="U52" i="5"/>
  <c r="U60" i="5"/>
  <c r="U68" i="5"/>
  <c r="U76" i="5"/>
  <c r="U84" i="5"/>
  <c r="U92" i="5"/>
  <c r="U100" i="5"/>
  <c r="U108" i="5"/>
  <c r="U116" i="5"/>
  <c r="U124" i="5"/>
  <c r="U152" i="5"/>
  <c r="U168" i="5"/>
  <c r="U184" i="5"/>
  <c r="U15" i="5"/>
  <c r="U23" i="5"/>
  <c r="U31" i="5"/>
  <c r="U39" i="5"/>
  <c r="U47" i="5"/>
  <c r="U55" i="5"/>
  <c r="U63" i="5"/>
  <c r="U71" i="5"/>
  <c r="U79" i="5"/>
  <c r="U87" i="5"/>
  <c r="U95" i="5"/>
  <c r="U103" i="5"/>
  <c r="U111" i="5"/>
  <c r="U119" i="5"/>
  <c r="U134" i="5"/>
  <c r="U26" i="5"/>
  <c r="U34" i="5"/>
  <c r="U42" i="5"/>
  <c r="U50" i="5"/>
  <c r="U58" i="5"/>
  <c r="U66" i="5"/>
  <c r="U74" i="5"/>
  <c r="U82" i="5"/>
  <c r="U90" i="5"/>
  <c r="U98" i="5"/>
  <c r="U106" i="5"/>
  <c r="U114" i="5"/>
  <c r="U122" i="5"/>
  <c r="U131" i="5"/>
  <c r="U156" i="5"/>
  <c r="U172" i="5"/>
  <c r="U188" i="5"/>
  <c r="U222" i="5"/>
  <c r="U21" i="5"/>
  <c r="U29" i="5"/>
  <c r="U37" i="5"/>
  <c r="U45" i="5"/>
  <c r="U53" i="5"/>
  <c r="U61" i="5"/>
  <c r="U69" i="5"/>
  <c r="U77" i="5"/>
  <c r="U85" i="5"/>
  <c r="U93" i="5"/>
  <c r="U101" i="5"/>
  <c r="U109" i="5"/>
  <c r="U117" i="5"/>
  <c r="U125" i="5"/>
  <c r="U16" i="5"/>
  <c r="U24" i="5"/>
  <c r="U32" i="5"/>
  <c r="U40" i="5"/>
  <c r="U48" i="5"/>
  <c r="U56" i="5"/>
  <c r="U64" i="5"/>
  <c r="U72" i="5"/>
  <c r="U80" i="5"/>
  <c r="U88" i="5"/>
  <c r="U96" i="5"/>
  <c r="U104" i="5"/>
  <c r="U112" i="5"/>
  <c r="U120" i="5"/>
  <c r="U160" i="5"/>
  <c r="U176" i="5"/>
  <c r="U41" i="6"/>
  <c r="J9" i="6"/>
  <c r="I9" i="6"/>
  <c r="U17" i="6"/>
  <c r="U232" i="6"/>
  <c r="U228" i="6"/>
  <c r="U231" i="6"/>
  <c r="U233" i="6"/>
  <c r="U229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230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0" i="6"/>
  <c r="U132" i="6"/>
  <c r="U124" i="6"/>
  <c r="U116" i="6"/>
  <c r="U108" i="6"/>
  <c r="U100" i="6"/>
  <c r="U92" i="6"/>
  <c r="U84" i="6"/>
  <c r="U76" i="6"/>
  <c r="U68" i="6"/>
  <c r="U137" i="6"/>
  <c r="U129" i="6"/>
  <c r="U121" i="6"/>
  <c r="U113" i="6"/>
  <c r="U105" i="6"/>
  <c r="U97" i="6"/>
  <c r="U89" i="6"/>
  <c r="U81" i="6"/>
  <c r="U73" i="6"/>
  <c r="U65" i="6"/>
  <c r="U142" i="6"/>
  <c r="U134" i="6"/>
  <c r="U126" i="6"/>
  <c r="U118" i="6"/>
  <c r="U110" i="6"/>
  <c r="U102" i="6"/>
  <c r="U94" i="6"/>
  <c r="U86" i="6"/>
  <c r="U78" i="6"/>
  <c r="U70" i="6"/>
  <c r="U139" i="6"/>
  <c r="U131" i="6"/>
  <c r="U123" i="6"/>
  <c r="U115" i="6"/>
  <c r="U107" i="6"/>
  <c r="U99" i="6"/>
  <c r="U91" i="6"/>
  <c r="U83" i="6"/>
  <c r="U75" i="6"/>
  <c r="U67" i="6"/>
  <c r="U136" i="6"/>
  <c r="U128" i="6"/>
  <c r="U120" i="6"/>
  <c r="U112" i="6"/>
  <c r="U104" i="6"/>
  <c r="U96" i="6"/>
  <c r="U88" i="6"/>
  <c r="U80" i="6"/>
  <c r="U72" i="6"/>
  <c r="U64" i="6"/>
  <c r="U227" i="6"/>
  <c r="U144" i="6"/>
  <c r="U141" i="6"/>
  <c r="U133" i="6"/>
  <c r="U125" i="6"/>
  <c r="U117" i="6"/>
  <c r="U109" i="6"/>
  <c r="U101" i="6"/>
  <c r="U93" i="6"/>
  <c r="U85" i="6"/>
  <c r="U77" i="6"/>
  <c r="U69" i="6"/>
  <c r="U61" i="6"/>
  <c r="U54" i="6"/>
  <c r="U46" i="6"/>
  <c r="U38" i="6"/>
  <c r="U30" i="6"/>
  <c r="U22" i="6"/>
  <c r="U143" i="6"/>
  <c r="U127" i="6"/>
  <c r="U111" i="6"/>
  <c r="U95" i="6"/>
  <c r="U79" i="6"/>
  <c r="U59" i="6"/>
  <c r="U51" i="6"/>
  <c r="U43" i="6"/>
  <c r="U35" i="6"/>
  <c r="U27" i="6"/>
  <c r="U19" i="6"/>
  <c r="U14" i="6"/>
  <c r="U130" i="6"/>
  <c r="U114" i="6"/>
  <c r="U98" i="6"/>
  <c r="U82" i="6"/>
  <c r="U56" i="6"/>
  <c r="U48" i="6"/>
  <c r="U40" i="6"/>
  <c r="U32" i="6"/>
  <c r="U24" i="6"/>
  <c r="U16" i="6"/>
  <c r="U53" i="6"/>
  <c r="U45" i="6"/>
  <c r="U37" i="6"/>
  <c r="U29" i="6"/>
  <c r="U21" i="6"/>
  <c r="U66" i="6"/>
  <c r="U63" i="6"/>
  <c r="U58" i="6"/>
  <c r="U50" i="6"/>
  <c r="U42" i="6"/>
  <c r="U34" i="6"/>
  <c r="U26" i="6"/>
  <c r="U18" i="6"/>
  <c r="U135" i="6"/>
  <c r="U119" i="6"/>
  <c r="U103" i="6"/>
  <c r="U87" i="6"/>
  <c r="U71" i="6"/>
  <c r="U55" i="6"/>
  <c r="U47" i="6"/>
  <c r="U39" i="6"/>
  <c r="U31" i="6"/>
  <c r="U23" i="6"/>
  <c r="U15" i="6"/>
  <c r="U138" i="6"/>
  <c r="U122" i="6"/>
  <c r="U106" i="6"/>
  <c r="U90" i="6"/>
  <c r="U74" i="6"/>
  <c r="U62" i="6"/>
  <c r="U60" i="6"/>
  <c r="U52" i="6"/>
  <c r="U44" i="6"/>
  <c r="U36" i="6"/>
  <c r="U28" i="6"/>
  <c r="U20" i="6"/>
  <c r="U25" i="6"/>
  <c r="U57" i="6"/>
  <c r="U33" i="6"/>
  <c r="J9" i="7"/>
  <c r="I9" i="7"/>
  <c r="U14" i="7"/>
  <c r="U19" i="7"/>
  <c r="U27" i="7"/>
  <c r="U35" i="7"/>
  <c r="U43" i="7"/>
  <c r="U51" i="7"/>
  <c r="U59" i="7"/>
  <c r="U67" i="7"/>
  <c r="U75" i="7"/>
  <c r="U83" i="7"/>
  <c r="U158" i="7"/>
  <c r="U38" i="7"/>
  <c r="U46" i="7"/>
  <c r="U54" i="7"/>
  <c r="U62" i="7"/>
  <c r="U70" i="7"/>
  <c r="U78" i="7"/>
  <c r="U86" i="7"/>
  <c r="U95" i="7"/>
  <c r="U105" i="7"/>
  <c r="U109" i="7"/>
  <c r="U127" i="7"/>
  <c r="U146" i="7"/>
  <c r="U25" i="7"/>
  <c r="U33" i="7"/>
  <c r="U41" i="7"/>
  <c r="U49" i="7"/>
  <c r="U57" i="7"/>
  <c r="U65" i="7"/>
  <c r="U73" i="7"/>
  <c r="U81" i="7"/>
  <c r="U89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232" i="7"/>
  <c r="U230" i="7"/>
  <c r="U226" i="7"/>
  <c r="U222" i="7"/>
  <c r="U218" i="7"/>
  <c r="U214" i="7"/>
  <c r="U210" i="7"/>
  <c r="U206" i="7"/>
  <c r="U202" i="7"/>
  <c r="U198" i="7"/>
  <c r="U194" i="7"/>
  <c r="U190" i="7"/>
  <c r="U186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223" i="7"/>
  <c r="U207" i="7"/>
  <c r="U191" i="7"/>
  <c r="U187" i="7"/>
  <c r="U181" i="7"/>
  <c r="U140" i="7"/>
  <c r="U132" i="7"/>
  <c r="U124" i="7"/>
  <c r="U116" i="7"/>
  <c r="U108" i="7"/>
  <c r="U100" i="7"/>
  <c r="U92" i="7"/>
  <c r="U173" i="7"/>
  <c r="U169" i="7"/>
  <c r="U165" i="7"/>
  <c r="U161" i="7"/>
  <c r="U157" i="7"/>
  <c r="U153" i="7"/>
  <c r="U149" i="7"/>
  <c r="U145" i="7"/>
  <c r="U137" i="7"/>
  <c r="U129" i="7"/>
  <c r="U121" i="7"/>
  <c r="U113" i="7"/>
  <c r="U219" i="7"/>
  <c r="U203" i="7"/>
  <c r="U175" i="7"/>
  <c r="U142" i="7"/>
  <c r="U134" i="7"/>
  <c r="U126" i="7"/>
  <c r="U118" i="7"/>
  <c r="U110" i="7"/>
  <c r="U102" i="7"/>
  <c r="U94" i="7"/>
  <c r="U185" i="7"/>
  <c r="U182" i="7"/>
  <c r="U177" i="7"/>
  <c r="U172" i="7"/>
  <c r="U168" i="7"/>
  <c r="U164" i="7"/>
  <c r="U160" i="7"/>
  <c r="U156" i="7"/>
  <c r="U152" i="7"/>
  <c r="U148" i="7"/>
  <c r="U139" i="7"/>
  <c r="U131" i="7"/>
  <c r="U123" i="7"/>
  <c r="U115" i="7"/>
  <c r="U107" i="7"/>
  <c r="U99" i="7"/>
  <c r="U91" i="7"/>
  <c r="U231" i="7"/>
  <c r="U215" i="7"/>
  <c r="U199" i="7"/>
  <c r="U144" i="7"/>
  <c r="U136" i="7"/>
  <c r="U128" i="7"/>
  <c r="U120" i="7"/>
  <c r="U112" i="7"/>
  <c r="U104" i="7"/>
  <c r="U96" i="7"/>
  <c r="U174" i="7"/>
  <c r="U171" i="7"/>
  <c r="U167" i="7"/>
  <c r="U163" i="7"/>
  <c r="U159" i="7"/>
  <c r="U155" i="7"/>
  <c r="U151" i="7"/>
  <c r="U147" i="7"/>
  <c r="U141" i="7"/>
  <c r="U133" i="7"/>
  <c r="U125" i="7"/>
  <c r="U117" i="7"/>
  <c r="U227" i="7"/>
  <c r="U211" i="7"/>
  <c r="U195" i="7"/>
  <c r="U179" i="7"/>
  <c r="U138" i="7"/>
  <c r="U130" i="7"/>
  <c r="U122" i="7"/>
  <c r="U114" i="7"/>
  <c r="U106" i="7"/>
  <c r="U98" i="7"/>
  <c r="U20" i="7"/>
  <c r="U28" i="7"/>
  <c r="U36" i="7"/>
  <c r="U44" i="7"/>
  <c r="U52" i="7"/>
  <c r="U60" i="7"/>
  <c r="U68" i="7"/>
  <c r="U76" i="7"/>
  <c r="U84" i="7"/>
  <c r="U90" i="7"/>
  <c r="U97" i="7"/>
  <c r="U135" i="7"/>
  <c r="U154" i="7"/>
  <c r="U15" i="7"/>
  <c r="U23" i="7"/>
  <c r="U31" i="7"/>
  <c r="U39" i="7"/>
  <c r="U47" i="7"/>
  <c r="U55" i="7"/>
  <c r="U63" i="7"/>
  <c r="U71" i="7"/>
  <c r="U79" i="7"/>
  <c r="U87" i="7"/>
  <c r="U103" i="7"/>
  <c r="U58" i="7"/>
  <c r="U66" i="7"/>
  <c r="U74" i="7"/>
  <c r="U82" i="7"/>
  <c r="U111" i="7"/>
  <c r="U143" i="7"/>
  <c r="U162" i="7"/>
  <c r="U178" i="7"/>
  <c r="U21" i="7"/>
  <c r="U29" i="7"/>
  <c r="U37" i="7"/>
  <c r="U45" i="7"/>
  <c r="U53" i="7"/>
  <c r="U61" i="7"/>
  <c r="U69" i="7"/>
  <c r="U77" i="7"/>
  <c r="U85" i="7"/>
  <c r="U93" i="7"/>
  <c r="U101" i="7"/>
  <c r="U150" i="7"/>
  <c r="U183" i="7"/>
  <c r="U231" i="8"/>
  <c r="U227" i="8"/>
  <c r="U223" i="8"/>
  <c r="U219" i="8"/>
  <c r="U215" i="8"/>
  <c r="U211" i="8"/>
  <c r="U230" i="8"/>
  <c r="U226" i="8"/>
  <c r="U222" i="8"/>
  <c r="U218" i="8"/>
  <c r="U214" i="8"/>
  <c r="U210" i="8"/>
  <c r="U206" i="8"/>
  <c r="U202" i="8"/>
  <c r="U198" i="8"/>
  <c r="U233" i="8"/>
  <c r="U225" i="8"/>
  <c r="U217" i="8"/>
  <c r="U228" i="8"/>
  <c r="U220" i="8"/>
  <c r="U213" i="8"/>
  <c r="U212" i="8"/>
  <c r="U209" i="8"/>
  <c r="U204" i="8"/>
  <c r="U200" i="8"/>
  <c r="U196" i="8"/>
  <c r="U232" i="8"/>
  <c r="U224" i="8"/>
  <c r="U216" i="8"/>
  <c r="U207" i="8"/>
  <c r="U192" i="8"/>
  <c r="U188" i="8"/>
  <c r="U184" i="8"/>
  <c r="U180" i="8"/>
  <c r="U201" i="8"/>
  <c r="U195" i="8"/>
  <c r="U191" i="8"/>
  <c r="U187" i="8"/>
  <c r="U183" i="8"/>
  <c r="U205" i="8"/>
  <c r="U221" i="8"/>
  <c r="U194" i="8"/>
  <c r="U229" i="8"/>
  <c r="U177" i="8"/>
  <c r="U173" i="8"/>
  <c r="U169" i="8"/>
  <c r="U165" i="8"/>
  <c r="U161" i="8"/>
  <c r="U157" i="8"/>
  <c r="U153" i="8"/>
  <c r="U149" i="8"/>
  <c r="U145" i="8"/>
  <c r="U193" i="8"/>
  <c r="U186" i="8"/>
  <c r="U208" i="8"/>
  <c r="U199" i="8"/>
  <c r="U197" i="8"/>
  <c r="U189" i="8"/>
  <c r="U176" i="8"/>
  <c r="U172" i="8"/>
  <c r="U168" i="8"/>
  <c r="U164" i="8"/>
  <c r="U160" i="8"/>
  <c r="U156" i="8"/>
  <c r="U152" i="8"/>
  <c r="U148" i="8"/>
  <c r="U144" i="8"/>
  <c r="U190" i="8"/>
  <c r="U182" i="8"/>
  <c r="U179" i="8"/>
  <c r="U178" i="8"/>
  <c r="U203" i="8"/>
  <c r="U185" i="8"/>
  <c r="U174" i="8"/>
  <c r="U170" i="8"/>
  <c r="U166" i="8"/>
  <c r="U162" i="8"/>
  <c r="U158" i="8"/>
  <c r="U154" i="8"/>
  <c r="U150" i="8"/>
  <c r="U146" i="8"/>
  <c r="U143" i="8"/>
  <c r="U159" i="8"/>
  <c r="U140" i="8"/>
  <c r="U136" i="8"/>
  <c r="U128" i="8"/>
  <c r="U120" i="8"/>
  <c r="U112" i="8"/>
  <c r="U104" i="8"/>
  <c r="U163" i="8"/>
  <c r="U142" i="8"/>
  <c r="U133" i="8"/>
  <c r="U125" i="8"/>
  <c r="U117" i="8"/>
  <c r="U109" i="8"/>
  <c r="U101" i="8"/>
  <c r="U175" i="8"/>
  <c r="U155" i="8"/>
  <c r="U138" i="8"/>
  <c r="U130" i="8"/>
  <c r="U122" i="8"/>
  <c r="U114" i="8"/>
  <c r="U106" i="8"/>
  <c r="U98" i="8"/>
  <c r="U181" i="8"/>
  <c r="U135" i="8"/>
  <c r="U127" i="8"/>
  <c r="U119" i="8"/>
  <c r="U111" i="8"/>
  <c r="U103" i="8"/>
  <c r="U167" i="8"/>
  <c r="U151" i="8"/>
  <c r="U132" i="8"/>
  <c r="U124" i="8"/>
  <c r="U116" i="8"/>
  <c r="U134" i="8"/>
  <c r="U126" i="8"/>
  <c r="U118" i="8"/>
  <c r="U110" i="8"/>
  <c r="U102" i="8"/>
  <c r="U171" i="8"/>
  <c r="U147" i="8"/>
  <c r="U141" i="8"/>
  <c r="U139" i="8"/>
  <c r="U131" i="8"/>
  <c r="U123" i="8"/>
  <c r="U115" i="8"/>
  <c r="U107" i="8"/>
  <c r="U99" i="8"/>
  <c r="U113" i="8"/>
  <c r="U96" i="8"/>
  <c r="U88" i="8"/>
  <c r="U80" i="8"/>
  <c r="U72" i="8"/>
  <c r="U64" i="8"/>
  <c r="U93" i="8"/>
  <c r="U85" i="8"/>
  <c r="U77" i="8"/>
  <c r="U69" i="8"/>
  <c r="U61" i="8"/>
  <c r="U137" i="8"/>
  <c r="U100" i="8"/>
  <c r="U90" i="8"/>
  <c r="U82" i="8"/>
  <c r="U74" i="8"/>
  <c r="U66" i="8"/>
  <c r="U58" i="8"/>
  <c r="U95" i="8"/>
  <c r="U87" i="8"/>
  <c r="U79" i="8"/>
  <c r="U71" i="8"/>
  <c r="U63" i="8"/>
  <c r="U55" i="8"/>
  <c r="U129" i="8"/>
  <c r="U92" i="8"/>
  <c r="U84" i="8"/>
  <c r="U76" i="8"/>
  <c r="U68" i="8"/>
  <c r="U60" i="8"/>
  <c r="U105" i="8"/>
  <c r="U97" i="8"/>
  <c r="U89" i="8"/>
  <c r="U81" i="8"/>
  <c r="U73" i="8"/>
  <c r="U65" i="8"/>
  <c r="U57" i="8"/>
  <c r="U121" i="8"/>
  <c r="U108" i="8"/>
  <c r="U94" i="8"/>
  <c r="U86" i="8"/>
  <c r="U78" i="8"/>
  <c r="U70" i="8"/>
  <c r="U62" i="8"/>
  <c r="U48" i="8"/>
  <c r="U40" i="8"/>
  <c r="U32" i="8"/>
  <c r="U24" i="8"/>
  <c r="U16" i="8"/>
  <c r="U83" i="8"/>
  <c r="U53" i="8"/>
  <c r="U45" i="8"/>
  <c r="U37" i="8"/>
  <c r="U29" i="8"/>
  <c r="U21" i="8"/>
  <c r="U50" i="8"/>
  <c r="U42" i="8"/>
  <c r="U34" i="8"/>
  <c r="U26" i="8"/>
  <c r="U18" i="8"/>
  <c r="U75" i="8"/>
  <c r="U47" i="8"/>
  <c r="U39" i="8"/>
  <c r="U31" i="8"/>
  <c r="U23" i="8"/>
  <c r="U15" i="8"/>
  <c r="U52" i="8"/>
  <c r="U44" i="8"/>
  <c r="U36" i="8"/>
  <c r="U28" i="8"/>
  <c r="U20" i="8"/>
  <c r="U67" i="8"/>
  <c r="U49" i="8"/>
  <c r="U41" i="8"/>
  <c r="U33" i="8"/>
  <c r="U25" i="8"/>
  <c r="U17" i="8"/>
  <c r="U56" i="8"/>
  <c r="U54" i="8"/>
  <c r="U46" i="8"/>
  <c r="U38" i="8"/>
  <c r="U30" i="8"/>
  <c r="U22" i="8"/>
  <c r="U91" i="8"/>
  <c r="U59" i="8"/>
  <c r="U51" i="8"/>
  <c r="U43" i="8"/>
  <c r="U35" i="8"/>
  <c r="U27" i="8"/>
  <c r="L9" i="8"/>
  <c r="K9" i="8"/>
  <c r="I9" i="8"/>
  <c r="AM231" i="3" l="1"/>
  <c r="AM227" i="3"/>
  <c r="AM223" i="3"/>
  <c r="AM219" i="3"/>
  <c r="AM233" i="3"/>
  <c r="AM229" i="3"/>
  <c r="AM225" i="3"/>
  <c r="AM221" i="3"/>
  <c r="AM230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20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226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232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22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228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194" i="3"/>
  <c r="AM162" i="3"/>
  <c r="AM26" i="3"/>
  <c r="AM18" i="3"/>
  <c r="AM206" i="3"/>
  <c r="AM174" i="3"/>
  <c r="AM135" i="3"/>
  <c r="AM103" i="3"/>
  <c r="AM71" i="3"/>
  <c r="AM45" i="3"/>
  <c r="AM31" i="3"/>
  <c r="AM23" i="3"/>
  <c r="AM15" i="3"/>
  <c r="AM214" i="3"/>
  <c r="AM224" i="3"/>
  <c r="AM186" i="3"/>
  <c r="AM154" i="3"/>
  <c r="AM39" i="3"/>
  <c r="AM28" i="3"/>
  <c r="AM20" i="3"/>
  <c r="AM218" i="3"/>
  <c r="AM198" i="3"/>
  <c r="AM166" i="3"/>
  <c r="AM127" i="3"/>
  <c r="AM95" i="3"/>
  <c r="AM63" i="3"/>
  <c r="AM33" i="3"/>
  <c r="AM25" i="3"/>
  <c r="AM17" i="3"/>
  <c r="AM150" i="3"/>
  <c r="AM111" i="3"/>
  <c r="AM37" i="3"/>
  <c r="AM29" i="3"/>
  <c r="AM210" i="3"/>
  <c r="AM178" i="3"/>
  <c r="AM146" i="3"/>
  <c r="AM47" i="3"/>
  <c r="AM30" i="3"/>
  <c r="AM22" i="3"/>
  <c r="AM190" i="3"/>
  <c r="AM158" i="3"/>
  <c r="AM119" i="3"/>
  <c r="AM87" i="3"/>
  <c r="AM41" i="3"/>
  <c r="AM27" i="3"/>
  <c r="AM19" i="3"/>
  <c r="AM14" i="3"/>
  <c r="AM143" i="3"/>
  <c r="AM21" i="3"/>
  <c r="AM202" i="3"/>
  <c r="AM170" i="3"/>
  <c r="AM32" i="3"/>
  <c r="AM24" i="3"/>
  <c r="AM16" i="3"/>
  <c r="AM182" i="3"/>
  <c r="AM79" i="3"/>
  <c r="AM55" i="3"/>
  <c r="AM49" i="3"/>
  <c r="AT26" i="3"/>
  <c r="F22" i="2" s="1"/>
  <c r="AN26" i="3"/>
  <c r="AQ26" i="3"/>
  <c r="AN23" i="3"/>
  <c r="AT23" i="3"/>
  <c r="F19" i="2" s="1"/>
  <c r="AO23" i="3"/>
  <c r="E19" i="2" s="1"/>
  <c r="AQ23" i="3"/>
  <c r="AN31" i="3"/>
  <c r="AT31" i="3"/>
  <c r="F27" i="2" s="1"/>
  <c r="AQ31" i="3"/>
  <c r="AF7" i="3"/>
  <c r="AT18" i="3"/>
  <c r="F14" i="2" s="1"/>
  <c r="AN18" i="3"/>
  <c r="AO18" i="3"/>
  <c r="E14" i="2" s="1"/>
  <c r="AQ18" i="3"/>
  <c r="AN15" i="3"/>
  <c r="AT15" i="3"/>
  <c r="F11" i="2" s="1"/>
  <c r="AO15" i="3"/>
  <c r="E11" i="2" s="1"/>
  <c r="AQ15" i="3"/>
  <c r="AT42" i="3"/>
  <c r="F38" i="2" s="1"/>
  <c r="AN42" i="3"/>
  <c r="AP42" i="3"/>
  <c r="AQ42" i="3"/>
  <c r="AG7" i="3"/>
  <c r="AN17" i="3"/>
  <c r="AQ17" i="3"/>
  <c r="AT17" i="3"/>
  <c r="F13" i="2" s="1"/>
  <c r="AN20" i="3"/>
  <c r="AT20" i="3"/>
  <c r="F16" i="2" s="1"/>
  <c r="AQ20" i="3"/>
  <c r="AN204" i="4"/>
  <c r="AQ204" i="4"/>
  <c r="AT36" i="3"/>
  <c r="F32" i="2" s="1"/>
  <c r="AN36" i="3"/>
  <c r="AQ36" i="3"/>
  <c r="AO72" i="4"/>
  <c r="AO40" i="4"/>
  <c r="K36" i="2" s="1"/>
  <c r="AC6" i="4"/>
  <c r="AT204" i="4" s="1"/>
  <c r="AL147" i="4"/>
  <c r="AQ147" i="4" s="1"/>
  <c r="AL151" i="4"/>
  <c r="AQ151" i="4"/>
  <c r="AL155" i="4"/>
  <c r="AQ155" i="4"/>
  <c r="AL159" i="4"/>
  <c r="AQ159" i="4" s="1"/>
  <c r="AQ16" i="4"/>
  <c r="AL16" i="4"/>
  <c r="AL24" i="4"/>
  <c r="AQ32" i="4"/>
  <c r="AL32" i="4"/>
  <c r="AQ40" i="4"/>
  <c r="AL40" i="4"/>
  <c r="AL48" i="4"/>
  <c r="AL56" i="4"/>
  <c r="AO56" i="4" s="1"/>
  <c r="AL64" i="4"/>
  <c r="AQ72" i="4"/>
  <c r="AL72" i="4"/>
  <c r="AQ80" i="4"/>
  <c r="AL80" i="4"/>
  <c r="AL88" i="4"/>
  <c r="AQ96" i="4"/>
  <c r="AL96" i="4"/>
  <c r="AQ104" i="4"/>
  <c r="AL104" i="4"/>
  <c r="AO104" i="4" s="1"/>
  <c r="AL112" i="4"/>
  <c r="AQ112" i="4" s="1"/>
  <c r="AL120" i="4"/>
  <c r="AL128" i="4"/>
  <c r="AQ136" i="4"/>
  <c r="AL136" i="4"/>
  <c r="AO136" i="4" s="1"/>
  <c r="AQ144" i="4"/>
  <c r="AL144" i="4"/>
  <c r="AP170" i="4"/>
  <c r="AL180" i="4"/>
  <c r="AQ180" i="4" s="1"/>
  <c r="AP206" i="4"/>
  <c r="AO174" i="4"/>
  <c r="AO206" i="4"/>
  <c r="AP168" i="4"/>
  <c r="AP180" i="4"/>
  <c r="AP200" i="4"/>
  <c r="AP204" i="4"/>
  <c r="AP232" i="4"/>
  <c r="AP193" i="4"/>
  <c r="AP225" i="4"/>
  <c r="AO120" i="4"/>
  <c r="AO88" i="4"/>
  <c r="AL28" i="3"/>
  <c r="AQ28" i="3"/>
  <c r="AL92" i="3"/>
  <c r="AQ92" i="3" s="1"/>
  <c r="AL84" i="3"/>
  <c r="AQ84" i="3" s="1"/>
  <c r="AP15" i="3"/>
  <c r="AO152" i="3"/>
  <c r="AO184" i="3"/>
  <c r="AP36" i="3"/>
  <c r="AQ40" i="3"/>
  <c r="AL40" i="3"/>
  <c r="AQ48" i="3"/>
  <c r="AL48" i="3"/>
  <c r="AL56" i="3"/>
  <c r="AQ56" i="3" s="1"/>
  <c r="AL64" i="3"/>
  <c r="AP68" i="3"/>
  <c r="AL72" i="3"/>
  <c r="AQ80" i="3"/>
  <c r="AL80" i="3"/>
  <c r="AQ88" i="3"/>
  <c r="AL88" i="3"/>
  <c r="AL96" i="3"/>
  <c r="AP100" i="3"/>
  <c r="AQ104" i="3"/>
  <c r="AL104" i="3"/>
  <c r="AQ112" i="3"/>
  <c r="AL112" i="3"/>
  <c r="AL120" i="3"/>
  <c r="AQ120" i="3" s="1"/>
  <c r="AL128" i="3"/>
  <c r="AL136" i="3"/>
  <c r="AQ144" i="3"/>
  <c r="AL144" i="3"/>
  <c r="AL220" i="3"/>
  <c r="AQ220" i="3" s="1"/>
  <c r="AL224" i="3"/>
  <c r="AQ224" i="3"/>
  <c r="AL228" i="3"/>
  <c r="AQ228" i="3"/>
  <c r="AL232" i="3"/>
  <c r="AQ232" i="3" s="1"/>
  <c r="AL46" i="3"/>
  <c r="AQ46" i="3" s="1"/>
  <c r="AL16" i="3"/>
  <c r="AQ16" i="3" s="1"/>
  <c r="AA10" i="2"/>
  <c r="AA12" i="2"/>
  <c r="U11" i="2"/>
  <c r="U15" i="2"/>
  <c r="I14" i="2"/>
  <c r="O18" i="2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AJ233" i="6"/>
  <c r="AD232" i="6"/>
  <c r="X231" i="6"/>
  <c r="AH230" i="6"/>
  <c r="AB229" i="6"/>
  <c r="V228" i="6"/>
  <c r="AF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H233" i="6"/>
  <c r="AB232" i="6"/>
  <c r="V231" i="6"/>
  <c r="AF230" i="6"/>
  <c r="Z229" i="6"/>
  <c r="AJ228" i="6"/>
  <c r="AD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233" i="6"/>
  <c r="Y232" i="6"/>
  <c r="AI231" i="6"/>
  <c r="AC230" i="6"/>
  <c r="W229" i="6"/>
  <c r="AG228" i="6"/>
  <c r="AA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D233" i="6"/>
  <c r="X232" i="6"/>
  <c r="AH231" i="6"/>
  <c r="AB230" i="6"/>
  <c r="V229" i="6"/>
  <c r="AF228" i="6"/>
  <c r="Z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B233" i="6"/>
  <c r="V232" i="6"/>
  <c r="AF231" i="6"/>
  <c r="Z230" i="6"/>
  <c r="AJ229" i="6"/>
  <c r="AD228" i="6"/>
  <c r="Y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Z233" i="6"/>
  <c r="AJ232" i="6"/>
  <c r="AD231" i="6"/>
  <c r="X230" i="6"/>
  <c r="AH229" i="6"/>
  <c r="AB228" i="6"/>
  <c r="X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W233" i="6"/>
  <c r="AG232" i="6"/>
  <c r="AA231" i="6"/>
  <c r="AK230" i="6"/>
  <c r="AE229" i="6"/>
  <c r="Y228" i="6"/>
  <c r="AI227" i="6"/>
  <c r="V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V226" i="6"/>
  <c r="AJ223" i="6"/>
  <c r="X221" i="6"/>
  <c r="Z216" i="6"/>
  <c r="AB211" i="6"/>
  <c r="AD206" i="6"/>
  <c r="AF201" i="6"/>
  <c r="V200" i="6"/>
  <c r="AJ197" i="6"/>
  <c r="AD196" i="6"/>
  <c r="X195" i="6"/>
  <c r="AF191" i="6"/>
  <c r="Z190" i="6"/>
  <c r="AH186" i="6"/>
  <c r="AB185" i="6"/>
  <c r="V184" i="6"/>
  <c r="AJ181" i="6"/>
  <c r="AD180" i="6"/>
  <c r="X179" i="6"/>
  <c r="AF175" i="6"/>
  <c r="Z174" i="6"/>
  <c r="AH170" i="6"/>
  <c r="AB169" i="6"/>
  <c r="V168" i="6"/>
  <c r="AJ165" i="6"/>
  <c r="AD164" i="6"/>
  <c r="X163" i="6"/>
  <c r="AF159" i="6"/>
  <c r="Z158" i="6"/>
  <c r="AH154" i="6"/>
  <c r="AB153" i="6"/>
  <c r="V152" i="6"/>
  <c r="V151" i="6"/>
  <c r="Z150" i="6"/>
  <c r="AF149" i="6"/>
  <c r="AJ148" i="6"/>
  <c r="X146" i="6"/>
  <c r="AB145" i="6"/>
  <c r="AI144" i="6"/>
  <c r="AD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D229" i="6"/>
  <c r="AB223" i="6"/>
  <c r="AD218" i="6"/>
  <c r="AF213" i="6"/>
  <c r="AH208" i="6"/>
  <c r="V206" i="6"/>
  <c r="AJ203" i="6"/>
  <c r="X201" i="6"/>
  <c r="AF197" i="6"/>
  <c r="Z196" i="6"/>
  <c r="AH192" i="6"/>
  <c r="AB191" i="6"/>
  <c r="V190" i="6"/>
  <c r="AJ187" i="6"/>
  <c r="AD186" i="6"/>
  <c r="X185" i="6"/>
  <c r="AF181" i="6"/>
  <c r="Z180" i="6"/>
  <c r="AH176" i="6"/>
  <c r="AB175" i="6"/>
  <c r="V174" i="6"/>
  <c r="AJ171" i="6"/>
  <c r="AD170" i="6"/>
  <c r="X169" i="6"/>
  <c r="AF165" i="6"/>
  <c r="Z164" i="6"/>
  <c r="AH160" i="6"/>
  <c r="AB159" i="6"/>
  <c r="V158" i="6"/>
  <c r="AJ155" i="6"/>
  <c r="AD154" i="6"/>
  <c r="X153" i="6"/>
  <c r="X150" i="6"/>
  <c r="AB149" i="6"/>
  <c r="AH148" i="6"/>
  <c r="V146" i="6"/>
  <c r="Z145" i="6"/>
  <c r="AE144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225" i="6"/>
  <c r="AH220" i="6"/>
  <c r="V218" i="6"/>
  <c r="AJ215" i="6"/>
  <c r="X213" i="6"/>
  <c r="Z208" i="6"/>
  <c r="AB203" i="6"/>
  <c r="AH198" i="6"/>
  <c r="AB197" i="6"/>
  <c r="V196" i="6"/>
  <c r="AJ193" i="6"/>
  <c r="AD192" i="6"/>
  <c r="X191" i="6"/>
  <c r="AF187" i="6"/>
  <c r="Z186" i="6"/>
  <c r="AH182" i="6"/>
  <c r="AB181" i="6"/>
  <c r="V180" i="6"/>
  <c r="AJ177" i="6"/>
  <c r="AD176" i="6"/>
  <c r="X175" i="6"/>
  <c r="AF171" i="6"/>
  <c r="Z170" i="6"/>
  <c r="AH166" i="6"/>
  <c r="AB165" i="6"/>
  <c r="V164" i="6"/>
  <c r="AJ161" i="6"/>
  <c r="AD160" i="6"/>
  <c r="X159" i="6"/>
  <c r="AF155" i="6"/>
  <c r="Z154" i="6"/>
  <c r="V150" i="6"/>
  <c r="Z149" i="6"/>
  <c r="AD148" i="6"/>
  <c r="AJ147" i="6"/>
  <c r="X145" i="6"/>
  <c r="AC144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V233" i="6"/>
  <c r="X228" i="6"/>
  <c r="X225" i="6"/>
  <c r="Z220" i="6"/>
  <c r="AB215" i="6"/>
  <c r="AD210" i="6"/>
  <c r="AF205" i="6"/>
  <c r="AJ199" i="6"/>
  <c r="AD198" i="6"/>
  <c r="X197" i="6"/>
  <c r="AF193" i="6"/>
  <c r="Z192" i="6"/>
  <c r="AH188" i="6"/>
  <c r="AB187" i="6"/>
  <c r="V186" i="6"/>
  <c r="AJ183" i="6"/>
  <c r="AD182" i="6"/>
  <c r="X181" i="6"/>
  <c r="AF177" i="6"/>
  <c r="Z176" i="6"/>
  <c r="AH172" i="6"/>
  <c r="AB171" i="6"/>
  <c r="V170" i="6"/>
  <c r="AJ167" i="6"/>
  <c r="AD166" i="6"/>
  <c r="X165" i="6"/>
  <c r="AF161" i="6"/>
  <c r="Z160" i="6"/>
  <c r="AH156" i="6"/>
  <c r="AB155" i="6"/>
  <c r="V154" i="6"/>
  <c r="AJ151" i="6"/>
  <c r="X149" i="6"/>
  <c r="AB148" i="6"/>
  <c r="AF147" i="6"/>
  <c r="AA144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F232" i="6"/>
  <c r="AH227" i="6"/>
  <c r="AD222" i="6"/>
  <c r="AF217" i="6"/>
  <c r="AH212" i="6"/>
  <c r="V210" i="6"/>
  <c r="AJ207" i="6"/>
  <c r="X205" i="6"/>
  <c r="AF199" i="6"/>
  <c r="Z198" i="6"/>
  <c r="AH194" i="6"/>
  <c r="AB193" i="6"/>
  <c r="V192" i="6"/>
  <c r="AJ189" i="6"/>
  <c r="AD188" i="6"/>
  <c r="X187" i="6"/>
  <c r="AF183" i="6"/>
  <c r="Z182" i="6"/>
  <c r="AH178" i="6"/>
  <c r="AB177" i="6"/>
  <c r="V176" i="6"/>
  <c r="AJ173" i="6"/>
  <c r="AD172" i="6"/>
  <c r="X171" i="6"/>
  <c r="AF167" i="6"/>
  <c r="Z166" i="6"/>
  <c r="AH162" i="6"/>
  <c r="AB161" i="6"/>
  <c r="V160" i="6"/>
  <c r="AJ157" i="6"/>
  <c r="AD156" i="6"/>
  <c r="X155" i="6"/>
  <c r="AF151" i="6"/>
  <c r="Z148" i="6"/>
  <c r="AD147" i="6"/>
  <c r="AH146" i="6"/>
  <c r="W144" i="6"/>
  <c r="AH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H224" i="6"/>
  <c r="V222" i="6"/>
  <c r="AJ219" i="6"/>
  <c r="X217" i="6"/>
  <c r="Z212" i="6"/>
  <c r="AB207" i="6"/>
  <c r="AD202" i="6"/>
  <c r="AH200" i="6"/>
  <c r="AB199" i="6"/>
  <c r="V198" i="6"/>
  <c r="AJ195" i="6"/>
  <c r="AD194" i="6"/>
  <c r="X193" i="6"/>
  <c r="AF189" i="6"/>
  <c r="Z188" i="6"/>
  <c r="AH184" i="6"/>
  <c r="AB183" i="6"/>
  <c r="V182" i="6"/>
  <c r="AJ179" i="6"/>
  <c r="AD178" i="6"/>
  <c r="X177" i="6"/>
  <c r="AF173" i="6"/>
  <c r="Z172" i="6"/>
  <c r="AH168" i="6"/>
  <c r="AB167" i="6"/>
  <c r="V166" i="6"/>
  <c r="AJ163" i="6"/>
  <c r="AD162" i="6"/>
  <c r="X161" i="6"/>
  <c r="AF157" i="6"/>
  <c r="Z156" i="6"/>
  <c r="AH152" i="6"/>
  <c r="AD151" i="6"/>
  <c r="AH150" i="6"/>
  <c r="V148" i="6"/>
  <c r="AB147" i="6"/>
  <c r="AF146" i="6"/>
  <c r="AJ145" i="6"/>
  <c r="AG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AF221" i="6"/>
  <c r="AJ211" i="6"/>
  <c r="AH196" i="6"/>
  <c r="AJ191" i="6"/>
  <c r="V162" i="6"/>
  <c r="X157" i="6"/>
  <c r="Z152" i="6"/>
  <c r="AF145" i="6"/>
  <c r="V143" i="6"/>
  <c r="X142" i="6"/>
  <c r="AJ133" i="6"/>
  <c r="AE132" i="6"/>
  <c r="AG131" i="6"/>
  <c r="AC130" i="6"/>
  <c r="X129" i="6"/>
  <c r="Z128" i="6"/>
  <c r="V127" i="6"/>
  <c r="X126" i="6"/>
  <c r="AJ117" i="6"/>
  <c r="AE116" i="6"/>
  <c r="AG115" i="6"/>
  <c r="AC114" i="6"/>
  <c r="X113" i="6"/>
  <c r="Z112" i="6"/>
  <c r="V111" i="6"/>
  <c r="X110" i="6"/>
  <c r="AJ101" i="6"/>
  <c r="AE100" i="6"/>
  <c r="AG99" i="6"/>
  <c r="AC98" i="6"/>
  <c r="X97" i="6"/>
  <c r="Z96" i="6"/>
  <c r="V95" i="6"/>
  <c r="X94" i="6"/>
  <c r="AJ85" i="6"/>
  <c r="AE84" i="6"/>
  <c r="AG83" i="6"/>
  <c r="AC82" i="6"/>
  <c r="X81" i="6"/>
  <c r="Z80" i="6"/>
  <c r="V79" i="6"/>
  <c r="X78" i="6"/>
  <c r="AJ69" i="6"/>
  <c r="AE68" i="6"/>
  <c r="AG67" i="6"/>
  <c r="AC66" i="6"/>
  <c r="X65" i="6"/>
  <c r="Y64" i="6"/>
  <c r="AB63" i="6"/>
  <c r="AD62" i="6"/>
  <c r="AG61" i="6"/>
  <c r="AJ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Z231" i="6"/>
  <c r="AB219" i="6"/>
  <c r="AF209" i="6"/>
  <c r="AD200" i="6"/>
  <c r="AF195" i="6"/>
  <c r="AH190" i="6"/>
  <c r="AJ185" i="6"/>
  <c r="V156" i="6"/>
  <c r="AB151" i="6"/>
  <c r="AI136" i="6"/>
  <c r="AK135" i="6"/>
  <c r="AG134" i="6"/>
  <c r="AI133" i="6"/>
  <c r="AD132" i="6"/>
  <c r="Z131" i="6"/>
  <c r="AB130" i="6"/>
  <c r="W129" i="6"/>
  <c r="AI120" i="6"/>
  <c r="AK119" i="6"/>
  <c r="AG118" i="6"/>
  <c r="AI117" i="6"/>
  <c r="AD116" i="6"/>
  <c r="Z115" i="6"/>
  <c r="AB114" i="6"/>
  <c r="W113" i="6"/>
  <c r="AI104" i="6"/>
  <c r="AK103" i="6"/>
  <c r="AG102" i="6"/>
  <c r="AI101" i="6"/>
  <c r="AD100" i="6"/>
  <c r="Z99" i="6"/>
  <c r="AB98" i="6"/>
  <c r="W97" i="6"/>
  <c r="AI88" i="6"/>
  <c r="AK87" i="6"/>
  <c r="AG86" i="6"/>
  <c r="AI85" i="6"/>
  <c r="AD84" i="6"/>
  <c r="Z83" i="6"/>
  <c r="AB82" i="6"/>
  <c r="W81" i="6"/>
  <c r="AI72" i="6"/>
  <c r="AK71" i="6"/>
  <c r="AG70" i="6"/>
  <c r="AI69" i="6"/>
  <c r="AD68" i="6"/>
  <c r="AF67" i="6"/>
  <c r="AB66" i="6"/>
  <c r="W65" i="6"/>
  <c r="AI64" i="6"/>
  <c r="X64" i="6"/>
  <c r="AA63" i="6"/>
  <c r="AC62" i="6"/>
  <c r="AF61" i="6"/>
  <c r="AI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J230" i="6"/>
  <c r="X209" i="6"/>
  <c r="Z200" i="6"/>
  <c r="AB195" i="6"/>
  <c r="AD190" i="6"/>
  <c r="AF185" i="6"/>
  <c r="AH180" i="6"/>
  <c r="AJ175" i="6"/>
  <c r="X151" i="6"/>
  <c r="AK138" i="6"/>
  <c r="AF137" i="6"/>
  <c r="AH136" i="6"/>
  <c r="AD135" i="6"/>
  <c r="AF134" i="6"/>
  <c r="AB133" i="6"/>
  <c r="W132" i="6"/>
  <c r="Y131" i="6"/>
  <c r="AK122" i="6"/>
  <c r="AF121" i="6"/>
  <c r="AH120" i="6"/>
  <c r="AD119" i="6"/>
  <c r="AF118" i="6"/>
  <c r="AB117" i="6"/>
  <c r="W116" i="6"/>
  <c r="Y115" i="6"/>
  <c r="AK106" i="6"/>
  <c r="AF105" i="6"/>
  <c r="AH104" i="6"/>
  <c r="AD103" i="6"/>
  <c r="AF102" i="6"/>
  <c r="AB101" i="6"/>
  <c r="W100" i="6"/>
  <c r="Y99" i="6"/>
  <c r="AK90" i="6"/>
  <c r="AF89" i="6"/>
  <c r="AH88" i="6"/>
  <c r="AD87" i="6"/>
  <c r="AF86" i="6"/>
  <c r="AB85" i="6"/>
  <c r="W84" i="6"/>
  <c r="Y83" i="6"/>
  <c r="AK74" i="6"/>
  <c r="AF73" i="6"/>
  <c r="AH72" i="6"/>
  <c r="AD71" i="6"/>
  <c r="AF70" i="6"/>
  <c r="AB69" i="6"/>
  <c r="W68" i="6"/>
  <c r="AD67" i="6"/>
  <c r="AA66" i="6"/>
  <c r="V65" i="6"/>
  <c r="AH64" i="6"/>
  <c r="W64" i="6"/>
  <c r="AK63" i="6"/>
  <c r="Z63" i="6"/>
  <c r="Y62" i="6"/>
  <c r="AB61" i="6"/>
  <c r="AH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A6" i="6" s="1"/>
  <c r="X199" i="6"/>
  <c r="Z194" i="6"/>
  <c r="AB189" i="6"/>
  <c r="AD184" i="6"/>
  <c r="AF179" i="6"/>
  <c r="AH174" i="6"/>
  <c r="AJ169" i="6"/>
  <c r="AF150" i="6"/>
  <c r="X147" i="6"/>
  <c r="AK144" i="6"/>
  <c r="AH139" i="6"/>
  <c r="AJ138" i="6"/>
  <c r="AE137" i="6"/>
  <c r="AA136" i="6"/>
  <c r="AC135" i="6"/>
  <c r="Y134" i="6"/>
  <c r="AA133" i="6"/>
  <c r="V132" i="6"/>
  <c r="AH123" i="6"/>
  <c r="AJ122" i="6"/>
  <c r="AE121" i="6"/>
  <c r="AA120" i="6"/>
  <c r="AC119" i="6"/>
  <c r="Y118" i="6"/>
  <c r="AA117" i="6"/>
  <c r="V116" i="6"/>
  <c r="AH107" i="6"/>
  <c r="AJ106" i="6"/>
  <c r="AE105" i="6"/>
  <c r="AA104" i="6"/>
  <c r="AC103" i="6"/>
  <c r="Y102" i="6"/>
  <c r="AA101" i="6"/>
  <c r="V100" i="6"/>
  <c r="AH91" i="6"/>
  <c r="AJ90" i="6"/>
  <c r="AE89" i="6"/>
  <c r="AA88" i="6"/>
  <c r="AC87" i="6"/>
  <c r="Y86" i="6"/>
  <c r="AA85" i="6"/>
  <c r="V84" i="6"/>
  <c r="AH75" i="6"/>
  <c r="AJ74" i="6"/>
  <c r="AE73" i="6"/>
  <c r="AA72" i="6"/>
  <c r="AC71" i="6"/>
  <c r="Y70" i="6"/>
  <c r="AA69" i="6"/>
  <c r="V68" i="6"/>
  <c r="Z67" i="6"/>
  <c r="Y66" i="6"/>
  <c r="AJ65" i="6"/>
  <c r="AG64" i="6"/>
  <c r="AJ63" i="6"/>
  <c r="V63" i="6"/>
  <c r="X62" i="6"/>
  <c r="AA61" i="6"/>
  <c r="AG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AD226" i="6"/>
  <c r="AH216" i="6"/>
  <c r="V194" i="6"/>
  <c r="X189" i="6"/>
  <c r="Z184" i="6"/>
  <c r="AB179" i="6"/>
  <c r="AD174" i="6"/>
  <c r="AF169" i="6"/>
  <c r="AH164" i="6"/>
  <c r="AJ159" i="6"/>
  <c r="AD150" i="6"/>
  <c r="V147" i="6"/>
  <c r="AJ141" i="6"/>
  <c r="AE140" i="6"/>
  <c r="AG139" i="6"/>
  <c r="AC138" i="6"/>
  <c r="X137" i="6"/>
  <c r="Z136" i="6"/>
  <c r="V135" i="6"/>
  <c r="X134" i="6"/>
  <c r="AJ125" i="6"/>
  <c r="AE124" i="6"/>
  <c r="AG123" i="6"/>
  <c r="AC122" i="6"/>
  <c r="X121" i="6"/>
  <c r="Z120" i="6"/>
  <c r="V119" i="6"/>
  <c r="X118" i="6"/>
  <c r="AJ109" i="6"/>
  <c r="AE108" i="6"/>
  <c r="AG107" i="6"/>
  <c r="AC106" i="6"/>
  <c r="X105" i="6"/>
  <c r="Z104" i="6"/>
  <c r="V103" i="6"/>
  <c r="X102" i="6"/>
  <c r="AJ93" i="6"/>
  <c r="AE92" i="6"/>
  <c r="AG91" i="6"/>
  <c r="AC90" i="6"/>
  <c r="X89" i="6"/>
  <c r="Z88" i="6"/>
  <c r="V87" i="6"/>
  <c r="X86" i="6"/>
  <c r="AJ77" i="6"/>
  <c r="AE76" i="6"/>
  <c r="AG75" i="6"/>
  <c r="AC74" i="6"/>
  <c r="X73" i="6"/>
  <c r="Z72" i="6"/>
  <c r="V71" i="6"/>
  <c r="X70" i="6"/>
  <c r="Y67" i="6"/>
  <c r="AK66" i="6"/>
  <c r="AF65" i="6"/>
  <c r="AF64" i="6"/>
  <c r="AI63" i="6"/>
  <c r="AK62" i="6"/>
  <c r="W62" i="6"/>
  <c r="Z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Z224" i="6"/>
  <c r="AD214" i="6"/>
  <c r="AH204" i="6"/>
  <c r="V188" i="6"/>
  <c r="X183" i="6"/>
  <c r="Z178" i="6"/>
  <c r="AB173" i="6"/>
  <c r="AD168" i="6"/>
  <c r="AF163" i="6"/>
  <c r="AH158" i="6"/>
  <c r="AJ153" i="6"/>
  <c r="AJ149" i="6"/>
  <c r="AD146" i="6"/>
  <c r="AG142" i="6"/>
  <c r="AI141" i="6"/>
  <c r="AD140" i="6"/>
  <c r="Z139" i="6"/>
  <c r="AB138" i="6"/>
  <c r="W137" i="6"/>
  <c r="AI128" i="6"/>
  <c r="AK127" i="6"/>
  <c r="AG126" i="6"/>
  <c r="AI125" i="6"/>
  <c r="AD124" i="6"/>
  <c r="Z123" i="6"/>
  <c r="AB122" i="6"/>
  <c r="W121" i="6"/>
  <c r="AI112" i="6"/>
  <c r="AK111" i="6"/>
  <c r="AG110" i="6"/>
  <c r="AI109" i="6"/>
  <c r="AD108" i="6"/>
  <c r="Z107" i="6"/>
  <c r="AB106" i="6"/>
  <c r="W105" i="6"/>
  <c r="AI96" i="6"/>
  <c r="AK95" i="6"/>
  <c r="AG94" i="6"/>
  <c r="AI93" i="6"/>
  <c r="AD92" i="6"/>
  <c r="Z91" i="6"/>
  <c r="AB90" i="6"/>
  <c r="W89" i="6"/>
  <c r="AI80" i="6"/>
  <c r="AK79" i="6"/>
  <c r="AG78" i="6"/>
  <c r="AI77" i="6"/>
  <c r="AD76" i="6"/>
  <c r="Z75" i="6"/>
  <c r="AB74" i="6"/>
  <c r="W73" i="6"/>
  <c r="X67" i="6"/>
  <c r="AJ66" i="6"/>
  <c r="AE65" i="6"/>
  <c r="AE64" i="6"/>
  <c r="AH63" i="6"/>
  <c r="AG62" i="6"/>
  <c r="V62" i="6"/>
  <c r="AJ61" i="6"/>
  <c r="Y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6" i="6" s="1"/>
  <c r="V214" i="6"/>
  <c r="Z204" i="6"/>
  <c r="V178" i="6"/>
  <c r="X173" i="6"/>
  <c r="Z168" i="6"/>
  <c r="AB163" i="6"/>
  <c r="AD158" i="6"/>
  <c r="AF153" i="6"/>
  <c r="AH149" i="6"/>
  <c r="Z146" i="6"/>
  <c r="AF143" i="6"/>
  <c r="AF142" i="6"/>
  <c r="AB141" i="6"/>
  <c r="W140" i="6"/>
  <c r="Y139" i="6"/>
  <c r="AK130" i="6"/>
  <c r="AF129" i="6"/>
  <c r="AH128" i="6"/>
  <c r="AD127" i="6"/>
  <c r="AF126" i="6"/>
  <c r="AB125" i="6"/>
  <c r="W124" i="6"/>
  <c r="Y123" i="6"/>
  <c r="AK114" i="6"/>
  <c r="AF113" i="6"/>
  <c r="AH112" i="6"/>
  <c r="AD111" i="6"/>
  <c r="AF110" i="6"/>
  <c r="AB109" i="6"/>
  <c r="W108" i="6"/>
  <c r="Y107" i="6"/>
  <c r="AK98" i="6"/>
  <c r="AF97" i="6"/>
  <c r="AH96" i="6"/>
  <c r="AD95" i="6"/>
  <c r="AF94" i="6"/>
  <c r="AB93" i="6"/>
  <c r="W92" i="6"/>
  <c r="Y91" i="6"/>
  <c r="AK82" i="6"/>
  <c r="AF81" i="6"/>
  <c r="AH80" i="6"/>
  <c r="AD79" i="6"/>
  <c r="AF78" i="6"/>
  <c r="AB77" i="6"/>
  <c r="W76" i="6"/>
  <c r="Y75" i="6"/>
  <c r="V67" i="6"/>
  <c r="AI66" i="6"/>
  <c r="AD65" i="6"/>
  <c r="AA64" i="6"/>
  <c r="AD63" i="6"/>
  <c r="AF62" i="6"/>
  <c r="AI61" i="6"/>
  <c r="X61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V172" i="6"/>
  <c r="AJ130" i="6"/>
  <c r="Y126" i="6"/>
  <c r="AH99" i="6"/>
  <c r="AC95" i="6"/>
  <c r="AE62" i="6"/>
  <c r="AE59" i="6"/>
  <c r="AK57" i="6"/>
  <c r="X48" i="6"/>
  <c r="AD46" i="6"/>
  <c r="AJ44" i="6"/>
  <c r="AH42" i="6"/>
  <c r="AA31" i="6"/>
  <c r="AG29" i="6"/>
  <c r="AE27" i="6"/>
  <c r="AK25" i="6"/>
  <c r="X16" i="6"/>
  <c r="Z15" i="6"/>
  <c r="W14" i="6"/>
  <c r="AC5" i="6"/>
  <c r="AC4" i="6"/>
  <c r="AC3" i="6"/>
  <c r="X167" i="6"/>
  <c r="AE143" i="6"/>
  <c r="AA112" i="6"/>
  <c r="V108" i="6"/>
  <c r="AE81" i="6"/>
  <c r="AA77" i="6"/>
  <c r="W59" i="6"/>
  <c r="AC57" i="6"/>
  <c r="AI55" i="6"/>
  <c r="V46" i="6"/>
  <c r="AB44" i="6"/>
  <c r="Z42" i="6"/>
  <c r="AF40" i="6"/>
  <c r="Y29" i="6"/>
  <c r="W27" i="6"/>
  <c r="AC25" i="6"/>
  <c r="AI23" i="6"/>
  <c r="W16" i="6"/>
  <c r="V14" i="6"/>
  <c r="Y5" i="6"/>
  <c r="Y4" i="6"/>
  <c r="Y3" i="6"/>
  <c r="Y6" i="6" s="1"/>
  <c r="V202" i="6"/>
  <c r="Z162" i="6"/>
  <c r="AE129" i="6"/>
  <c r="AA125" i="6"/>
  <c r="AJ98" i="6"/>
  <c r="Y94" i="6"/>
  <c r="AH67" i="6"/>
  <c r="Z64" i="6"/>
  <c r="AH61" i="6"/>
  <c r="AA55" i="6"/>
  <c r="AG53" i="6"/>
  <c r="AE51" i="6"/>
  <c r="AK49" i="6"/>
  <c r="X40" i="6"/>
  <c r="AD38" i="6"/>
  <c r="AJ36" i="6"/>
  <c r="AH34" i="6"/>
  <c r="AA23" i="6"/>
  <c r="AG21" i="6"/>
  <c r="AE19" i="6"/>
  <c r="AK17" i="6"/>
  <c r="W5" i="6"/>
  <c r="W4" i="6"/>
  <c r="W3" i="6"/>
  <c r="W6" i="6" s="1"/>
  <c r="AB157" i="6"/>
  <c r="Y142" i="6"/>
  <c r="AH115" i="6"/>
  <c r="AC111" i="6"/>
  <c r="AA80" i="6"/>
  <c r="V76" i="6"/>
  <c r="Y53" i="6"/>
  <c r="W51" i="6"/>
  <c r="AC49" i="6"/>
  <c r="AI47" i="6"/>
  <c r="V38" i="6"/>
  <c r="AB36" i="6"/>
  <c r="Z34" i="6"/>
  <c r="AF32" i="6"/>
  <c r="Y21" i="6"/>
  <c r="W19" i="6"/>
  <c r="AC17" i="6"/>
  <c r="V5" i="6"/>
  <c r="V4" i="6"/>
  <c r="V3" i="6"/>
  <c r="AD152" i="6"/>
  <c r="AA128" i="6"/>
  <c r="V124" i="6"/>
  <c r="AE97" i="6"/>
  <c r="AA93" i="6"/>
  <c r="AG66" i="6"/>
  <c r="AK60" i="6"/>
  <c r="AH58" i="6"/>
  <c r="AA47" i="6"/>
  <c r="AG45" i="6"/>
  <c r="AE43" i="6"/>
  <c r="AK41" i="6"/>
  <c r="X32" i="6"/>
  <c r="AD30" i="6"/>
  <c r="AJ28" i="6"/>
  <c r="AH26" i="6"/>
  <c r="AK5" i="6"/>
  <c r="AK4" i="6"/>
  <c r="AK3" i="6"/>
  <c r="AA141" i="6"/>
  <c r="AJ114" i="6"/>
  <c r="Y110" i="6"/>
  <c r="AH83" i="6"/>
  <c r="AC79" i="6"/>
  <c r="AC63" i="6"/>
  <c r="AB60" i="6"/>
  <c r="Z58" i="6"/>
  <c r="AF56" i="6"/>
  <c r="Y45" i="6"/>
  <c r="W43" i="6"/>
  <c r="AC41" i="6"/>
  <c r="AI39" i="6"/>
  <c r="V30" i="6"/>
  <c r="AB28" i="6"/>
  <c r="Z26" i="6"/>
  <c r="AF24" i="6"/>
  <c r="AI15" i="6"/>
  <c r="AG5" i="6"/>
  <c r="AG4" i="6"/>
  <c r="AG3" i="6"/>
  <c r="AH145" i="6"/>
  <c r="AH131" i="6"/>
  <c r="AC127" i="6"/>
  <c r="AA96" i="6"/>
  <c r="V92" i="6"/>
  <c r="X56" i="6"/>
  <c r="AD54" i="6"/>
  <c r="AJ52" i="6"/>
  <c r="AH50" i="6"/>
  <c r="AA39" i="6"/>
  <c r="AG37" i="6"/>
  <c r="AE35" i="6"/>
  <c r="AK33" i="6"/>
  <c r="X24" i="6"/>
  <c r="AD22" i="6"/>
  <c r="AJ20" i="6"/>
  <c r="AH18" i="6"/>
  <c r="AH15" i="6"/>
  <c r="AE14" i="6"/>
  <c r="AE5" i="6"/>
  <c r="AE4" i="6"/>
  <c r="AE3" i="6"/>
  <c r="Y78" i="6"/>
  <c r="AB52" i="6"/>
  <c r="W35" i="6"/>
  <c r="AD14" i="6"/>
  <c r="AE113" i="6"/>
  <c r="Z18" i="6"/>
  <c r="AJ82" i="6"/>
  <c r="Z50" i="6"/>
  <c r="AC33" i="6"/>
  <c r="V22" i="6"/>
  <c r="V140" i="6"/>
  <c r="AF16" i="6"/>
  <c r="AD5" i="6"/>
  <c r="V54" i="6"/>
  <c r="Y37" i="6"/>
  <c r="AD4" i="6"/>
  <c r="AA109" i="6"/>
  <c r="AB65" i="6"/>
  <c r="AF48" i="6"/>
  <c r="AI31" i="6"/>
  <c r="AB20" i="6"/>
  <c r="AA15" i="6"/>
  <c r="AD3" i="6"/>
  <c r="AD6" i="6" s="1"/>
  <c r="AK6" i="4"/>
  <c r="AO59" i="4"/>
  <c r="AO123" i="4"/>
  <c r="AL168" i="4"/>
  <c r="AQ168" i="4" s="1"/>
  <c r="AL132" i="3"/>
  <c r="AP132" i="3" s="1"/>
  <c r="AL60" i="3"/>
  <c r="AQ60" i="3" s="1"/>
  <c r="AL50" i="3"/>
  <c r="AO31" i="3"/>
  <c r="E27" i="2" s="1"/>
  <c r="AO40" i="3"/>
  <c r="E36" i="2" s="1"/>
  <c r="AO28" i="3"/>
  <c r="E24" i="2" s="1"/>
  <c r="AP40" i="3"/>
  <c r="AL58" i="3"/>
  <c r="AQ58" i="3" s="1"/>
  <c r="AQ66" i="3"/>
  <c r="AL66" i="3"/>
  <c r="AL74" i="3"/>
  <c r="AQ82" i="3"/>
  <c r="AL82" i="3"/>
  <c r="AO82" i="3" s="1"/>
  <c r="AL90" i="3"/>
  <c r="AL98" i="3"/>
  <c r="AP102" i="3"/>
  <c r="AL106" i="3"/>
  <c r="AQ114" i="3"/>
  <c r="AL114" i="3"/>
  <c r="AL122" i="3"/>
  <c r="AQ122" i="3" s="1"/>
  <c r="AQ130" i="3"/>
  <c r="AL130" i="3"/>
  <c r="AL138" i="3"/>
  <c r="AP33" i="3"/>
  <c r="AL37" i="3"/>
  <c r="AQ37" i="3"/>
  <c r="AL45" i="3"/>
  <c r="AQ45" i="3" s="1"/>
  <c r="AL53" i="3"/>
  <c r="AQ53" i="3"/>
  <c r="AQ61" i="3"/>
  <c r="AL61" i="3"/>
  <c r="AO61" i="3" s="1"/>
  <c r="AP65" i="3"/>
  <c r="AL69" i="3"/>
  <c r="AP73" i="3"/>
  <c r="AQ77" i="3"/>
  <c r="AL77" i="3"/>
  <c r="AP81" i="3"/>
  <c r="AL85" i="3"/>
  <c r="AL93" i="3"/>
  <c r="AP97" i="3"/>
  <c r="AL101" i="3"/>
  <c r="AO101" i="3" s="1"/>
  <c r="AQ109" i="3"/>
  <c r="AL109" i="3"/>
  <c r="AL117" i="3"/>
  <c r="AQ117" i="3" s="1"/>
  <c r="AQ125" i="3"/>
  <c r="AL125" i="3"/>
  <c r="AO125" i="3" s="1"/>
  <c r="AP129" i="3"/>
  <c r="AL133" i="3"/>
  <c r="AP137" i="3"/>
  <c r="AQ141" i="3"/>
  <c r="AL141" i="3"/>
  <c r="AP145" i="3"/>
  <c r="AP153" i="3"/>
  <c r="AP165" i="3"/>
  <c r="AP169" i="3"/>
  <c r="AP177" i="3"/>
  <c r="AP185" i="3"/>
  <c r="AP197" i="3"/>
  <c r="AP201" i="3"/>
  <c r="AP209" i="3"/>
  <c r="AL148" i="3"/>
  <c r="AQ148" i="3" s="1"/>
  <c r="AL152" i="3"/>
  <c r="AQ152" i="3"/>
  <c r="AL156" i="3"/>
  <c r="AL160" i="3"/>
  <c r="AQ160" i="3" s="1"/>
  <c r="AL164" i="3"/>
  <c r="AQ164" i="3" s="1"/>
  <c r="AL168" i="3"/>
  <c r="AQ168" i="3"/>
  <c r="AL172" i="3"/>
  <c r="AO172" i="3" s="1"/>
  <c r="AL176" i="3"/>
  <c r="AQ176" i="3" s="1"/>
  <c r="AL180" i="3"/>
  <c r="AQ180" i="3" s="1"/>
  <c r="AL184" i="3"/>
  <c r="AQ184" i="3"/>
  <c r="AL188" i="3"/>
  <c r="AL192" i="3"/>
  <c r="AQ192" i="3" s="1"/>
  <c r="AL196" i="3"/>
  <c r="AQ196" i="3" s="1"/>
  <c r="AL200" i="3"/>
  <c r="AQ200" i="3"/>
  <c r="AL204" i="3"/>
  <c r="AP204" i="3" s="1"/>
  <c r="AL208" i="3"/>
  <c r="AQ208" i="3" s="1"/>
  <c r="AL212" i="3"/>
  <c r="AQ212" i="3" s="1"/>
  <c r="AL218" i="3"/>
  <c r="AQ218" i="3"/>
  <c r="AL222" i="3"/>
  <c r="AO222" i="3" s="1"/>
  <c r="AL226" i="3"/>
  <c r="AQ226" i="3" s="1"/>
  <c r="AL230" i="3"/>
  <c r="AQ230" i="3" s="1"/>
  <c r="AL219" i="3"/>
  <c r="AQ219" i="3"/>
  <c r="AL223" i="3"/>
  <c r="AP223" i="3" s="1"/>
  <c r="AL227" i="3"/>
  <c r="AQ227" i="3" s="1"/>
  <c r="AL231" i="3"/>
  <c r="AQ231" i="3" s="1"/>
  <c r="AO42" i="3"/>
  <c r="E38" i="2" s="1"/>
  <c r="AL34" i="3"/>
  <c r="AA11" i="2"/>
  <c r="O10" i="2"/>
  <c r="U14" i="2"/>
  <c r="U16" i="2"/>
  <c r="I13" i="2"/>
  <c r="I16" i="2"/>
  <c r="L9" i="6"/>
  <c r="K9" i="6"/>
  <c r="AO57" i="4"/>
  <c r="AO121" i="4"/>
  <c r="AP18" i="4"/>
  <c r="AL22" i="4"/>
  <c r="AQ30" i="4"/>
  <c r="AL30" i="4"/>
  <c r="AL38" i="4"/>
  <c r="AQ38" i="4" s="1"/>
  <c r="AQ46" i="4"/>
  <c r="AL46" i="4"/>
  <c r="AL54" i="4"/>
  <c r="AQ62" i="4"/>
  <c r="AL62" i="4"/>
  <c r="AL70" i="4"/>
  <c r="AL78" i="4"/>
  <c r="AP82" i="4"/>
  <c r="AL86" i="4"/>
  <c r="AQ94" i="4"/>
  <c r="AL94" i="4"/>
  <c r="AL102" i="4"/>
  <c r="AP102" i="4" s="1"/>
  <c r="AQ110" i="4"/>
  <c r="AL110" i="4"/>
  <c r="AL118" i="4"/>
  <c r="AQ126" i="4"/>
  <c r="AL126" i="4"/>
  <c r="AL134" i="4"/>
  <c r="AL142" i="4"/>
  <c r="AL172" i="4"/>
  <c r="AQ172" i="4"/>
  <c r="AL220" i="4"/>
  <c r="AL26" i="4"/>
  <c r="AP26" i="4" s="1"/>
  <c r="AO130" i="3"/>
  <c r="AL100" i="3"/>
  <c r="AQ100" i="3"/>
  <c r="AO20" i="3"/>
  <c r="E16" i="2" s="1"/>
  <c r="AL14" i="3"/>
  <c r="AO14" i="3" s="1"/>
  <c r="E10" i="2" s="1"/>
  <c r="AO37" i="3"/>
  <c r="E33" i="2" s="1"/>
  <c r="AO45" i="3"/>
  <c r="E41" i="2" s="1"/>
  <c r="AO69" i="3"/>
  <c r="AO77" i="3"/>
  <c r="AO93" i="3"/>
  <c r="AO109" i="3"/>
  <c r="AO133" i="3"/>
  <c r="AO141" i="3"/>
  <c r="AP37" i="3"/>
  <c r="AL41" i="3"/>
  <c r="AP41" i="3" s="1"/>
  <c r="AP45" i="3"/>
  <c r="AL49" i="3"/>
  <c r="AP49" i="3" s="1"/>
  <c r="AQ49" i="3"/>
  <c r="AP53" i="3"/>
  <c r="AL57" i="3"/>
  <c r="AP61" i="3"/>
  <c r="AL65" i="3"/>
  <c r="AQ65" i="3"/>
  <c r="AP69" i="3"/>
  <c r="AL73" i="3"/>
  <c r="AQ73" i="3"/>
  <c r="AP77" i="3"/>
  <c r="AL81" i="3"/>
  <c r="AQ81" i="3"/>
  <c r="AL89" i="3"/>
  <c r="AP89" i="3" s="1"/>
  <c r="AL97" i="3"/>
  <c r="AQ97" i="3"/>
  <c r="AL105" i="3"/>
  <c r="AP105" i="3" s="1"/>
  <c r="AP109" i="3"/>
  <c r="AL113" i="3"/>
  <c r="AP113" i="3" s="1"/>
  <c r="AQ113" i="3"/>
  <c r="AL121" i="3"/>
  <c r="AP125" i="3"/>
  <c r="AL129" i="3"/>
  <c r="AQ129" i="3"/>
  <c r="AP133" i="3"/>
  <c r="AL137" i="3"/>
  <c r="AQ137" i="3"/>
  <c r="AP141" i="3"/>
  <c r="AL145" i="3"/>
  <c r="AQ145" i="3"/>
  <c r="AL149" i="3"/>
  <c r="AQ149" i="3"/>
  <c r="AL153" i="3"/>
  <c r="AQ153" i="3"/>
  <c r="AL157" i="3"/>
  <c r="AQ157" i="3"/>
  <c r="AL161" i="3"/>
  <c r="AP161" i="3" s="1"/>
  <c r="AQ161" i="3"/>
  <c r="AL165" i="3"/>
  <c r="AQ165" i="3"/>
  <c r="AL169" i="3"/>
  <c r="AQ169" i="3"/>
  <c r="AL173" i="3"/>
  <c r="AQ173" i="3"/>
  <c r="AL177" i="3"/>
  <c r="AQ177" i="3"/>
  <c r="AL181" i="3"/>
  <c r="AQ181" i="3"/>
  <c r="AL185" i="3"/>
  <c r="AQ185" i="3"/>
  <c r="AL189" i="3"/>
  <c r="AQ189" i="3"/>
  <c r="AL193" i="3"/>
  <c r="AP193" i="3" s="1"/>
  <c r="AQ193" i="3"/>
  <c r="AL197" i="3"/>
  <c r="AQ197" i="3"/>
  <c r="AL201" i="3"/>
  <c r="AQ201" i="3"/>
  <c r="AL205" i="3"/>
  <c r="AQ205" i="3"/>
  <c r="AL209" i="3"/>
  <c r="AQ209" i="3"/>
  <c r="AL213" i="3"/>
  <c r="AQ213" i="3"/>
  <c r="AG15" i="2"/>
  <c r="AA16" i="2"/>
  <c r="O13" i="2"/>
  <c r="O15" i="2"/>
  <c r="C12" i="2"/>
  <c r="I15" i="2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V233" i="5"/>
  <c r="AF232" i="5"/>
  <c r="Z231" i="5"/>
  <c r="AJ230" i="5"/>
  <c r="AD229" i="5"/>
  <c r="X228" i="5"/>
  <c r="AH227" i="5"/>
  <c r="AB226" i="5"/>
  <c r="V225" i="5"/>
  <c r="AF224" i="5"/>
  <c r="Z223" i="5"/>
  <c r="AJ222" i="5"/>
  <c r="AD221" i="5"/>
  <c r="X220" i="5"/>
  <c r="AH219" i="5"/>
  <c r="AB218" i="5"/>
  <c r="V217" i="5"/>
  <c r="AF216" i="5"/>
  <c r="Z215" i="5"/>
  <c r="AJ214" i="5"/>
  <c r="V214" i="5"/>
  <c r="AI213" i="5"/>
  <c r="W213" i="5"/>
  <c r="AJ212" i="5"/>
  <c r="X212" i="5"/>
  <c r="AJ211" i="5"/>
  <c r="W211" i="5"/>
  <c r="AK210" i="5"/>
  <c r="X210" i="5"/>
  <c r="X209" i="5"/>
  <c r="AK208" i="5"/>
  <c r="AA208" i="5"/>
  <c r="AG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H233" i="5"/>
  <c r="AB232" i="5"/>
  <c r="V231" i="5"/>
  <c r="AF230" i="5"/>
  <c r="Z229" i="5"/>
  <c r="AJ228" i="5"/>
  <c r="AD227" i="5"/>
  <c r="X226" i="5"/>
  <c r="AH225" i="5"/>
  <c r="AB224" i="5"/>
  <c r="V223" i="5"/>
  <c r="AF222" i="5"/>
  <c r="Z221" i="5"/>
  <c r="AJ220" i="5"/>
  <c r="AD219" i="5"/>
  <c r="X218" i="5"/>
  <c r="AH217" i="5"/>
  <c r="AB216" i="5"/>
  <c r="V215" i="5"/>
  <c r="AG214" i="5"/>
  <c r="AH213" i="5"/>
  <c r="V213" i="5"/>
  <c r="AH212" i="5"/>
  <c r="AI211" i="5"/>
  <c r="V211" i="5"/>
  <c r="AJ210" i="5"/>
  <c r="V210" i="5"/>
  <c r="AI209" i="5"/>
  <c r="W209" i="5"/>
  <c r="AJ208" i="5"/>
  <c r="Z208" i="5"/>
  <c r="AE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F233" i="5"/>
  <c r="Z232" i="5"/>
  <c r="AJ231" i="5"/>
  <c r="AD230" i="5"/>
  <c r="X229" i="5"/>
  <c r="AH228" i="5"/>
  <c r="AB227" i="5"/>
  <c r="V226" i="5"/>
  <c r="AF225" i="5"/>
  <c r="Z224" i="5"/>
  <c r="AJ223" i="5"/>
  <c r="AD222" i="5"/>
  <c r="X221" i="5"/>
  <c r="AH220" i="5"/>
  <c r="AB219" i="5"/>
  <c r="V218" i="5"/>
  <c r="AF217" i="5"/>
  <c r="Z216" i="5"/>
  <c r="AJ215" i="5"/>
  <c r="AF214" i="5"/>
  <c r="AF213" i="5"/>
  <c r="AG212" i="5"/>
  <c r="AH211" i="5"/>
  <c r="AG210" i="5"/>
  <c r="AH209" i="5"/>
  <c r="V209" i="5"/>
  <c r="AI208" i="5"/>
  <c r="Y208" i="5"/>
  <c r="AD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E233" i="5"/>
  <c r="Y232" i="5"/>
  <c r="AI231" i="5"/>
  <c r="AC230" i="5"/>
  <c r="W229" i="5"/>
  <c r="AG228" i="5"/>
  <c r="AA227" i="5"/>
  <c r="AK226" i="5"/>
  <c r="AE225" i="5"/>
  <c r="Y224" i="5"/>
  <c r="AI223" i="5"/>
  <c r="AC222" i="5"/>
  <c r="W221" i="5"/>
  <c r="AG220" i="5"/>
  <c r="AA219" i="5"/>
  <c r="AK218" i="5"/>
  <c r="AE217" i="5"/>
  <c r="Y216" i="5"/>
  <c r="AI215" i="5"/>
  <c r="AD214" i="5"/>
  <c r="AE213" i="5"/>
  <c r="AF212" i="5"/>
  <c r="AE211" i="5"/>
  <c r="AF210" i="5"/>
  <c r="AF209" i="5"/>
  <c r="AH208" i="5"/>
  <c r="X208" i="5"/>
  <c r="AC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AD233" i="5"/>
  <c r="X232" i="5"/>
  <c r="AH231" i="5"/>
  <c r="AB230" i="5"/>
  <c r="V229" i="5"/>
  <c r="AF228" i="5"/>
  <c r="Z227" i="5"/>
  <c r="AJ226" i="5"/>
  <c r="AD225" i="5"/>
  <c r="X224" i="5"/>
  <c r="AH223" i="5"/>
  <c r="AB222" i="5"/>
  <c r="V221" i="5"/>
  <c r="AF220" i="5"/>
  <c r="Z219" i="5"/>
  <c r="AJ218" i="5"/>
  <c r="AD217" i="5"/>
  <c r="X216" i="5"/>
  <c r="AH215" i="5"/>
  <c r="AC214" i="5"/>
  <c r="AD213" i="5"/>
  <c r="AC212" i="5"/>
  <c r="AD211" i="5"/>
  <c r="AD210" i="5"/>
  <c r="AE209" i="5"/>
  <c r="AG208" i="5"/>
  <c r="AK207" i="5"/>
  <c r="AB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Z233" i="5"/>
  <c r="AJ232" i="5"/>
  <c r="AD231" i="5"/>
  <c r="X230" i="5"/>
  <c r="AH229" i="5"/>
  <c r="AB228" i="5"/>
  <c r="V227" i="5"/>
  <c r="AF226" i="5"/>
  <c r="Z225" i="5"/>
  <c r="AJ224" i="5"/>
  <c r="AD223" i="5"/>
  <c r="X222" i="5"/>
  <c r="AH221" i="5"/>
  <c r="AB220" i="5"/>
  <c r="V219" i="5"/>
  <c r="AF218" i="5"/>
  <c r="Z217" i="5"/>
  <c r="AJ216" i="5"/>
  <c r="AD215" i="5"/>
  <c r="AB214" i="5"/>
  <c r="AA213" i="5"/>
  <c r="AB212" i="5"/>
  <c r="AB211" i="5"/>
  <c r="AC210" i="5"/>
  <c r="AD209" i="5"/>
  <c r="AF208" i="5"/>
  <c r="AJ207" i="5"/>
  <c r="AA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X233" i="5"/>
  <c r="AH232" i="5"/>
  <c r="AB231" i="5"/>
  <c r="V230" i="5"/>
  <c r="AF229" i="5"/>
  <c r="Z228" i="5"/>
  <c r="AJ227" i="5"/>
  <c r="AD226" i="5"/>
  <c r="X225" i="5"/>
  <c r="AH224" i="5"/>
  <c r="AB223" i="5"/>
  <c r="V222" i="5"/>
  <c r="AF221" i="5"/>
  <c r="Z220" i="5"/>
  <c r="AJ219" i="5"/>
  <c r="AD218" i="5"/>
  <c r="X217" i="5"/>
  <c r="AH216" i="5"/>
  <c r="AB215" i="5"/>
  <c r="Y214" i="5"/>
  <c r="Z213" i="5"/>
  <c r="Z212" i="5"/>
  <c r="AA211" i="5"/>
  <c r="AB210" i="5"/>
  <c r="AA209" i="5"/>
  <c r="AC208" i="5"/>
  <c r="AI207" i="5"/>
  <c r="Z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W233" i="5"/>
  <c r="Y228" i="5"/>
  <c r="AA223" i="5"/>
  <c r="AC218" i="5"/>
  <c r="AH206" i="5"/>
  <c r="V204" i="5"/>
  <c r="AJ201" i="5"/>
  <c r="X199" i="5"/>
  <c r="Z194" i="5"/>
  <c r="AI189" i="5"/>
  <c r="AC188" i="5"/>
  <c r="W187" i="5"/>
  <c r="AK184" i="5"/>
  <c r="AE183" i="5"/>
  <c r="Y182" i="5"/>
  <c r="AG178" i="5"/>
  <c r="AA177" i="5"/>
  <c r="AI173" i="5"/>
  <c r="AC172" i="5"/>
  <c r="W171" i="5"/>
  <c r="AK168" i="5"/>
  <c r="AE167" i="5"/>
  <c r="Y166" i="5"/>
  <c r="AG162" i="5"/>
  <c r="AA161" i="5"/>
  <c r="AI157" i="5"/>
  <c r="AC156" i="5"/>
  <c r="W155" i="5"/>
  <c r="AK152" i="5"/>
  <c r="AE151" i="5"/>
  <c r="Y150" i="5"/>
  <c r="AG146" i="5"/>
  <c r="AA145" i="5"/>
  <c r="V144" i="5"/>
  <c r="AH135" i="5"/>
  <c r="AJ134" i="5"/>
  <c r="AE133" i="5"/>
  <c r="AA132" i="5"/>
  <c r="AC131" i="5"/>
  <c r="AF130" i="5"/>
  <c r="AD128" i="5"/>
  <c r="AC127" i="5"/>
  <c r="AC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G232" i="5"/>
  <c r="AI227" i="5"/>
  <c r="AK222" i="5"/>
  <c r="X213" i="5"/>
  <c r="Z209" i="5"/>
  <c r="Z206" i="5"/>
  <c r="AB201" i="5"/>
  <c r="AD196" i="5"/>
  <c r="AF191" i="5"/>
  <c r="AB189" i="5"/>
  <c r="V188" i="5"/>
  <c r="AJ185" i="5"/>
  <c r="AD184" i="5"/>
  <c r="X183" i="5"/>
  <c r="AF179" i="5"/>
  <c r="Z178" i="5"/>
  <c r="AH174" i="5"/>
  <c r="AB173" i="5"/>
  <c r="V172" i="5"/>
  <c r="AJ169" i="5"/>
  <c r="AD168" i="5"/>
  <c r="X167" i="5"/>
  <c r="AF163" i="5"/>
  <c r="Z162" i="5"/>
  <c r="AH158" i="5"/>
  <c r="AB157" i="5"/>
  <c r="V156" i="5"/>
  <c r="AJ153" i="5"/>
  <c r="AD152" i="5"/>
  <c r="X151" i="5"/>
  <c r="AF147" i="5"/>
  <c r="Z146" i="5"/>
  <c r="AJ137" i="5"/>
  <c r="AE136" i="5"/>
  <c r="AG135" i="5"/>
  <c r="AC134" i="5"/>
  <c r="X133" i="5"/>
  <c r="Z132" i="5"/>
  <c r="V131" i="5"/>
  <c r="AA130" i="5"/>
  <c r="AJ129" i="5"/>
  <c r="AC128" i="5"/>
  <c r="AB127" i="5"/>
  <c r="AK126" i="5"/>
  <c r="AB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W217" i="5"/>
  <c r="AK212" i="5"/>
  <c r="AF203" i="5"/>
  <c r="AH198" i="5"/>
  <c r="V196" i="5"/>
  <c r="AJ193" i="5"/>
  <c r="X191" i="5"/>
  <c r="AA189" i="5"/>
  <c r="AI185" i="5"/>
  <c r="AC184" i="5"/>
  <c r="W183" i="5"/>
  <c r="AK180" i="5"/>
  <c r="AE179" i="5"/>
  <c r="Y178" i="5"/>
  <c r="AG174" i="5"/>
  <c r="AA173" i="5"/>
  <c r="AI169" i="5"/>
  <c r="AC168" i="5"/>
  <c r="W167" i="5"/>
  <c r="AK164" i="5"/>
  <c r="AE163" i="5"/>
  <c r="Y162" i="5"/>
  <c r="AG158" i="5"/>
  <c r="AA157" i="5"/>
  <c r="AI153" i="5"/>
  <c r="AC152" i="5"/>
  <c r="W151" i="5"/>
  <c r="AK148" i="5"/>
  <c r="AE147" i="5"/>
  <c r="Y146" i="5"/>
  <c r="AI140" i="5"/>
  <c r="AK139" i="5"/>
  <c r="AG138" i="5"/>
  <c r="AI137" i="5"/>
  <c r="AD136" i="5"/>
  <c r="Z135" i="5"/>
  <c r="AB134" i="5"/>
  <c r="W133" i="5"/>
  <c r="Y130" i="5"/>
  <c r="AI129" i="5"/>
  <c r="Y128" i="5"/>
  <c r="AA127" i="5"/>
  <c r="AJ126" i="5"/>
  <c r="AA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AG6" i="5" s="1"/>
  <c r="Y3" i="5"/>
  <c r="Y6" i="5" s="1"/>
  <c r="AA231" i="5"/>
  <c r="AC226" i="5"/>
  <c r="AE221" i="5"/>
  <c r="AG216" i="5"/>
  <c r="Y212" i="5"/>
  <c r="AB208" i="5"/>
  <c r="AJ205" i="5"/>
  <c r="X203" i="5"/>
  <c r="Z198" i="5"/>
  <c r="AB193" i="5"/>
  <c r="AH186" i="5"/>
  <c r="AB185" i="5"/>
  <c r="V184" i="5"/>
  <c r="AJ181" i="5"/>
  <c r="AD180" i="5"/>
  <c r="X179" i="5"/>
  <c r="AF175" i="5"/>
  <c r="Z174" i="5"/>
  <c r="AH170" i="5"/>
  <c r="AB169" i="5"/>
  <c r="V168" i="5"/>
  <c r="AJ165" i="5"/>
  <c r="AD164" i="5"/>
  <c r="X163" i="5"/>
  <c r="AF159" i="5"/>
  <c r="Z158" i="5"/>
  <c r="AH154" i="5"/>
  <c r="AB153" i="5"/>
  <c r="V152" i="5"/>
  <c r="AJ149" i="5"/>
  <c r="AD148" i="5"/>
  <c r="X147" i="5"/>
  <c r="AK142" i="5"/>
  <c r="AF141" i="5"/>
  <c r="AH140" i="5"/>
  <c r="AD139" i="5"/>
  <c r="AF138" i="5"/>
  <c r="AB137" i="5"/>
  <c r="W136" i="5"/>
  <c r="Y135" i="5"/>
  <c r="X130" i="5"/>
  <c r="AD129" i="5"/>
  <c r="W128" i="5"/>
  <c r="AJ127" i="5"/>
  <c r="Z127" i="5"/>
  <c r="AI126" i="5"/>
  <c r="Y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AK230" i="5"/>
  <c r="AB205" i="5"/>
  <c r="AD200" i="5"/>
  <c r="AF195" i="5"/>
  <c r="AH190" i="5"/>
  <c r="AG186" i="5"/>
  <c r="AA185" i="5"/>
  <c r="AI181" i="5"/>
  <c r="AC180" i="5"/>
  <c r="W179" i="5"/>
  <c r="AK176" i="5"/>
  <c r="AE175" i="5"/>
  <c r="Y174" i="5"/>
  <c r="AG170" i="5"/>
  <c r="AA169" i="5"/>
  <c r="AI165" i="5"/>
  <c r="AC164" i="5"/>
  <c r="W163" i="5"/>
  <c r="AK160" i="5"/>
  <c r="AE159" i="5"/>
  <c r="Y158" i="5"/>
  <c r="AG154" i="5"/>
  <c r="AA153" i="5"/>
  <c r="AI149" i="5"/>
  <c r="AC148" i="5"/>
  <c r="W147" i="5"/>
  <c r="AH143" i="5"/>
  <c r="AJ142" i="5"/>
  <c r="AE141" i="5"/>
  <c r="AA140" i="5"/>
  <c r="AC139" i="5"/>
  <c r="Y138" i="5"/>
  <c r="AA137" i="5"/>
  <c r="V136" i="5"/>
  <c r="AB129" i="5"/>
  <c r="V128" i="5"/>
  <c r="AI127" i="5"/>
  <c r="Y127" i="5"/>
  <c r="AG126" i="5"/>
  <c r="X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W225" i="5"/>
  <c r="Y220" i="5"/>
  <c r="AA215" i="5"/>
  <c r="Z211" i="5"/>
  <c r="AH207" i="5"/>
  <c r="AH202" i="5"/>
  <c r="V200" i="5"/>
  <c r="AJ197" i="5"/>
  <c r="X195" i="5"/>
  <c r="Z190" i="5"/>
  <c r="AF187" i="5"/>
  <c r="Z186" i="5"/>
  <c r="AH182" i="5"/>
  <c r="AB181" i="5"/>
  <c r="V180" i="5"/>
  <c r="AJ177" i="5"/>
  <c r="AD176" i="5"/>
  <c r="X175" i="5"/>
  <c r="AF171" i="5"/>
  <c r="Z170" i="5"/>
  <c r="AH166" i="5"/>
  <c r="AB165" i="5"/>
  <c r="V164" i="5"/>
  <c r="AJ161" i="5"/>
  <c r="AD160" i="5"/>
  <c r="X159" i="5"/>
  <c r="AF155" i="5"/>
  <c r="Z154" i="5"/>
  <c r="AH150" i="5"/>
  <c r="AB149" i="5"/>
  <c r="V148" i="5"/>
  <c r="AJ145" i="5"/>
  <c r="AE144" i="5"/>
  <c r="AG143" i="5"/>
  <c r="AC142" i="5"/>
  <c r="X141" i="5"/>
  <c r="Z140" i="5"/>
  <c r="V139" i="5"/>
  <c r="X138" i="5"/>
  <c r="AA129" i="5"/>
  <c r="AK128" i="5"/>
  <c r="AH127" i="5"/>
  <c r="X127" i="5"/>
  <c r="AF126" i="5"/>
  <c r="W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AE229" i="5"/>
  <c r="AG224" i="5"/>
  <c r="AI219" i="5"/>
  <c r="AK214" i="5"/>
  <c r="Y207" i="5"/>
  <c r="Z202" i="5"/>
  <c r="AB197" i="5"/>
  <c r="AD192" i="5"/>
  <c r="AK188" i="5"/>
  <c r="AE187" i="5"/>
  <c r="Y186" i="5"/>
  <c r="AG182" i="5"/>
  <c r="AA181" i="5"/>
  <c r="AI177" i="5"/>
  <c r="AC176" i="5"/>
  <c r="W175" i="5"/>
  <c r="AK172" i="5"/>
  <c r="AE171" i="5"/>
  <c r="Y170" i="5"/>
  <c r="AG166" i="5"/>
  <c r="AA165" i="5"/>
  <c r="AI161" i="5"/>
  <c r="AC160" i="5"/>
  <c r="W159" i="5"/>
  <c r="AK156" i="5"/>
  <c r="AE155" i="5"/>
  <c r="Y154" i="5"/>
  <c r="AG150" i="5"/>
  <c r="AA149" i="5"/>
  <c r="AI145" i="5"/>
  <c r="AD144" i="5"/>
  <c r="Z143" i="5"/>
  <c r="AB142" i="5"/>
  <c r="W141" i="5"/>
  <c r="AI132" i="5"/>
  <c r="AK131" i="5"/>
  <c r="AI130" i="5"/>
  <c r="V129" i="5"/>
  <c r="AG128" i="5"/>
  <c r="AG127" i="5"/>
  <c r="V127" i="5"/>
  <c r="AE126" i="5"/>
  <c r="V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Y210" i="5"/>
  <c r="AJ189" i="5"/>
  <c r="V160" i="5"/>
  <c r="Z150" i="5"/>
  <c r="Y143" i="5"/>
  <c r="AA121" i="5"/>
  <c r="AG119" i="5"/>
  <c r="AE117" i="5"/>
  <c r="AK115" i="5"/>
  <c r="Z108" i="5"/>
  <c r="AF106" i="5"/>
  <c r="AA97" i="5"/>
  <c r="AG95" i="5"/>
  <c r="V88" i="5"/>
  <c r="AB86" i="5"/>
  <c r="AH84" i="5"/>
  <c r="W77" i="5"/>
  <c r="AC75" i="5"/>
  <c r="AI73" i="5"/>
  <c r="X66" i="5"/>
  <c r="AD64" i="5"/>
  <c r="AJ62" i="5"/>
  <c r="Y55" i="5"/>
  <c r="AE53" i="5"/>
  <c r="AK51" i="5"/>
  <c r="Z44" i="5"/>
  <c r="AF42" i="5"/>
  <c r="AK30" i="5"/>
  <c r="AF29" i="5"/>
  <c r="AH28" i="5"/>
  <c r="AD27" i="5"/>
  <c r="AF26" i="5"/>
  <c r="AB25" i="5"/>
  <c r="W24" i="5"/>
  <c r="Y23" i="5"/>
  <c r="AB4" i="5"/>
  <c r="AD188" i="5"/>
  <c r="AH178" i="5"/>
  <c r="AF133" i="5"/>
  <c r="Y119" i="5"/>
  <c r="W117" i="5"/>
  <c r="AC115" i="5"/>
  <c r="AI113" i="5"/>
  <c r="X106" i="5"/>
  <c r="AD104" i="5"/>
  <c r="AJ102" i="5"/>
  <c r="Y95" i="5"/>
  <c r="AE93" i="5"/>
  <c r="AK91" i="5"/>
  <c r="Z84" i="5"/>
  <c r="AF82" i="5"/>
  <c r="AA73" i="5"/>
  <c r="AG71" i="5"/>
  <c r="V64" i="5"/>
  <c r="AB62" i="5"/>
  <c r="AH60" i="5"/>
  <c r="W53" i="5"/>
  <c r="AC51" i="5"/>
  <c r="AI49" i="5"/>
  <c r="X42" i="5"/>
  <c r="AD40" i="5"/>
  <c r="AJ38" i="5"/>
  <c r="AH31" i="5"/>
  <c r="AJ30" i="5"/>
  <c r="AE29" i="5"/>
  <c r="AA28" i="5"/>
  <c r="AC27" i="5"/>
  <c r="Y26" i="5"/>
  <c r="AA25" i="5"/>
  <c r="V24" i="5"/>
  <c r="AK5" i="5"/>
  <c r="AK3" i="5"/>
  <c r="AD204" i="5"/>
  <c r="X187" i="5"/>
  <c r="AB177" i="5"/>
  <c r="AF167" i="5"/>
  <c r="AJ157" i="5"/>
  <c r="AD126" i="5"/>
  <c r="AH124" i="5"/>
  <c r="AA113" i="5"/>
  <c r="AG111" i="5"/>
  <c r="V104" i="5"/>
  <c r="AB102" i="5"/>
  <c r="AH100" i="5"/>
  <c r="W93" i="5"/>
  <c r="AC91" i="5"/>
  <c r="AI89" i="5"/>
  <c r="X82" i="5"/>
  <c r="AD80" i="5"/>
  <c r="AJ78" i="5"/>
  <c r="Y71" i="5"/>
  <c r="AE69" i="5"/>
  <c r="AK67" i="5"/>
  <c r="Z60" i="5"/>
  <c r="AF58" i="5"/>
  <c r="AA49" i="5"/>
  <c r="AG47" i="5"/>
  <c r="V40" i="5"/>
  <c r="AB38" i="5"/>
  <c r="AJ33" i="5"/>
  <c r="AE32" i="5"/>
  <c r="AG31" i="5"/>
  <c r="AC30" i="5"/>
  <c r="X29" i="5"/>
  <c r="Z28" i="5"/>
  <c r="V27" i="5"/>
  <c r="X26" i="5"/>
  <c r="AJ5" i="5"/>
  <c r="AJ3" i="5"/>
  <c r="AJ6" i="5" s="1"/>
  <c r="V176" i="5"/>
  <c r="Z166" i="5"/>
  <c r="AD156" i="5"/>
  <c r="AH146" i="5"/>
  <c r="AH132" i="5"/>
  <c r="AE128" i="5"/>
  <c r="Z124" i="5"/>
  <c r="AF122" i="5"/>
  <c r="Y111" i="5"/>
  <c r="AE109" i="5"/>
  <c r="AK107" i="5"/>
  <c r="Z100" i="5"/>
  <c r="AF98" i="5"/>
  <c r="AA89" i="5"/>
  <c r="AG87" i="5"/>
  <c r="V80" i="5"/>
  <c r="AB78" i="5"/>
  <c r="AH76" i="5"/>
  <c r="W69" i="5"/>
  <c r="AC67" i="5"/>
  <c r="AI65" i="5"/>
  <c r="X58" i="5"/>
  <c r="AD56" i="5"/>
  <c r="AJ54" i="5"/>
  <c r="Y47" i="5"/>
  <c r="AE45" i="5"/>
  <c r="AK43" i="5"/>
  <c r="AI36" i="5"/>
  <c r="AK35" i="5"/>
  <c r="AG34" i="5"/>
  <c r="AI33" i="5"/>
  <c r="AD32" i="5"/>
  <c r="Z31" i="5"/>
  <c r="AB30" i="5"/>
  <c r="W29" i="5"/>
  <c r="AI20" i="5"/>
  <c r="AK19" i="5"/>
  <c r="AG18" i="5"/>
  <c r="AJ17" i="5"/>
  <c r="AH15" i="5"/>
  <c r="AK14" i="5"/>
  <c r="AC5" i="5"/>
  <c r="AC3" i="5"/>
  <c r="AF199" i="5"/>
  <c r="X155" i="5"/>
  <c r="AB145" i="5"/>
  <c r="X122" i="5"/>
  <c r="AD120" i="5"/>
  <c r="AJ118" i="5"/>
  <c r="AH116" i="5"/>
  <c r="W109" i="5"/>
  <c r="AC107" i="5"/>
  <c r="AI105" i="5"/>
  <c r="X98" i="5"/>
  <c r="AD96" i="5"/>
  <c r="AJ94" i="5"/>
  <c r="Y87" i="5"/>
  <c r="AE85" i="5"/>
  <c r="AK83" i="5"/>
  <c r="Z76" i="5"/>
  <c r="AF74" i="5"/>
  <c r="AA65" i="5"/>
  <c r="AG63" i="5"/>
  <c r="V56" i="5"/>
  <c r="AB54" i="5"/>
  <c r="AH52" i="5"/>
  <c r="W45" i="5"/>
  <c r="AC43" i="5"/>
  <c r="AI41" i="5"/>
  <c r="AH36" i="5"/>
  <c r="AD35" i="5"/>
  <c r="AF34" i="5"/>
  <c r="AB33" i="5"/>
  <c r="W32" i="5"/>
  <c r="Y31" i="5"/>
  <c r="AK22" i="5"/>
  <c r="AF21" i="5"/>
  <c r="AH20" i="5"/>
  <c r="AD19" i="5"/>
  <c r="AF18" i="5"/>
  <c r="AI17" i="5"/>
  <c r="AE16" i="5"/>
  <c r="AG15" i="5"/>
  <c r="AD14" i="5"/>
  <c r="AB5" i="5"/>
  <c r="AB3" i="5"/>
  <c r="AF183" i="5"/>
  <c r="AJ173" i="5"/>
  <c r="AD131" i="5"/>
  <c r="V120" i="5"/>
  <c r="AB118" i="5"/>
  <c r="Z116" i="5"/>
  <c r="AF114" i="5"/>
  <c r="AA105" i="5"/>
  <c r="AG103" i="5"/>
  <c r="V96" i="5"/>
  <c r="AB94" i="5"/>
  <c r="AH92" i="5"/>
  <c r="W85" i="5"/>
  <c r="AC83" i="5"/>
  <c r="AI81" i="5"/>
  <c r="X74" i="5"/>
  <c r="AD72" i="5"/>
  <c r="AJ70" i="5"/>
  <c r="Y63" i="5"/>
  <c r="AE61" i="5"/>
  <c r="AK59" i="5"/>
  <c r="Z52" i="5"/>
  <c r="AF50" i="5"/>
  <c r="AA41" i="5"/>
  <c r="AG39" i="5"/>
  <c r="AA36" i="5"/>
  <c r="AC35" i="5"/>
  <c r="Y34" i="5"/>
  <c r="AA33" i="5"/>
  <c r="V32" i="5"/>
  <c r="AH23" i="5"/>
  <c r="AJ22" i="5"/>
  <c r="AE21" i="5"/>
  <c r="AA20" i="5"/>
  <c r="AC19" i="5"/>
  <c r="Y18" i="5"/>
  <c r="AB17" i="5"/>
  <c r="AD16" i="5"/>
  <c r="Z15" i="5"/>
  <c r="AC14" i="5"/>
  <c r="AK4" i="5"/>
  <c r="AH194" i="5"/>
  <c r="Z182" i="5"/>
  <c r="AD172" i="5"/>
  <c r="AH162" i="5"/>
  <c r="W144" i="5"/>
  <c r="AF127" i="5"/>
  <c r="AE125" i="5"/>
  <c r="AK123" i="5"/>
  <c r="X114" i="5"/>
  <c r="AD112" i="5"/>
  <c r="AJ110" i="5"/>
  <c r="Y103" i="5"/>
  <c r="AE101" i="5"/>
  <c r="AK99" i="5"/>
  <c r="Z92" i="5"/>
  <c r="AF90" i="5"/>
  <c r="AA81" i="5"/>
  <c r="AG79" i="5"/>
  <c r="V72" i="5"/>
  <c r="AB70" i="5"/>
  <c r="AH68" i="5"/>
  <c r="W61" i="5"/>
  <c r="AC59" i="5"/>
  <c r="AI57" i="5"/>
  <c r="X50" i="5"/>
  <c r="AD48" i="5"/>
  <c r="AJ46" i="5"/>
  <c r="Y39" i="5"/>
  <c r="AE37" i="5"/>
  <c r="Z36" i="5"/>
  <c r="V35" i="5"/>
  <c r="X34" i="5"/>
  <c r="AJ25" i="5"/>
  <c r="AE24" i="5"/>
  <c r="AG23" i="5"/>
  <c r="AC22" i="5"/>
  <c r="X21" i="5"/>
  <c r="Z20" i="5"/>
  <c r="V19" i="5"/>
  <c r="X18" i="5"/>
  <c r="AA17" i="5"/>
  <c r="W16" i="5"/>
  <c r="Y15" i="5"/>
  <c r="V14" i="5"/>
  <c r="AJ4" i="5"/>
  <c r="AG130" i="5"/>
  <c r="W125" i="5"/>
  <c r="AB110" i="5"/>
  <c r="W101" i="5"/>
  <c r="AJ86" i="5"/>
  <c r="AI25" i="5"/>
  <c r="AC4" i="5"/>
  <c r="X214" i="5"/>
  <c r="AF66" i="5"/>
  <c r="AB46" i="5"/>
  <c r="W37" i="5"/>
  <c r="AI28" i="5"/>
  <c r="W21" i="5"/>
  <c r="V192" i="5"/>
  <c r="X90" i="5"/>
  <c r="AK75" i="5"/>
  <c r="AG55" i="5"/>
  <c r="AD24" i="5"/>
  <c r="V16" i="5"/>
  <c r="AK134" i="5"/>
  <c r="AC123" i="5"/>
  <c r="AC99" i="5"/>
  <c r="Y79" i="5"/>
  <c r="AK27" i="5"/>
  <c r="X171" i="5"/>
  <c r="AH108" i="5"/>
  <c r="Z23" i="5"/>
  <c r="AB161" i="5"/>
  <c r="V112" i="5"/>
  <c r="AD88" i="5"/>
  <c r="Z68" i="5"/>
  <c r="AH44" i="5"/>
  <c r="AF151" i="5"/>
  <c r="V48" i="5"/>
  <c r="AG26" i="5"/>
  <c r="AB22" i="5"/>
  <c r="AA57" i="5"/>
  <c r="AI97" i="5"/>
  <c r="AI121" i="5"/>
  <c r="AE77" i="5"/>
  <c r="AO160" i="4"/>
  <c r="AP230" i="4"/>
  <c r="AL14" i="4"/>
  <c r="AP150" i="4"/>
  <c r="AP158" i="4"/>
  <c r="Y6" i="4"/>
  <c r="AP147" i="4"/>
  <c r="AP151" i="4"/>
  <c r="AP155" i="4"/>
  <c r="AP159" i="4"/>
  <c r="AO29" i="4"/>
  <c r="K25" i="2" s="1"/>
  <c r="AO61" i="4"/>
  <c r="AO69" i="4"/>
  <c r="AO77" i="4"/>
  <c r="AO93" i="4"/>
  <c r="AO125" i="4"/>
  <c r="AO133" i="4"/>
  <c r="AO141" i="4"/>
  <c r="AP134" i="4"/>
  <c r="AP70" i="4"/>
  <c r="AP126" i="4"/>
  <c r="AP94" i="4"/>
  <c r="AP62" i="4"/>
  <c r="AP118" i="4"/>
  <c r="AP86" i="4"/>
  <c r="AP54" i="4"/>
  <c r="AO24" i="4"/>
  <c r="K20" i="2" s="1"/>
  <c r="AO98" i="3"/>
  <c r="AO26" i="3"/>
  <c r="E22" i="2" s="1"/>
  <c r="AP88" i="3"/>
  <c r="AL38" i="3"/>
  <c r="AQ38" i="3" s="1"/>
  <c r="AO17" i="3"/>
  <c r="E13" i="2" s="1"/>
  <c r="AL146" i="3"/>
  <c r="AQ146" i="3"/>
  <c r="AL150" i="3"/>
  <c r="AQ150" i="3"/>
  <c r="AL154" i="3"/>
  <c r="AQ154" i="3"/>
  <c r="AL158" i="3"/>
  <c r="AQ158" i="3"/>
  <c r="AL162" i="3"/>
  <c r="AQ162" i="3"/>
  <c r="AL166" i="3"/>
  <c r="AQ166" i="3"/>
  <c r="AL170" i="3"/>
  <c r="AQ170" i="3"/>
  <c r="AL174" i="3"/>
  <c r="AQ174" i="3"/>
  <c r="AL178" i="3"/>
  <c r="AQ178" i="3"/>
  <c r="AL182" i="3"/>
  <c r="AQ182" i="3"/>
  <c r="AL186" i="3"/>
  <c r="AQ186" i="3"/>
  <c r="AL190" i="3"/>
  <c r="AQ190" i="3" s="1"/>
  <c r="AL194" i="3"/>
  <c r="AQ194" i="3"/>
  <c r="AL198" i="3"/>
  <c r="AQ198" i="3"/>
  <c r="AL202" i="3"/>
  <c r="AQ202" i="3"/>
  <c r="AL206" i="3"/>
  <c r="AQ206" i="3" s="1"/>
  <c r="AL210" i="3"/>
  <c r="AQ210" i="3"/>
  <c r="AL214" i="3"/>
  <c r="AQ214" i="3"/>
  <c r="AO60" i="3"/>
  <c r="AO68" i="3"/>
  <c r="AO84" i="3"/>
  <c r="AO92" i="3"/>
  <c r="AO100" i="3"/>
  <c r="AO221" i="3"/>
  <c r="AL217" i="3"/>
  <c r="AO217" i="3" s="1"/>
  <c r="AL221" i="3"/>
  <c r="AL225" i="3"/>
  <c r="AQ225" i="3" s="1"/>
  <c r="AL229" i="3"/>
  <c r="AL233" i="3"/>
  <c r="AD6" i="3"/>
  <c r="AD7" i="3" s="1"/>
  <c r="AL140" i="3"/>
  <c r="AP140" i="3" s="1"/>
  <c r="AQ140" i="3"/>
  <c r="AL29" i="3"/>
  <c r="AA13" i="2"/>
  <c r="U13" i="2"/>
  <c r="O12" i="2"/>
  <c r="O14" i="2"/>
  <c r="C11" i="2"/>
  <c r="C14" i="2"/>
  <c r="L9" i="5"/>
  <c r="K9" i="5"/>
  <c r="AL21" i="4"/>
  <c r="AQ21" i="4" s="1"/>
  <c r="AL29" i="4"/>
  <c r="AQ29" i="4"/>
  <c r="AL37" i="4"/>
  <c r="AQ37" i="4" s="1"/>
  <c r="AL45" i="4"/>
  <c r="AO45" i="4" s="1"/>
  <c r="K41" i="2" s="1"/>
  <c r="AL53" i="4"/>
  <c r="AO53" i="4" s="1"/>
  <c r="K49" i="2" s="1"/>
  <c r="AL61" i="4"/>
  <c r="AQ61" i="4"/>
  <c r="AL69" i="4"/>
  <c r="AQ69" i="4"/>
  <c r="AP73" i="4"/>
  <c r="AL77" i="4"/>
  <c r="AQ77" i="4"/>
  <c r="AL85" i="4"/>
  <c r="AQ85" i="4" s="1"/>
  <c r="AL93" i="4"/>
  <c r="AQ93" i="4"/>
  <c r="AL101" i="4"/>
  <c r="AQ101" i="4" s="1"/>
  <c r="AL109" i="4"/>
  <c r="AO109" i="4" s="1"/>
  <c r="AL117" i="4"/>
  <c r="AO117" i="4" s="1"/>
  <c r="AL125" i="4"/>
  <c r="AQ125" i="4"/>
  <c r="AL133" i="4"/>
  <c r="AQ133" i="4"/>
  <c r="AP137" i="4"/>
  <c r="AL141" i="4"/>
  <c r="AQ141" i="4"/>
  <c r="AP174" i="4"/>
  <c r="AL176" i="4"/>
  <c r="AQ176" i="4"/>
  <c r="AO31" i="4"/>
  <c r="K27" i="2" s="1"/>
  <c r="AO95" i="4"/>
  <c r="AO26" i="4"/>
  <c r="K22" i="2" s="1"/>
  <c r="AO90" i="4"/>
  <c r="AL184" i="4"/>
  <c r="AQ184" i="4"/>
  <c r="AL200" i="4"/>
  <c r="AQ200" i="4"/>
  <c r="AL216" i="4"/>
  <c r="AP216" i="4" s="1"/>
  <c r="AQ216" i="4"/>
  <c r="AL232" i="4"/>
  <c r="AQ232" i="4" s="1"/>
  <c r="AP14" i="4"/>
  <c r="AL146" i="4"/>
  <c r="AL150" i="4"/>
  <c r="AQ150" i="4" s="1"/>
  <c r="AL154" i="4"/>
  <c r="AQ154" i="4" s="1"/>
  <c r="AL158" i="4"/>
  <c r="AQ158" i="4"/>
  <c r="AL162" i="4"/>
  <c r="AL166" i="4"/>
  <c r="AQ166" i="4" s="1"/>
  <c r="AL170" i="4"/>
  <c r="AQ170" i="4" s="1"/>
  <c r="AL174" i="4"/>
  <c r="AQ174" i="4"/>
  <c r="AL178" i="4"/>
  <c r="AP178" i="4" s="1"/>
  <c r="AL182" i="4"/>
  <c r="AQ182" i="4" s="1"/>
  <c r="AL186" i="4"/>
  <c r="AQ186" i="4" s="1"/>
  <c r="AL190" i="4"/>
  <c r="AP190" i="4" s="1"/>
  <c r="AQ190" i="4"/>
  <c r="AL194" i="4"/>
  <c r="AO194" i="4" s="1"/>
  <c r="AL198" i="4"/>
  <c r="AQ198" i="4" s="1"/>
  <c r="AL202" i="4"/>
  <c r="AQ202" i="4" s="1"/>
  <c r="AL206" i="4"/>
  <c r="AQ206" i="4"/>
  <c r="AL210" i="4"/>
  <c r="AL214" i="4"/>
  <c r="AP214" i="4" s="1"/>
  <c r="AL218" i="4"/>
  <c r="AP218" i="4" s="1"/>
  <c r="AL222" i="4"/>
  <c r="AQ222" i="4"/>
  <c r="AL226" i="4"/>
  <c r="AO226" i="4" s="1"/>
  <c r="AL230" i="4"/>
  <c r="AQ230" i="4" s="1"/>
  <c r="AL163" i="4"/>
  <c r="AQ163" i="4" s="1"/>
  <c r="AL167" i="4"/>
  <c r="AP167" i="4" s="1"/>
  <c r="AQ167" i="4"/>
  <c r="AL171" i="4"/>
  <c r="AL175" i="4"/>
  <c r="AQ175" i="4" s="1"/>
  <c r="AL179" i="4"/>
  <c r="AQ179" i="4" s="1"/>
  <c r="AL183" i="4"/>
  <c r="AQ183" i="4"/>
  <c r="AL187" i="4"/>
  <c r="AL191" i="4"/>
  <c r="AQ191" i="4" s="1"/>
  <c r="AL195" i="4"/>
  <c r="AQ195" i="4" s="1"/>
  <c r="AL199" i="4"/>
  <c r="AP199" i="4" s="1"/>
  <c r="AQ199" i="4"/>
  <c r="AL203" i="4"/>
  <c r="AO203" i="4" s="1"/>
  <c r="AL207" i="4"/>
  <c r="AQ207" i="4" s="1"/>
  <c r="AL211" i="4"/>
  <c r="AQ211" i="4" s="1"/>
  <c r="AL215" i="4"/>
  <c r="AQ215" i="4"/>
  <c r="AL219" i="4"/>
  <c r="AO219" i="4" s="1"/>
  <c r="AL223" i="4"/>
  <c r="AQ223" i="4" s="1"/>
  <c r="AL227" i="4"/>
  <c r="AQ227" i="4" s="1"/>
  <c r="AL231" i="4"/>
  <c r="AP231" i="4" s="1"/>
  <c r="AQ231" i="4"/>
  <c r="AL114" i="4"/>
  <c r="AP114" i="4" s="1"/>
  <c r="AL82" i="4"/>
  <c r="AQ82" i="4" s="1"/>
  <c r="AL50" i="4"/>
  <c r="AQ50" i="4" s="1"/>
  <c r="AP46" i="3"/>
  <c r="AP31" i="3"/>
  <c r="AO33" i="3"/>
  <c r="E29" i="2" s="1"/>
  <c r="AO41" i="3"/>
  <c r="E37" i="2" s="1"/>
  <c r="AO49" i="3"/>
  <c r="E45" i="2" s="1"/>
  <c r="AO65" i="3"/>
  <c r="AO73" i="3"/>
  <c r="AO81" i="3"/>
  <c r="AO89" i="3"/>
  <c r="AO97" i="3"/>
  <c r="AO105" i="3"/>
  <c r="AO113" i="3"/>
  <c r="AO129" i="3"/>
  <c r="AO137" i="3"/>
  <c r="AO145" i="3"/>
  <c r="AO149" i="3"/>
  <c r="AO153" i="3"/>
  <c r="AO157" i="3"/>
  <c r="AO161" i="3"/>
  <c r="AO165" i="3"/>
  <c r="AO169" i="3"/>
  <c r="AO173" i="3"/>
  <c r="AO177" i="3"/>
  <c r="AO181" i="3"/>
  <c r="AO185" i="3"/>
  <c r="AO189" i="3"/>
  <c r="AO193" i="3"/>
  <c r="AO197" i="3"/>
  <c r="AO201" i="3"/>
  <c r="AO205" i="3"/>
  <c r="AO209" i="3"/>
  <c r="AO213" i="3"/>
  <c r="AP218" i="3"/>
  <c r="AP226" i="3"/>
  <c r="AP230" i="3"/>
  <c r="AO219" i="3"/>
  <c r="AO227" i="3"/>
  <c r="AO231" i="3"/>
  <c r="AO220" i="3"/>
  <c r="AO224" i="3"/>
  <c r="AO228" i="3"/>
  <c r="AO232" i="3"/>
  <c r="AQ32" i="3"/>
  <c r="AL32" i="3"/>
  <c r="V7" i="3"/>
  <c r="AO138" i="3"/>
  <c r="AL108" i="3"/>
  <c r="AP108" i="3" s="1"/>
  <c r="AP48" i="3"/>
  <c r="AL21" i="3"/>
  <c r="AQ21" i="3"/>
  <c r="U10" i="2"/>
  <c r="U12" i="2"/>
  <c r="I10" i="2"/>
  <c r="I12" i="2"/>
  <c r="AJ7" i="3"/>
  <c r="AG11" i="2"/>
  <c r="C13" i="2"/>
  <c r="AJ233" i="7"/>
  <c r="AB233" i="7"/>
  <c r="AD232" i="7"/>
  <c r="AI233" i="7"/>
  <c r="AA233" i="7"/>
  <c r="AK232" i="7"/>
  <c r="AC232" i="7"/>
  <c r="AG233" i="7"/>
  <c r="Y233" i="7"/>
  <c r="AI232" i="7"/>
  <c r="AA232" i="7"/>
  <c r="AE233" i="7"/>
  <c r="W233" i="7"/>
  <c r="AG232" i="7"/>
  <c r="Y232" i="7"/>
  <c r="AD233" i="7"/>
  <c r="V233" i="7"/>
  <c r="AF232" i="7"/>
  <c r="X232" i="7"/>
  <c r="AK233" i="7"/>
  <c r="V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H233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F233" i="7"/>
  <c r="AJ232" i="7"/>
  <c r="AC233" i="7"/>
  <c r="AH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Z233" i="7"/>
  <c r="AE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X233" i="7"/>
  <c r="AB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Z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K231" i="7"/>
  <c r="AE230" i="7"/>
  <c r="Y229" i="7"/>
  <c r="AG225" i="7"/>
  <c r="AA224" i="7"/>
  <c r="AI220" i="7"/>
  <c r="AC219" i="7"/>
  <c r="W218" i="7"/>
  <c r="AK215" i="7"/>
  <c r="AE214" i="7"/>
  <c r="Y213" i="7"/>
  <c r="AG209" i="7"/>
  <c r="AA208" i="7"/>
  <c r="AI204" i="7"/>
  <c r="AC203" i="7"/>
  <c r="W202" i="7"/>
  <c r="AK199" i="7"/>
  <c r="AE198" i="7"/>
  <c r="Y197" i="7"/>
  <c r="AG193" i="7"/>
  <c r="AA192" i="7"/>
  <c r="Z186" i="7"/>
  <c r="AC185" i="7"/>
  <c r="AI184" i="7"/>
  <c r="AA182" i="7"/>
  <c r="AK181" i="7"/>
  <c r="AE180" i="7"/>
  <c r="AD179" i="7"/>
  <c r="AE178" i="7"/>
  <c r="AJ177" i="7"/>
  <c r="Y177" i="7"/>
  <c r="AD176" i="7"/>
  <c r="AH175" i="7"/>
  <c r="X175" i="7"/>
  <c r="AB174" i="7"/>
  <c r="AG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F231" i="7"/>
  <c r="Z230" i="7"/>
  <c r="AH226" i="7"/>
  <c r="AB225" i="7"/>
  <c r="V224" i="7"/>
  <c r="AJ221" i="7"/>
  <c r="AD220" i="7"/>
  <c r="X219" i="7"/>
  <c r="AF215" i="7"/>
  <c r="Z214" i="7"/>
  <c r="AH210" i="7"/>
  <c r="AB209" i="7"/>
  <c r="V208" i="7"/>
  <c r="AJ205" i="7"/>
  <c r="AD204" i="7"/>
  <c r="X203" i="7"/>
  <c r="AF199" i="7"/>
  <c r="Z198" i="7"/>
  <c r="AH194" i="7"/>
  <c r="AB193" i="7"/>
  <c r="V192" i="7"/>
  <c r="AJ189" i="7"/>
  <c r="AI188" i="7"/>
  <c r="W186" i="7"/>
  <c r="AB185" i="7"/>
  <c r="AE184" i="7"/>
  <c r="AK183" i="7"/>
  <c r="Z182" i="7"/>
  <c r="AJ181" i="7"/>
  <c r="AD180" i="7"/>
  <c r="AC179" i="7"/>
  <c r="AC178" i="7"/>
  <c r="AH177" i="7"/>
  <c r="W177" i="7"/>
  <c r="AB176" i="7"/>
  <c r="AG175" i="7"/>
  <c r="V175" i="7"/>
  <c r="AK174" i="7"/>
  <c r="AA174" i="7"/>
  <c r="AE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C231" i="7"/>
  <c r="W230" i="7"/>
  <c r="AK227" i="7"/>
  <c r="AE226" i="7"/>
  <c r="Y225" i="7"/>
  <c r="AG221" i="7"/>
  <c r="AA220" i="7"/>
  <c r="AI216" i="7"/>
  <c r="AC215" i="7"/>
  <c r="W214" i="7"/>
  <c r="AK211" i="7"/>
  <c r="AE210" i="7"/>
  <c r="Y209" i="7"/>
  <c r="AG205" i="7"/>
  <c r="AA204" i="7"/>
  <c r="AI200" i="7"/>
  <c r="AC199" i="7"/>
  <c r="W198" i="7"/>
  <c r="AK195" i="7"/>
  <c r="AE194" i="7"/>
  <c r="Y193" i="7"/>
  <c r="AG189" i="7"/>
  <c r="AE188" i="7"/>
  <c r="AK187" i="7"/>
  <c r="Y185" i="7"/>
  <c r="AD184" i="7"/>
  <c r="AG183" i="7"/>
  <c r="W182" i="7"/>
  <c r="AG181" i="7"/>
  <c r="AA180" i="7"/>
  <c r="AA179" i="7"/>
  <c r="AB178" i="7"/>
  <c r="AG177" i="7"/>
  <c r="V177" i="7"/>
  <c r="AA176" i="7"/>
  <c r="AF175" i="7"/>
  <c r="AJ174" i="7"/>
  <c r="Z174" i="7"/>
  <c r="AD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X231" i="7"/>
  <c r="AF227" i="7"/>
  <c r="Z226" i="7"/>
  <c r="AH222" i="7"/>
  <c r="AB221" i="7"/>
  <c r="V220" i="7"/>
  <c r="AJ217" i="7"/>
  <c r="AD216" i="7"/>
  <c r="X215" i="7"/>
  <c r="AF211" i="7"/>
  <c r="Z210" i="7"/>
  <c r="AH206" i="7"/>
  <c r="AB205" i="7"/>
  <c r="V204" i="7"/>
  <c r="AJ201" i="7"/>
  <c r="AD200" i="7"/>
  <c r="X199" i="7"/>
  <c r="AF195" i="7"/>
  <c r="Z194" i="7"/>
  <c r="AH190" i="7"/>
  <c r="AB189" i="7"/>
  <c r="AD188" i="7"/>
  <c r="AG187" i="7"/>
  <c r="AA184" i="7"/>
  <c r="AF183" i="7"/>
  <c r="AK182" i="7"/>
  <c r="AE181" i="7"/>
  <c r="Y180" i="7"/>
  <c r="Y179" i="7"/>
  <c r="AA178" i="7"/>
  <c r="AE177" i="7"/>
  <c r="AJ176" i="7"/>
  <c r="Y176" i="7"/>
  <c r="AD175" i="7"/>
  <c r="AI174" i="7"/>
  <c r="X174" i="7"/>
  <c r="AC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I228" i="7"/>
  <c r="AC227" i="7"/>
  <c r="W226" i="7"/>
  <c r="AK223" i="7"/>
  <c r="AE222" i="7"/>
  <c r="Y221" i="7"/>
  <c r="AG217" i="7"/>
  <c r="AA216" i="7"/>
  <c r="AI212" i="7"/>
  <c r="AC211" i="7"/>
  <c r="W210" i="7"/>
  <c r="AK207" i="7"/>
  <c r="AE206" i="7"/>
  <c r="Y205" i="7"/>
  <c r="AG201" i="7"/>
  <c r="AA200" i="7"/>
  <c r="AI196" i="7"/>
  <c r="AC195" i="7"/>
  <c r="W194" i="7"/>
  <c r="AK191" i="7"/>
  <c r="AE190" i="7"/>
  <c r="Y189" i="7"/>
  <c r="AA188" i="7"/>
  <c r="AF187" i="7"/>
  <c r="AI186" i="7"/>
  <c r="W184" i="7"/>
  <c r="AC183" i="7"/>
  <c r="AI182" i="7"/>
  <c r="AC181" i="7"/>
  <c r="W180" i="7"/>
  <c r="AK179" i="7"/>
  <c r="X179" i="7"/>
  <c r="AK178" i="7"/>
  <c r="Z178" i="7"/>
  <c r="AD177" i="7"/>
  <c r="AI176" i="7"/>
  <c r="X176" i="7"/>
  <c r="AC175" i="7"/>
  <c r="AH174" i="7"/>
  <c r="W174" i="7"/>
  <c r="AB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W232" i="7"/>
  <c r="AJ229" i="7"/>
  <c r="AD228" i="7"/>
  <c r="X227" i="7"/>
  <c r="AF223" i="7"/>
  <c r="Z222" i="7"/>
  <c r="AH218" i="7"/>
  <c r="AB217" i="7"/>
  <c r="V216" i="7"/>
  <c r="AJ213" i="7"/>
  <c r="AD212" i="7"/>
  <c r="X211" i="7"/>
  <c r="AF207" i="7"/>
  <c r="Z206" i="7"/>
  <c r="AH202" i="7"/>
  <c r="AB201" i="7"/>
  <c r="V200" i="7"/>
  <c r="AJ197" i="7"/>
  <c r="AD196" i="7"/>
  <c r="X195" i="7"/>
  <c r="AF191" i="7"/>
  <c r="Z190" i="7"/>
  <c r="W188" i="7"/>
  <c r="AC187" i="7"/>
  <c r="AH186" i="7"/>
  <c r="AK185" i="7"/>
  <c r="V184" i="7"/>
  <c r="Y183" i="7"/>
  <c r="AH182" i="7"/>
  <c r="AB181" i="7"/>
  <c r="V180" i="7"/>
  <c r="AI179" i="7"/>
  <c r="V179" i="7"/>
  <c r="AI178" i="7"/>
  <c r="X178" i="7"/>
  <c r="AC177" i="7"/>
  <c r="AG176" i="7"/>
  <c r="W176" i="7"/>
  <c r="AA175" i="7"/>
  <c r="AF174" i="7"/>
  <c r="AK173" i="7"/>
  <c r="Z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G229" i="7"/>
  <c r="AA228" i="7"/>
  <c r="AI224" i="7"/>
  <c r="AC223" i="7"/>
  <c r="W222" i="7"/>
  <c r="AK219" i="7"/>
  <c r="AE218" i="7"/>
  <c r="Y217" i="7"/>
  <c r="AG213" i="7"/>
  <c r="AA212" i="7"/>
  <c r="AI208" i="7"/>
  <c r="AC207" i="7"/>
  <c r="W206" i="7"/>
  <c r="AK203" i="7"/>
  <c r="AE202" i="7"/>
  <c r="Y201" i="7"/>
  <c r="AG197" i="7"/>
  <c r="AA196" i="7"/>
  <c r="AI192" i="7"/>
  <c r="AC191" i="7"/>
  <c r="W190" i="7"/>
  <c r="V188" i="7"/>
  <c r="Y187" i="7"/>
  <c r="AE186" i="7"/>
  <c r="AJ185" i="7"/>
  <c r="X183" i="7"/>
  <c r="AE182" i="7"/>
  <c r="Y181" i="7"/>
  <c r="AI180" i="7"/>
  <c r="AG179" i="7"/>
  <c r="AH178" i="7"/>
  <c r="W178" i="7"/>
  <c r="AB177" i="7"/>
  <c r="AF176" i="7"/>
  <c r="V176" i="7"/>
  <c r="AK175" i="7"/>
  <c r="Z175" i="7"/>
  <c r="AE174" i="7"/>
  <c r="AJ173" i="7"/>
  <c r="Y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B229" i="7"/>
  <c r="AF219" i="7"/>
  <c r="AJ209" i="7"/>
  <c r="AF178" i="7"/>
  <c r="Y175" i="7"/>
  <c r="Y172" i="7"/>
  <c r="AA167" i="7"/>
  <c r="AC162" i="7"/>
  <c r="AE157" i="7"/>
  <c r="AG152" i="7"/>
  <c r="AI147" i="7"/>
  <c r="W145" i="7"/>
  <c r="AC143" i="7"/>
  <c r="AI141" i="7"/>
  <c r="V132" i="7"/>
  <c r="AB130" i="7"/>
  <c r="Z128" i="7"/>
  <c r="AF126" i="7"/>
  <c r="Y115" i="7"/>
  <c r="W113" i="7"/>
  <c r="AC111" i="7"/>
  <c r="AB106" i="7"/>
  <c r="AG105" i="7"/>
  <c r="AA103" i="7"/>
  <c r="AH102" i="7"/>
  <c r="AD100" i="7"/>
  <c r="AI99" i="7"/>
  <c r="V98" i="7"/>
  <c r="AC97" i="7"/>
  <c r="AJ96" i="7"/>
  <c r="AC95" i="7"/>
  <c r="AF94" i="7"/>
  <c r="AI93" i="7"/>
  <c r="AJ92" i="7"/>
  <c r="W92" i="7"/>
  <c r="AJ91" i="7"/>
  <c r="Y91" i="7"/>
  <c r="Z90" i="7"/>
  <c r="Z89" i="7"/>
  <c r="AE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Z6" i="7" s="1"/>
  <c r="V228" i="7"/>
  <c r="Z218" i="7"/>
  <c r="AD208" i="7"/>
  <c r="AH198" i="7"/>
  <c r="AC182" i="7"/>
  <c r="AE169" i="7"/>
  <c r="AG164" i="7"/>
  <c r="AI159" i="7"/>
  <c r="W157" i="7"/>
  <c r="AK154" i="7"/>
  <c r="Y152" i="7"/>
  <c r="AA147" i="7"/>
  <c r="AA141" i="7"/>
  <c r="AG139" i="7"/>
  <c r="AE137" i="7"/>
  <c r="AK135" i="7"/>
  <c r="X126" i="7"/>
  <c r="AD124" i="7"/>
  <c r="AJ122" i="7"/>
  <c r="AH120" i="7"/>
  <c r="AK109" i="7"/>
  <c r="Z106" i="7"/>
  <c r="AE105" i="7"/>
  <c r="W103" i="7"/>
  <c r="AF102" i="7"/>
  <c r="AB100" i="7"/>
  <c r="AG99" i="7"/>
  <c r="Y97" i="7"/>
  <c r="AH96" i="7"/>
  <c r="AA95" i="7"/>
  <c r="AD94" i="7"/>
  <c r="AG93" i="7"/>
  <c r="AG92" i="7"/>
  <c r="V92" i="7"/>
  <c r="AI91" i="7"/>
  <c r="W91" i="7"/>
  <c r="AK90" i="7"/>
  <c r="W90" i="7"/>
  <c r="Y89" i="7"/>
  <c r="AC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X207" i="7"/>
  <c r="AB197" i="7"/>
  <c r="AK177" i="7"/>
  <c r="AC174" i="7"/>
  <c r="AI171" i="7"/>
  <c r="W169" i="7"/>
  <c r="AK166" i="7"/>
  <c r="Y164" i="7"/>
  <c r="AA159" i="7"/>
  <c r="AC154" i="7"/>
  <c r="AE149" i="7"/>
  <c r="Y139" i="7"/>
  <c r="W137" i="7"/>
  <c r="AC135" i="7"/>
  <c r="AI133" i="7"/>
  <c r="V124" i="7"/>
  <c r="AB122" i="7"/>
  <c r="Z120" i="7"/>
  <c r="AF118" i="7"/>
  <c r="AI109" i="7"/>
  <c r="AF108" i="7"/>
  <c r="AI107" i="7"/>
  <c r="V106" i="7"/>
  <c r="AC105" i="7"/>
  <c r="AJ104" i="7"/>
  <c r="AD102" i="7"/>
  <c r="AK101" i="7"/>
  <c r="X100" i="7"/>
  <c r="AE99" i="7"/>
  <c r="W97" i="7"/>
  <c r="AF96" i="7"/>
  <c r="X95" i="7"/>
  <c r="AA94" i="7"/>
  <c r="AD93" i="7"/>
  <c r="AF92" i="7"/>
  <c r="AH91" i="7"/>
  <c r="AJ90" i="7"/>
  <c r="V90" i="7"/>
  <c r="AK89" i="7"/>
  <c r="X89" i="7"/>
  <c r="AB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AJ225" i="7"/>
  <c r="V196" i="7"/>
  <c r="X187" i="7"/>
  <c r="W181" i="7"/>
  <c r="Z177" i="7"/>
  <c r="AA171" i="7"/>
  <c r="AC166" i="7"/>
  <c r="AE161" i="7"/>
  <c r="AG156" i="7"/>
  <c r="AI151" i="7"/>
  <c r="W149" i="7"/>
  <c r="AK146" i="7"/>
  <c r="AH144" i="7"/>
  <c r="AA133" i="7"/>
  <c r="AG131" i="7"/>
  <c r="AE129" i="7"/>
  <c r="AK127" i="7"/>
  <c r="X118" i="7"/>
  <c r="AD116" i="7"/>
  <c r="AJ114" i="7"/>
  <c r="AH112" i="7"/>
  <c r="AC109" i="7"/>
  <c r="AD108" i="7"/>
  <c r="AG107" i="7"/>
  <c r="Y105" i="7"/>
  <c r="AH104" i="7"/>
  <c r="Z102" i="7"/>
  <c r="AI101" i="7"/>
  <c r="V100" i="7"/>
  <c r="AA99" i="7"/>
  <c r="AJ98" i="7"/>
  <c r="AB96" i="7"/>
  <c r="AK95" i="7"/>
  <c r="W95" i="7"/>
  <c r="Z94" i="7"/>
  <c r="AC93" i="7"/>
  <c r="AE92" i="7"/>
  <c r="AG91" i="7"/>
  <c r="AH90" i="7"/>
  <c r="AH89" i="7"/>
  <c r="W89" i="7"/>
  <c r="AK88" i="7"/>
  <c r="AA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AE6" i="7" s="1"/>
  <c r="W3" i="7"/>
  <c r="AD224" i="7"/>
  <c r="AH214" i="7"/>
  <c r="AA186" i="7"/>
  <c r="AG180" i="7"/>
  <c r="AH173" i="7"/>
  <c r="AG168" i="7"/>
  <c r="AI163" i="7"/>
  <c r="W161" i="7"/>
  <c r="AK158" i="7"/>
  <c r="Y156" i="7"/>
  <c r="AA151" i="7"/>
  <c r="AC146" i="7"/>
  <c r="Z144" i="7"/>
  <c r="AF142" i="7"/>
  <c r="Y131" i="7"/>
  <c r="W129" i="7"/>
  <c r="AC127" i="7"/>
  <c r="AI125" i="7"/>
  <c r="V116" i="7"/>
  <c r="AB114" i="7"/>
  <c r="Z112" i="7"/>
  <c r="AF110" i="7"/>
  <c r="AA109" i="7"/>
  <c r="X108" i="7"/>
  <c r="AE107" i="7"/>
  <c r="W105" i="7"/>
  <c r="AF104" i="7"/>
  <c r="AK103" i="7"/>
  <c r="X102" i="7"/>
  <c r="AG101" i="7"/>
  <c r="Y99" i="7"/>
  <c r="AH98" i="7"/>
  <c r="Z96" i="7"/>
  <c r="AI95" i="7"/>
  <c r="V95" i="7"/>
  <c r="Y94" i="7"/>
  <c r="AB93" i="7"/>
  <c r="AD92" i="7"/>
  <c r="AE91" i="7"/>
  <c r="AE90" i="7"/>
  <c r="AG89" i="7"/>
  <c r="AJ88" i="7"/>
  <c r="Z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X223" i="7"/>
  <c r="AB213" i="7"/>
  <c r="AF203" i="7"/>
  <c r="AJ193" i="7"/>
  <c r="AG185" i="7"/>
  <c r="AE176" i="7"/>
  <c r="W173" i="7"/>
  <c r="AK170" i="7"/>
  <c r="Y168" i="7"/>
  <c r="AA163" i="7"/>
  <c r="AC158" i="7"/>
  <c r="AE153" i="7"/>
  <c r="AG148" i="7"/>
  <c r="X142" i="7"/>
  <c r="AD140" i="7"/>
  <c r="AJ138" i="7"/>
  <c r="AH136" i="7"/>
  <c r="AA125" i="7"/>
  <c r="AG123" i="7"/>
  <c r="AE121" i="7"/>
  <c r="AK119" i="7"/>
  <c r="X110" i="7"/>
  <c r="V108" i="7"/>
  <c r="AA107" i="7"/>
  <c r="AJ106" i="7"/>
  <c r="AB104" i="7"/>
  <c r="AI103" i="7"/>
  <c r="V102" i="7"/>
  <c r="AC101" i="7"/>
  <c r="W99" i="7"/>
  <c r="AD98" i="7"/>
  <c r="AK97" i="7"/>
  <c r="X96" i="7"/>
  <c r="AF95" i="7"/>
  <c r="AI94" i="7"/>
  <c r="X94" i="7"/>
  <c r="AA93" i="7"/>
  <c r="AB92" i="7"/>
  <c r="AB91" i="7"/>
  <c r="AD90" i="7"/>
  <c r="AF89" i="7"/>
  <c r="AI88" i="7"/>
  <c r="X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V212" i="7"/>
  <c r="Z202" i="7"/>
  <c r="AD192" i="7"/>
  <c r="AF179" i="7"/>
  <c r="AC170" i="7"/>
  <c r="AE165" i="7"/>
  <c r="AG160" i="7"/>
  <c r="AI155" i="7"/>
  <c r="W153" i="7"/>
  <c r="AK150" i="7"/>
  <c r="Y148" i="7"/>
  <c r="V140" i="7"/>
  <c r="AB138" i="7"/>
  <c r="Z136" i="7"/>
  <c r="AF134" i="7"/>
  <c r="Y123" i="7"/>
  <c r="W121" i="7"/>
  <c r="AC119" i="7"/>
  <c r="AI117" i="7"/>
  <c r="Y107" i="7"/>
  <c r="AH106" i="7"/>
  <c r="Z104" i="7"/>
  <c r="AE103" i="7"/>
  <c r="AA101" i="7"/>
  <c r="AJ100" i="7"/>
  <c r="AB98" i="7"/>
  <c r="AG97" i="7"/>
  <c r="AE95" i="7"/>
  <c r="AH94" i="7"/>
  <c r="V94" i="7"/>
  <c r="AK93" i="7"/>
  <c r="Y93" i="7"/>
  <c r="Y92" i="7"/>
  <c r="AA91" i="7"/>
  <c r="AC90" i="7"/>
  <c r="AE89" i="7"/>
  <c r="AH88" i="7"/>
  <c r="W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B3" i="7"/>
  <c r="AB6" i="7" s="1"/>
  <c r="W165" i="7"/>
  <c r="AE145" i="7"/>
  <c r="AC103" i="7"/>
  <c r="AJ93" i="7"/>
  <c r="AF88" i="7"/>
  <c r="AI86" i="7"/>
  <c r="V77" i="7"/>
  <c r="AB75" i="7"/>
  <c r="Z73" i="7"/>
  <c r="AF71" i="7"/>
  <c r="Y60" i="7"/>
  <c r="W58" i="7"/>
  <c r="AC56" i="7"/>
  <c r="AI54" i="7"/>
  <c r="X47" i="7"/>
  <c r="AD45" i="7"/>
  <c r="AJ43" i="7"/>
  <c r="AG38" i="7"/>
  <c r="AD37" i="7"/>
  <c r="Y36" i="7"/>
  <c r="Z35" i="7"/>
  <c r="AK24" i="7"/>
  <c r="AI22" i="7"/>
  <c r="Y20" i="7"/>
  <c r="AH19" i="7"/>
  <c r="Z17" i="7"/>
  <c r="AI16" i="7"/>
  <c r="V15" i="7"/>
  <c r="AD14" i="7"/>
  <c r="AA5" i="7"/>
  <c r="AA4" i="7"/>
  <c r="AA3" i="7"/>
  <c r="AA6" i="7" s="1"/>
  <c r="X191" i="7"/>
  <c r="AK162" i="7"/>
  <c r="AD132" i="7"/>
  <c r="AG115" i="7"/>
  <c r="AD106" i="7"/>
  <c r="V93" i="7"/>
  <c r="AA86" i="7"/>
  <c r="AG84" i="7"/>
  <c r="AE82" i="7"/>
  <c r="AK80" i="7"/>
  <c r="X71" i="7"/>
  <c r="AD69" i="7"/>
  <c r="AJ67" i="7"/>
  <c r="AH65" i="7"/>
  <c r="AA54" i="7"/>
  <c r="AG52" i="7"/>
  <c r="AE50" i="7"/>
  <c r="V45" i="7"/>
  <c r="AB43" i="7"/>
  <c r="AH41" i="7"/>
  <c r="AA38" i="7"/>
  <c r="AB37" i="7"/>
  <c r="W36" i="7"/>
  <c r="AK26" i="7"/>
  <c r="AH25" i="7"/>
  <c r="AI24" i="7"/>
  <c r="AF23" i="7"/>
  <c r="AG22" i="7"/>
  <c r="W20" i="7"/>
  <c r="AD19" i="7"/>
  <c r="AK18" i="7"/>
  <c r="X17" i="7"/>
  <c r="AE16" i="7"/>
  <c r="AB14" i="7"/>
  <c r="Y5" i="7"/>
  <c r="Y4" i="7"/>
  <c r="Y3" i="7"/>
  <c r="Y160" i="7"/>
  <c r="AB90" i="7"/>
  <c r="Y84" i="7"/>
  <c r="W82" i="7"/>
  <c r="AC80" i="7"/>
  <c r="AI78" i="7"/>
  <c r="V69" i="7"/>
  <c r="AB67" i="7"/>
  <c r="Z65" i="7"/>
  <c r="AF63" i="7"/>
  <c r="Y52" i="7"/>
  <c r="W50" i="7"/>
  <c r="AK48" i="7"/>
  <c r="Z41" i="7"/>
  <c r="AF39" i="7"/>
  <c r="Y38" i="7"/>
  <c r="V37" i="7"/>
  <c r="AJ27" i="7"/>
  <c r="AE26" i="7"/>
  <c r="AF25" i="7"/>
  <c r="AC24" i="7"/>
  <c r="AD23" i="7"/>
  <c r="AA22" i="7"/>
  <c r="AJ21" i="7"/>
  <c r="AB19" i="7"/>
  <c r="AG18" i="7"/>
  <c r="AC16" i="7"/>
  <c r="Z14" i="7"/>
  <c r="V5" i="7"/>
  <c r="V4" i="7"/>
  <c r="V3" i="7"/>
  <c r="AK143" i="7"/>
  <c r="AK105" i="7"/>
  <c r="AD95" i="7"/>
  <c r="AA78" i="7"/>
  <c r="AG76" i="7"/>
  <c r="AE74" i="7"/>
  <c r="AK72" i="7"/>
  <c r="X63" i="7"/>
  <c r="AD61" i="7"/>
  <c r="AJ59" i="7"/>
  <c r="AH57" i="7"/>
  <c r="AC48" i="7"/>
  <c r="AI46" i="7"/>
  <c r="X39" i="7"/>
  <c r="AK32" i="7"/>
  <c r="AI30" i="7"/>
  <c r="AG28" i="7"/>
  <c r="AH27" i="7"/>
  <c r="AC26" i="7"/>
  <c r="Z25" i="7"/>
  <c r="AA24" i="7"/>
  <c r="X23" i="7"/>
  <c r="Y22" i="7"/>
  <c r="AF21" i="7"/>
  <c r="Z19" i="7"/>
  <c r="AE18" i="7"/>
  <c r="AA16" i="7"/>
  <c r="AH15" i="7"/>
  <c r="V14" i="7"/>
  <c r="AK5" i="7"/>
  <c r="AK4" i="7"/>
  <c r="AK3" i="7"/>
  <c r="AI175" i="7"/>
  <c r="AA155" i="7"/>
  <c r="AJ130" i="7"/>
  <c r="AE113" i="7"/>
  <c r="Z98" i="7"/>
  <c r="X92" i="7"/>
  <c r="AF87" i="7"/>
  <c r="Y76" i="7"/>
  <c r="W74" i="7"/>
  <c r="AC72" i="7"/>
  <c r="AI70" i="7"/>
  <c r="V61" i="7"/>
  <c r="AB59" i="7"/>
  <c r="Z57" i="7"/>
  <c r="AF55" i="7"/>
  <c r="AA46" i="7"/>
  <c r="AG44" i="7"/>
  <c r="AE42" i="7"/>
  <c r="AK34" i="7"/>
  <c r="AH33" i="7"/>
  <c r="AI32" i="7"/>
  <c r="AF31" i="7"/>
  <c r="AG30" i="7"/>
  <c r="AJ29" i="7"/>
  <c r="AE28" i="7"/>
  <c r="AB27" i="7"/>
  <c r="W26" i="7"/>
  <c r="X25" i="7"/>
  <c r="V23" i="7"/>
  <c r="AD21" i="7"/>
  <c r="AI20" i="7"/>
  <c r="V19" i="7"/>
  <c r="AC18" i="7"/>
  <c r="AJ17" i="7"/>
  <c r="W16" i="7"/>
  <c r="AF15" i="7"/>
  <c r="AI5" i="7"/>
  <c r="AI4" i="7"/>
  <c r="AI3" i="7"/>
  <c r="AH230" i="7"/>
  <c r="AG172" i="7"/>
  <c r="Y101" i="7"/>
  <c r="AC89" i="7"/>
  <c r="X87" i="7"/>
  <c r="AD85" i="7"/>
  <c r="AJ83" i="7"/>
  <c r="AH81" i="7"/>
  <c r="AA70" i="7"/>
  <c r="AG68" i="7"/>
  <c r="AE66" i="7"/>
  <c r="AK64" i="7"/>
  <c r="X55" i="7"/>
  <c r="AD53" i="7"/>
  <c r="AJ51" i="7"/>
  <c r="Y44" i="7"/>
  <c r="W42" i="7"/>
  <c r="AK40" i="7"/>
  <c r="AJ35" i="7"/>
  <c r="AE34" i="7"/>
  <c r="AF33" i="7"/>
  <c r="AC32" i="7"/>
  <c r="AD31" i="7"/>
  <c r="AA30" i="7"/>
  <c r="AD29" i="7"/>
  <c r="Y28" i="7"/>
  <c r="Z27" i="7"/>
  <c r="AB21" i="7"/>
  <c r="AG20" i="7"/>
  <c r="Y18" i="7"/>
  <c r="AH17" i="7"/>
  <c r="AD15" i="7"/>
  <c r="AG5" i="7"/>
  <c r="AG4" i="7"/>
  <c r="AG3" i="7"/>
  <c r="AC150" i="7"/>
  <c r="X134" i="7"/>
  <c r="AA117" i="7"/>
  <c r="X104" i="7"/>
  <c r="AE97" i="7"/>
  <c r="AG94" i="7"/>
  <c r="V85" i="7"/>
  <c r="AB83" i="7"/>
  <c r="Z81" i="7"/>
  <c r="AF79" i="7"/>
  <c r="Y68" i="7"/>
  <c r="W66" i="7"/>
  <c r="AC64" i="7"/>
  <c r="AI62" i="7"/>
  <c r="V53" i="7"/>
  <c r="AB51" i="7"/>
  <c r="AH49" i="7"/>
  <c r="AC40" i="7"/>
  <c r="AG36" i="7"/>
  <c r="AH35" i="7"/>
  <c r="AC34" i="7"/>
  <c r="Z33" i="7"/>
  <c r="AA32" i="7"/>
  <c r="X31" i="7"/>
  <c r="Y30" i="7"/>
  <c r="AB29" i="7"/>
  <c r="W28" i="7"/>
  <c r="X21" i="7"/>
  <c r="AE20" i="7"/>
  <c r="W18" i="7"/>
  <c r="AF17" i="7"/>
  <c r="Z15" i="7"/>
  <c r="AJ14" i="7"/>
  <c r="AD5" i="7"/>
  <c r="AD4" i="7"/>
  <c r="AD3" i="7"/>
  <c r="AD77" i="7"/>
  <c r="AE36" i="7"/>
  <c r="AC4" i="7"/>
  <c r="AG60" i="7"/>
  <c r="V21" i="7"/>
  <c r="X15" i="7"/>
  <c r="AC3" i="7"/>
  <c r="AC6" i="7" s="1"/>
  <c r="AH128" i="7"/>
  <c r="W107" i="7"/>
  <c r="AF100" i="7"/>
  <c r="Z49" i="7"/>
  <c r="AB35" i="7"/>
  <c r="AB17" i="7"/>
  <c r="AJ75" i="7"/>
  <c r="V31" i="7"/>
  <c r="AA20" i="7"/>
  <c r="AH14" i="7"/>
  <c r="Z91" i="7"/>
  <c r="AE58" i="7"/>
  <c r="AI38" i="7"/>
  <c r="W34" i="7"/>
  <c r="AK111" i="7"/>
  <c r="X79" i="7"/>
  <c r="AJ19" i="7"/>
  <c r="AK16" i="7"/>
  <c r="AA62" i="7"/>
  <c r="AC5" i="7"/>
  <c r="AJ37" i="7"/>
  <c r="AH73" i="7"/>
  <c r="AF47" i="7"/>
  <c r="AI167" i="7"/>
  <c r="V29" i="7"/>
  <c r="X33" i="7"/>
  <c r="AK56" i="7"/>
  <c r="AO22" i="4"/>
  <c r="K18" i="2" s="1"/>
  <c r="AO30" i="4"/>
  <c r="K26" i="2" s="1"/>
  <c r="AO46" i="4"/>
  <c r="K42" i="2" s="1"/>
  <c r="AO54" i="4"/>
  <c r="K50" i="2" s="1"/>
  <c r="AO62" i="4"/>
  <c r="AO70" i="4"/>
  <c r="AO78" i="4"/>
  <c r="AO86" i="4"/>
  <c r="AO94" i="4"/>
  <c r="AO110" i="4"/>
  <c r="AO118" i="4"/>
  <c r="AO126" i="4"/>
  <c r="AO134" i="4"/>
  <c r="AO142" i="4"/>
  <c r="W6" i="4"/>
  <c r="AG7" i="4" s="1"/>
  <c r="AL19" i="4"/>
  <c r="AP23" i="4"/>
  <c r="AL27" i="4"/>
  <c r="AO27" i="4" s="1"/>
  <c r="K23" i="2" s="1"/>
  <c r="AQ35" i="4"/>
  <c r="AL35" i="4"/>
  <c r="AL43" i="4"/>
  <c r="AO43" i="4" s="1"/>
  <c r="K39" i="2" s="1"/>
  <c r="AQ51" i="4"/>
  <c r="AL51" i="4"/>
  <c r="AO51" i="4" s="1"/>
  <c r="K47" i="2" s="1"/>
  <c r="AP55" i="4"/>
  <c r="AQ59" i="4"/>
  <c r="AL59" i="4"/>
  <c r="AP63" i="4"/>
  <c r="AQ67" i="4"/>
  <c r="AL67" i="4"/>
  <c r="AP71" i="4"/>
  <c r="AL75" i="4"/>
  <c r="AL83" i="4"/>
  <c r="AP87" i="4"/>
  <c r="AL91" i="4"/>
  <c r="AO91" i="4" s="1"/>
  <c r="AQ99" i="4"/>
  <c r="AL99" i="4"/>
  <c r="AL107" i="4"/>
  <c r="AO107" i="4" s="1"/>
  <c r="AQ115" i="4"/>
  <c r="AL115" i="4"/>
  <c r="AO115" i="4" s="1"/>
  <c r="AP119" i="4"/>
  <c r="AQ123" i="4"/>
  <c r="AL123" i="4"/>
  <c r="AP127" i="4"/>
  <c r="AQ131" i="4"/>
  <c r="AL131" i="4"/>
  <c r="AP135" i="4"/>
  <c r="AL139" i="4"/>
  <c r="Z6" i="4"/>
  <c r="AO185" i="4"/>
  <c r="AO217" i="4"/>
  <c r="AQ165" i="4"/>
  <c r="AL165" i="4"/>
  <c r="AO165" i="4" s="1"/>
  <c r="AL169" i="4"/>
  <c r="AQ173" i="4"/>
  <c r="AL173" i="4"/>
  <c r="AP173" i="4" s="1"/>
  <c r="AQ177" i="4"/>
  <c r="AL177" i="4"/>
  <c r="AP177" i="4" s="1"/>
  <c r="AQ181" i="4"/>
  <c r="AL181" i="4"/>
  <c r="AL185" i="4"/>
  <c r="AQ189" i="4"/>
  <c r="AL189" i="4"/>
  <c r="AP189" i="4" s="1"/>
  <c r="AQ193" i="4"/>
  <c r="AL193" i="4"/>
  <c r="AO193" i="4" s="1"/>
  <c r="AQ197" i="4"/>
  <c r="AL197" i="4"/>
  <c r="AL201" i="4"/>
  <c r="AQ205" i="4"/>
  <c r="AL205" i="4"/>
  <c r="AP205" i="4" s="1"/>
  <c r="AQ209" i="4"/>
  <c r="AL209" i="4"/>
  <c r="AP209" i="4" s="1"/>
  <c r="AQ213" i="4"/>
  <c r="AL213" i="4"/>
  <c r="AL217" i="4"/>
  <c r="AQ221" i="4"/>
  <c r="AL221" i="4"/>
  <c r="AP221" i="4" s="1"/>
  <c r="AQ225" i="4"/>
  <c r="AL225" i="4"/>
  <c r="AO225" i="4" s="1"/>
  <c r="AQ229" i="4"/>
  <c r="AL229" i="4"/>
  <c r="AO229" i="4" s="1"/>
  <c r="AL233" i="4"/>
  <c r="X6" i="4"/>
  <c r="X7" i="4" s="1"/>
  <c r="AO144" i="4"/>
  <c r="AO80" i="4"/>
  <c r="AT68" i="3"/>
  <c r="AN68" i="3"/>
  <c r="AR68" i="3" s="1"/>
  <c r="AS68" i="3" s="1"/>
  <c r="AL54" i="3"/>
  <c r="AO54" i="3" s="1"/>
  <c r="E50" i="2" s="1"/>
  <c r="AQ27" i="3"/>
  <c r="AL27" i="3"/>
  <c r="AL39" i="3"/>
  <c r="AQ39" i="3" s="1"/>
  <c r="AL47" i="3"/>
  <c r="AP51" i="3"/>
  <c r="AL55" i="3"/>
  <c r="AQ55" i="3"/>
  <c r="AL63" i="3"/>
  <c r="AQ63" i="3"/>
  <c r="AP67" i="3"/>
  <c r="AL71" i="3"/>
  <c r="AQ71" i="3"/>
  <c r="AL79" i="3"/>
  <c r="AQ79" i="3" s="1"/>
  <c r="AL87" i="3"/>
  <c r="AQ87" i="3"/>
  <c r="AL95" i="3"/>
  <c r="AQ95" i="3" s="1"/>
  <c r="AL103" i="3"/>
  <c r="AQ103" i="3" s="1"/>
  <c r="AL111" i="3"/>
  <c r="AP115" i="3"/>
  <c r="AL119" i="3"/>
  <c r="AQ119" i="3"/>
  <c r="AL127" i="3"/>
  <c r="AQ127" i="3"/>
  <c r="AP131" i="3"/>
  <c r="AL135" i="3"/>
  <c r="AQ135" i="3"/>
  <c r="AL143" i="3"/>
  <c r="AQ143" i="3" s="1"/>
  <c r="AL147" i="3"/>
  <c r="AQ151" i="3"/>
  <c r="AL151" i="3"/>
  <c r="AQ155" i="3"/>
  <c r="AL155" i="3"/>
  <c r="AP155" i="3" s="1"/>
  <c r="AQ159" i="3"/>
  <c r="AL159" i="3"/>
  <c r="AL163" i="3"/>
  <c r="AQ167" i="3"/>
  <c r="AL167" i="3"/>
  <c r="AQ171" i="3"/>
  <c r="AL171" i="3"/>
  <c r="AO171" i="3" s="1"/>
  <c r="AQ175" i="3"/>
  <c r="AL175" i="3"/>
  <c r="AL179" i="3"/>
  <c r="AQ183" i="3"/>
  <c r="AL183" i="3"/>
  <c r="AQ187" i="3"/>
  <c r="AL187" i="3"/>
  <c r="AP187" i="3" s="1"/>
  <c r="AQ191" i="3"/>
  <c r="AL191" i="3"/>
  <c r="AL195" i="3"/>
  <c r="AQ199" i="3"/>
  <c r="AL199" i="3"/>
  <c r="AQ203" i="3"/>
  <c r="AL203" i="3"/>
  <c r="AO203" i="3" s="1"/>
  <c r="AQ207" i="3"/>
  <c r="AL207" i="3"/>
  <c r="AL211" i="3"/>
  <c r="AQ215" i="3"/>
  <c r="AL215" i="3"/>
  <c r="AO38" i="3"/>
  <c r="E34" i="2" s="1"/>
  <c r="AO46" i="3"/>
  <c r="E42" i="2" s="1"/>
  <c r="AO86" i="3"/>
  <c r="AO102" i="3"/>
  <c r="AO110" i="3"/>
  <c r="AO118" i="3"/>
  <c r="AP146" i="3"/>
  <c r="AP150" i="3"/>
  <c r="AP154" i="3"/>
  <c r="AP158" i="3"/>
  <c r="AP162" i="3"/>
  <c r="AP166" i="3"/>
  <c r="AP170" i="3"/>
  <c r="AP174" i="3"/>
  <c r="AP178" i="3"/>
  <c r="AP182" i="3"/>
  <c r="AP186" i="3"/>
  <c r="AP190" i="3"/>
  <c r="AP194" i="3"/>
  <c r="AP198" i="3"/>
  <c r="AP202" i="3"/>
  <c r="AP206" i="3"/>
  <c r="AP210" i="3"/>
  <c r="AP214" i="3"/>
  <c r="AO146" i="3"/>
  <c r="AO150" i="3"/>
  <c r="AO154" i="3"/>
  <c r="AO158" i="3"/>
  <c r="AO162" i="3"/>
  <c r="AO166" i="3"/>
  <c r="AO170" i="3"/>
  <c r="AO174" i="3"/>
  <c r="AO178" i="3"/>
  <c r="AO182" i="3"/>
  <c r="AO186" i="3"/>
  <c r="AO190" i="3"/>
  <c r="AO194" i="3"/>
  <c r="AO198" i="3"/>
  <c r="AO202" i="3"/>
  <c r="AO206" i="3"/>
  <c r="AO210" i="3"/>
  <c r="AO214" i="3"/>
  <c r="AP220" i="3"/>
  <c r="AP224" i="3"/>
  <c r="AP228" i="3"/>
  <c r="AP232" i="3"/>
  <c r="AP217" i="3"/>
  <c r="AP221" i="3"/>
  <c r="AP229" i="3"/>
  <c r="AP233" i="3"/>
  <c r="AP28" i="3"/>
  <c r="AO106" i="3"/>
  <c r="AL76" i="3"/>
  <c r="AP76" i="3" s="1"/>
  <c r="AP17" i="3"/>
  <c r="AH7" i="3"/>
  <c r="C17" i="2"/>
  <c r="AA15" i="2"/>
  <c r="W7" i="3"/>
  <c r="O11" i="2"/>
  <c r="AL25" i="3"/>
  <c r="AO25" i="3" s="1"/>
  <c r="E21" i="2" s="1"/>
  <c r="I11" i="2"/>
  <c r="AA7" i="3"/>
  <c r="AG10" i="2"/>
  <c r="L9" i="7"/>
  <c r="K9" i="7"/>
  <c r="AL18" i="4"/>
  <c r="AO18" i="4" s="1"/>
  <c r="K14" i="2" s="1"/>
  <c r="AQ18" i="4"/>
  <c r="V7" i="4"/>
  <c r="AL15" i="4"/>
  <c r="AP15" i="4" s="1"/>
  <c r="AL23" i="4"/>
  <c r="AQ23" i="4"/>
  <c r="AL31" i="4"/>
  <c r="AP31" i="4" s="1"/>
  <c r="AP35" i="4"/>
  <c r="AL39" i="4"/>
  <c r="AP39" i="4" s="1"/>
  <c r="AL47" i="4"/>
  <c r="AP51" i="4"/>
  <c r="AL55" i="4"/>
  <c r="AQ55" i="4"/>
  <c r="AP59" i="4"/>
  <c r="AL63" i="4"/>
  <c r="AQ63" i="4"/>
  <c r="AP67" i="4"/>
  <c r="AL71" i="4"/>
  <c r="AO71" i="4" s="1"/>
  <c r="AQ71" i="4"/>
  <c r="AL79" i="4"/>
  <c r="AP79" i="4" s="1"/>
  <c r="AL87" i="4"/>
  <c r="AQ87" i="4"/>
  <c r="AL95" i="4"/>
  <c r="AP95" i="4" s="1"/>
  <c r="AP99" i="4"/>
  <c r="AL103" i="4"/>
  <c r="AP103" i="4" s="1"/>
  <c r="AL111" i="4"/>
  <c r="AP115" i="4"/>
  <c r="AL119" i="4"/>
  <c r="AQ119" i="4"/>
  <c r="AP123" i="4"/>
  <c r="AL127" i="4"/>
  <c r="AQ127" i="4"/>
  <c r="AP131" i="4"/>
  <c r="AL135" i="4"/>
  <c r="AO135" i="4" s="1"/>
  <c r="AQ135" i="4"/>
  <c r="AL143" i="4"/>
  <c r="AP143" i="4" s="1"/>
  <c r="AL130" i="4"/>
  <c r="AQ130" i="4"/>
  <c r="AL98" i="4"/>
  <c r="AP98" i="4" s="1"/>
  <c r="AL66" i="4"/>
  <c r="AQ66" i="4" s="1"/>
  <c r="AL34" i="4"/>
  <c r="AQ34" i="4" s="1"/>
  <c r="AO189" i="4"/>
  <c r="AL44" i="3"/>
  <c r="AQ30" i="3"/>
  <c r="AL30" i="3"/>
  <c r="AO30" i="3" s="1"/>
  <c r="E26" i="2" s="1"/>
  <c r="AP26" i="3"/>
  <c r="AP23" i="3"/>
  <c r="AO147" i="3"/>
  <c r="AO151" i="3"/>
  <c r="AO155" i="3"/>
  <c r="AO159" i="3"/>
  <c r="AO167" i="3"/>
  <c r="AO175" i="3"/>
  <c r="AO179" i="3"/>
  <c r="AO183" i="3"/>
  <c r="AO187" i="3"/>
  <c r="AO191" i="3"/>
  <c r="AO199" i="3"/>
  <c r="AO207" i="3"/>
  <c r="AO211" i="3"/>
  <c r="AO215" i="3"/>
  <c r="AO64" i="3"/>
  <c r="AO72" i="3"/>
  <c r="AO80" i="3"/>
  <c r="AO88" i="3"/>
  <c r="AO96" i="3"/>
  <c r="AO104" i="3"/>
  <c r="AO112" i="3"/>
  <c r="AO128" i="3"/>
  <c r="AO136" i="3"/>
  <c r="AO144" i="3"/>
  <c r="AO59" i="3"/>
  <c r="AO123" i="3"/>
  <c r="AL62" i="3"/>
  <c r="AO62" i="3" s="1"/>
  <c r="AP66" i="3"/>
  <c r="AL70" i="3"/>
  <c r="AQ70" i="3"/>
  <c r="AP74" i="3"/>
  <c r="AL78" i="3"/>
  <c r="AQ78" i="3" s="1"/>
  <c r="AP82" i="3"/>
  <c r="AL86" i="3"/>
  <c r="AQ86" i="3" s="1"/>
  <c r="AP90" i="3"/>
  <c r="AL94" i="3"/>
  <c r="AP98" i="3"/>
  <c r="AL102" i="3"/>
  <c r="AQ102" i="3"/>
  <c r="AP106" i="3"/>
  <c r="AL110" i="3"/>
  <c r="AQ110" i="3"/>
  <c r="AP114" i="3"/>
  <c r="AL118" i="3"/>
  <c r="AP118" i="3" s="1"/>
  <c r="AQ118" i="3"/>
  <c r="AL126" i="3"/>
  <c r="AO126" i="3" s="1"/>
  <c r="AP130" i="3"/>
  <c r="AL134" i="3"/>
  <c r="AQ134" i="3"/>
  <c r="AP138" i="3"/>
  <c r="AL142" i="3"/>
  <c r="AQ142" i="3" s="1"/>
  <c r="AP147" i="3"/>
  <c r="AP151" i="3"/>
  <c r="AP159" i="3"/>
  <c r="AP163" i="3"/>
  <c r="AP167" i="3"/>
  <c r="AP171" i="3"/>
  <c r="AP175" i="3"/>
  <c r="AP179" i="3"/>
  <c r="AP183" i="3"/>
  <c r="AP191" i="3"/>
  <c r="AP195" i="3"/>
  <c r="AP199" i="3"/>
  <c r="AP203" i="3"/>
  <c r="AP207" i="3"/>
  <c r="AP211" i="3"/>
  <c r="AP215" i="3"/>
  <c r="AO218" i="3"/>
  <c r="AO226" i="3"/>
  <c r="AO230" i="3"/>
  <c r="AP144" i="3"/>
  <c r="AP112" i="3"/>
  <c r="AP80" i="3"/>
  <c r="AO48" i="3"/>
  <c r="E44" i="2" s="1"/>
  <c r="AL24" i="3"/>
  <c r="AO74" i="3"/>
  <c r="AO27" i="3"/>
  <c r="E23" i="2" s="1"/>
  <c r="Y7" i="3"/>
  <c r="AG14" i="2"/>
  <c r="AG16" i="2"/>
  <c r="C10" i="2"/>
  <c r="O17" i="2"/>
  <c r="AI7" i="3"/>
  <c r="C16" i="2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I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V210" i="8"/>
  <c r="AF209" i="8"/>
  <c r="X209" i="8"/>
  <c r="AH208" i="8"/>
  <c r="Z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V233" i="8"/>
  <c r="AF232" i="8"/>
  <c r="Z231" i="8"/>
  <c r="AJ230" i="8"/>
  <c r="AD229" i="8"/>
  <c r="X228" i="8"/>
  <c r="AH227" i="8"/>
  <c r="AB226" i="8"/>
  <c r="V225" i="8"/>
  <c r="AF224" i="8"/>
  <c r="Z223" i="8"/>
  <c r="AJ222" i="8"/>
  <c r="AD221" i="8"/>
  <c r="X220" i="8"/>
  <c r="AH219" i="8"/>
  <c r="AB218" i="8"/>
  <c r="V217" i="8"/>
  <c r="AF216" i="8"/>
  <c r="Z215" i="8"/>
  <c r="Z214" i="8"/>
  <c r="AA213" i="8"/>
  <c r="AB212" i="8"/>
  <c r="Z211" i="8"/>
  <c r="AA210" i="8"/>
  <c r="AB209" i="8"/>
  <c r="AC208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K233" i="8"/>
  <c r="AE232" i="8"/>
  <c r="Y231" i="8"/>
  <c r="AI230" i="8"/>
  <c r="AC229" i="8"/>
  <c r="W228" i="8"/>
  <c r="AG227" i="8"/>
  <c r="AA226" i="8"/>
  <c r="AK225" i="8"/>
  <c r="AE224" i="8"/>
  <c r="Y223" i="8"/>
  <c r="AI222" i="8"/>
  <c r="AC221" i="8"/>
  <c r="W220" i="8"/>
  <c r="AG219" i="8"/>
  <c r="AA218" i="8"/>
  <c r="AK217" i="8"/>
  <c r="AE216" i="8"/>
  <c r="Y215" i="8"/>
  <c r="AJ214" i="8"/>
  <c r="Y214" i="8"/>
  <c r="AK213" i="8"/>
  <c r="Z213" i="8"/>
  <c r="X212" i="8"/>
  <c r="Y211" i="8"/>
  <c r="Z210" i="8"/>
  <c r="AA209" i="8"/>
  <c r="AB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J233" i="8"/>
  <c r="AD232" i="8"/>
  <c r="X231" i="8"/>
  <c r="AH230" i="8"/>
  <c r="AB229" i="8"/>
  <c r="V228" i="8"/>
  <c r="AF227" i="8"/>
  <c r="Z226" i="8"/>
  <c r="AJ225" i="8"/>
  <c r="AD224" i="8"/>
  <c r="X223" i="8"/>
  <c r="AH222" i="8"/>
  <c r="AB221" i="8"/>
  <c r="V220" i="8"/>
  <c r="AF219" i="8"/>
  <c r="Z218" i="8"/>
  <c r="AJ217" i="8"/>
  <c r="AD216" i="8"/>
  <c r="X215" i="8"/>
  <c r="AI214" i="8"/>
  <c r="X214" i="8"/>
  <c r="AJ213" i="8"/>
  <c r="V213" i="8"/>
  <c r="AK212" i="8"/>
  <c r="W212" i="8"/>
  <c r="X211" i="8"/>
  <c r="AJ210" i="8"/>
  <c r="Y210" i="8"/>
  <c r="AK209" i="8"/>
  <c r="Z209" i="8"/>
  <c r="AI233" i="8"/>
  <c r="AC232" i="8"/>
  <c r="W231" i="8"/>
  <c r="AG230" i="8"/>
  <c r="AA229" i="8"/>
  <c r="AK228" i="8"/>
  <c r="AE227" i="8"/>
  <c r="Y226" i="8"/>
  <c r="AI225" i="8"/>
  <c r="AC224" i="8"/>
  <c r="W223" i="8"/>
  <c r="AG222" i="8"/>
  <c r="AA221" i="8"/>
  <c r="AK220" i="8"/>
  <c r="AE219" i="8"/>
  <c r="Y218" i="8"/>
  <c r="AI217" i="8"/>
  <c r="AC216" i="8"/>
  <c r="W215" i="8"/>
  <c r="AH214" i="8"/>
  <c r="AI213" i="8"/>
  <c r="AJ212" i="8"/>
  <c r="V212" i="8"/>
  <c r="AH211" i="8"/>
  <c r="W211" i="8"/>
  <c r="AI210" i="8"/>
  <c r="X210" i="8"/>
  <c r="AJ209" i="8"/>
  <c r="V209" i="8"/>
  <c r="AK208" i="8"/>
  <c r="X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AD233" i="8"/>
  <c r="X232" i="8"/>
  <c r="AH231" i="8"/>
  <c r="AB230" i="8"/>
  <c r="V229" i="8"/>
  <c r="AF228" i="8"/>
  <c r="Z227" i="8"/>
  <c r="AJ226" i="8"/>
  <c r="AD225" i="8"/>
  <c r="X224" i="8"/>
  <c r="AH223" i="8"/>
  <c r="AB222" i="8"/>
  <c r="V221" i="8"/>
  <c r="AF220" i="8"/>
  <c r="Z219" i="8"/>
  <c r="AJ218" i="8"/>
  <c r="AD217" i="8"/>
  <c r="X216" i="8"/>
  <c r="AH215" i="8"/>
  <c r="AG214" i="8"/>
  <c r="AH213" i="8"/>
  <c r="AF212" i="8"/>
  <c r="AG211" i="8"/>
  <c r="V211" i="8"/>
  <c r="AH210" i="8"/>
  <c r="AI209" i="8"/>
  <c r="AJ208" i="8"/>
  <c r="W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B233" i="8"/>
  <c r="V232" i="8"/>
  <c r="AF231" i="8"/>
  <c r="Z230" i="8"/>
  <c r="AJ229" i="8"/>
  <c r="AD228" i="8"/>
  <c r="X227" i="8"/>
  <c r="AH226" i="8"/>
  <c r="AB225" i="8"/>
  <c r="V224" i="8"/>
  <c r="AF223" i="8"/>
  <c r="Z222" i="8"/>
  <c r="AJ221" i="8"/>
  <c r="AD220" i="8"/>
  <c r="X219" i="8"/>
  <c r="AH218" i="8"/>
  <c r="AB217" i="8"/>
  <c r="V216" i="8"/>
  <c r="AF215" i="8"/>
  <c r="AB214" i="8"/>
  <c r="AC213" i="8"/>
  <c r="AD212" i="8"/>
  <c r="AE211" i="8"/>
  <c r="AF210" i="8"/>
  <c r="AD209" i="8"/>
  <c r="AA233" i="8"/>
  <c r="AK232" i="8"/>
  <c r="AE231" i="8"/>
  <c r="Y230" i="8"/>
  <c r="AI229" i="8"/>
  <c r="AC228" i="8"/>
  <c r="W227" i="8"/>
  <c r="AG226" i="8"/>
  <c r="AA225" i="8"/>
  <c r="AK224" i="8"/>
  <c r="AE223" i="8"/>
  <c r="Y222" i="8"/>
  <c r="AI221" i="8"/>
  <c r="AC220" i="8"/>
  <c r="W219" i="8"/>
  <c r="AG218" i="8"/>
  <c r="AA217" i="8"/>
  <c r="AK216" i="8"/>
  <c r="AE215" i="8"/>
  <c r="AA214" i="8"/>
  <c r="AB213" i="8"/>
  <c r="AC212" i="8"/>
  <c r="AD211" i="8"/>
  <c r="AB210" i="8"/>
  <c r="AC209" i="8"/>
  <c r="AD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C233" i="8"/>
  <c r="AE228" i="8"/>
  <c r="AG223" i="8"/>
  <c r="AI218" i="8"/>
  <c r="X206" i="8"/>
  <c r="AC205" i="8"/>
  <c r="AI204" i="8"/>
  <c r="W202" i="8"/>
  <c r="Z201" i="8"/>
  <c r="AH200" i="8"/>
  <c r="AF199" i="8"/>
  <c r="AF198" i="8"/>
  <c r="AG197" i="8"/>
  <c r="AI196" i="8"/>
  <c r="Y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D213" i="8"/>
  <c r="AH209" i="8"/>
  <c r="W206" i="8"/>
  <c r="Z205" i="8"/>
  <c r="AE204" i="8"/>
  <c r="AK203" i="8"/>
  <c r="Y201" i="8"/>
  <c r="AE200" i="8"/>
  <c r="AD199" i="8"/>
  <c r="AE198" i="8"/>
  <c r="AF197" i="8"/>
  <c r="AH196" i="8"/>
  <c r="W196" i="8"/>
  <c r="AD195" i="8"/>
  <c r="V195" i="8"/>
  <c r="AF194" i="8"/>
  <c r="X194" i="8"/>
  <c r="AH193" i="8"/>
  <c r="Z193" i="8"/>
  <c r="AJ192" i="8"/>
  <c r="W232" i="8"/>
  <c r="Y227" i="8"/>
  <c r="AA222" i="8"/>
  <c r="AC217" i="8"/>
  <c r="AK207" i="8"/>
  <c r="Y205" i="8"/>
  <c r="AB204" i="8"/>
  <c r="AG203" i="8"/>
  <c r="AB200" i="8"/>
  <c r="AC199" i="8"/>
  <c r="AD198" i="8"/>
  <c r="AC197" i="8"/>
  <c r="AG196" i="8"/>
  <c r="V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231" i="8"/>
  <c r="AI226" i="8"/>
  <c r="AK221" i="8"/>
  <c r="AE212" i="8"/>
  <c r="AF208" i="8"/>
  <c r="AG207" i="8"/>
  <c r="AA204" i="8"/>
  <c r="AD203" i="8"/>
  <c r="AI202" i="8"/>
  <c r="AA200" i="8"/>
  <c r="AB199" i="8"/>
  <c r="AA198" i="8"/>
  <c r="AB197" i="8"/>
  <c r="AE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W216" i="8"/>
  <c r="AE208" i="8"/>
  <c r="AD207" i="8"/>
  <c r="AI206" i="8"/>
  <c r="W204" i="8"/>
  <c r="AC203" i="8"/>
  <c r="AF202" i="8"/>
  <c r="AK201" i="8"/>
  <c r="Z200" i="8"/>
  <c r="Y199" i="8"/>
  <c r="Z198" i="8"/>
  <c r="Z197" i="8"/>
  <c r="AD196" i="8"/>
  <c r="AI195" i="8"/>
  <c r="AA195" i="8"/>
  <c r="AK194" i="8"/>
  <c r="AC194" i="8"/>
  <c r="AE193" i="8"/>
  <c r="W193" i="8"/>
  <c r="AA230" i="8"/>
  <c r="AC225" i="8"/>
  <c r="AE220" i="8"/>
  <c r="AG215" i="8"/>
  <c r="AF211" i="8"/>
  <c r="AA208" i="8"/>
  <c r="AC207" i="8"/>
  <c r="AF206" i="8"/>
  <c r="AK205" i="8"/>
  <c r="Y203" i="8"/>
  <c r="AE202" i="8"/>
  <c r="AH201" i="8"/>
  <c r="W200" i="8"/>
  <c r="AK199" i="8"/>
  <c r="X199" i="8"/>
  <c r="X198" i="8"/>
  <c r="AK197" i="8"/>
  <c r="Y197" i="8"/>
  <c r="AB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AK229" i="8"/>
  <c r="AH205" i="8"/>
  <c r="AA202" i="8"/>
  <c r="AJ199" i="8"/>
  <c r="AJ197" i="8"/>
  <c r="AI194" i="8"/>
  <c r="AC193" i="8"/>
  <c r="AD192" i="8"/>
  <c r="X191" i="8"/>
  <c r="AH190" i="8"/>
  <c r="AB189" i="8"/>
  <c r="V188" i="8"/>
  <c r="AF187" i="8"/>
  <c r="Z186" i="8"/>
  <c r="AJ185" i="8"/>
  <c r="AD184" i="8"/>
  <c r="X183" i="8"/>
  <c r="AH182" i="8"/>
  <c r="AC181" i="8"/>
  <c r="AD180" i="8"/>
  <c r="AD179" i="8"/>
  <c r="AE178" i="8"/>
  <c r="AE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G210" i="8"/>
  <c r="AG205" i="8"/>
  <c r="X202" i="8"/>
  <c r="AG199" i="8"/>
  <c r="AH197" i="8"/>
  <c r="AH194" i="8"/>
  <c r="AB193" i="8"/>
  <c r="AB192" i="8"/>
  <c r="V191" i="8"/>
  <c r="AF190" i="8"/>
  <c r="Z189" i="8"/>
  <c r="AJ188" i="8"/>
  <c r="AD187" i="8"/>
  <c r="X186" i="8"/>
  <c r="AH185" i="8"/>
  <c r="AB184" i="8"/>
  <c r="V183" i="8"/>
  <c r="AF182" i="8"/>
  <c r="AB181" i="8"/>
  <c r="AB180" i="8"/>
  <c r="AC179" i="8"/>
  <c r="AC178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V208" i="8"/>
  <c r="AG201" i="8"/>
  <c r="V199" i="8"/>
  <c r="X197" i="8"/>
  <c r="AG195" i="8"/>
  <c r="AA194" i="8"/>
  <c r="Y192" i="8"/>
  <c r="AI191" i="8"/>
  <c r="AC190" i="8"/>
  <c r="W189" i="8"/>
  <c r="AG188" i="8"/>
  <c r="AA187" i="8"/>
  <c r="AK186" i="8"/>
  <c r="AE185" i="8"/>
  <c r="Y184" i="8"/>
  <c r="AI183" i="8"/>
  <c r="AC182" i="8"/>
  <c r="Z181" i="8"/>
  <c r="AA180" i="8"/>
  <c r="AA179" i="8"/>
  <c r="AA178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W224" i="8"/>
  <c r="AJ204" i="8"/>
  <c r="AC201" i="8"/>
  <c r="AF195" i="8"/>
  <c r="Z194" i="8"/>
  <c r="W192" i="8"/>
  <c r="AG191" i="8"/>
  <c r="AA190" i="8"/>
  <c r="AK189" i="8"/>
  <c r="AE188" i="8"/>
  <c r="Y187" i="8"/>
  <c r="AI186" i="8"/>
  <c r="AC185" i="8"/>
  <c r="W184" i="8"/>
  <c r="AG183" i="8"/>
  <c r="AA182" i="8"/>
  <c r="AK181" i="8"/>
  <c r="Y181" i="8"/>
  <c r="Y180" i="8"/>
  <c r="Y179" i="8"/>
  <c r="Z178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Y207" i="8"/>
  <c r="AJ200" i="8"/>
  <c r="AI198" i="8"/>
  <c r="Y195" i="8"/>
  <c r="V192" i="8"/>
  <c r="AF191" i="8"/>
  <c r="Z190" i="8"/>
  <c r="AJ189" i="8"/>
  <c r="AD188" i="8"/>
  <c r="X187" i="8"/>
  <c r="AH186" i="8"/>
  <c r="AB185" i="8"/>
  <c r="V184" i="8"/>
  <c r="AF183" i="8"/>
  <c r="Z182" i="8"/>
  <c r="AJ181" i="8"/>
  <c r="W181" i="8"/>
  <c r="AJ180" i="8"/>
  <c r="W180" i="8"/>
  <c r="AK179" i="8"/>
  <c r="X179" i="8"/>
  <c r="AK178" i="8"/>
  <c r="X178" i="8"/>
  <c r="AK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206" i="8"/>
  <c r="V203" i="8"/>
  <c r="V200" i="8"/>
  <c r="W198" i="8"/>
  <c r="AA196" i="8"/>
  <c r="AK193" i="8"/>
  <c r="AG192" i="8"/>
  <c r="AA191" i="8"/>
  <c r="AK190" i="8"/>
  <c r="AE189" i="8"/>
  <c r="Y188" i="8"/>
  <c r="AI187" i="8"/>
  <c r="AC186" i="8"/>
  <c r="W185" i="8"/>
  <c r="AG184" i="8"/>
  <c r="AA183" i="8"/>
  <c r="AK182" i="8"/>
  <c r="AG181" i="8"/>
  <c r="AG180" i="8"/>
  <c r="AG179" i="8"/>
  <c r="AH178" i="8"/>
  <c r="AH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F214" i="8"/>
  <c r="AA206" i="8"/>
  <c r="V198" i="8"/>
  <c r="Z196" i="8"/>
  <c r="AJ193" i="8"/>
  <c r="AE192" i="8"/>
  <c r="Y191" i="8"/>
  <c r="AI190" i="8"/>
  <c r="AC189" i="8"/>
  <c r="W188" i="8"/>
  <c r="AG187" i="8"/>
  <c r="AA186" i="8"/>
  <c r="AK185" i="8"/>
  <c r="AE184" i="8"/>
  <c r="Y183" i="8"/>
  <c r="AI182" i="8"/>
  <c r="AE181" i="8"/>
  <c r="AE180" i="8"/>
  <c r="AF179" i="8"/>
  <c r="AF178" i="8"/>
  <c r="AG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Y219" i="8"/>
  <c r="AI178" i="8"/>
  <c r="AK175" i="8"/>
  <c r="Y173" i="8"/>
  <c r="AA168" i="8"/>
  <c r="AC163" i="8"/>
  <c r="AG161" i="8"/>
  <c r="AA160" i="8"/>
  <c r="AI156" i="8"/>
  <c r="AC155" i="8"/>
  <c r="W154" i="8"/>
  <c r="AK151" i="8"/>
  <c r="AE150" i="8"/>
  <c r="AD149" i="8"/>
  <c r="AI148" i="8"/>
  <c r="W146" i="8"/>
  <c r="AB145" i="8"/>
  <c r="AG144" i="8"/>
  <c r="W142" i="8"/>
  <c r="AH141" i="8"/>
  <c r="AH140" i="8"/>
  <c r="AC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V207" i="8"/>
  <c r="V187" i="8"/>
  <c r="X182" i="8"/>
  <c r="W178" i="8"/>
  <c r="AC175" i="8"/>
  <c r="AE170" i="8"/>
  <c r="AG165" i="8"/>
  <c r="AB161" i="8"/>
  <c r="V160" i="8"/>
  <c r="AJ157" i="8"/>
  <c r="AD156" i="8"/>
  <c r="X155" i="8"/>
  <c r="AF151" i="8"/>
  <c r="Z150" i="8"/>
  <c r="AB149" i="8"/>
  <c r="AF148" i="8"/>
  <c r="AK147" i="8"/>
  <c r="Y145" i="8"/>
  <c r="AE144" i="8"/>
  <c r="AJ143" i="8"/>
  <c r="AF141" i="8"/>
  <c r="AF140" i="8"/>
  <c r="AK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D191" i="8"/>
  <c r="AF186" i="8"/>
  <c r="AH181" i="8"/>
  <c r="AJ177" i="8"/>
  <c r="AI172" i="8"/>
  <c r="W170" i="8"/>
  <c r="AK167" i="8"/>
  <c r="Y165" i="8"/>
  <c r="Y161" i="8"/>
  <c r="AG157" i="8"/>
  <c r="AA156" i="8"/>
  <c r="AI152" i="8"/>
  <c r="AC151" i="8"/>
  <c r="W150" i="8"/>
  <c r="Y149" i="8"/>
  <c r="AD148" i="8"/>
  <c r="AH147" i="8"/>
  <c r="V145" i="8"/>
  <c r="AB144" i="8"/>
  <c r="AH143" i="8"/>
  <c r="AE141" i="8"/>
  <c r="AE140" i="8"/>
  <c r="AI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I200" i="8"/>
  <c r="Y177" i="8"/>
  <c r="AA172" i="8"/>
  <c r="AC167" i="8"/>
  <c r="AE162" i="8"/>
  <c r="AH158" i="8"/>
  <c r="AB157" i="8"/>
  <c r="V156" i="8"/>
  <c r="AJ153" i="8"/>
  <c r="AD152" i="8"/>
  <c r="X151" i="8"/>
  <c r="V149" i="8"/>
  <c r="AA148" i="8"/>
  <c r="AF147" i="8"/>
  <c r="AJ146" i="8"/>
  <c r="Y144" i="8"/>
  <c r="AE143" i="8"/>
  <c r="AK142" i="8"/>
  <c r="AC141" i="8"/>
  <c r="AC140" i="8"/>
  <c r="AH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H198" i="8"/>
  <c r="X190" i="8"/>
  <c r="Z185" i="8"/>
  <c r="AI180" i="8"/>
  <c r="AE174" i="8"/>
  <c r="AG169" i="8"/>
  <c r="AI164" i="8"/>
  <c r="W162" i="8"/>
  <c r="AK159" i="8"/>
  <c r="AE158" i="8"/>
  <c r="Y157" i="8"/>
  <c r="AG153" i="8"/>
  <c r="AA152" i="8"/>
  <c r="X148" i="8"/>
  <c r="AC147" i="8"/>
  <c r="AH146" i="8"/>
  <c r="W144" i="8"/>
  <c r="AB143" i="8"/>
  <c r="AH142" i="8"/>
  <c r="Z141" i="8"/>
  <c r="AA140" i="8"/>
  <c r="AG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X195" i="8"/>
  <c r="AI179" i="8"/>
  <c r="AA176" i="8"/>
  <c r="AC171" i="8"/>
  <c r="AE166" i="8"/>
  <c r="AI160" i="8"/>
  <c r="AC159" i="8"/>
  <c r="W158" i="8"/>
  <c r="AK155" i="8"/>
  <c r="AE154" i="8"/>
  <c r="Y153" i="8"/>
  <c r="AJ149" i="8"/>
  <c r="X147" i="8"/>
  <c r="AB146" i="8"/>
  <c r="AG145" i="8"/>
  <c r="W143" i="8"/>
  <c r="AC142" i="8"/>
  <c r="W141" i="8"/>
  <c r="AK140" i="8"/>
  <c r="X140" i="8"/>
  <c r="AE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B188" i="8"/>
  <c r="AD183" i="8"/>
  <c r="V179" i="8"/>
  <c r="AG173" i="8"/>
  <c r="AI168" i="8"/>
  <c r="W166" i="8"/>
  <c r="AK163" i="8"/>
  <c r="AJ161" i="8"/>
  <c r="AD160" i="8"/>
  <c r="X159" i="8"/>
  <c r="AF155" i="8"/>
  <c r="Z154" i="8"/>
  <c r="AH150" i="8"/>
  <c r="AG149" i="8"/>
  <c r="Z146" i="8"/>
  <c r="AD145" i="8"/>
  <c r="AJ144" i="8"/>
  <c r="Z142" i="8"/>
  <c r="AK141" i="8"/>
  <c r="AI140" i="8"/>
  <c r="W140" i="8"/>
  <c r="AD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J196" i="8"/>
  <c r="AH154" i="8"/>
  <c r="AE146" i="8"/>
  <c r="AF139" i="8"/>
  <c r="AK137" i="8"/>
  <c r="X128" i="8"/>
  <c r="AD126" i="8"/>
  <c r="AJ124" i="8"/>
  <c r="AH122" i="8"/>
  <c r="AA111" i="8"/>
  <c r="AJ103" i="8"/>
  <c r="AE102" i="8"/>
  <c r="AG101" i="8"/>
  <c r="AC100" i="8"/>
  <c r="X99" i="8"/>
  <c r="AE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189" i="8"/>
  <c r="AA164" i="8"/>
  <c r="AB153" i="8"/>
  <c r="AJ145" i="8"/>
  <c r="W139" i="8"/>
  <c r="AC137" i="8"/>
  <c r="AI135" i="8"/>
  <c r="V126" i="8"/>
  <c r="AB124" i="8"/>
  <c r="Z122" i="8"/>
  <c r="AF120" i="8"/>
  <c r="AI106" i="8"/>
  <c r="AK105" i="8"/>
  <c r="AG104" i="8"/>
  <c r="AI103" i="8"/>
  <c r="AD102" i="8"/>
  <c r="Z101" i="8"/>
  <c r="AB100" i="8"/>
  <c r="W99" i="8"/>
  <c r="AA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J184" i="8"/>
  <c r="V152" i="8"/>
  <c r="X141" i="8"/>
  <c r="AA135" i="8"/>
  <c r="AG133" i="8"/>
  <c r="AE131" i="8"/>
  <c r="AK129" i="8"/>
  <c r="X120" i="8"/>
  <c r="AD118" i="8"/>
  <c r="AJ116" i="8"/>
  <c r="AH114" i="8"/>
  <c r="AK108" i="8"/>
  <c r="AF107" i="8"/>
  <c r="AH106" i="8"/>
  <c r="AD105" i="8"/>
  <c r="AF104" i="8"/>
  <c r="AB103" i="8"/>
  <c r="W102" i="8"/>
  <c r="Y101" i="8"/>
  <c r="Z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V180" i="8"/>
  <c r="Y133" i="8"/>
  <c r="W131" i="8"/>
  <c r="AC129" i="8"/>
  <c r="AI127" i="8"/>
  <c r="V118" i="8"/>
  <c r="AB116" i="8"/>
  <c r="Z114" i="8"/>
  <c r="AF112" i="8"/>
  <c r="AH109" i="8"/>
  <c r="AJ108" i="8"/>
  <c r="AE107" i="8"/>
  <c r="AA106" i="8"/>
  <c r="AC105" i="8"/>
  <c r="Y104" i="8"/>
  <c r="AA103" i="8"/>
  <c r="V102" i="8"/>
  <c r="W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176" i="8"/>
  <c r="AF159" i="8"/>
  <c r="AH138" i="8"/>
  <c r="AA127" i="8"/>
  <c r="AG125" i="8"/>
  <c r="AE123" i="8"/>
  <c r="AK121" i="8"/>
  <c r="X112" i="8"/>
  <c r="AE110" i="8"/>
  <c r="AG109" i="8"/>
  <c r="AC108" i="8"/>
  <c r="X107" i="8"/>
  <c r="Z106" i="8"/>
  <c r="V105" i="8"/>
  <c r="X104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174" i="8"/>
  <c r="Z158" i="8"/>
  <c r="Z143" i="8"/>
  <c r="Z140" i="8"/>
  <c r="Z138" i="8"/>
  <c r="AF136" i="8"/>
  <c r="Y125" i="8"/>
  <c r="W123" i="8"/>
  <c r="AC121" i="8"/>
  <c r="AI119" i="8"/>
  <c r="AD110" i="8"/>
  <c r="Z109" i="8"/>
  <c r="AB108" i="8"/>
  <c r="W107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AK171" i="8"/>
  <c r="V148" i="8"/>
  <c r="X136" i="8"/>
  <c r="AD134" i="8"/>
  <c r="AJ132" i="8"/>
  <c r="AH130" i="8"/>
  <c r="AA119" i="8"/>
  <c r="AG117" i="8"/>
  <c r="AE115" i="8"/>
  <c r="AK113" i="8"/>
  <c r="W110" i="8"/>
  <c r="Y109" i="8"/>
  <c r="AK100" i="8"/>
  <c r="AF99" i="8"/>
  <c r="AI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Y169" i="8"/>
  <c r="Y87" i="8"/>
  <c r="W85" i="8"/>
  <c r="AC83" i="8"/>
  <c r="AI81" i="8"/>
  <c r="V72" i="8"/>
  <c r="AB70" i="8"/>
  <c r="Z68" i="8"/>
  <c r="AF66" i="8"/>
  <c r="AA57" i="8"/>
  <c r="AK56" i="8"/>
  <c r="X55" i="8"/>
  <c r="AG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V134" i="8"/>
  <c r="Y117" i="8"/>
  <c r="AH98" i="8"/>
  <c r="AD96" i="8"/>
  <c r="AJ94" i="8"/>
  <c r="AH92" i="8"/>
  <c r="AA81" i="8"/>
  <c r="AG79" i="8"/>
  <c r="AE77" i="8"/>
  <c r="AK75" i="8"/>
  <c r="X66" i="8"/>
  <c r="AD64" i="8"/>
  <c r="AJ62" i="8"/>
  <c r="AH60" i="8"/>
  <c r="Z57" i="8"/>
  <c r="AI56" i="8"/>
  <c r="V55" i="8"/>
  <c r="AB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147" i="8"/>
  <c r="AF128" i="8"/>
  <c r="AI111" i="8"/>
  <c r="V96" i="8"/>
  <c r="AB94" i="8"/>
  <c r="Z92" i="8"/>
  <c r="AF90" i="8"/>
  <c r="Y79" i="8"/>
  <c r="W77" i="8"/>
  <c r="AC75" i="8"/>
  <c r="AI73" i="8"/>
  <c r="V64" i="8"/>
  <c r="AB62" i="8"/>
  <c r="Z60" i="8"/>
  <c r="AF58" i="8"/>
  <c r="X57" i="8"/>
  <c r="AD56" i="8"/>
  <c r="AA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H101" i="8"/>
  <c r="X90" i="8"/>
  <c r="AD88" i="8"/>
  <c r="AJ86" i="8"/>
  <c r="AH84" i="8"/>
  <c r="AA73" i="8"/>
  <c r="AG71" i="8"/>
  <c r="AE69" i="8"/>
  <c r="AK67" i="8"/>
  <c r="X58" i="8"/>
  <c r="AC56" i="8"/>
  <c r="Y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AB132" i="8"/>
  <c r="W115" i="8"/>
  <c r="V110" i="8"/>
  <c r="AI97" i="8"/>
  <c r="V88" i="8"/>
  <c r="AB86" i="8"/>
  <c r="Z84" i="8"/>
  <c r="AF82" i="8"/>
  <c r="Y71" i="8"/>
  <c r="W69" i="8"/>
  <c r="AC67" i="8"/>
  <c r="AI65" i="8"/>
  <c r="AA56" i="8"/>
  <c r="AG55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J100" i="8"/>
  <c r="AA97" i="8"/>
  <c r="AG95" i="8"/>
  <c r="AE93" i="8"/>
  <c r="AK91" i="8"/>
  <c r="X82" i="8"/>
  <c r="AD80" i="8"/>
  <c r="AJ78" i="8"/>
  <c r="AH76" i="8"/>
  <c r="AA65" i="8"/>
  <c r="AG63" i="8"/>
  <c r="AE61" i="8"/>
  <c r="AK59" i="8"/>
  <c r="V56" i="8"/>
  <c r="AF55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AE142" i="8"/>
  <c r="Y95" i="8"/>
  <c r="W93" i="8"/>
  <c r="AC91" i="8"/>
  <c r="AI89" i="8"/>
  <c r="V80" i="8"/>
  <c r="AB78" i="8"/>
  <c r="Z76" i="8"/>
  <c r="AF74" i="8"/>
  <c r="Y63" i="8"/>
  <c r="W61" i="8"/>
  <c r="AC59" i="8"/>
  <c r="AI57" i="8"/>
  <c r="AD55" i="8"/>
  <c r="AJ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K6" i="8" s="1"/>
  <c r="AC3" i="8"/>
  <c r="AC6" i="8" s="1"/>
  <c r="Z130" i="8"/>
  <c r="AC113" i="8"/>
  <c r="AE99" i="8"/>
  <c r="AA89" i="8"/>
  <c r="AG87" i="8"/>
  <c r="AE85" i="8"/>
  <c r="AK83" i="8"/>
  <c r="X74" i="8"/>
  <c r="AD72" i="8"/>
  <c r="AJ70" i="8"/>
  <c r="AH68" i="8"/>
  <c r="AH57" i="8"/>
  <c r="Y55" i="8"/>
  <c r="AI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Y15" i="8"/>
  <c r="W5" i="8"/>
  <c r="AG3" i="8"/>
  <c r="AH20" i="8"/>
  <c r="AJ4" i="8"/>
  <c r="AE3" i="8"/>
  <c r="AE6" i="8" s="1"/>
  <c r="Z20" i="8"/>
  <c r="AF18" i="8"/>
  <c r="AG4" i="8"/>
  <c r="AB3" i="8"/>
  <c r="AB6" i="8" s="1"/>
  <c r="X18" i="8"/>
  <c r="AD16" i="8"/>
  <c r="AK14" i="8"/>
  <c r="AJ5" i="8"/>
  <c r="AE4" i="8"/>
  <c r="Y3" i="8"/>
  <c r="V16" i="8"/>
  <c r="AC14" i="8"/>
  <c r="AG5" i="8"/>
  <c r="AB4" i="8"/>
  <c r="W3" i="8"/>
  <c r="AE21" i="8"/>
  <c r="AK19" i="8"/>
  <c r="AE5" i="8"/>
  <c r="Y4" i="8"/>
  <c r="W21" i="8"/>
  <c r="AC19" i="8"/>
  <c r="AI17" i="8"/>
  <c r="AB5" i="8"/>
  <c r="W4" i="8"/>
  <c r="AA17" i="8"/>
  <c r="Y5" i="8"/>
  <c r="AJ3" i="8"/>
  <c r="AG15" i="8"/>
  <c r="AO205" i="4"/>
  <c r="AL138" i="4"/>
  <c r="AQ138" i="4" s="1"/>
  <c r="AL106" i="4"/>
  <c r="AQ106" i="4" s="1"/>
  <c r="AL74" i="4"/>
  <c r="AQ74" i="4"/>
  <c r="AL42" i="4"/>
  <c r="AO16" i="4"/>
  <c r="K12" i="2" s="1"/>
  <c r="AO14" i="4"/>
  <c r="K10" i="2" s="1"/>
  <c r="AO173" i="4"/>
  <c r="AL192" i="4"/>
  <c r="AQ192" i="4"/>
  <c r="AL208" i="4"/>
  <c r="AL224" i="4"/>
  <c r="AQ224" i="4" s="1"/>
  <c r="AQ148" i="4"/>
  <c r="AL148" i="4"/>
  <c r="AL152" i="4"/>
  <c r="AO152" i="4" s="1"/>
  <c r="AQ156" i="4"/>
  <c r="AL156" i="4"/>
  <c r="AP156" i="4" s="1"/>
  <c r="AQ160" i="4"/>
  <c r="AL160" i="4"/>
  <c r="AP160" i="4" s="1"/>
  <c r="AO20" i="4"/>
  <c r="K16" i="2" s="1"/>
  <c r="AO44" i="4"/>
  <c r="K40" i="2" s="1"/>
  <c r="AO52" i="4"/>
  <c r="K48" i="2" s="1"/>
  <c r="AO68" i="4"/>
  <c r="AO84" i="4"/>
  <c r="AO108" i="4"/>
  <c r="AO116" i="4"/>
  <c r="AO132" i="4"/>
  <c r="AL196" i="4"/>
  <c r="AQ196" i="4" s="1"/>
  <c r="AL212" i="4"/>
  <c r="AQ212" i="4"/>
  <c r="AL228" i="4"/>
  <c r="AO228" i="4" s="1"/>
  <c r="AL17" i="4"/>
  <c r="AO17" i="4" s="1"/>
  <c r="K13" i="2" s="1"/>
  <c r="AP21" i="4"/>
  <c r="AL25" i="4"/>
  <c r="AP25" i="4" s="1"/>
  <c r="AQ25" i="4"/>
  <c r="AP29" i="4"/>
  <c r="AL33" i="4"/>
  <c r="AO33" i="4" s="1"/>
  <c r="K29" i="2" s="1"/>
  <c r="AP37" i="4"/>
  <c r="AL41" i="4"/>
  <c r="AP41" i="4" s="1"/>
  <c r="AQ41" i="4"/>
  <c r="AP45" i="4"/>
  <c r="AL49" i="4"/>
  <c r="AO49" i="4" s="1"/>
  <c r="K45" i="2" s="1"/>
  <c r="AQ49" i="4"/>
  <c r="AP53" i="4"/>
  <c r="AL57" i="4"/>
  <c r="AP57" i="4" s="1"/>
  <c r="AQ57" i="4"/>
  <c r="AP61" i="4"/>
  <c r="AL65" i="4"/>
  <c r="AP65" i="4" s="1"/>
  <c r="AP69" i="4"/>
  <c r="AL73" i="4"/>
  <c r="AQ73" i="4"/>
  <c r="AP77" i="4"/>
  <c r="AL81" i="4"/>
  <c r="AO81" i="4" s="1"/>
  <c r="AP85" i="4"/>
  <c r="AL89" i="4"/>
  <c r="AP89" i="4" s="1"/>
  <c r="AQ89" i="4"/>
  <c r="AP93" i="4"/>
  <c r="AL97" i="4"/>
  <c r="AP101" i="4"/>
  <c r="AL105" i="4"/>
  <c r="AP105" i="4" s="1"/>
  <c r="AQ105" i="4"/>
  <c r="AP109" i="4"/>
  <c r="AL113" i="4"/>
  <c r="AO113" i="4" s="1"/>
  <c r="AQ113" i="4"/>
  <c r="AP117" i="4"/>
  <c r="AL121" i="4"/>
  <c r="AP121" i="4" s="1"/>
  <c r="AQ121" i="4"/>
  <c r="AP125" i="4"/>
  <c r="AL129" i="4"/>
  <c r="AP129" i="4" s="1"/>
  <c r="AP133" i="4"/>
  <c r="AL137" i="4"/>
  <c r="AQ137" i="4"/>
  <c r="AP141" i="4"/>
  <c r="AL145" i="4"/>
  <c r="AO145" i="4" s="1"/>
  <c r="AL149" i="4"/>
  <c r="AO149" i="4" s="1"/>
  <c r="AL153" i="4"/>
  <c r="AQ153" i="4"/>
  <c r="AL157" i="4"/>
  <c r="AO157" i="4" s="1"/>
  <c r="AL161" i="4"/>
  <c r="AQ161" i="4" s="1"/>
  <c r="AP16" i="4"/>
  <c r="AL20" i="4"/>
  <c r="AQ20" i="4"/>
  <c r="AP24" i="4"/>
  <c r="AL28" i="4"/>
  <c r="AP28" i="4" s="1"/>
  <c r="AP32" i="4"/>
  <c r="AL36" i="4"/>
  <c r="AO36" i="4" s="1"/>
  <c r="K32" i="2" s="1"/>
  <c r="AQ36" i="4"/>
  <c r="AP40" i="4"/>
  <c r="AL44" i="4"/>
  <c r="AQ44" i="4"/>
  <c r="AP48" i="4"/>
  <c r="AL52" i="4"/>
  <c r="AQ52" i="4"/>
  <c r="AP56" i="4"/>
  <c r="AL60" i="4"/>
  <c r="AP60" i="4" s="1"/>
  <c r="AP64" i="4"/>
  <c r="AL68" i="4"/>
  <c r="AP68" i="4" s="1"/>
  <c r="AQ68" i="4"/>
  <c r="AP72" i="4"/>
  <c r="AL76" i="4"/>
  <c r="AP76" i="4" s="1"/>
  <c r="AP80" i="4"/>
  <c r="AL84" i="4"/>
  <c r="AQ84" i="4"/>
  <c r="AP88" i="4"/>
  <c r="AL92" i="4"/>
  <c r="AO92" i="4" s="1"/>
  <c r="AP96" i="4"/>
  <c r="AL100" i="4"/>
  <c r="AO100" i="4" s="1"/>
  <c r="AQ100" i="4"/>
  <c r="AP104" i="4"/>
  <c r="AL108" i="4"/>
  <c r="AQ108" i="4"/>
  <c r="AP112" i="4"/>
  <c r="AL116" i="4"/>
  <c r="AQ116" i="4"/>
  <c r="AP120" i="4"/>
  <c r="AL124" i="4"/>
  <c r="AQ124" i="4" s="1"/>
  <c r="AP128" i="4"/>
  <c r="AL132" i="4"/>
  <c r="AP132" i="4" s="1"/>
  <c r="AQ132" i="4"/>
  <c r="AP136" i="4"/>
  <c r="AL140" i="4"/>
  <c r="AP140" i="4" s="1"/>
  <c r="AP144" i="4"/>
  <c r="AO147" i="4"/>
  <c r="AO151" i="4"/>
  <c r="AO155" i="4"/>
  <c r="AO159" i="4"/>
  <c r="AL164" i="4"/>
  <c r="AQ164" i="4" s="1"/>
  <c r="AO163" i="4"/>
  <c r="AO167" i="4"/>
  <c r="AO175" i="4"/>
  <c r="AO179" i="4"/>
  <c r="AO183" i="4"/>
  <c r="AO191" i="4"/>
  <c r="AO195" i="4"/>
  <c r="AO199" i="4"/>
  <c r="AO207" i="4"/>
  <c r="AO211" i="4"/>
  <c r="AO215" i="4"/>
  <c r="AO223" i="4"/>
  <c r="AO227" i="4"/>
  <c r="AO231" i="4"/>
  <c r="AO168" i="4"/>
  <c r="AO172" i="4"/>
  <c r="AO176" i="4"/>
  <c r="AO180" i="4"/>
  <c r="AO184" i="4"/>
  <c r="AO192" i="4"/>
  <c r="AO200" i="4"/>
  <c r="AO204" i="4"/>
  <c r="AO212" i="4"/>
  <c r="AO216" i="4"/>
  <c r="AO232" i="4"/>
  <c r="AO128" i="4"/>
  <c r="AO96" i="4"/>
  <c r="AO64" i="4"/>
  <c r="AO32" i="4"/>
  <c r="K28" i="2" s="1"/>
  <c r="AO221" i="4"/>
  <c r="AL122" i="4"/>
  <c r="AP122" i="4" s="1"/>
  <c r="AQ122" i="4"/>
  <c r="AL90" i="4"/>
  <c r="AQ90" i="4"/>
  <c r="AL58" i="4"/>
  <c r="AO58" i="4" s="1"/>
  <c r="AQ58" i="4"/>
  <c r="AP30" i="4"/>
  <c r="AL188" i="4"/>
  <c r="AO188" i="4" s="1"/>
  <c r="AP128" i="3"/>
  <c r="AP96" i="3"/>
  <c r="AP64" i="3"/>
  <c r="AP50" i="3"/>
  <c r="AP32" i="3"/>
  <c r="AL124" i="3"/>
  <c r="AQ124" i="3"/>
  <c r="AL52" i="3"/>
  <c r="AO52" i="3" s="1"/>
  <c r="E48" i="2" s="1"/>
  <c r="AL33" i="3"/>
  <c r="AQ33" i="3"/>
  <c r="AL22" i="3"/>
  <c r="AO22" i="3" s="1"/>
  <c r="E18" i="2" s="1"/>
  <c r="AP18" i="3"/>
  <c r="AL116" i="3"/>
  <c r="AQ116" i="3" s="1"/>
  <c r="AL19" i="3"/>
  <c r="AQ19" i="3" s="1"/>
  <c r="AP148" i="3"/>
  <c r="AP152" i="3"/>
  <c r="AP160" i="3"/>
  <c r="AP164" i="3"/>
  <c r="AP168" i="3"/>
  <c r="AP176" i="3"/>
  <c r="AP180" i="3"/>
  <c r="AP184" i="3"/>
  <c r="AP192" i="3"/>
  <c r="AP196" i="3"/>
  <c r="AP200" i="3"/>
  <c r="AP208" i="3"/>
  <c r="AP212" i="3"/>
  <c r="AL216" i="3"/>
  <c r="AP216" i="3" s="1"/>
  <c r="AL35" i="3"/>
  <c r="AP35" i="3" s="1"/>
  <c r="AQ35" i="3"/>
  <c r="AP39" i="3"/>
  <c r="AL43" i="3"/>
  <c r="AP43" i="3" s="1"/>
  <c r="AQ43" i="3"/>
  <c r="AP47" i="3"/>
  <c r="AL51" i="3"/>
  <c r="AO51" i="3" s="1"/>
  <c r="E47" i="2" s="1"/>
  <c r="AQ51" i="3"/>
  <c r="AP55" i="3"/>
  <c r="AL59" i="3"/>
  <c r="AP59" i="3" s="1"/>
  <c r="AP63" i="3"/>
  <c r="AL67" i="3"/>
  <c r="AQ67" i="3"/>
  <c r="AP71" i="3"/>
  <c r="AL75" i="3"/>
  <c r="AP75" i="3" s="1"/>
  <c r="AP79" i="3"/>
  <c r="AL83" i="3"/>
  <c r="AP83" i="3" s="1"/>
  <c r="AQ83" i="3"/>
  <c r="AP87" i="3"/>
  <c r="AL91" i="3"/>
  <c r="AO91" i="3" s="1"/>
  <c r="AP95" i="3"/>
  <c r="AL99" i="3"/>
  <c r="AP99" i="3" s="1"/>
  <c r="AQ99" i="3"/>
  <c r="AP103" i="3"/>
  <c r="AL107" i="3"/>
  <c r="AP107" i="3" s="1"/>
  <c r="AQ107" i="3"/>
  <c r="AP111" i="3"/>
  <c r="AL115" i="3"/>
  <c r="AO115" i="3" s="1"/>
  <c r="AQ115" i="3"/>
  <c r="AP119" i="3"/>
  <c r="AL123" i="3"/>
  <c r="AP123" i="3" s="1"/>
  <c r="AP127" i="3"/>
  <c r="AL131" i="3"/>
  <c r="AQ131" i="3"/>
  <c r="AP135" i="3"/>
  <c r="AL139" i="3"/>
  <c r="AP139" i="3" s="1"/>
  <c r="AP143" i="3"/>
  <c r="AO39" i="3"/>
  <c r="E35" i="2" s="1"/>
  <c r="AO55" i="3"/>
  <c r="AO63" i="3"/>
  <c r="AO71" i="3"/>
  <c r="AO79" i="3"/>
  <c r="AO87" i="3"/>
  <c r="AO95" i="3"/>
  <c r="AO103" i="3"/>
  <c r="AO119" i="3"/>
  <c r="AO127" i="3"/>
  <c r="AO135" i="3"/>
  <c r="AO143" i="3"/>
  <c r="AP219" i="3"/>
  <c r="AP227" i="3"/>
  <c r="AP231" i="3"/>
  <c r="AP20" i="3"/>
  <c r="AO36" i="3"/>
  <c r="E32" i="2" s="1"/>
  <c r="AK7" i="3"/>
  <c r="O16" i="2"/>
  <c r="Z7" i="3"/>
  <c r="AL38" i="8" l="1"/>
  <c r="AO139" i="8"/>
  <c r="AQ156" i="8"/>
  <c r="AL156" i="8"/>
  <c r="AL226" i="8"/>
  <c r="AQ226" i="8"/>
  <c r="AT44" i="3"/>
  <c r="F40" i="2" s="1"/>
  <c r="AN44" i="3"/>
  <c r="AO44" i="3"/>
  <c r="E40" i="2" s="1"/>
  <c r="AT47" i="3"/>
  <c r="F43" i="2" s="1"/>
  <c r="AN47" i="3"/>
  <c r="AO18" i="7"/>
  <c r="AC14" i="2" s="1"/>
  <c r="AL203" i="7"/>
  <c r="AQ203" i="7" s="1"/>
  <c r="AL164" i="7"/>
  <c r="AQ164" i="7"/>
  <c r="AO183" i="7"/>
  <c r="AN187" i="4"/>
  <c r="AT187" i="4"/>
  <c r="AN146" i="4"/>
  <c r="AT146" i="4"/>
  <c r="AL203" i="5"/>
  <c r="AQ203" i="5"/>
  <c r="AL222" i="5"/>
  <c r="AN34" i="3"/>
  <c r="AT34" i="3"/>
  <c r="F30" i="2" s="1"/>
  <c r="AN188" i="3"/>
  <c r="AT188" i="3"/>
  <c r="AL32" i="6"/>
  <c r="AO32" i="6" s="1"/>
  <c r="W28" i="2" s="1"/>
  <c r="AL199" i="6"/>
  <c r="AP199" i="6"/>
  <c r="AO153" i="6"/>
  <c r="AN48" i="4"/>
  <c r="AT48" i="4"/>
  <c r="L44" i="2" s="1"/>
  <c r="AL103" i="8"/>
  <c r="AQ103" i="8"/>
  <c r="AP123" i="8"/>
  <c r="AL163" i="8"/>
  <c r="AQ163" i="8"/>
  <c r="AL167" i="8"/>
  <c r="AQ167" i="8" s="1"/>
  <c r="AL171" i="8"/>
  <c r="AQ171" i="8" s="1"/>
  <c r="AL175" i="8"/>
  <c r="AO175" i="8" s="1"/>
  <c r="AL202" i="8"/>
  <c r="AQ202" i="8" s="1"/>
  <c r="AL183" i="8"/>
  <c r="AQ183" i="8" s="1"/>
  <c r="AL191" i="8"/>
  <c r="AQ191" i="8"/>
  <c r="AL211" i="8"/>
  <c r="AP211" i="8" s="1"/>
  <c r="AQ220" i="8"/>
  <c r="AL220" i="8"/>
  <c r="AL228" i="8"/>
  <c r="AP227" i="8"/>
  <c r="AN24" i="3"/>
  <c r="AT24" i="3"/>
  <c r="F20" i="2" s="1"/>
  <c r="AP24" i="3"/>
  <c r="AO24" i="3"/>
  <c r="E20" i="2" s="1"/>
  <c r="AN134" i="3"/>
  <c r="AT134" i="3"/>
  <c r="AN70" i="3"/>
  <c r="AR70" i="3" s="1"/>
  <c r="AS70" i="3" s="1"/>
  <c r="AT70" i="3"/>
  <c r="AQ44" i="3"/>
  <c r="AP107" i="4"/>
  <c r="AN87" i="4"/>
  <c r="AT87" i="4"/>
  <c r="AP43" i="4"/>
  <c r="AN23" i="4"/>
  <c r="AT23" i="4"/>
  <c r="L19" i="2" s="1"/>
  <c r="AO142" i="3"/>
  <c r="AO78" i="3"/>
  <c r="AN211" i="3"/>
  <c r="AR211" i="3" s="1"/>
  <c r="AS211" i="3" s="1"/>
  <c r="AT211" i="3"/>
  <c r="AN195" i="3"/>
  <c r="AT195" i="3"/>
  <c r="AN179" i="3"/>
  <c r="AR179" i="3" s="1"/>
  <c r="AS179" i="3" s="1"/>
  <c r="AT179" i="3"/>
  <c r="AN163" i="3"/>
  <c r="AT163" i="3"/>
  <c r="AN147" i="3"/>
  <c r="AR147" i="3" s="1"/>
  <c r="AS147" i="3" s="1"/>
  <c r="AT147" i="3"/>
  <c r="AT87" i="3"/>
  <c r="AN87" i="3"/>
  <c r="AR87" i="3" s="1"/>
  <c r="AS87" i="3" s="1"/>
  <c r="AN233" i="4"/>
  <c r="AT233" i="4"/>
  <c r="AN217" i="4"/>
  <c r="AR217" i="4" s="1"/>
  <c r="AS217" i="4" s="1"/>
  <c r="AT217" i="4"/>
  <c r="AN201" i="4"/>
  <c r="AT201" i="4"/>
  <c r="AN185" i="4"/>
  <c r="AR185" i="4" s="1"/>
  <c r="AS185" i="4" s="1"/>
  <c r="AT185" i="4"/>
  <c r="AN169" i="4"/>
  <c r="AT169" i="4"/>
  <c r="Z7" i="4"/>
  <c r="AQ107" i="4"/>
  <c r="AN83" i="4"/>
  <c r="AT83" i="4"/>
  <c r="AQ43" i="4"/>
  <c r="AN19" i="4"/>
  <c r="AT19" i="4"/>
  <c r="L15" i="2" s="1"/>
  <c r="AQ15" i="7"/>
  <c r="AL15" i="7"/>
  <c r="AL134" i="7"/>
  <c r="AQ134" i="7" s="1"/>
  <c r="AL55" i="7"/>
  <c r="AO55" i="7" s="1"/>
  <c r="AL87" i="7"/>
  <c r="AQ87" i="7"/>
  <c r="AL25" i="7"/>
  <c r="AQ25" i="7" s="1"/>
  <c r="AL17" i="7"/>
  <c r="AQ17" i="7" s="1"/>
  <c r="AO140" i="7"/>
  <c r="AO54" i="7"/>
  <c r="AC50" i="2" s="1"/>
  <c r="AO116" i="7"/>
  <c r="AL187" i="7"/>
  <c r="AQ187" i="7"/>
  <c r="AP167" i="7"/>
  <c r="AQ116" i="7"/>
  <c r="AL116" i="7"/>
  <c r="AL124" i="7"/>
  <c r="AP128" i="7"/>
  <c r="AQ132" i="7"/>
  <c r="AL132" i="7"/>
  <c r="AL140" i="7"/>
  <c r="AL195" i="7"/>
  <c r="AQ195" i="7"/>
  <c r="AL211" i="7"/>
  <c r="AQ211" i="7" s="1"/>
  <c r="AL227" i="7"/>
  <c r="AQ227" i="7" s="1"/>
  <c r="AQ146" i="7"/>
  <c r="AL146" i="7"/>
  <c r="AL150" i="7"/>
  <c r="AQ150" i="7" s="1"/>
  <c r="AQ154" i="7"/>
  <c r="AL154" i="7"/>
  <c r="AQ158" i="7"/>
  <c r="AL158" i="7"/>
  <c r="AL162" i="7"/>
  <c r="AL166" i="7"/>
  <c r="AQ170" i="7"/>
  <c r="AL170" i="7"/>
  <c r="AO128" i="7"/>
  <c r="AO188" i="7"/>
  <c r="AL180" i="7"/>
  <c r="AQ184" i="7"/>
  <c r="AL184" i="7"/>
  <c r="AP184" i="7" s="1"/>
  <c r="AL188" i="7"/>
  <c r="AQ188" i="7"/>
  <c r="AL192" i="7"/>
  <c r="AL196" i="7"/>
  <c r="AQ200" i="7"/>
  <c r="AL200" i="7"/>
  <c r="AP200" i="7" s="1"/>
  <c r="AL204" i="7"/>
  <c r="AO204" i="7" s="1"/>
  <c r="AL208" i="7"/>
  <c r="AL212" i="7"/>
  <c r="AQ216" i="7"/>
  <c r="AL216" i="7"/>
  <c r="AP216" i="7" s="1"/>
  <c r="AL220" i="7"/>
  <c r="AO220" i="7" s="1"/>
  <c r="AL224" i="7"/>
  <c r="AL228" i="7"/>
  <c r="AP232" i="7"/>
  <c r="AP180" i="7"/>
  <c r="AP188" i="7"/>
  <c r="AP208" i="7"/>
  <c r="AP212" i="7"/>
  <c r="AP220" i="7"/>
  <c r="AT184" i="4"/>
  <c r="AN184" i="4"/>
  <c r="AR184" i="4" s="1"/>
  <c r="AS184" i="4" s="1"/>
  <c r="AO82" i="4"/>
  <c r="AO87" i="4"/>
  <c r="AO23" i="4"/>
  <c r="K19" i="2" s="1"/>
  <c r="AP161" i="4"/>
  <c r="AP113" i="4"/>
  <c r="AT93" i="4"/>
  <c r="AN93" i="4"/>
  <c r="AR93" i="4" s="1"/>
  <c r="AS93" i="4" s="1"/>
  <c r="AP49" i="4"/>
  <c r="AT29" i="4"/>
  <c r="L25" i="2" s="1"/>
  <c r="AN29" i="4"/>
  <c r="AT210" i="3"/>
  <c r="AN210" i="3"/>
  <c r="AR210" i="3" s="1"/>
  <c r="AS210" i="3" s="1"/>
  <c r="AT194" i="3"/>
  <c r="AN194" i="3"/>
  <c r="AR194" i="3" s="1"/>
  <c r="AS194" i="3" s="1"/>
  <c r="AT178" i="3"/>
  <c r="AN178" i="3"/>
  <c r="AR178" i="3" s="1"/>
  <c r="AS178" i="3" s="1"/>
  <c r="AT162" i="3"/>
  <c r="AN162" i="3"/>
  <c r="AR162" i="3" s="1"/>
  <c r="AS162" i="3" s="1"/>
  <c r="AT146" i="3"/>
  <c r="AN146" i="3"/>
  <c r="AR146" i="3" s="1"/>
  <c r="AS146" i="3" s="1"/>
  <c r="AP146" i="4"/>
  <c r="AO156" i="4"/>
  <c r="AL18" i="5"/>
  <c r="AQ18" i="5"/>
  <c r="AL34" i="5"/>
  <c r="AQ34" i="5" s="1"/>
  <c r="AL122" i="5"/>
  <c r="AQ122" i="5"/>
  <c r="AL42" i="5"/>
  <c r="AQ42" i="5"/>
  <c r="AL106" i="5"/>
  <c r="AQ106" i="5"/>
  <c r="AL66" i="5"/>
  <c r="AQ66" i="5"/>
  <c r="AP142" i="5"/>
  <c r="AO62" i="5"/>
  <c r="AO70" i="5"/>
  <c r="AL141" i="5"/>
  <c r="AQ141" i="5"/>
  <c r="AP205" i="5"/>
  <c r="AP18" i="5"/>
  <c r="AL22" i="5"/>
  <c r="AP22" i="5" s="1"/>
  <c r="AL30" i="5"/>
  <c r="AQ38" i="5"/>
  <c r="AL38" i="5"/>
  <c r="AO38" i="5" s="1"/>
  <c r="Q34" i="2" s="1"/>
  <c r="AP42" i="5"/>
  <c r="AQ46" i="5"/>
  <c r="AL46" i="5"/>
  <c r="AL54" i="5"/>
  <c r="AP58" i="5"/>
  <c r="AQ62" i="5"/>
  <c r="AL62" i="5"/>
  <c r="AP66" i="5"/>
  <c r="AL70" i="5"/>
  <c r="AL78" i="5"/>
  <c r="AQ78" i="5" s="1"/>
  <c r="AL86" i="5"/>
  <c r="AL94" i="5"/>
  <c r="AQ102" i="5"/>
  <c r="AL102" i="5"/>
  <c r="AO102" i="5" s="1"/>
  <c r="AP106" i="5"/>
  <c r="AQ110" i="5"/>
  <c r="AL110" i="5"/>
  <c r="AP110" i="5" s="1"/>
  <c r="AL118" i="5"/>
  <c r="AP122" i="5"/>
  <c r="AO18" i="5"/>
  <c r="Q14" i="2" s="1"/>
  <c r="AO42" i="5"/>
  <c r="Q38" i="2" s="1"/>
  <c r="AO58" i="5"/>
  <c r="AO66" i="5"/>
  <c r="AO106" i="5"/>
  <c r="AO122" i="5"/>
  <c r="AQ213" i="5"/>
  <c r="AL213" i="5"/>
  <c r="AL134" i="5"/>
  <c r="AP134" i="5" s="1"/>
  <c r="AL142" i="5"/>
  <c r="AL212" i="5"/>
  <c r="AQ212" i="5"/>
  <c r="AN205" i="3"/>
  <c r="AR205" i="3" s="1"/>
  <c r="AS205" i="3" s="1"/>
  <c r="AT205" i="3"/>
  <c r="AN189" i="3"/>
  <c r="AR189" i="3" s="1"/>
  <c r="AS189" i="3" s="1"/>
  <c r="AT189" i="3"/>
  <c r="AN173" i="3"/>
  <c r="AR173" i="3" s="1"/>
  <c r="AS173" i="3" s="1"/>
  <c r="AT173" i="3"/>
  <c r="AN157" i="3"/>
  <c r="AR157" i="3" s="1"/>
  <c r="AS157" i="3" s="1"/>
  <c r="AT157" i="3"/>
  <c r="AP117" i="3"/>
  <c r="AN97" i="3"/>
  <c r="AR97" i="3" s="1"/>
  <c r="AS97" i="3" s="1"/>
  <c r="AT97" i="3"/>
  <c r="AO58" i="3"/>
  <c r="AP194" i="4"/>
  <c r="AN142" i="4"/>
  <c r="AR142" i="4" s="1"/>
  <c r="AS142" i="4" s="1"/>
  <c r="AT142" i="4"/>
  <c r="AP142" i="4"/>
  <c r="AQ102" i="4"/>
  <c r="AN78" i="4"/>
  <c r="AR78" i="4" s="1"/>
  <c r="AS78" i="4" s="1"/>
  <c r="AT78" i="4"/>
  <c r="AP78" i="4"/>
  <c r="AP58" i="4"/>
  <c r="AO161" i="4"/>
  <c r="AQ34" i="3"/>
  <c r="AN93" i="3"/>
  <c r="AR93" i="3" s="1"/>
  <c r="AS93" i="3" s="1"/>
  <c r="AT93" i="3"/>
  <c r="AN53" i="3"/>
  <c r="AT53" i="3"/>
  <c r="F49" i="2" s="1"/>
  <c r="AP142" i="3"/>
  <c r="AN98" i="3"/>
  <c r="AR98" i="3" s="1"/>
  <c r="AS98" i="3" s="1"/>
  <c r="AT98" i="3"/>
  <c r="AP78" i="3"/>
  <c r="AN50" i="3"/>
  <c r="AT50" i="3"/>
  <c r="F46" i="2" s="1"/>
  <c r="AO50" i="3"/>
  <c r="E46" i="2" s="1"/>
  <c r="AO168" i="6"/>
  <c r="AL15" i="6"/>
  <c r="AQ15" i="6"/>
  <c r="AL23" i="6"/>
  <c r="AQ23" i="6"/>
  <c r="AL31" i="6"/>
  <c r="AL39" i="6"/>
  <c r="AQ39" i="6" s="1"/>
  <c r="AL47" i="6"/>
  <c r="AQ47" i="6"/>
  <c r="AP51" i="6"/>
  <c r="AL55" i="6"/>
  <c r="AQ55" i="6" s="1"/>
  <c r="AO135" i="6"/>
  <c r="AL21" i="6"/>
  <c r="AQ21" i="6" s="1"/>
  <c r="AL29" i="6"/>
  <c r="AQ29" i="6"/>
  <c r="AL37" i="6"/>
  <c r="AQ37" i="6"/>
  <c r="AL45" i="6"/>
  <c r="AQ45" i="6"/>
  <c r="AL53" i="6"/>
  <c r="AQ53" i="6"/>
  <c r="AO147" i="6"/>
  <c r="AL230" i="6"/>
  <c r="AQ230" i="6" s="1"/>
  <c r="AO212" i="6"/>
  <c r="AP158" i="6"/>
  <c r="AP190" i="6"/>
  <c r="AP222" i="6"/>
  <c r="AT228" i="3"/>
  <c r="AN228" i="3"/>
  <c r="AR228" i="3" s="1"/>
  <c r="AS228" i="3" s="1"/>
  <c r="AN96" i="3"/>
  <c r="AR96" i="3" s="1"/>
  <c r="AS96" i="3" s="1"/>
  <c r="AT96" i="3"/>
  <c r="AO212" i="3"/>
  <c r="AO180" i="3"/>
  <c r="AO148" i="3"/>
  <c r="AP228" i="4"/>
  <c r="AP196" i="4"/>
  <c r="AP164" i="4"/>
  <c r="AO202" i="4"/>
  <c r="AO170" i="4"/>
  <c r="AN88" i="4"/>
  <c r="AR88" i="4" s="1"/>
  <c r="AS88" i="4" s="1"/>
  <c r="AT88" i="4"/>
  <c r="AQ48" i="4"/>
  <c r="AN24" i="4"/>
  <c r="AT24" i="4"/>
  <c r="L20" i="2" s="1"/>
  <c r="AT155" i="4"/>
  <c r="AN155" i="4"/>
  <c r="AR155" i="4" s="1"/>
  <c r="AS155" i="4" s="1"/>
  <c r="AR26" i="3"/>
  <c r="AS26" i="3" s="1"/>
  <c r="D22" i="2"/>
  <c r="AN97" i="4"/>
  <c r="AT97" i="4"/>
  <c r="AT42" i="4"/>
  <c r="L38" i="2" s="1"/>
  <c r="AN42" i="4"/>
  <c r="AQ30" i="8"/>
  <c r="AL30" i="8"/>
  <c r="AL28" i="8"/>
  <c r="AQ28" i="8" s="1"/>
  <c r="AL52" i="8"/>
  <c r="AQ52" i="8"/>
  <c r="AL79" i="8"/>
  <c r="AQ79" i="8" s="1"/>
  <c r="AL128" i="8"/>
  <c r="AL176" i="8"/>
  <c r="AQ176" i="8" s="1"/>
  <c r="AN111" i="4"/>
  <c r="AT111" i="4"/>
  <c r="AT76" i="3"/>
  <c r="AN76" i="3"/>
  <c r="AT111" i="3"/>
  <c r="AN111" i="3"/>
  <c r="AO50" i="7"/>
  <c r="AC46" i="2" s="1"/>
  <c r="AO162" i="7"/>
  <c r="AL179" i="7"/>
  <c r="AL156" i="7"/>
  <c r="AQ156" i="7"/>
  <c r="AO187" i="7"/>
  <c r="AN171" i="4"/>
  <c r="AR171" i="4" s="1"/>
  <c r="AS171" i="4" s="1"/>
  <c r="AT171" i="4"/>
  <c r="AL147" i="5"/>
  <c r="AQ147" i="5" s="1"/>
  <c r="AL179" i="5"/>
  <c r="AQ179" i="5" s="1"/>
  <c r="AL139" i="5"/>
  <c r="AT220" i="4"/>
  <c r="AN220" i="4"/>
  <c r="AN38" i="4"/>
  <c r="AT38" i="4"/>
  <c r="L34" i="2" s="1"/>
  <c r="AN222" i="3"/>
  <c r="AR222" i="3" s="1"/>
  <c r="AS222" i="3" s="1"/>
  <c r="AT222" i="3"/>
  <c r="AN156" i="3"/>
  <c r="AT156" i="3"/>
  <c r="AN122" i="3"/>
  <c r="AT122" i="3"/>
  <c r="AP130" i="6"/>
  <c r="AP204" i="6"/>
  <c r="AT16" i="3"/>
  <c r="F12" i="2" s="1"/>
  <c r="AN16" i="3"/>
  <c r="AP16" i="3"/>
  <c r="AO16" i="3"/>
  <c r="E12" i="2" s="1"/>
  <c r="AO122" i="3"/>
  <c r="AP92" i="4"/>
  <c r="AR204" i="4"/>
  <c r="AS204" i="4" s="1"/>
  <c r="AN33" i="3"/>
  <c r="AT33" i="3"/>
  <c r="F29" i="2" s="1"/>
  <c r="AN132" i="4"/>
  <c r="AR132" i="4" s="1"/>
  <c r="AS132" i="4" s="1"/>
  <c r="AT132" i="4"/>
  <c r="AJ6" i="8"/>
  <c r="AO87" i="8"/>
  <c r="AL111" i="8"/>
  <c r="AQ111" i="8"/>
  <c r="AL119" i="8"/>
  <c r="AQ119" i="8" s="1"/>
  <c r="AL127" i="8"/>
  <c r="AQ127" i="8" s="1"/>
  <c r="AL135" i="8"/>
  <c r="AQ135" i="8" s="1"/>
  <c r="AL187" i="8"/>
  <c r="AQ187" i="8" s="1"/>
  <c r="AO111" i="3"/>
  <c r="AN107" i="3"/>
  <c r="AT107" i="3"/>
  <c r="AN43" i="3"/>
  <c r="AT43" i="3"/>
  <c r="F39" i="2" s="1"/>
  <c r="AP172" i="3"/>
  <c r="AT52" i="3"/>
  <c r="F48" i="2" s="1"/>
  <c r="AN52" i="3"/>
  <c r="AO196" i="4"/>
  <c r="AO164" i="4"/>
  <c r="AO171" i="4"/>
  <c r="AN108" i="4"/>
  <c r="AR108" i="4" s="1"/>
  <c r="AS108" i="4" s="1"/>
  <c r="AT108" i="4"/>
  <c r="AN44" i="4"/>
  <c r="AT44" i="4"/>
  <c r="L40" i="2" s="1"/>
  <c r="AN153" i="4"/>
  <c r="AR153" i="4" s="1"/>
  <c r="AS153" i="4" s="1"/>
  <c r="AT153" i="4"/>
  <c r="AN113" i="4"/>
  <c r="AR113" i="4" s="1"/>
  <c r="AS113" i="4" s="1"/>
  <c r="AT113" i="4"/>
  <c r="AN49" i="4"/>
  <c r="AT49" i="4"/>
  <c r="L45" i="2" s="1"/>
  <c r="AT212" i="4"/>
  <c r="AN212" i="4"/>
  <c r="AR212" i="4" s="1"/>
  <c r="AS212" i="4" s="1"/>
  <c r="AQ152" i="4"/>
  <c r="AT192" i="4"/>
  <c r="AN192" i="4"/>
  <c r="AR192" i="4" s="1"/>
  <c r="AS192" i="4" s="1"/>
  <c r="AT74" i="4"/>
  <c r="AN74" i="4"/>
  <c r="Y6" i="8"/>
  <c r="AL26" i="8"/>
  <c r="AQ26" i="8"/>
  <c r="AP30" i="8"/>
  <c r="AL34" i="8"/>
  <c r="AQ34" i="8"/>
  <c r="AP38" i="8"/>
  <c r="AL42" i="8"/>
  <c r="AQ42" i="8" s="1"/>
  <c r="AL50" i="8"/>
  <c r="AO17" i="8"/>
  <c r="AI13" i="2" s="1"/>
  <c r="X6" i="8"/>
  <c r="AL58" i="8"/>
  <c r="AP58" i="8" s="1"/>
  <c r="AL90" i="8"/>
  <c r="AQ90" i="8"/>
  <c r="AL17" i="8"/>
  <c r="AQ17" i="8"/>
  <c r="AL25" i="8"/>
  <c r="AQ25" i="8"/>
  <c r="AL33" i="8"/>
  <c r="AO33" i="8" s="1"/>
  <c r="AI29" i="2" s="1"/>
  <c r="AQ33" i="8"/>
  <c r="AL41" i="8"/>
  <c r="AQ41" i="8" s="1"/>
  <c r="AL49" i="8"/>
  <c r="AO49" i="8" s="1"/>
  <c r="AI45" i="2" s="1"/>
  <c r="AL120" i="8"/>
  <c r="AQ120" i="8" s="1"/>
  <c r="AL140" i="8"/>
  <c r="AQ140" i="8" s="1"/>
  <c r="AL151" i="8"/>
  <c r="AO166" i="8"/>
  <c r="AQ198" i="8"/>
  <c r="AL198" i="8"/>
  <c r="AL201" i="8"/>
  <c r="AQ201" i="8"/>
  <c r="AL205" i="8"/>
  <c r="AL210" i="8"/>
  <c r="AQ210" i="8"/>
  <c r="AQ24" i="3"/>
  <c r="AN110" i="3"/>
  <c r="AR110" i="3" s="1"/>
  <c r="AS110" i="3" s="1"/>
  <c r="AT110" i="3"/>
  <c r="AO107" i="3"/>
  <c r="AO43" i="3"/>
  <c r="E39" i="2" s="1"/>
  <c r="AT130" i="4"/>
  <c r="AN130" i="4"/>
  <c r="AN127" i="4"/>
  <c r="AT127" i="4"/>
  <c r="AQ103" i="4"/>
  <c r="AP83" i="4"/>
  <c r="AN63" i="4"/>
  <c r="AT63" i="4"/>
  <c r="AQ39" i="4"/>
  <c r="AP19" i="4"/>
  <c r="AT18" i="4"/>
  <c r="L14" i="2" s="1"/>
  <c r="AN18" i="4"/>
  <c r="AO134" i="3"/>
  <c r="AO70" i="3"/>
  <c r="AQ211" i="3"/>
  <c r="AQ195" i="3"/>
  <c r="AQ179" i="3"/>
  <c r="AQ163" i="3"/>
  <c r="AQ147" i="3"/>
  <c r="AT127" i="3"/>
  <c r="AN127" i="3"/>
  <c r="AR127" i="3" s="1"/>
  <c r="AS127" i="3" s="1"/>
  <c r="AT63" i="3"/>
  <c r="AN63" i="3"/>
  <c r="AR63" i="3" s="1"/>
  <c r="AS63" i="3" s="1"/>
  <c r="AQ233" i="4"/>
  <c r="AQ217" i="4"/>
  <c r="AQ201" i="4"/>
  <c r="AQ185" i="4"/>
  <c r="AQ169" i="4"/>
  <c r="AN123" i="4"/>
  <c r="AR123" i="4" s="1"/>
  <c r="AS123" i="4" s="1"/>
  <c r="AT123" i="4"/>
  <c r="AQ83" i="4"/>
  <c r="AN59" i="4"/>
  <c r="AR59" i="4" s="1"/>
  <c r="AS59" i="4" s="1"/>
  <c r="AT59" i="4"/>
  <c r="AQ19" i="4"/>
  <c r="AO102" i="4"/>
  <c r="AO38" i="4"/>
  <c r="K34" i="2" s="1"/>
  <c r="AP17" i="7"/>
  <c r="AL47" i="7"/>
  <c r="AO47" i="7" s="1"/>
  <c r="AC43" i="2" s="1"/>
  <c r="AJ6" i="7"/>
  <c r="AL110" i="7"/>
  <c r="AQ110" i="7"/>
  <c r="AL142" i="7"/>
  <c r="AQ142" i="7"/>
  <c r="AP93" i="7"/>
  <c r="AQ102" i="7"/>
  <c r="AL102" i="7"/>
  <c r="AL118" i="7"/>
  <c r="AQ118" i="7" s="1"/>
  <c r="AL22" i="7"/>
  <c r="AQ22" i="7"/>
  <c r="AP26" i="7"/>
  <c r="AL30" i="7"/>
  <c r="AQ30" i="7" s="1"/>
  <c r="AL38" i="7"/>
  <c r="AO38" i="7" s="1"/>
  <c r="AC34" i="2" s="1"/>
  <c r="AQ38" i="7"/>
  <c r="AL46" i="7"/>
  <c r="AQ46" i="7"/>
  <c r="AL54" i="7"/>
  <c r="AQ54" i="7"/>
  <c r="AL62" i="7"/>
  <c r="AQ62" i="7" s="1"/>
  <c r="AL70" i="7"/>
  <c r="AL78" i="7"/>
  <c r="AQ78" i="7" s="1"/>
  <c r="AL86" i="7"/>
  <c r="AQ86" i="7"/>
  <c r="AH6" i="7"/>
  <c r="AO143" i="7"/>
  <c r="AL178" i="7"/>
  <c r="AQ178" i="7" s="1"/>
  <c r="AO196" i="7"/>
  <c r="AO212" i="7"/>
  <c r="AO228" i="7"/>
  <c r="AP221" i="7"/>
  <c r="AO180" i="7"/>
  <c r="AL233" i="7"/>
  <c r="AO178" i="7"/>
  <c r="AO190" i="7"/>
  <c r="AO222" i="7"/>
  <c r="AL232" i="7"/>
  <c r="AQ232" i="7" s="1"/>
  <c r="AN231" i="4"/>
  <c r="AR231" i="4" s="1"/>
  <c r="AS231" i="4" s="1"/>
  <c r="AT231" i="4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N167" i="4"/>
  <c r="AR167" i="4" s="1"/>
  <c r="AS167" i="4" s="1"/>
  <c r="AT167" i="4"/>
  <c r="AN222" i="4"/>
  <c r="AT222" i="4"/>
  <c r="AN206" i="4"/>
  <c r="AR206" i="4" s="1"/>
  <c r="AS206" i="4" s="1"/>
  <c r="AT206" i="4"/>
  <c r="AN190" i="4"/>
  <c r="AT190" i="4"/>
  <c r="AN174" i="4"/>
  <c r="AR174" i="4" s="1"/>
  <c r="AS174" i="4" s="1"/>
  <c r="AT174" i="4"/>
  <c r="AN158" i="4"/>
  <c r="AT158" i="4"/>
  <c r="AO138" i="4"/>
  <c r="AO74" i="4"/>
  <c r="AO143" i="4"/>
  <c r="AO79" i="4"/>
  <c r="AO15" i="4"/>
  <c r="K11" i="2" s="1"/>
  <c r="AP157" i="4"/>
  <c r="AT133" i="4"/>
  <c r="AN133" i="4"/>
  <c r="AR133" i="4" s="1"/>
  <c r="AS133" i="4" s="1"/>
  <c r="AQ109" i="4"/>
  <c r="AT69" i="4"/>
  <c r="AN69" i="4"/>
  <c r="AR69" i="4" s="1"/>
  <c r="AS69" i="4" s="1"/>
  <c r="AQ45" i="4"/>
  <c r="AT140" i="3"/>
  <c r="AN140" i="3"/>
  <c r="AN221" i="3"/>
  <c r="AR221" i="3" s="1"/>
  <c r="AS221" i="3" s="1"/>
  <c r="AT221" i="3"/>
  <c r="AP38" i="4"/>
  <c r="Y7" i="4"/>
  <c r="AN14" i="4"/>
  <c r="AT14" i="4"/>
  <c r="L10" i="2" s="1"/>
  <c r="AP46" i="5"/>
  <c r="AL74" i="5"/>
  <c r="AO74" i="5" s="1"/>
  <c r="AB6" i="5"/>
  <c r="AL98" i="5"/>
  <c r="AO98" i="5" s="1"/>
  <c r="AQ98" i="5"/>
  <c r="AL58" i="5"/>
  <c r="AQ58" i="5"/>
  <c r="AL26" i="5"/>
  <c r="AQ26" i="5" s="1"/>
  <c r="AP38" i="5"/>
  <c r="AP102" i="5"/>
  <c r="AO59" i="5"/>
  <c r="AO123" i="5"/>
  <c r="AO192" i="5"/>
  <c r="V6" i="5"/>
  <c r="AG7" i="5" s="1"/>
  <c r="AL127" i="5"/>
  <c r="AQ127" i="5" s="1"/>
  <c r="AO41" i="5"/>
  <c r="Q37" i="2" s="1"/>
  <c r="AO105" i="5"/>
  <c r="Z6" i="5"/>
  <c r="AO29" i="5"/>
  <c r="Q25" i="2" s="1"/>
  <c r="AO93" i="5"/>
  <c r="AQ148" i="5"/>
  <c r="AL148" i="5"/>
  <c r="AL152" i="5"/>
  <c r="AO152" i="5" s="1"/>
  <c r="AQ156" i="5"/>
  <c r="AL156" i="5"/>
  <c r="AQ160" i="5"/>
  <c r="AL160" i="5"/>
  <c r="AQ164" i="5"/>
  <c r="AL164" i="5"/>
  <c r="AL168" i="5"/>
  <c r="AQ168" i="5" s="1"/>
  <c r="AQ172" i="5"/>
  <c r="AL172" i="5"/>
  <c r="AQ176" i="5"/>
  <c r="AL176" i="5"/>
  <c r="AQ180" i="5"/>
  <c r="AL180" i="5"/>
  <c r="AL184" i="5"/>
  <c r="AQ184" i="5" s="1"/>
  <c r="AQ188" i="5"/>
  <c r="AL188" i="5"/>
  <c r="AQ192" i="5"/>
  <c r="AL192" i="5"/>
  <c r="AQ196" i="5"/>
  <c r="AL196" i="5"/>
  <c r="AL200" i="5"/>
  <c r="AP200" i="5" s="1"/>
  <c r="AQ204" i="5"/>
  <c r="AL204" i="5"/>
  <c r="AO213" i="5"/>
  <c r="AL129" i="5"/>
  <c r="AQ129" i="5"/>
  <c r="AL137" i="5"/>
  <c r="AQ137" i="5"/>
  <c r="AP141" i="5"/>
  <c r="AL145" i="5"/>
  <c r="AP145" i="5" s="1"/>
  <c r="AQ145" i="5"/>
  <c r="AL149" i="5"/>
  <c r="AQ149" i="5"/>
  <c r="AL153" i="5"/>
  <c r="AQ153" i="5"/>
  <c r="AL157" i="5"/>
  <c r="AL161" i="5"/>
  <c r="AQ161" i="5"/>
  <c r="AL165" i="5"/>
  <c r="AQ165" i="5"/>
  <c r="AL169" i="5"/>
  <c r="AQ169" i="5"/>
  <c r="AL173" i="5"/>
  <c r="AO173" i="5" s="1"/>
  <c r="AL177" i="5"/>
  <c r="AP177" i="5" s="1"/>
  <c r="AQ177" i="5"/>
  <c r="AL181" i="5"/>
  <c r="AQ181" i="5"/>
  <c r="AL185" i="5"/>
  <c r="AQ185" i="5"/>
  <c r="AQ189" i="5"/>
  <c r="AL189" i="5"/>
  <c r="AL193" i="5"/>
  <c r="AL197" i="5"/>
  <c r="AL201" i="5"/>
  <c r="AQ205" i="5"/>
  <c r="AL205" i="5"/>
  <c r="AO141" i="5"/>
  <c r="AQ207" i="5"/>
  <c r="AL207" i="5"/>
  <c r="AL211" i="5"/>
  <c r="AL215" i="5"/>
  <c r="AQ215" i="5"/>
  <c r="AL219" i="5"/>
  <c r="AL223" i="5"/>
  <c r="AO223" i="5" s="1"/>
  <c r="AL227" i="5"/>
  <c r="AL231" i="5"/>
  <c r="AO231" i="5" s="1"/>
  <c r="AQ231" i="5"/>
  <c r="AN137" i="3"/>
  <c r="AR137" i="3" s="1"/>
  <c r="AS137" i="3" s="1"/>
  <c r="AT137" i="3"/>
  <c r="AP93" i="3"/>
  <c r="AN73" i="3"/>
  <c r="AR73" i="3" s="1"/>
  <c r="AS73" i="3" s="1"/>
  <c r="AT73" i="3"/>
  <c r="AQ142" i="4"/>
  <c r="AN118" i="4"/>
  <c r="AR118" i="4" s="1"/>
  <c r="AS118" i="4" s="1"/>
  <c r="AT118" i="4"/>
  <c r="AQ78" i="4"/>
  <c r="AN54" i="4"/>
  <c r="AT54" i="4"/>
  <c r="L50" i="2" s="1"/>
  <c r="AP34" i="4"/>
  <c r="AO105" i="4"/>
  <c r="AO41" i="4"/>
  <c r="K37" i="2" s="1"/>
  <c r="AN219" i="3"/>
  <c r="AR219" i="3" s="1"/>
  <c r="AS219" i="3" s="1"/>
  <c r="AT219" i="3"/>
  <c r="AN218" i="3"/>
  <c r="AR218" i="3" s="1"/>
  <c r="AS218" i="3" s="1"/>
  <c r="AT218" i="3"/>
  <c r="AN200" i="3"/>
  <c r="AR200" i="3" s="1"/>
  <c r="AS200" i="3" s="1"/>
  <c r="AT200" i="3"/>
  <c r="AN184" i="3"/>
  <c r="AR184" i="3" s="1"/>
  <c r="AS184" i="3" s="1"/>
  <c r="AT184" i="3"/>
  <c r="AN168" i="3"/>
  <c r="AT168" i="3"/>
  <c r="AN152" i="3"/>
  <c r="AR152" i="3" s="1"/>
  <c r="AS152" i="3" s="1"/>
  <c r="AT152" i="3"/>
  <c r="AN133" i="3"/>
  <c r="AR133" i="3" s="1"/>
  <c r="AS133" i="3" s="1"/>
  <c r="AT133" i="3"/>
  <c r="AQ93" i="3"/>
  <c r="AN69" i="3"/>
  <c r="AR69" i="3" s="1"/>
  <c r="AS69" i="3" s="1"/>
  <c r="AT69" i="3"/>
  <c r="AN138" i="3"/>
  <c r="AR138" i="3" s="1"/>
  <c r="AS138" i="3" s="1"/>
  <c r="AT138" i="3"/>
  <c r="AQ98" i="3"/>
  <c r="AN74" i="3"/>
  <c r="AR74" i="3" s="1"/>
  <c r="AS74" i="3" s="1"/>
  <c r="AT74" i="3"/>
  <c r="AP54" i="3"/>
  <c r="AQ50" i="3"/>
  <c r="AP227" i="4"/>
  <c r="AP195" i="4"/>
  <c r="AP163" i="4"/>
  <c r="AK6" i="6"/>
  <c r="AK7" i="6" s="1"/>
  <c r="AL61" i="6"/>
  <c r="AQ61" i="6"/>
  <c r="AF6" i="6"/>
  <c r="AL73" i="6"/>
  <c r="AQ73" i="6"/>
  <c r="AL89" i="6"/>
  <c r="AQ89" i="6" s="1"/>
  <c r="AL105" i="6"/>
  <c r="AQ105" i="6" s="1"/>
  <c r="AL121" i="6"/>
  <c r="AQ121" i="6" s="1"/>
  <c r="AL137" i="6"/>
  <c r="AQ137" i="6"/>
  <c r="AI6" i="6"/>
  <c r="AL78" i="6"/>
  <c r="AL94" i="6"/>
  <c r="AQ94" i="6"/>
  <c r="AL110" i="6"/>
  <c r="AQ110" i="6"/>
  <c r="AL126" i="6"/>
  <c r="AQ126" i="6"/>
  <c r="AL142" i="6"/>
  <c r="AO61" i="6"/>
  <c r="AO101" i="6"/>
  <c r="AL225" i="6"/>
  <c r="AQ225" i="6"/>
  <c r="AP203" i="6"/>
  <c r="AL75" i="6"/>
  <c r="AQ75" i="6"/>
  <c r="AL83" i="6"/>
  <c r="AQ83" i="6"/>
  <c r="AL91" i="6"/>
  <c r="AQ91" i="6"/>
  <c r="AL99" i="6"/>
  <c r="AQ99" i="6" s="1"/>
  <c r="AL107" i="6"/>
  <c r="AL115" i="6"/>
  <c r="AQ115" i="6" s="1"/>
  <c r="AL123" i="6"/>
  <c r="AQ123" i="6"/>
  <c r="AP127" i="6"/>
  <c r="AL131" i="6"/>
  <c r="AQ131" i="6" s="1"/>
  <c r="AL139" i="6"/>
  <c r="AQ139" i="6"/>
  <c r="AO231" i="6"/>
  <c r="AP225" i="6"/>
  <c r="AQ229" i="6"/>
  <c r="AL229" i="6"/>
  <c r="AL233" i="6"/>
  <c r="AP233" i="6" s="1"/>
  <c r="AB7" i="3"/>
  <c r="AN136" i="3"/>
  <c r="AR136" i="3" s="1"/>
  <c r="AS136" i="3" s="1"/>
  <c r="AT136" i="3"/>
  <c r="AP136" i="3"/>
  <c r="AP116" i="3"/>
  <c r="AQ96" i="3"/>
  <c r="AN72" i="3"/>
  <c r="AR72" i="3" s="1"/>
  <c r="AS72" i="3" s="1"/>
  <c r="AT72" i="3"/>
  <c r="AP72" i="3"/>
  <c r="AP52" i="3"/>
  <c r="AO208" i="3"/>
  <c r="AO176" i="3"/>
  <c r="AN28" i="3"/>
  <c r="AT28" i="3"/>
  <c r="F24" i="2" s="1"/>
  <c r="AP217" i="4"/>
  <c r="AP185" i="4"/>
  <c r="AP224" i="4"/>
  <c r="AP192" i="4"/>
  <c r="AO230" i="4"/>
  <c r="AO198" i="4"/>
  <c r="AO166" i="4"/>
  <c r="AO209" i="4"/>
  <c r="AN128" i="4"/>
  <c r="AR128" i="4" s="1"/>
  <c r="AS128" i="4" s="1"/>
  <c r="AT128" i="4"/>
  <c r="AP108" i="4"/>
  <c r="AQ88" i="4"/>
  <c r="AN64" i="4"/>
  <c r="AR64" i="4" s="1"/>
  <c r="AS64" i="4" s="1"/>
  <c r="AT64" i="4"/>
  <c r="AP44" i="4"/>
  <c r="AQ24" i="4"/>
  <c r="AT208" i="4"/>
  <c r="AN208" i="4"/>
  <c r="AM230" i="8"/>
  <c r="AM226" i="8"/>
  <c r="AM222" i="8"/>
  <c r="AM218" i="8"/>
  <c r="AM214" i="8"/>
  <c r="AM210" i="8"/>
  <c r="AM233" i="8"/>
  <c r="AM229" i="8"/>
  <c r="AM225" i="8"/>
  <c r="AM221" i="8"/>
  <c r="AM217" i="8"/>
  <c r="AM213" i="8"/>
  <c r="AM209" i="8"/>
  <c r="AM212" i="8"/>
  <c r="AM205" i="8"/>
  <c r="AM201" i="8"/>
  <c r="AM197" i="8"/>
  <c r="AM228" i="8"/>
  <c r="AM220" i="8"/>
  <c r="AM211" i="8"/>
  <c r="AM208" i="8"/>
  <c r="AM231" i="8"/>
  <c r="AM223" i="8"/>
  <c r="AM215" i="8"/>
  <c r="AM207" i="8"/>
  <c r="AM203" i="8"/>
  <c r="AM199" i="8"/>
  <c r="AM195" i="8"/>
  <c r="AM227" i="8"/>
  <c r="AM219" i="8"/>
  <c r="AM191" i="8"/>
  <c r="AM187" i="8"/>
  <c r="AM183" i="8"/>
  <c r="AM179" i="8"/>
  <c r="AM232" i="8"/>
  <c r="AM202" i="8"/>
  <c r="AM194" i="8"/>
  <c r="AM190" i="8"/>
  <c r="AM186" i="8"/>
  <c r="AM182" i="8"/>
  <c r="AM216" i="8"/>
  <c r="AM206" i="8"/>
  <c r="AM198" i="8"/>
  <c r="AM193" i="8"/>
  <c r="AM200" i="8"/>
  <c r="AM196" i="8"/>
  <c r="AM176" i="8"/>
  <c r="AM172" i="8"/>
  <c r="AM168" i="8"/>
  <c r="AM164" i="8"/>
  <c r="AM160" i="8"/>
  <c r="AM156" i="8"/>
  <c r="AM152" i="8"/>
  <c r="AM148" i="8"/>
  <c r="AM224" i="8"/>
  <c r="AM204" i="8"/>
  <c r="AM189" i="8"/>
  <c r="AM181" i="8"/>
  <c r="AM180" i="8"/>
  <c r="AM184" i="8"/>
  <c r="AM178" i="8"/>
  <c r="AM177" i="8"/>
  <c r="AM175" i="8"/>
  <c r="AM171" i="8"/>
  <c r="AM167" i="8"/>
  <c r="AM163" i="8"/>
  <c r="AM159" i="8"/>
  <c r="AM155" i="8"/>
  <c r="AM151" i="8"/>
  <c r="AM147" i="8"/>
  <c r="AM192" i="8"/>
  <c r="AM185" i="8"/>
  <c r="AM188" i="8"/>
  <c r="AM173" i="8"/>
  <c r="AM169" i="8"/>
  <c r="AM165" i="8"/>
  <c r="AM161" i="8"/>
  <c r="AM157" i="8"/>
  <c r="AM153" i="8"/>
  <c r="AM149" i="8"/>
  <c r="AM145" i="8"/>
  <c r="AM170" i="8"/>
  <c r="AM143" i="8"/>
  <c r="AM138" i="8"/>
  <c r="AM130" i="8"/>
  <c r="AM122" i="8"/>
  <c r="AM114" i="8"/>
  <c r="AM106" i="8"/>
  <c r="AM135" i="8"/>
  <c r="AM127" i="8"/>
  <c r="AM119" i="8"/>
  <c r="AM111" i="8"/>
  <c r="AM103" i="8"/>
  <c r="AM162" i="8"/>
  <c r="AM158" i="8"/>
  <c r="AM146" i="8"/>
  <c r="AM142" i="8"/>
  <c r="AM132" i="8"/>
  <c r="AM124" i="8"/>
  <c r="AM116" i="8"/>
  <c r="AM108" i="8"/>
  <c r="AM100" i="8"/>
  <c r="AM174" i="8"/>
  <c r="AM137" i="8"/>
  <c r="AM129" i="8"/>
  <c r="AM121" i="8"/>
  <c r="AM113" i="8"/>
  <c r="AM105" i="8"/>
  <c r="AM154" i="8"/>
  <c r="AM134" i="8"/>
  <c r="AM126" i="8"/>
  <c r="AM118" i="8"/>
  <c r="AM110" i="8"/>
  <c r="AM150" i="8"/>
  <c r="AM144" i="8"/>
  <c r="AM141" i="8"/>
  <c r="AM136" i="8"/>
  <c r="AM128" i="8"/>
  <c r="AM120" i="8"/>
  <c r="AM112" i="8"/>
  <c r="AM104" i="8"/>
  <c r="AM139" i="8"/>
  <c r="AM133" i="8"/>
  <c r="AM125" i="8"/>
  <c r="AM117" i="8"/>
  <c r="AM109" i="8"/>
  <c r="AM101" i="8"/>
  <c r="AM166" i="8"/>
  <c r="AM90" i="8"/>
  <c r="AM82" i="8"/>
  <c r="AM74" i="8"/>
  <c r="AM66" i="8"/>
  <c r="AM58" i="8"/>
  <c r="AM131" i="8"/>
  <c r="AM107" i="8"/>
  <c r="AM95" i="8"/>
  <c r="AM87" i="8"/>
  <c r="AM79" i="8"/>
  <c r="AM71" i="8"/>
  <c r="AM63" i="8"/>
  <c r="AM55" i="8"/>
  <c r="AM92" i="8"/>
  <c r="AM84" i="8"/>
  <c r="AM76" i="8"/>
  <c r="AM68" i="8"/>
  <c r="AM60" i="8"/>
  <c r="AM123" i="8"/>
  <c r="AM97" i="8"/>
  <c r="AM89" i="8"/>
  <c r="AM81" i="8"/>
  <c r="AM73" i="8"/>
  <c r="AM65" i="8"/>
  <c r="AM57" i="8"/>
  <c r="AM140" i="8"/>
  <c r="AM94" i="8"/>
  <c r="AM86" i="8"/>
  <c r="AM78" i="8"/>
  <c r="AM70" i="8"/>
  <c r="AM62" i="8"/>
  <c r="AM54" i="8"/>
  <c r="AM115" i="8"/>
  <c r="AM99" i="8"/>
  <c r="AM98" i="8"/>
  <c r="AM91" i="8"/>
  <c r="AM83" i="8"/>
  <c r="AM75" i="8"/>
  <c r="AM67" i="8"/>
  <c r="AM59" i="8"/>
  <c r="AM102" i="8"/>
  <c r="AM96" i="8"/>
  <c r="AM88" i="8"/>
  <c r="AM80" i="8"/>
  <c r="AM72" i="8"/>
  <c r="AM64" i="8"/>
  <c r="AM56" i="8"/>
  <c r="AM77" i="8"/>
  <c r="AM50" i="8"/>
  <c r="AM42" i="8"/>
  <c r="AM34" i="8"/>
  <c r="AM26" i="8"/>
  <c r="AM18" i="8"/>
  <c r="AM47" i="8"/>
  <c r="AM39" i="8"/>
  <c r="AM31" i="8"/>
  <c r="AM23" i="8"/>
  <c r="AM15" i="8"/>
  <c r="AM69" i="8"/>
  <c r="AM52" i="8"/>
  <c r="AM44" i="8"/>
  <c r="AM36" i="8"/>
  <c r="AM28" i="8"/>
  <c r="AM20" i="8"/>
  <c r="AM49" i="8"/>
  <c r="AM41" i="8"/>
  <c r="AM33" i="8"/>
  <c r="AM25" i="8"/>
  <c r="AM17" i="8"/>
  <c r="AM93" i="8"/>
  <c r="AM61" i="8"/>
  <c r="AM46" i="8"/>
  <c r="AM38" i="8"/>
  <c r="AM30" i="8"/>
  <c r="AM22" i="8"/>
  <c r="AM51" i="8"/>
  <c r="AM43" i="8"/>
  <c r="AM35" i="8"/>
  <c r="AM27" i="8"/>
  <c r="AM19" i="8"/>
  <c r="AM14" i="8"/>
  <c r="AM85" i="8"/>
  <c r="AM48" i="8"/>
  <c r="AM40" i="8"/>
  <c r="AM32" i="8"/>
  <c r="AM24" i="8"/>
  <c r="AM16" i="8"/>
  <c r="AM53" i="8"/>
  <c r="AM45" i="8"/>
  <c r="AM37" i="8"/>
  <c r="AM29" i="8"/>
  <c r="AM21" i="8"/>
  <c r="AP42" i="8"/>
  <c r="AL36" i="8"/>
  <c r="AQ36" i="8"/>
  <c r="AL63" i="8"/>
  <c r="AO63" i="8" s="1"/>
  <c r="AQ63" i="8"/>
  <c r="AL87" i="8"/>
  <c r="AQ87" i="8"/>
  <c r="AO111" i="8"/>
  <c r="AQ160" i="8"/>
  <c r="AL160" i="8"/>
  <c r="AP191" i="8"/>
  <c r="AL215" i="8"/>
  <c r="AQ215" i="8"/>
  <c r="AO222" i="8"/>
  <c r="AN94" i="3"/>
  <c r="AT94" i="3"/>
  <c r="AN47" i="4"/>
  <c r="AT47" i="4"/>
  <c r="L43" i="2" s="1"/>
  <c r="AL79" i="7"/>
  <c r="AQ79" i="7" s="1"/>
  <c r="AL126" i="7"/>
  <c r="AQ126" i="7"/>
  <c r="AO158" i="7"/>
  <c r="AL160" i="7"/>
  <c r="AQ160" i="7"/>
  <c r="AO203" i="7"/>
  <c r="AN203" i="4"/>
  <c r="AR203" i="4" s="1"/>
  <c r="AS203" i="4" s="1"/>
  <c r="AT203" i="4"/>
  <c r="AN162" i="4"/>
  <c r="AT162" i="4"/>
  <c r="AT117" i="4"/>
  <c r="AN117" i="4"/>
  <c r="AR117" i="4" s="1"/>
  <c r="AS117" i="4" s="1"/>
  <c r="AN225" i="3"/>
  <c r="AT225" i="3"/>
  <c r="AP161" i="5"/>
  <c r="AL50" i="5"/>
  <c r="AQ50" i="5" s="1"/>
  <c r="AL131" i="5"/>
  <c r="AQ131" i="5" s="1"/>
  <c r="AN121" i="3"/>
  <c r="AT121" i="3"/>
  <c r="AN204" i="3"/>
  <c r="AT204" i="3"/>
  <c r="AN117" i="3"/>
  <c r="AT117" i="3"/>
  <c r="AP171" i="4"/>
  <c r="AQ62" i="6"/>
  <c r="AL62" i="6"/>
  <c r="AO62" i="6" s="1"/>
  <c r="AO196" i="6"/>
  <c r="AO213" i="6"/>
  <c r="AN56" i="3"/>
  <c r="AT56" i="3"/>
  <c r="AN131" i="3"/>
  <c r="AT131" i="3"/>
  <c r="AN67" i="3"/>
  <c r="AT67" i="3"/>
  <c r="AN19" i="3"/>
  <c r="AT19" i="3"/>
  <c r="F15" i="2" s="1"/>
  <c r="AP19" i="3"/>
  <c r="AT90" i="4"/>
  <c r="AN90" i="4"/>
  <c r="AR90" i="4" s="1"/>
  <c r="AS90" i="4" s="1"/>
  <c r="AN68" i="4"/>
  <c r="AR68" i="4" s="1"/>
  <c r="AS68" i="4" s="1"/>
  <c r="AT68" i="4"/>
  <c r="AN137" i="4"/>
  <c r="AT137" i="4"/>
  <c r="AN73" i="4"/>
  <c r="AT73" i="4"/>
  <c r="AN152" i="4"/>
  <c r="AR152" i="4" s="1"/>
  <c r="AS152" i="4" s="1"/>
  <c r="AT152" i="4"/>
  <c r="AO51" i="8"/>
  <c r="AI47" i="2" s="1"/>
  <c r="AO79" i="8"/>
  <c r="AP103" i="8"/>
  <c r="AL147" i="8"/>
  <c r="AO147" i="8" s="1"/>
  <c r="AO47" i="3"/>
  <c r="E43" i="2" s="1"/>
  <c r="AQ123" i="3"/>
  <c r="AN83" i="3"/>
  <c r="AR83" i="3" s="1"/>
  <c r="AS83" i="3" s="1"/>
  <c r="AT83" i="3"/>
  <c r="AQ59" i="3"/>
  <c r="AQ52" i="3"/>
  <c r="AQ188" i="4"/>
  <c r="AT122" i="4"/>
  <c r="AN122" i="4"/>
  <c r="AO224" i="4"/>
  <c r="AI7" i="4"/>
  <c r="AN84" i="4"/>
  <c r="AR84" i="4" s="1"/>
  <c r="AS84" i="4" s="1"/>
  <c r="AT84" i="4"/>
  <c r="AQ60" i="4"/>
  <c r="AN20" i="4"/>
  <c r="AT20" i="4"/>
  <c r="L16" i="2" s="1"/>
  <c r="AQ149" i="4"/>
  <c r="AQ129" i="4"/>
  <c r="AN89" i="4"/>
  <c r="AT89" i="4"/>
  <c r="AQ65" i="4"/>
  <c r="AN25" i="4"/>
  <c r="AT25" i="4"/>
  <c r="L21" i="2" s="1"/>
  <c r="AO28" i="4"/>
  <c r="K24" i="2" s="1"/>
  <c r="AN148" i="4"/>
  <c r="AT148" i="4"/>
  <c r="AD7" i="4"/>
  <c r="AQ14" i="8"/>
  <c r="AL14" i="8"/>
  <c r="AF6" i="8"/>
  <c r="AL66" i="8"/>
  <c r="AQ66" i="8"/>
  <c r="AO37" i="8"/>
  <c r="AI33" i="2" s="1"/>
  <c r="AQ56" i="8"/>
  <c r="AL56" i="8"/>
  <c r="AL64" i="8"/>
  <c r="AL72" i="8"/>
  <c r="AL80" i="8"/>
  <c r="AL88" i="8"/>
  <c r="AP88" i="8" s="1"/>
  <c r="AL96" i="8"/>
  <c r="AO96" i="8" s="1"/>
  <c r="AO89" i="8"/>
  <c r="AL112" i="8"/>
  <c r="AL54" i="8"/>
  <c r="AQ54" i="8"/>
  <c r="AL62" i="8"/>
  <c r="AO62" i="8" s="1"/>
  <c r="AP66" i="8"/>
  <c r="AL70" i="8"/>
  <c r="AP70" i="8" s="1"/>
  <c r="AQ78" i="8"/>
  <c r="AL78" i="8"/>
  <c r="AQ86" i="8"/>
  <c r="AL86" i="8"/>
  <c r="AP90" i="8"/>
  <c r="AQ94" i="8"/>
  <c r="AL94" i="8"/>
  <c r="AO66" i="8"/>
  <c r="AO90" i="8"/>
  <c r="AO112" i="8"/>
  <c r="AO136" i="8"/>
  <c r="AO137" i="8"/>
  <c r="AL190" i="8"/>
  <c r="AQ190" i="8"/>
  <c r="AO152" i="8"/>
  <c r="AL105" i="8"/>
  <c r="AO105" i="8" s="1"/>
  <c r="AL113" i="8"/>
  <c r="AQ113" i="8" s="1"/>
  <c r="AL121" i="8"/>
  <c r="AL129" i="8"/>
  <c r="AQ129" i="8" s="1"/>
  <c r="AL137" i="8"/>
  <c r="AQ137" i="8"/>
  <c r="AL100" i="8"/>
  <c r="AL108" i="8"/>
  <c r="AO108" i="8" s="1"/>
  <c r="AP112" i="8"/>
  <c r="AL116" i="8"/>
  <c r="AQ116" i="8"/>
  <c r="AP120" i="8"/>
  <c r="AL124" i="8"/>
  <c r="AQ124" i="8" s="1"/>
  <c r="AL132" i="8"/>
  <c r="AO132" i="8" s="1"/>
  <c r="AQ132" i="8"/>
  <c r="AL142" i="8"/>
  <c r="AQ142" i="8"/>
  <c r="AP163" i="8"/>
  <c r="AP167" i="8"/>
  <c r="AP171" i="8"/>
  <c r="AP175" i="8"/>
  <c r="AP140" i="8"/>
  <c r="AL144" i="8"/>
  <c r="AQ144" i="8"/>
  <c r="AO161" i="8"/>
  <c r="AP190" i="8"/>
  <c r="AP194" i="8"/>
  <c r="AQ199" i="8"/>
  <c r="AL199" i="8"/>
  <c r="AO211" i="8"/>
  <c r="AQ196" i="8"/>
  <c r="AL196" i="8"/>
  <c r="AL200" i="8"/>
  <c r="AQ200" i="8"/>
  <c r="AL204" i="8"/>
  <c r="AQ204" i="8"/>
  <c r="AO215" i="8"/>
  <c r="AO219" i="8"/>
  <c r="AQ126" i="3"/>
  <c r="AN86" i="3"/>
  <c r="AR86" i="3" s="1"/>
  <c r="AS86" i="3" s="1"/>
  <c r="AT86" i="3"/>
  <c r="AQ62" i="3"/>
  <c r="AO99" i="3"/>
  <c r="AO35" i="3"/>
  <c r="E31" i="2" s="1"/>
  <c r="AO34" i="3"/>
  <c r="E30" i="2" s="1"/>
  <c r="AQ143" i="4"/>
  <c r="AN103" i="4"/>
  <c r="AT103" i="4"/>
  <c r="AQ79" i="4"/>
  <c r="AN39" i="4"/>
  <c r="AT39" i="4"/>
  <c r="L35" i="2" s="1"/>
  <c r="AQ15" i="4"/>
  <c r="AN207" i="3"/>
  <c r="AR207" i="3" s="1"/>
  <c r="AS207" i="3" s="1"/>
  <c r="AT207" i="3"/>
  <c r="AN191" i="3"/>
  <c r="AR191" i="3" s="1"/>
  <c r="AS191" i="3" s="1"/>
  <c r="AT191" i="3"/>
  <c r="AN175" i="3"/>
  <c r="AR175" i="3" s="1"/>
  <c r="AS175" i="3" s="1"/>
  <c r="AT175" i="3"/>
  <c r="AN159" i="3"/>
  <c r="AR159" i="3" s="1"/>
  <c r="AS159" i="3" s="1"/>
  <c r="AT159" i="3"/>
  <c r="AT103" i="3"/>
  <c r="AN103" i="3"/>
  <c r="AR103" i="3" s="1"/>
  <c r="AS103" i="3" s="1"/>
  <c r="AT39" i="3"/>
  <c r="F35" i="2" s="1"/>
  <c r="AN39" i="3"/>
  <c r="AN229" i="4"/>
  <c r="AR229" i="4" s="1"/>
  <c r="AS229" i="4" s="1"/>
  <c r="AT229" i="4"/>
  <c r="AN213" i="4"/>
  <c r="AR213" i="4" s="1"/>
  <c r="AS213" i="4" s="1"/>
  <c r="AT213" i="4"/>
  <c r="AN197" i="4"/>
  <c r="AT197" i="4"/>
  <c r="AN181" i="4"/>
  <c r="AT181" i="4"/>
  <c r="AN165" i="4"/>
  <c r="AR165" i="4" s="1"/>
  <c r="AS165" i="4" s="1"/>
  <c r="AT165" i="4"/>
  <c r="AN99" i="4"/>
  <c r="AR99" i="4" s="1"/>
  <c r="AS99" i="4" s="1"/>
  <c r="AT99" i="4"/>
  <c r="AN35" i="4"/>
  <c r="AT35" i="4"/>
  <c r="L31" i="2" s="1"/>
  <c r="AQ31" i="7"/>
  <c r="AL31" i="7"/>
  <c r="AP83" i="7"/>
  <c r="AG6" i="7"/>
  <c r="AL100" i="7"/>
  <c r="AP100" i="7" s="1"/>
  <c r="AL41" i="7"/>
  <c r="AQ41" i="7" s="1"/>
  <c r="AL49" i="7"/>
  <c r="AQ49" i="7" s="1"/>
  <c r="AL57" i="7"/>
  <c r="AQ57" i="7"/>
  <c r="AL65" i="7"/>
  <c r="AQ65" i="7"/>
  <c r="AL73" i="7"/>
  <c r="AQ73" i="7" s="1"/>
  <c r="AL81" i="7"/>
  <c r="AL20" i="7"/>
  <c r="AQ20" i="7" s="1"/>
  <c r="AL28" i="7"/>
  <c r="AQ28" i="7"/>
  <c r="AL36" i="7"/>
  <c r="AQ36" i="7"/>
  <c r="AL44" i="7"/>
  <c r="AQ44" i="7" s="1"/>
  <c r="AL52" i="7"/>
  <c r="AO52" i="7" s="1"/>
  <c r="AC48" i="2" s="1"/>
  <c r="AL60" i="7"/>
  <c r="AQ60" i="7" s="1"/>
  <c r="AL68" i="7"/>
  <c r="AQ68" i="7"/>
  <c r="AP72" i="7"/>
  <c r="AL76" i="7"/>
  <c r="AQ76" i="7" s="1"/>
  <c r="AL84" i="7"/>
  <c r="AQ84" i="7" s="1"/>
  <c r="AL183" i="7"/>
  <c r="AQ183" i="7"/>
  <c r="AL103" i="7"/>
  <c r="AO103" i="7" s="1"/>
  <c r="AQ103" i="7"/>
  <c r="AQ111" i="7"/>
  <c r="AL111" i="7"/>
  <c r="AQ119" i="7"/>
  <c r="AL119" i="7"/>
  <c r="AO119" i="7" s="1"/>
  <c r="AL127" i="7"/>
  <c r="AO127" i="7" s="1"/>
  <c r="AL135" i="7"/>
  <c r="AP139" i="7"/>
  <c r="AQ143" i="7"/>
  <c r="AL143" i="7"/>
  <c r="AL176" i="7"/>
  <c r="AQ176" i="7"/>
  <c r="AL174" i="7"/>
  <c r="AQ174" i="7" s="1"/>
  <c r="AL147" i="7"/>
  <c r="AQ147" i="7"/>
  <c r="AL151" i="7"/>
  <c r="AQ151" i="7" s="1"/>
  <c r="AL155" i="7"/>
  <c r="AP155" i="7" s="1"/>
  <c r="AQ155" i="7"/>
  <c r="AL159" i="7"/>
  <c r="AP159" i="7" s="1"/>
  <c r="AL163" i="7"/>
  <c r="AQ163" i="7"/>
  <c r="AL167" i="7"/>
  <c r="AQ167" i="7" s="1"/>
  <c r="AL171" i="7"/>
  <c r="AQ171" i="7" s="1"/>
  <c r="AO110" i="7"/>
  <c r="AO118" i="7"/>
  <c r="AO126" i="7"/>
  <c r="AO134" i="7"/>
  <c r="AO142" i="7"/>
  <c r="AO137" i="7"/>
  <c r="AO179" i="7"/>
  <c r="AP179" i="7"/>
  <c r="AP183" i="7"/>
  <c r="AP187" i="7"/>
  <c r="AP195" i="7"/>
  <c r="AP203" i="7"/>
  <c r="AP211" i="7"/>
  <c r="AP227" i="7"/>
  <c r="AP233" i="7"/>
  <c r="AT32" i="3"/>
  <c r="F28" i="2" s="1"/>
  <c r="AN32" i="3"/>
  <c r="AO32" i="3"/>
  <c r="E28" i="2" s="1"/>
  <c r="AO223" i="3"/>
  <c r="AQ218" i="4"/>
  <c r="AT232" i="4"/>
  <c r="AN232" i="4"/>
  <c r="AR232" i="4" s="1"/>
  <c r="AS232" i="4" s="1"/>
  <c r="AO130" i="4"/>
  <c r="AO66" i="4"/>
  <c r="AP153" i="4"/>
  <c r="AT109" i="4"/>
  <c r="AN109" i="4"/>
  <c r="AR109" i="4" s="1"/>
  <c r="AS109" i="4" s="1"/>
  <c r="AT45" i="4"/>
  <c r="L41" i="2" s="1"/>
  <c r="AN45" i="4"/>
  <c r="AQ221" i="3"/>
  <c r="AO140" i="3"/>
  <c r="AO76" i="3"/>
  <c r="AT206" i="3"/>
  <c r="AN206" i="3"/>
  <c r="AR206" i="3" s="1"/>
  <c r="AS206" i="3" s="1"/>
  <c r="AT190" i="3"/>
  <c r="AN190" i="3"/>
  <c r="AR190" i="3" s="1"/>
  <c r="AS190" i="3" s="1"/>
  <c r="AT174" i="3"/>
  <c r="AN174" i="3"/>
  <c r="AR174" i="3" s="1"/>
  <c r="AS174" i="3" s="1"/>
  <c r="AT158" i="3"/>
  <c r="AN158" i="3"/>
  <c r="AR158" i="3" s="1"/>
  <c r="AS158" i="3" s="1"/>
  <c r="AO101" i="4"/>
  <c r="AO37" i="4"/>
  <c r="K33" i="2" s="1"/>
  <c r="AQ14" i="4"/>
  <c r="AO148" i="4"/>
  <c r="AL171" i="5"/>
  <c r="AQ171" i="5"/>
  <c r="AL155" i="5"/>
  <c r="AL187" i="5"/>
  <c r="AQ187" i="5"/>
  <c r="AP197" i="5"/>
  <c r="AD6" i="5"/>
  <c r="AL159" i="5"/>
  <c r="AQ159" i="5"/>
  <c r="AL175" i="5"/>
  <c r="AQ175" i="5" s="1"/>
  <c r="AL14" i="5"/>
  <c r="AP14" i="5" s="1"/>
  <c r="AL126" i="5"/>
  <c r="AQ126" i="5" s="1"/>
  <c r="X6" i="5"/>
  <c r="AL191" i="5"/>
  <c r="AH6" i="5"/>
  <c r="AP189" i="5"/>
  <c r="AO142" i="5"/>
  <c r="AP207" i="5"/>
  <c r="AP222" i="5"/>
  <c r="AL146" i="5"/>
  <c r="AQ146" i="5"/>
  <c r="AL150" i="5"/>
  <c r="AQ150" i="5" s="1"/>
  <c r="AL154" i="5"/>
  <c r="AQ154" i="5" s="1"/>
  <c r="AL158" i="5"/>
  <c r="AQ158" i="5" s="1"/>
  <c r="AL162" i="5"/>
  <c r="AQ162" i="5"/>
  <c r="AL166" i="5"/>
  <c r="AQ166" i="5" s="1"/>
  <c r="AL170" i="5"/>
  <c r="AQ170" i="5" s="1"/>
  <c r="AL174" i="5"/>
  <c r="AQ174" i="5" s="1"/>
  <c r="AL178" i="5"/>
  <c r="AQ178" i="5"/>
  <c r="AL182" i="5"/>
  <c r="AQ182" i="5" s="1"/>
  <c r="AL186" i="5"/>
  <c r="AQ186" i="5" s="1"/>
  <c r="AL190" i="5"/>
  <c r="AQ190" i="5" s="1"/>
  <c r="AL194" i="5"/>
  <c r="AQ194" i="5"/>
  <c r="AL198" i="5"/>
  <c r="AQ198" i="5" s="1"/>
  <c r="AL202" i="5"/>
  <c r="AQ202" i="5" s="1"/>
  <c r="AL206" i="5"/>
  <c r="AQ206" i="5" s="1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N113" i="3"/>
  <c r="AR113" i="3" s="1"/>
  <c r="AS113" i="3" s="1"/>
  <c r="AT113" i="3"/>
  <c r="AQ89" i="3"/>
  <c r="AN49" i="3"/>
  <c r="AT49" i="3"/>
  <c r="F45" i="2" s="1"/>
  <c r="AO117" i="3"/>
  <c r="AO53" i="3"/>
  <c r="E49" i="2" s="1"/>
  <c r="AT100" i="3"/>
  <c r="AN100" i="3"/>
  <c r="AR100" i="3" s="1"/>
  <c r="AS100" i="3" s="1"/>
  <c r="AT172" i="4"/>
  <c r="AN172" i="4"/>
  <c r="AR172" i="4" s="1"/>
  <c r="AS172" i="4" s="1"/>
  <c r="AP138" i="4"/>
  <c r="AQ118" i="4"/>
  <c r="AN94" i="4"/>
  <c r="AR94" i="4" s="1"/>
  <c r="AS94" i="4" s="1"/>
  <c r="AT94" i="4"/>
  <c r="AP74" i="4"/>
  <c r="AQ54" i="4"/>
  <c r="AN30" i="4"/>
  <c r="AT30" i="4"/>
  <c r="L26" i="2" s="1"/>
  <c r="AO153" i="4"/>
  <c r="AO97" i="4"/>
  <c r="AP189" i="3"/>
  <c r="AP157" i="3"/>
  <c r="AQ133" i="3"/>
  <c r="AN109" i="3"/>
  <c r="AR109" i="3" s="1"/>
  <c r="AS109" i="3" s="1"/>
  <c r="AT109" i="3"/>
  <c r="AQ69" i="3"/>
  <c r="AQ138" i="3"/>
  <c r="AN114" i="3"/>
  <c r="AT114" i="3"/>
  <c r="AP94" i="3"/>
  <c r="AQ74" i="3"/>
  <c r="AP223" i="4"/>
  <c r="AP191" i="4"/>
  <c r="AO99" i="4"/>
  <c r="AO35" i="4"/>
  <c r="K31" i="2" s="1"/>
  <c r="AL40" i="6"/>
  <c r="AQ40" i="6"/>
  <c r="AO46" i="6"/>
  <c r="W42" i="2" s="1"/>
  <c r="Z6" i="6"/>
  <c r="AQ68" i="6"/>
  <c r="AL68" i="6"/>
  <c r="AQ76" i="6"/>
  <c r="AL76" i="6"/>
  <c r="AO76" i="6" s="1"/>
  <c r="AQ84" i="6"/>
  <c r="AL84" i="6"/>
  <c r="AL92" i="6"/>
  <c r="AQ100" i="6"/>
  <c r="AL100" i="6"/>
  <c r="AO100" i="6" s="1"/>
  <c r="AL108" i="6"/>
  <c r="AL116" i="6"/>
  <c r="AO116" i="6" s="1"/>
  <c r="AL124" i="6"/>
  <c r="AO124" i="6" s="1"/>
  <c r="AQ132" i="6"/>
  <c r="AL132" i="6"/>
  <c r="AQ140" i="6"/>
  <c r="AL140" i="6"/>
  <c r="AO140" i="6" s="1"/>
  <c r="AO104" i="6"/>
  <c r="AL165" i="6"/>
  <c r="AQ165" i="6"/>
  <c r="AL181" i="6"/>
  <c r="AL197" i="6"/>
  <c r="AP197" i="6" s="1"/>
  <c r="AQ197" i="6"/>
  <c r="AL228" i="6"/>
  <c r="AL150" i="6"/>
  <c r="AO229" i="6"/>
  <c r="AL232" i="6"/>
  <c r="AP34" i="3"/>
  <c r="AT224" i="3"/>
  <c r="AN224" i="3"/>
  <c r="AR224" i="3" s="1"/>
  <c r="AS224" i="3" s="1"/>
  <c r="AQ136" i="3"/>
  <c r="AN112" i="3"/>
  <c r="AR112" i="3" s="1"/>
  <c r="AS112" i="3" s="1"/>
  <c r="AT112" i="3"/>
  <c r="AP92" i="3"/>
  <c r="AQ72" i="3"/>
  <c r="AN48" i="3"/>
  <c r="AT48" i="3"/>
  <c r="F44" i="2" s="1"/>
  <c r="AO204" i="3"/>
  <c r="AP213" i="4"/>
  <c r="AP181" i="4"/>
  <c r="AP220" i="4"/>
  <c r="AP188" i="4"/>
  <c r="AO213" i="4"/>
  <c r="AQ128" i="4"/>
  <c r="AN104" i="4"/>
  <c r="AR104" i="4" s="1"/>
  <c r="AS104" i="4" s="1"/>
  <c r="AT104" i="4"/>
  <c r="AP84" i="4"/>
  <c r="AQ64" i="4"/>
  <c r="AN40" i="4"/>
  <c r="AT40" i="4"/>
  <c r="L36" i="2" s="1"/>
  <c r="AP20" i="4"/>
  <c r="AT151" i="4"/>
  <c r="AN151" i="4"/>
  <c r="AR151" i="4" s="1"/>
  <c r="AS151" i="4" s="1"/>
  <c r="AR42" i="3"/>
  <c r="AS42" i="3" s="1"/>
  <c r="D38" i="2"/>
  <c r="D11" i="2"/>
  <c r="AR15" i="3"/>
  <c r="AS15" i="3" s="1"/>
  <c r="D27" i="2"/>
  <c r="AR31" i="3"/>
  <c r="AS31" i="3" s="1"/>
  <c r="AN92" i="4"/>
  <c r="AR92" i="4" s="1"/>
  <c r="AS92" i="4" s="1"/>
  <c r="AT92" i="4"/>
  <c r="AN33" i="4"/>
  <c r="AT33" i="4"/>
  <c r="L29" i="2" s="1"/>
  <c r="AP34" i="8"/>
  <c r="AL71" i="8"/>
  <c r="AQ71" i="8" s="1"/>
  <c r="AO103" i="8"/>
  <c r="AO144" i="8"/>
  <c r="AL172" i="8"/>
  <c r="AQ172" i="8"/>
  <c r="AP201" i="8"/>
  <c r="AL231" i="8"/>
  <c r="AQ231" i="8" s="1"/>
  <c r="AL230" i="8"/>
  <c r="AP230" i="8" s="1"/>
  <c r="AQ230" i="8"/>
  <c r="W8" i="4"/>
  <c r="AO146" i="7"/>
  <c r="AL152" i="7"/>
  <c r="AQ152" i="7"/>
  <c r="AN194" i="4"/>
  <c r="AR194" i="4" s="1"/>
  <c r="AS194" i="4" s="1"/>
  <c r="AT194" i="4"/>
  <c r="AP129" i="5"/>
  <c r="AQ230" i="5"/>
  <c r="AL230" i="5"/>
  <c r="AO211" i="5"/>
  <c r="AO162" i="4"/>
  <c r="AN172" i="3"/>
  <c r="AR172" i="3" s="1"/>
  <c r="AS172" i="3" s="1"/>
  <c r="AT172" i="3"/>
  <c r="AP203" i="4"/>
  <c r="AQ147" i="6"/>
  <c r="AL147" i="6"/>
  <c r="AO66" i="6"/>
  <c r="AO169" i="6"/>
  <c r="AN59" i="3"/>
  <c r="AR59" i="3" s="1"/>
  <c r="AS59" i="3" s="1"/>
  <c r="AT59" i="3"/>
  <c r="AN124" i="4"/>
  <c r="AT124" i="4"/>
  <c r="AN129" i="4"/>
  <c r="AT129" i="4"/>
  <c r="AL21" i="8"/>
  <c r="AP21" i="8" s="1"/>
  <c r="AQ21" i="8"/>
  <c r="AL29" i="8"/>
  <c r="AO29" i="8" s="1"/>
  <c r="AI25" i="2" s="1"/>
  <c r="AQ29" i="8"/>
  <c r="AL37" i="8"/>
  <c r="AQ37" i="8"/>
  <c r="AL45" i="8"/>
  <c r="AL53" i="8"/>
  <c r="AQ53" i="8"/>
  <c r="AP86" i="8"/>
  <c r="AP54" i="8"/>
  <c r="AL104" i="8"/>
  <c r="AQ104" i="8" s="1"/>
  <c r="AL73" i="8"/>
  <c r="AQ73" i="8" s="1"/>
  <c r="AL81" i="8"/>
  <c r="AQ81" i="8" s="1"/>
  <c r="AP100" i="8"/>
  <c r="AL159" i="8"/>
  <c r="AQ159" i="8" s="1"/>
  <c r="AL101" i="8"/>
  <c r="AQ101" i="8" s="1"/>
  <c r="AL109" i="8"/>
  <c r="AQ109" i="8" s="1"/>
  <c r="AL117" i="8"/>
  <c r="AQ117" i="8"/>
  <c r="AL125" i="8"/>
  <c r="AP125" i="8" s="1"/>
  <c r="AP137" i="8"/>
  <c r="AP144" i="8"/>
  <c r="AL146" i="8"/>
  <c r="AQ150" i="8"/>
  <c r="AL150" i="8"/>
  <c r="AO150" i="8" s="1"/>
  <c r="AL154" i="8"/>
  <c r="AO154" i="8" s="1"/>
  <c r="AL158" i="8"/>
  <c r="AO158" i="8" s="1"/>
  <c r="AL162" i="8"/>
  <c r="AQ166" i="8"/>
  <c r="AL166" i="8"/>
  <c r="AP166" i="8" s="1"/>
  <c r="AL170" i="8"/>
  <c r="AL174" i="8"/>
  <c r="AL178" i="8"/>
  <c r="AQ178" i="8"/>
  <c r="AO164" i="8"/>
  <c r="AO176" i="8"/>
  <c r="AP154" i="8"/>
  <c r="AP158" i="8"/>
  <c r="AP170" i="8"/>
  <c r="AQ181" i="8"/>
  <c r="AL181" i="8"/>
  <c r="AO181" i="8" s="1"/>
  <c r="AL185" i="8"/>
  <c r="AQ185" i="8" s="1"/>
  <c r="AQ189" i="8"/>
  <c r="AL189" i="8"/>
  <c r="AQ193" i="8"/>
  <c r="AL193" i="8"/>
  <c r="AL219" i="8"/>
  <c r="AP219" i="8" s="1"/>
  <c r="AL227" i="8"/>
  <c r="AQ227" i="8"/>
  <c r="AQ203" i="8"/>
  <c r="AL203" i="8"/>
  <c r="AQ207" i="8"/>
  <c r="AL207" i="8"/>
  <c r="AO207" i="8" s="1"/>
  <c r="AP220" i="8"/>
  <c r="AP228" i="8"/>
  <c r="AN126" i="3"/>
  <c r="AR126" i="3" s="1"/>
  <c r="AS126" i="3" s="1"/>
  <c r="AT126" i="3"/>
  <c r="AN62" i="3"/>
  <c r="AR62" i="3" s="1"/>
  <c r="AS62" i="3" s="1"/>
  <c r="AT62" i="3"/>
  <c r="AT34" i="4"/>
  <c r="L30" i="2" s="1"/>
  <c r="AN34" i="4"/>
  <c r="AN143" i="4"/>
  <c r="AR143" i="4" s="1"/>
  <c r="AS143" i="4" s="1"/>
  <c r="AT143" i="4"/>
  <c r="AN79" i="4"/>
  <c r="AR79" i="4" s="1"/>
  <c r="AS79" i="4" s="1"/>
  <c r="AT79" i="4"/>
  <c r="AN15" i="4"/>
  <c r="AT15" i="4"/>
  <c r="L11" i="2" s="1"/>
  <c r="AT143" i="3"/>
  <c r="AN143" i="3"/>
  <c r="AR143" i="3" s="1"/>
  <c r="AS143" i="3" s="1"/>
  <c r="AT79" i="3"/>
  <c r="AN79" i="3"/>
  <c r="AR79" i="3" s="1"/>
  <c r="AS79" i="3" s="1"/>
  <c r="AO48" i="4"/>
  <c r="K44" i="2" s="1"/>
  <c r="AN139" i="4"/>
  <c r="AT139" i="4"/>
  <c r="AN75" i="4"/>
  <c r="AT75" i="4"/>
  <c r="W7" i="4"/>
  <c r="AO61" i="7"/>
  <c r="Y6" i="7"/>
  <c r="AO106" i="7"/>
  <c r="AO40" i="7"/>
  <c r="AC36" i="2" s="1"/>
  <c r="AO48" i="7"/>
  <c r="AC44" i="2" s="1"/>
  <c r="AO64" i="7"/>
  <c r="AO80" i="7"/>
  <c r="AO35" i="7"/>
  <c r="AC31" i="2" s="1"/>
  <c r="AL94" i="7"/>
  <c r="AO94" i="7" s="1"/>
  <c r="AL16" i="7"/>
  <c r="AQ16" i="7" s="1"/>
  <c r="AP20" i="7"/>
  <c r="AL24" i="7"/>
  <c r="AP24" i="7" s="1"/>
  <c r="AQ24" i="7"/>
  <c r="AP28" i="7"/>
  <c r="AL32" i="7"/>
  <c r="AQ32" i="7"/>
  <c r="AP36" i="7"/>
  <c r="AL40" i="7"/>
  <c r="AP40" i="7" s="1"/>
  <c r="AP44" i="7"/>
  <c r="AQ48" i="7"/>
  <c r="AL48" i="7"/>
  <c r="AP48" i="7" s="1"/>
  <c r="AQ56" i="7"/>
  <c r="AL56" i="7"/>
  <c r="AP56" i="7" s="1"/>
  <c r="AP60" i="7"/>
  <c r="AQ64" i="7"/>
  <c r="AL64" i="7"/>
  <c r="AP64" i="7" s="1"/>
  <c r="AP68" i="7"/>
  <c r="AL72" i="7"/>
  <c r="AP76" i="7"/>
  <c r="AQ80" i="7"/>
  <c r="AL80" i="7"/>
  <c r="AP80" i="7" s="1"/>
  <c r="AP84" i="7"/>
  <c r="AO17" i="7"/>
  <c r="AC13" i="2" s="1"/>
  <c r="AO25" i="7"/>
  <c r="AC21" i="2" s="1"/>
  <c r="AO41" i="7"/>
  <c r="AC37" i="2" s="1"/>
  <c r="AO49" i="7"/>
  <c r="AC45" i="2" s="1"/>
  <c r="AO57" i="7"/>
  <c r="AO65" i="7"/>
  <c r="AO73" i="7"/>
  <c r="X6" i="7"/>
  <c r="AO147" i="7"/>
  <c r="AO151" i="7"/>
  <c r="AO155" i="7"/>
  <c r="AO159" i="7"/>
  <c r="AO163" i="7"/>
  <c r="AO167" i="7"/>
  <c r="AO171" i="7"/>
  <c r="AL90" i="7"/>
  <c r="AO90" i="7" s="1"/>
  <c r="AL98" i="7"/>
  <c r="AP102" i="7"/>
  <c r="AQ106" i="7"/>
  <c r="AL106" i="7"/>
  <c r="AP110" i="7"/>
  <c r="AQ114" i="7"/>
  <c r="AL114" i="7"/>
  <c r="AP114" i="7" s="1"/>
  <c r="AP118" i="7"/>
  <c r="AQ122" i="7"/>
  <c r="AL122" i="7"/>
  <c r="AP126" i="7"/>
  <c r="AL130" i="7"/>
  <c r="AP134" i="7"/>
  <c r="AQ138" i="7"/>
  <c r="AL138" i="7"/>
  <c r="AP138" i="7" s="1"/>
  <c r="AP142" i="7"/>
  <c r="AO123" i="7"/>
  <c r="AO184" i="7"/>
  <c r="AP146" i="7"/>
  <c r="AP150" i="7"/>
  <c r="AP154" i="7"/>
  <c r="AP158" i="7"/>
  <c r="AP162" i="7"/>
  <c r="AP170" i="7"/>
  <c r="AP174" i="7"/>
  <c r="AO185" i="7"/>
  <c r="AO217" i="7"/>
  <c r="AT50" i="4"/>
  <c r="L46" i="2" s="1"/>
  <c r="AN50" i="4"/>
  <c r="AN227" i="4"/>
  <c r="AR227" i="4" s="1"/>
  <c r="AS227" i="4" s="1"/>
  <c r="AT227" i="4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163" i="4"/>
  <c r="AR163" i="4" s="1"/>
  <c r="AS163" i="4" s="1"/>
  <c r="AT163" i="4"/>
  <c r="AN218" i="4"/>
  <c r="AR218" i="4" s="1"/>
  <c r="AS218" i="4" s="1"/>
  <c r="AT218" i="4"/>
  <c r="AN202" i="4"/>
  <c r="AR202" i="4" s="1"/>
  <c r="AS202" i="4" s="1"/>
  <c r="AT202" i="4"/>
  <c r="AN186" i="4"/>
  <c r="AT186" i="4"/>
  <c r="AN170" i="4"/>
  <c r="AR170" i="4" s="1"/>
  <c r="AS170" i="4" s="1"/>
  <c r="AT170" i="4"/>
  <c r="AN154" i="4"/>
  <c r="AR154" i="4" s="1"/>
  <c r="AS154" i="4" s="1"/>
  <c r="AT154" i="4"/>
  <c r="AO122" i="4"/>
  <c r="AO127" i="4"/>
  <c r="AO63" i="4"/>
  <c r="AP149" i="4"/>
  <c r="AT85" i="4"/>
  <c r="AN85" i="4"/>
  <c r="AT21" i="4"/>
  <c r="L17" i="2" s="1"/>
  <c r="AN21" i="4"/>
  <c r="AN233" i="3"/>
  <c r="AT233" i="3"/>
  <c r="AN217" i="3"/>
  <c r="AR217" i="3" s="1"/>
  <c r="AS217" i="3" s="1"/>
  <c r="AT217" i="3"/>
  <c r="AO132" i="3"/>
  <c r="AT38" i="3"/>
  <c r="F34" i="2" s="1"/>
  <c r="AN38" i="3"/>
  <c r="AP202" i="4"/>
  <c r="AL214" i="5"/>
  <c r="AL21" i="5"/>
  <c r="AO21" i="5" s="1"/>
  <c r="Q17" i="2" s="1"/>
  <c r="AQ21" i="5"/>
  <c r="AO14" i="5"/>
  <c r="Q10" i="2" s="1"/>
  <c r="AO80" i="5"/>
  <c r="AO204" i="5"/>
  <c r="AL16" i="5"/>
  <c r="AO16" i="5" s="1"/>
  <c r="Q12" i="2" s="1"/>
  <c r="AL24" i="5"/>
  <c r="AP28" i="5"/>
  <c r="AQ32" i="5"/>
  <c r="AL32" i="5"/>
  <c r="AL40" i="5"/>
  <c r="AL48" i="5"/>
  <c r="AP48" i="5" s="1"/>
  <c r="AL56" i="5"/>
  <c r="AQ64" i="5"/>
  <c r="AL64" i="5"/>
  <c r="AP68" i="5"/>
  <c r="AQ72" i="5"/>
  <c r="AL72" i="5"/>
  <c r="AO72" i="5" s="1"/>
  <c r="AL80" i="5"/>
  <c r="AL88" i="5"/>
  <c r="AP92" i="5"/>
  <c r="AQ96" i="5"/>
  <c r="AL96" i="5"/>
  <c r="AO96" i="5" s="1"/>
  <c r="AL104" i="5"/>
  <c r="AL112" i="5"/>
  <c r="AL120" i="5"/>
  <c r="AO160" i="5"/>
  <c r="AO176" i="5"/>
  <c r="AL195" i="5"/>
  <c r="AQ195" i="5"/>
  <c r="AF6" i="5"/>
  <c r="AO139" i="5"/>
  <c r="AP153" i="5"/>
  <c r="AP169" i="5"/>
  <c r="AP185" i="5"/>
  <c r="AL17" i="5"/>
  <c r="AQ17" i="5"/>
  <c r="AP21" i="5"/>
  <c r="AL25" i="5"/>
  <c r="AP25" i="5" s="1"/>
  <c r="AL33" i="5"/>
  <c r="AO33" i="5" s="1"/>
  <c r="Q29" i="2" s="1"/>
  <c r="AQ33" i="5"/>
  <c r="AL41" i="5"/>
  <c r="AQ41" i="5"/>
  <c r="AL49" i="5"/>
  <c r="AQ49" i="5"/>
  <c r="AL57" i="5"/>
  <c r="AQ57" i="5" s="1"/>
  <c r="AL65" i="5"/>
  <c r="AL73" i="5"/>
  <c r="AO73" i="5" s="1"/>
  <c r="AQ73" i="5"/>
  <c r="AL81" i="5"/>
  <c r="AQ81" i="5"/>
  <c r="AL89" i="5"/>
  <c r="AQ89" i="5" s="1"/>
  <c r="AL97" i="5"/>
  <c r="AO97" i="5" s="1"/>
  <c r="AQ97" i="5"/>
  <c r="AL105" i="5"/>
  <c r="AQ105" i="5"/>
  <c r="AL113" i="5"/>
  <c r="AQ113" i="5"/>
  <c r="AL121" i="5"/>
  <c r="AQ121" i="5" s="1"/>
  <c r="AP16" i="5"/>
  <c r="AL20" i="5"/>
  <c r="AQ20" i="5" s="1"/>
  <c r="AL28" i="5"/>
  <c r="AQ28" i="5"/>
  <c r="AP32" i="5"/>
  <c r="AL36" i="5"/>
  <c r="AQ36" i="5"/>
  <c r="AP40" i="5"/>
  <c r="AL44" i="5"/>
  <c r="AP44" i="5" s="1"/>
  <c r="AQ44" i="5"/>
  <c r="AL52" i="5"/>
  <c r="AQ52" i="5" s="1"/>
  <c r="AP56" i="5"/>
  <c r="AL60" i="5"/>
  <c r="AP60" i="5" s="1"/>
  <c r="AP64" i="5"/>
  <c r="AL68" i="5"/>
  <c r="AQ68" i="5"/>
  <c r="AP72" i="5"/>
  <c r="AL76" i="5"/>
  <c r="AQ76" i="5"/>
  <c r="AP80" i="5"/>
  <c r="AL84" i="5"/>
  <c r="AQ84" i="5" s="1"/>
  <c r="AL92" i="5"/>
  <c r="AQ92" i="5"/>
  <c r="AP96" i="5"/>
  <c r="AL100" i="5"/>
  <c r="AQ100" i="5"/>
  <c r="AP104" i="5"/>
  <c r="AL108" i="5"/>
  <c r="AP108" i="5" s="1"/>
  <c r="AQ108" i="5"/>
  <c r="AL116" i="5"/>
  <c r="AQ116" i="5" s="1"/>
  <c r="AP120" i="5"/>
  <c r="AL124" i="5"/>
  <c r="AO207" i="5"/>
  <c r="AL221" i="5"/>
  <c r="AQ229" i="5"/>
  <c r="AL229" i="5"/>
  <c r="AP224" i="5"/>
  <c r="AL209" i="5"/>
  <c r="AQ209" i="5" s="1"/>
  <c r="AL220" i="5"/>
  <c r="AQ220" i="5"/>
  <c r="AL228" i="5"/>
  <c r="AQ228" i="5"/>
  <c r="AN89" i="3"/>
  <c r="AR89" i="3" s="1"/>
  <c r="AS89" i="3" s="1"/>
  <c r="AT89" i="3"/>
  <c r="AO158" i="4"/>
  <c r="AN134" i="4"/>
  <c r="AR134" i="4" s="1"/>
  <c r="AS134" i="4" s="1"/>
  <c r="AT134" i="4"/>
  <c r="AN70" i="4"/>
  <c r="AR70" i="4" s="1"/>
  <c r="AS70" i="4" s="1"/>
  <c r="AT70" i="4"/>
  <c r="AP50" i="4"/>
  <c r="AO89" i="4"/>
  <c r="AO25" i="4"/>
  <c r="K21" i="2" s="1"/>
  <c r="AN231" i="3"/>
  <c r="AR231" i="3" s="1"/>
  <c r="AS231" i="3" s="1"/>
  <c r="AT231" i="3"/>
  <c r="AN230" i="3"/>
  <c r="AR230" i="3" s="1"/>
  <c r="AS230" i="3" s="1"/>
  <c r="AT230" i="3"/>
  <c r="AN212" i="3"/>
  <c r="AR212" i="3" s="1"/>
  <c r="AS212" i="3" s="1"/>
  <c r="AT212" i="3"/>
  <c r="AN196" i="3"/>
  <c r="AT196" i="3"/>
  <c r="AN180" i="3"/>
  <c r="AR180" i="3" s="1"/>
  <c r="AS180" i="3" s="1"/>
  <c r="AT180" i="3"/>
  <c r="AN164" i="3"/>
  <c r="AT164" i="3"/>
  <c r="AN148" i="3"/>
  <c r="AT148" i="3"/>
  <c r="AN85" i="3"/>
  <c r="AR85" i="3" s="1"/>
  <c r="AS85" i="3" s="1"/>
  <c r="AT85" i="3"/>
  <c r="AN45" i="3"/>
  <c r="AT45" i="3"/>
  <c r="F41" i="2" s="1"/>
  <c r="AP134" i="3"/>
  <c r="AN90" i="3"/>
  <c r="AT90" i="3"/>
  <c r="AP70" i="3"/>
  <c r="AT60" i="3"/>
  <c r="AN60" i="3"/>
  <c r="AR60" i="3" s="1"/>
  <c r="AS60" i="3" s="1"/>
  <c r="AP219" i="4"/>
  <c r="AP187" i="4"/>
  <c r="AT168" i="4"/>
  <c r="AN168" i="4"/>
  <c r="AR168" i="4" s="1"/>
  <c r="AS168" i="4" s="1"/>
  <c r="AL16" i="6"/>
  <c r="AP16" i="6" s="1"/>
  <c r="AL48" i="6"/>
  <c r="AQ48" i="6" s="1"/>
  <c r="AO49" i="6"/>
  <c r="W45" i="2" s="1"/>
  <c r="AO28" i="6"/>
  <c r="W24" i="2" s="1"/>
  <c r="AL183" i="6"/>
  <c r="AO15" i="6"/>
  <c r="W11" i="2" s="1"/>
  <c r="AO23" i="6"/>
  <c r="W19" i="2" s="1"/>
  <c r="AO39" i="6"/>
  <c r="W35" i="2" s="1"/>
  <c r="AO47" i="6"/>
  <c r="W43" i="2" s="1"/>
  <c r="AO55" i="6"/>
  <c r="AH6" i="6"/>
  <c r="AL209" i="6"/>
  <c r="AL18" i="6"/>
  <c r="AQ18" i="6" s="1"/>
  <c r="AL26" i="6"/>
  <c r="AQ26" i="6" s="1"/>
  <c r="AL34" i="6"/>
  <c r="AP34" i="6" s="1"/>
  <c r="AL42" i="6"/>
  <c r="AO42" i="6" s="1"/>
  <c r="W38" i="2" s="1"/>
  <c r="AQ42" i="6"/>
  <c r="AL50" i="6"/>
  <c r="AQ50" i="6"/>
  <c r="AP54" i="6"/>
  <c r="AL58" i="6"/>
  <c r="AO58" i="6" s="1"/>
  <c r="AQ58" i="6"/>
  <c r="AL161" i="6"/>
  <c r="AQ161" i="6" s="1"/>
  <c r="AL177" i="6"/>
  <c r="AQ177" i="6"/>
  <c r="AL193" i="6"/>
  <c r="AQ155" i="6"/>
  <c r="AL155" i="6"/>
  <c r="AL171" i="6"/>
  <c r="AL187" i="6"/>
  <c r="AL205" i="6"/>
  <c r="AL149" i="6"/>
  <c r="AQ149" i="6" s="1"/>
  <c r="AO75" i="6"/>
  <c r="AO83" i="6"/>
  <c r="AO91" i="6"/>
  <c r="AO99" i="6"/>
  <c r="AO115" i="6"/>
  <c r="AO123" i="6"/>
  <c r="AO131" i="6"/>
  <c r="AO139" i="6"/>
  <c r="AQ159" i="6"/>
  <c r="AL159" i="6"/>
  <c r="AQ175" i="6"/>
  <c r="AL175" i="6"/>
  <c r="AP175" i="6" s="1"/>
  <c r="AL191" i="6"/>
  <c r="AL213" i="6"/>
  <c r="AQ213" i="6"/>
  <c r="AO94" i="6"/>
  <c r="AO110" i="6"/>
  <c r="AO126" i="6"/>
  <c r="AL153" i="6"/>
  <c r="AQ153" i="6" s="1"/>
  <c r="AL169" i="6"/>
  <c r="AQ169" i="6"/>
  <c r="AL185" i="6"/>
  <c r="AQ185" i="6"/>
  <c r="AL201" i="6"/>
  <c r="AO201" i="6" s="1"/>
  <c r="AL154" i="6"/>
  <c r="AP154" i="6" s="1"/>
  <c r="AL158" i="6"/>
  <c r="AQ162" i="6"/>
  <c r="AL162" i="6"/>
  <c r="AQ166" i="6"/>
  <c r="AL166" i="6"/>
  <c r="AO166" i="6" s="1"/>
  <c r="AL170" i="6"/>
  <c r="AL174" i="6"/>
  <c r="AQ178" i="6"/>
  <c r="AL178" i="6"/>
  <c r="AP178" i="6" s="1"/>
  <c r="AQ182" i="6"/>
  <c r="AL182" i="6"/>
  <c r="AO182" i="6" s="1"/>
  <c r="AL186" i="6"/>
  <c r="AP186" i="6" s="1"/>
  <c r="AL190" i="6"/>
  <c r="AQ194" i="6"/>
  <c r="AL194" i="6"/>
  <c r="AQ198" i="6"/>
  <c r="AL198" i="6"/>
  <c r="AO198" i="6" s="1"/>
  <c r="AL202" i="6"/>
  <c r="AL206" i="6"/>
  <c r="AQ210" i="6"/>
  <c r="AL210" i="6"/>
  <c r="AP210" i="6" s="1"/>
  <c r="AQ214" i="6"/>
  <c r="AL214" i="6"/>
  <c r="AP214" i="6" s="1"/>
  <c r="AL218" i="6"/>
  <c r="AP218" i="6" s="1"/>
  <c r="AL222" i="6"/>
  <c r="AQ226" i="6"/>
  <c r="AL226" i="6"/>
  <c r="AO228" i="6"/>
  <c r="AO233" i="6"/>
  <c r="AP229" i="6"/>
  <c r="AN88" i="3"/>
  <c r="AR88" i="3" s="1"/>
  <c r="AS88" i="3" s="1"/>
  <c r="AT88" i="3"/>
  <c r="AO200" i="3"/>
  <c r="AO168" i="3"/>
  <c r="AT84" i="3"/>
  <c r="AN84" i="3"/>
  <c r="AR84" i="3" s="1"/>
  <c r="AS84" i="3" s="1"/>
  <c r="AP184" i="4"/>
  <c r="AO222" i="4"/>
  <c r="AO190" i="4"/>
  <c r="AO197" i="4"/>
  <c r="AN144" i="4"/>
  <c r="AR144" i="4" s="1"/>
  <c r="AS144" i="4" s="1"/>
  <c r="AT144" i="4"/>
  <c r="AP124" i="4"/>
  <c r="AN80" i="4"/>
  <c r="AR80" i="4" s="1"/>
  <c r="AS80" i="4" s="1"/>
  <c r="AT80" i="4"/>
  <c r="AN16" i="4"/>
  <c r="AT16" i="4"/>
  <c r="L12" i="2" s="1"/>
  <c r="AR36" i="3"/>
  <c r="AS36" i="3" s="1"/>
  <c r="D32" i="2"/>
  <c r="AR20" i="3"/>
  <c r="AS20" i="3" s="1"/>
  <c r="D16" i="2"/>
  <c r="AQ22" i="8"/>
  <c r="AL22" i="8"/>
  <c r="AP22" i="8" s="1"/>
  <c r="AL46" i="8"/>
  <c r="AP46" i="8" s="1"/>
  <c r="AO86" i="8"/>
  <c r="AO135" i="8"/>
  <c r="AP176" i="8"/>
  <c r="AL168" i="8"/>
  <c r="AQ168" i="8" s="1"/>
  <c r="AO210" i="8"/>
  <c r="AL222" i="8"/>
  <c r="AP222" i="8" s="1"/>
  <c r="AQ222" i="8"/>
  <c r="AN25" i="3"/>
  <c r="AQ25" i="3"/>
  <c r="AT25" i="3"/>
  <c r="F21" i="2" s="1"/>
  <c r="AN43" i="4"/>
  <c r="AT43" i="4"/>
  <c r="L39" i="2" s="1"/>
  <c r="AP59" i="7"/>
  <c r="AL191" i="7"/>
  <c r="AP191" i="7" s="1"/>
  <c r="AQ191" i="7"/>
  <c r="AO154" i="7"/>
  <c r="AL172" i="7"/>
  <c r="AO227" i="7"/>
  <c r="AT114" i="4"/>
  <c r="AN114" i="4"/>
  <c r="AN210" i="4"/>
  <c r="AT210" i="4"/>
  <c r="AP162" i="4"/>
  <c r="AT29" i="3"/>
  <c r="F25" i="2" s="1"/>
  <c r="AN29" i="3"/>
  <c r="AO29" i="3"/>
  <c r="E25" i="2" s="1"/>
  <c r="AO225" i="3"/>
  <c r="AO104" i="5"/>
  <c r="AL163" i="5"/>
  <c r="AQ163" i="5"/>
  <c r="AL133" i="5"/>
  <c r="AQ133" i="5" s="1"/>
  <c r="AN57" i="3"/>
  <c r="AT57" i="3"/>
  <c r="AN102" i="4"/>
  <c r="AR102" i="4" s="1"/>
  <c r="AS102" i="4" s="1"/>
  <c r="AT102" i="4"/>
  <c r="AN223" i="3"/>
  <c r="AR223" i="3" s="1"/>
  <c r="AS223" i="3" s="1"/>
  <c r="AT223" i="3"/>
  <c r="AN58" i="3"/>
  <c r="AR58" i="3" s="1"/>
  <c r="AS58" i="3" s="1"/>
  <c r="AT58" i="3"/>
  <c r="AP165" i="6"/>
  <c r="AP159" i="6"/>
  <c r="AO173" i="6"/>
  <c r="AO225" i="6"/>
  <c r="AN120" i="3"/>
  <c r="AT120" i="3"/>
  <c r="AN112" i="4"/>
  <c r="AT112" i="4"/>
  <c r="AN123" i="3"/>
  <c r="AR123" i="3" s="1"/>
  <c r="AS123" i="3" s="1"/>
  <c r="AT123" i="3"/>
  <c r="AT116" i="3"/>
  <c r="AN116" i="3"/>
  <c r="AT188" i="4"/>
  <c r="AN188" i="4"/>
  <c r="AR188" i="4" s="1"/>
  <c r="AS188" i="4" s="1"/>
  <c r="AO220" i="4"/>
  <c r="AN60" i="4"/>
  <c r="AT60" i="4"/>
  <c r="AN149" i="4"/>
  <c r="AR149" i="4" s="1"/>
  <c r="AS149" i="4" s="1"/>
  <c r="AT149" i="4"/>
  <c r="AN65" i="4"/>
  <c r="AT65" i="4"/>
  <c r="AT196" i="4"/>
  <c r="AN196" i="4"/>
  <c r="AR196" i="4" s="1"/>
  <c r="AS196" i="4" s="1"/>
  <c r="AT106" i="4"/>
  <c r="AN106" i="4"/>
  <c r="AP17" i="8"/>
  <c r="AP25" i="8"/>
  <c r="AP33" i="8"/>
  <c r="AP41" i="8"/>
  <c r="AO22" i="8"/>
  <c r="AI18" i="2" s="1"/>
  <c r="AO30" i="8"/>
  <c r="AI26" i="2" s="1"/>
  <c r="AO38" i="8"/>
  <c r="AI34" i="2" s="1"/>
  <c r="AO46" i="8"/>
  <c r="AI42" i="2" s="1"/>
  <c r="AO80" i="8"/>
  <c r="AP14" i="8"/>
  <c r="AO134" i="8"/>
  <c r="AL65" i="8"/>
  <c r="AO65" i="8" s="1"/>
  <c r="AL89" i="8"/>
  <c r="AQ89" i="8"/>
  <c r="AL97" i="8"/>
  <c r="AO183" i="8"/>
  <c r="AP105" i="8"/>
  <c r="AP113" i="8"/>
  <c r="AP129" i="8"/>
  <c r="AL133" i="8"/>
  <c r="AQ133" i="8" s="1"/>
  <c r="AQ139" i="3"/>
  <c r="AN99" i="3"/>
  <c r="AR99" i="3" s="1"/>
  <c r="AS99" i="3" s="1"/>
  <c r="AT99" i="3"/>
  <c r="AQ75" i="3"/>
  <c r="AN35" i="3"/>
  <c r="AT35" i="3"/>
  <c r="F31" i="2" s="1"/>
  <c r="AT124" i="3"/>
  <c r="AN124" i="3"/>
  <c r="AQ140" i="4"/>
  <c r="AN100" i="4"/>
  <c r="AR100" i="4" s="1"/>
  <c r="AS100" i="4" s="1"/>
  <c r="AT100" i="4"/>
  <c r="AQ76" i="4"/>
  <c r="AN36" i="4"/>
  <c r="AT36" i="4"/>
  <c r="L32" i="2" s="1"/>
  <c r="AQ145" i="4"/>
  <c r="AN105" i="4"/>
  <c r="AR105" i="4" s="1"/>
  <c r="AS105" i="4" s="1"/>
  <c r="AT105" i="4"/>
  <c r="AQ81" i="4"/>
  <c r="AN41" i="4"/>
  <c r="AT41" i="4"/>
  <c r="L37" i="2" s="1"/>
  <c r="AQ17" i="4"/>
  <c r="AO140" i="4"/>
  <c r="AO76" i="4"/>
  <c r="AN160" i="4"/>
  <c r="AR160" i="4" s="1"/>
  <c r="AS160" i="4" s="1"/>
  <c r="AT160" i="4"/>
  <c r="W6" i="8"/>
  <c r="V6" i="8"/>
  <c r="AC7" i="8" s="1"/>
  <c r="AL82" i="8"/>
  <c r="AQ82" i="8" s="1"/>
  <c r="AQ19" i="8"/>
  <c r="AL19" i="8"/>
  <c r="AQ27" i="8"/>
  <c r="AL27" i="8"/>
  <c r="AO27" i="8" s="1"/>
  <c r="AI23" i="2" s="1"/>
  <c r="AL35" i="8"/>
  <c r="AL43" i="8"/>
  <c r="AP47" i="8"/>
  <c r="AL51" i="8"/>
  <c r="AO28" i="8"/>
  <c r="AI24" i="2" s="1"/>
  <c r="AO36" i="8"/>
  <c r="AI32" i="2" s="1"/>
  <c r="AO52" i="8"/>
  <c r="AI48" i="2" s="1"/>
  <c r="AO56" i="8"/>
  <c r="AO26" i="8"/>
  <c r="AI22" i="2" s="1"/>
  <c r="AO34" i="8"/>
  <c r="AI30" i="2" s="1"/>
  <c r="AO42" i="8"/>
  <c r="AI38" i="2" s="1"/>
  <c r="AL55" i="8"/>
  <c r="AQ136" i="8"/>
  <c r="AL136" i="8"/>
  <c r="AP136" i="8" s="1"/>
  <c r="AP124" i="8"/>
  <c r="AO160" i="8"/>
  <c r="AL195" i="8"/>
  <c r="AQ195" i="8" s="1"/>
  <c r="AQ102" i="8"/>
  <c r="AL102" i="8"/>
  <c r="AQ110" i="8"/>
  <c r="AL110" i="8"/>
  <c r="AO110" i="8" s="1"/>
  <c r="AL118" i="8"/>
  <c r="AL126" i="8"/>
  <c r="AP130" i="8"/>
  <c r="AL134" i="8"/>
  <c r="AL155" i="8"/>
  <c r="AQ155" i="8"/>
  <c r="AP173" i="8"/>
  <c r="AP193" i="8"/>
  <c r="AP199" i="8"/>
  <c r="AL194" i="8"/>
  <c r="AQ194" i="8" s="1"/>
  <c r="AO199" i="8"/>
  <c r="AO213" i="8"/>
  <c r="AL206" i="8"/>
  <c r="AQ206" i="8"/>
  <c r="AO202" i="8"/>
  <c r="AO206" i="8"/>
  <c r="AP213" i="8"/>
  <c r="AO220" i="8"/>
  <c r="AO228" i="8"/>
  <c r="AL216" i="8"/>
  <c r="AO216" i="8" s="1"/>
  <c r="AL224" i="8"/>
  <c r="AO224" i="8" s="1"/>
  <c r="AQ232" i="8"/>
  <c r="AL232" i="8"/>
  <c r="AL209" i="8"/>
  <c r="AQ209" i="8"/>
  <c r="AL213" i="8"/>
  <c r="AQ213" i="8"/>
  <c r="AL217" i="8"/>
  <c r="AP217" i="8" s="1"/>
  <c r="AQ217" i="8"/>
  <c r="AQ221" i="8"/>
  <c r="AL221" i="8"/>
  <c r="AL225" i="8"/>
  <c r="AQ225" i="8"/>
  <c r="AL229" i="8"/>
  <c r="AL233" i="8"/>
  <c r="AP233" i="8" s="1"/>
  <c r="AP122" i="3"/>
  <c r="AN102" i="3"/>
  <c r="AR102" i="3" s="1"/>
  <c r="AS102" i="3" s="1"/>
  <c r="AT102" i="3"/>
  <c r="AP58" i="3"/>
  <c r="AO83" i="3"/>
  <c r="AO195" i="3"/>
  <c r="AO163" i="3"/>
  <c r="AN30" i="3"/>
  <c r="AT30" i="3"/>
  <c r="F26" i="2" s="1"/>
  <c r="AP30" i="3"/>
  <c r="AP139" i="4"/>
  <c r="AN119" i="4"/>
  <c r="AT119" i="4"/>
  <c r="AQ95" i="4"/>
  <c r="AP75" i="4"/>
  <c r="AN55" i="4"/>
  <c r="AT55" i="4"/>
  <c r="AQ31" i="4"/>
  <c r="AA7" i="4"/>
  <c r="AP225" i="3"/>
  <c r="AN203" i="3"/>
  <c r="AR203" i="3" s="1"/>
  <c r="AS203" i="3" s="1"/>
  <c r="AT203" i="3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T119" i="3"/>
  <c r="AN119" i="3"/>
  <c r="AR119" i="3" s="1"/>
  <c r="AS119" i="3" s="1"/>
  <c r="AT55" i="3"/>
  <c r="AN55" i="3"/>
  <c r="AR55" i="3" s="1"/>
  <c r="AS55" i="3" s="1"/>
  <c r="AN27" i="3"/>
  <c r="AT27" i="3"/>
  <c r="F23" i="2" s="1"/>
  <c r="AP27" i="3"/>
  <c r="AN225" i="4"/>
  <c r="AR225" i="4" s="1"/>
  <c r="AS225" i="4" s="1"/>
  <c r="AT225" i="4"/>
  <c r="AN209" i="4"/>
  <c r="AR209" i="4" s="1"/>
  <c r="AS209" i="4" s="1"/>
  <c r="AT209" i="4"/>
  <c r="AN193" i="4"/>
  <c r="AR193" i="4" s="1"/>
  <c r="AS193" i="4" s="1"/>
  <c r="AT193" i="4"/>
  <c r="AN177" i="4"/>
  <c r="AT177" i="4"/>
  <c r="AO233" i="4"/>
  <c r="AQ139" i="4"/>
  <c r="AN115" i="4"/>
  <c r="AR115" i="4" s="1"/>
  <c r="AS115" i="4" s="1"/>
  <c r="AT115" i="4"/>
  <c r="AQ75" i="4"/>
  <c r="AN51" i="4"/>
  <c r="AT51" i="4"/>
  <c r="L47" i="2" s="1"/>
  <c r="AK6" i="7"/>
  <c r="AK7" i="7" s="1"/>
  <c r="AL63" i="7"/>
  <c r="AO63" i="7" s="1"/>
  <c r="AQ63" i="7"/>
  <c r="V6" i="7"/>
  <c r="AA7" i="7" s="1"/>
  <c r="AL88" i="7"/>
  <c r="AQ88" i="7" s="1"/>
  <c r="AL14" i="7"/>
  <c r="AQ14" i="7" s="1"/>
  <c r="AF6" i="7"/>
  <c r="AO102" i="7"/>
  <c r="AP106" i="7"/>
  <c r="AL97" i="7"/>
  <c r="AQ97" i="7"/>
  <c r="AL105" i="7"/>
  <c r="AQ105" i="7" s="1"/>
  <c r="AL113" i="7"/>
  <c r="AQ113" i="7" s="1"/>
  <c r="AL121" i="7"/>
  <c r="AL129" i="7"/>
  <c r="AO129" i="7" s="1"/>
  <c r="AQ129" i="7"/>
  <c r="AL137" i="7"/>
  <c r="AQ137" i="7"/>
  <c r="AP141" i="7"/>
  <c r="AL145" i="7"/>
  <c r="AQ145" i="7"/>
  <c r="AL149" i="7"/>
  <c r="AQ149" i="7"/>
  <c r="AL153" i="7"/>
  <c r="AQ153" i="7" s="1"/>
  <c r="AL157" i="7"/>
  <c r="AQ157" i="7"/>
  <c r="AL161" i="7"/>
  <c r="AO161" i="7" s="1"/>
  <c r="AQ161" i="7"/>
  <c r="AL165" i="7"/>
  <c r="AO165" i="7" s="1"/>
  <c r="AQ165" i="7"/>
  <c r="AL169" i="7"/>
  <c r="AQ169" i="7" s="1"/>
  <c r="AP217" i="7"/>
  <c r="AP152" i="7"/>
  <c r="AP156" i="7"/>
  <c r="AP160" i="7"/>
  <c r="AP164" i="7"/>
  <c r="AO177" i="7"/>
  <c r="AP176" i="7"/>
  <c r="AL175" i="7"/>
  <c r="AP182" i="7"/>
  <c r="AP190" i="7"/>
  <c r="AP214" i="7"/>
  <c r="AP222" i="7"/>
  <c r="AL182" i="7"/>
  <c r="AQ182" i="7" s="1"/>
  <c r="AL186" i="7"/>
  <c r="AP186" i="7" s="1"/>
  <c r="AQ186" i="7"/>
  <c r="AL190" i="7"/>
  <c r="AQ190" i="7"/>
  <c r="AL194" i="7"/>
  <c r="AL198" i="7"/>
  <c r="AQ198" i="7" s="1"/>
  <c r="AL202" i="7"/>
  <c r="AQ202" i="7"/>
  <c r="AL206" i="7"/>
  <c r="AQ206" i="7"/>
  <c r="AL210" i="7"/>
  <c r="AP210" i="7" s="1"/>
  <c r="AL214" i="7"/>
  <c r="AQ214" i="7" s="1"/>
  <c r="AL218" i="7"/>
  <c r="AP218" i="7" s="1"/>
  <c r="AQ218" i="7"/>
  <c r="AL222" i="7"/>
  <c r="AQ222" i="7"/>
  <c r="AL226" i="7"/>
  <c r="AP226" i="7" s="1"/>
  <c r="AL230" i="7"/>
  <c r="AQ230" i="7" s="1"/>
  <c r="AO233" i="7"/>
  <c r="AT21" i="3"/>
  <c r="F17" i="2" s="1"/>
  <c r="AN21" i="3"/>
  <c r="AP21" i="3"/>
  <c r="AO21" i="3"/>
  <c r="E17" i="2" s="1"/>
  <c r="AO121" i="3"/>
  <c r="AO57" i="3"/>
  <c r="AQ214" i="4"/>
  <c r="AT216" i="4"/>
  <c r="AN216" i="4"/>
  <c r="AR216" i="4" s="1"/>
  <c r="AS216" i="4" s="1"/>
  <c r="AO114" i="4"/>
  <c r="AO50" i="4"/>
  <c r="K46" i="2" s="1"/>
  <c r="AO119" i="4"/>
  <c r="AO55" i="4"/>
  <c r="AT176" i="4"/>
  <c r="AN176" i="4"/>
  <c r="AR176" i="4" s="1"/>
  <c r="AS176" i="4" s="1"/>
  <c r="AP145" i="4"/>
  <c r="AT125" i="4"/>
  <c r="AN125" i="4"/>
  <c r="AR125" i="4" s="1"/>
  <c r="AS125" i="4" s="1"/>
  <c r="AP81" i="4"/>
  <c r="AT61" i="4"/>
  <c r="AN61" i="4"/>
  <c r="AR61" i="4" s="1"/>
  <c r="AS61" i="4" s="1"/>
  <c r="AP17" i="4"/>
  <c r="AQ233" i="3"/>
  <c r="AQ217" i="3"/>
  <c r="AO124" i="3"/>
  <c r="AT202" i="3"/>
  <c r="AN202" i="3"/>
  <c r="AR202" i="3" s="1"/>
  <c r="AS202" i="3" s="1"/>
  <c r="AT186" i="3"/>
  <c r="AN186" i="3"/>
  <c r="AR186" i="3" s="1"/>
  <c r="AS186" i="3" s="1"/>
  <c r="AT170" i="3"/>
  <c r="AN170" i="3"/>
  <c r="AR170" i="3" s="1"/>
  <c r="AS170" i="3" s="1"/>
  <c r="AT154" i="3"/>
  <c r="AN154" i="3"/>
  <c r="AR154" i="3" s="1"/>
  <c r="AS154" i="3" s="1"/>
  <c r="AP56" i="3"/>
  <c r="AO85" i="4"/>
  <c r="AO21" i="4"/>
  <c r="K17" i="2" s="1"/>
  <c r="AP186" i="4"/>
  <c r="AL90" i="5"/>
  <c r="AQ90" i="5" s="1"/>
  <c r="AP70" i="5"/>
  <c r="AP17" i="5"/>
  <c r="AP118" i="5"/>
  <c r="AC6" i="5"/>
  <c r="AO156" i="5"/>
  <c r="AL29" i="5"/>
  <c r="AP29" i="5" s="1"/>
  <c r="AQ29" i="5"/>
  <c r="AL82" i="5"/>
  <c r="AQ82" i="5"/>
  <c r="AK6" i="5"/>
  <c r="AL37" i="5"/>
  <c r="AQ37" i="5"/>
  <c r="AP41" i="5"/>
  <c r="AL45" i="5"/>
  <c r="AO45" i="5" s="1"/>
  <c r="Q41" i="2" s="1"/>
  <c r="AQ45" i="5"/>
  <c r="AP49" i="5"/>
  <c r="AL53" i="5"/>
  <c r="AQ53" i="5"/>
  <c r="AP57" i="5"/>
  <c r="AL61" i="5"/>
  <c r="AQ61" i="5"/>
  <c r="AL69" i="5"/>
  <c r="AQ69" i="5" s="1"/>
  <c r="AP73" i="5"/>
  <c r="AL77" i="5"/>
  <c r="AO77" i="5" s="1"/>
  <c r="AP81" i="5"/>
  <c r="AL85" i="5"/>
  <c r="AO85" i="5" s="1"/>
  <c r="AP89" i="5"/>
  <c r="AL93" i="5"/>
  <c r="AQ93" i="5"/>
  <c r="AP97" i="5"/>
  <c r="AL101" i="5"/>
  <c r="AQ101" i="5"/>
  <c r="AP105" i="5"/>
  <c r="AL109" i="5"/>
  <c r="AO109" i="5" s="1"/>
  <c r="AQ109" i="5"/>
  <c r="AP113" i="5"/>
  <c r="AL117" i="5"/>
  <c r="AQ117" i="5"/>
  <c r="AP121" i="5"/>
  <c r="AL125" i="5"/>
  <c r="AQ125" i="5"/>
  <c r="W6" i="5"/>
  <c r="Y7" i="5" s="1"/>
  <c r="AL19" i="5"/>
  <c r="AL27" i="5"/>
  <c r="AP31" i="5"/>
  <c r="AL35" i="5"/>
  <c r="AO35" i="5" s="1"/>
  <c r="Q31" i="2" s="1"/>
  <c r="AL43" i="5"/>
  <c r="AO43" i="5" s="1"/>
  <c r="Q39" i="2" s="1"/>
  <c r="AP47" i="5"/>
  <c r="AL51" i="5"/>
  <c r="AQ59" i="5"/>
  <c r="AL59" i="5"/>
  <c r="AP63" i="5"/>
  <c r="AQ67" i="5"/>
  <c r="AL67" i="5"/>
  <c r="AP71" i="5"/>
  <c r="AQ75" i="5"/>
  <c r="AL75" i="5"/>
  <c r="AO75" i="5" s="1"/>
  <c r="AL83" i="5"/>
  <c r="AL91" i="5"/>
  <c r="AP95" i="5"/>
  <c r="AL99" i="5"/>
  <c r="AO99" i="5" s="1"/>
  <c r="AL107" i="5"/>
  <c r="AO107" i="5" s="1"/>
  <c r="AP111" i="5"/>
  <c r="AL115" i="5"/>
  <c r="AO115" i="5" s="1"/>
  <c r="AQ123" i="5"/>
  <c r="AL123" i="5"/>
  <c r="AO196" i="5"/>
  <c r="AA6" i="5"/>
  <c r="AL15" i="5"/>
  <c r="AQ15" i="5"/>
  <c r="AL23" i="5"/>
  <c r="AQ23" i="5" s="1"/>
  <c r="AL31" i="5"/>
  <c r="AQ31" i="5" s="1"/>
  <c r="AP35" i="5"/>
  <c r="AL39" i="5"/>
  <c r="AL47" i="5"/>
  <c r="AQ47" i="5"/>
  <c r="AL55" i="5"/>
  <c r="AQ55" i="5"/>
  <c r="AP59" i="5"/>
  <c r="AL63" i="5"/>
  <c r="AO63" i="5" s="1"/>
  <c r="AQ63" i="5"/>
  <c r="AL71" i="5"/>
  <c r="AQ71" i="5"/>
  <c r="AP75" i="5"/>
  <c r="AL79" i="5"/>
  <c r="AQ79" i="5"/>
  <c r="AL87" i="5"/>
  <c r="AQ87" i="5" s="1"/>
  <c r="AL95" i="5"/>
  <c r="AQ95" i="5" s="1"/>
  <c r="AP99" i="5"/>
  <c r="AL103" i="5"/>
  <c r="AL111" i="5"/>
  <c r="AQ111" i="5"/>
  <c r="AL119" i="5"/>
  <c r="AQ119" i="5"/>
  <c r="AP123" i="5"/>
  <c r="AP215" i="5"/>
  <c r="AP231" i="5"/>
  <c r="AO137" i="5"/>
  <c r="AO145" i="5"/>
  <c r="AO149" i="5"/>
  <c r="AO153" i="5"/>
  <c r="AO161" i="5"/>
  <c r="AO165" i="5"/>
  <c r="AO169" i="5"/>
  <c r="AO177" i="5"/>
  <c r="AO181" i="5"/>
  <c r="AO185" i="5"/>
  <c r="AO189" i="5"/>
  <c r="AO193" i="5"/>
  <c r="AO197" i="5"/>
  <c r="AO201" i="5"/>
  <c r="AO205" i="5"/>
  <c r="AP211" i="5"/>
  <c r="AL216" i="5"/>
  <c r="AQ216" i="5"/>
  <c r="AL224" i="5"/>
  <c r="AQ224" i="5"/>
  <c r="AL232" i="5"/>
  <c r="AQ232" i="5"/>
  <c r="AO146" i="5"/>
  <c r="AO150" i="5"/>
  <c r="AO154" i="5"/>
  <c r="AO158" i="5"/>
  <c r="AO162" i="5"/>
  <c r="AO166" i="5"/>
  <c r="AO170" i="5"/>
  <c r="AO174" i="5"/>
  <c r="AO178" i="5"/>
  <c r="AO182" i="5"/>
  <c r="AO186" i="5"/>
  <c r="AO190" i="5"/>
  <c r="AO194" i="5"/>
  <c r="AO198" i="5"/>
  <c r="AO202" i="5"/>
  <c r="AO206" i="5"/>
  <c r="AO222" i="5"/>
  <c r="AO230" i="5"/>
  <c r="AL135" i="5"/>
  <c r="AP139" i="5"/>
  <c r="AL143" i="5"/>
  <c r="AP143" i="5" s="1"/>
  <c r="AQ143" i="5"/>
  <c r="AQ210" i="5"/>
  <c r="AL210" i="5"/>
  <c r="AO221" i="5"/>
  <c r="AO229" i="5"/>
  <c r="AO212" i="5"/>
  <c r="AO220" i="5"/>
  <c r="AO224" i="5"/>
  <c r="AO228" i="5"/>
  <c r="AO232" i="5"/>
  <c r="AN213" i="3"/>
  <c r="AR213" i="3" s="1"/>
  <c r="AS213" i="3" s="1"/>
  <c r="AT213" i="3"/>
  <c r="AN197" i="3"/>
  <c r="AR197" i="3" s="1"/>
  <c r="AS197" i="3" s="1"/>
  <c r="AT197" i="3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Q105" i="3"/>
  <c r="AP85" i="3"/>
  <c r="AN65" i="3"/>
  <c r="AR65" i="3" s="1"/>
  <c r="AS65" i="3" s="1"/>
  <c r="AT65" i="3"/>
  <c r="AQ41" i="3"/>
  <c r="AQ26" i="4"/>
  <c r="AO154" i="4"/>
  <c r="AQ134" i="4"/>
  <c r="AN110" i="4"/>
  <c r="AR110" i="4" s="1"/>
  <c r="AS110" i="4" s="1"/>
  <c r="AT110" i="4"/>
  <c r="AP110" i="4"/>
  <c r="AP90" i="4"/>
  <c r="AQ70" i="4"/>
  <c r="AN46" i="4"/>
  <c r="AT46" i="4"/>
  <c r="L42" i="2" s="1"/>
  <c r="AP46" i="4"/>
  <c r="AE7" i="3"/>
  <c r="AP213" i="3"/>
  <c r="AP181" i="3"/>
  <c r="AP149" i="3"/>
  <c r="AN125" i="3"/>
  <c r="AR125" i="3" s="1"/>
  <c r="AS125" i="3" s="1"/>
  <c r="AT125" i="3"/>
  <c r="AQ85" i="3"/>
  <c r="AN61" i="3"/>
  <c r="AR61" i="3" s="1"/>
  <c r="AS61" i="3" s="1"/>
  <c r="AT61" i="3"/>
  <c r="AN130" i="3"/>
  <c r="AR130" i="3" s="1"/>
  <c r="AS130" i="3" s="1"/>
  <c r="AT130" i="3"/>
  <c r="AP110" i="3"/>
  <c r="AQ90" i="3"/>
  <c r="AN66" i="3"/>
  <c r="AT66" i="3"/>
  <c r="AO66" i="3"/>
  <c r="AO90" i="3"/>
  <c r="AP215" i="4"/>
  <c r="AP183" i="4"/>
  <c r="AO169" i="4"/>
  <c r="AO83" i="4"/>
  <c r="AO19" i="4"/>
  <c r="K15" i="2" s="1"/>
  <c r="AP65" i="6"/>
  <c r="AG6" i="6"/>
  <c r="V6" i="6"/>
  <c r="AD7" i="6" s="1"/>
  <c r="AL14" i="6"/>
  <c r="AP14" i="6" s="1"/>
  <c r="AL173" i="6"/>
  <c r="AQ173" i="6" s="1"/>
  <c r="AL67" i="6"/>
  <c r="AQ67" i="6"/>
  <c r="AQ20" i="6"/>
  <c r="AL20" i="6"/>
  <c r="AP20" i="6" s="1"/>
  <c r="AL28" i="6"/>
  <c r="AL36" i="6"/>
  <c r="AP40" i="6"/>
  <c r="AL44" i="6"/>
  <c r="AP44" i="6" s="1"/>
  <c r="AP48" i="6"/>
  <c r="AL52" i="6"/>
  <c r="AL60" i="6"/>
  <c r="AP60" i="6" s="1"/>
  <c r="AP61" i="6"/>
  <c r="AL151" i="6"/>
  <c r="AL64" i="6"/>
  <c r="AQ64" i="6"/>
  <c r="AQ65" i="6"/>
  <c r="AL65" i="6"/>
  <c r="AL81" i="6"/>
  <c r="AQ81" i="6" s="1"/>
  <c r="AL97" i="6"/>
  <c r="AQ97" i="6"/>
  <c r="AL113" i="6"/>
  <c r="AQ113" i="6"/>
  <c r="AL129" i="6"/>
  <c r="AP129" i="6" s="1"/>
  <c r="AP147" i="6"/>
  <c r="AO162" i="6"/>
  <c r="AO178" i="6"/>
  <c r="AO194" i="6"/>
  <c r="AL217" i="6"/>
  <c r="AQ217" i="6"/>
  <c r="AL63" i="6"/>
  <c r="AP67" i="6"/>
  <c r="AL71" i="6"/>
  <c r="AP75" i="6"/>
  <c r="AL79" i="6"/>
  <c r="AP83" i="6"/>
  <c r="AL87" i="6"/>
  <c r="AO87" i="6" s="1"/>
  <c r="AP91" i="6"/>
  <c r="AL95" i="6"/>
  <c r="AP99" i="6"/>
  <c r="AL103" i="6"/>
  <c r="AQ111" i="6"/>
  <c r="AL111" i="6"/>
  <c r="AP115" i="6"/>
  <c r="AQ119" i="6"/>
  <c r="AL119" i="6"/>
  <c r="AO119" i="6" s="1"/>
  <c r="AP123" i="6"/>
  <c r="AQ127" i="6"/>
  <c r="AL127" i="6"/>
  <c r="AP131" i="6"/>
  <c r="AL135" i="6"/>
  <c r="AP139" i="6"/>
  <c r="AL143" i="6"/>
  <c r="AO156" i="6"/>
  <c r="AO188" i="6"/>
  <c r="AL145" i="6"/>
  <c r="AQ145" i="6"/>
  <c r="AO192" i="6"/>
  <c r="AO154" i="6"/>
  <c r="AO170" i="6"/>
  <c r="AO186" i="6"/>
  <c r="AL146" i="6"/>
  <c r="AP146" i="6" s="1"/>
  <c r="AL148" i="6"/>
  <c r="AQ152" i="6"/>
  <c r="AL152" i="6"/>
  <c r="AP152" i="6" s="1"/>
  <c r="AQ156" i="6"/>
  <c r="AL156" i="6"/>
  <c r="AP156" i="6" s="1"/>
  <c r="AL160" i="6"/>
  <c r="AL164" i="6"/>
  <c r="AQ168" i="6"/>
  <c r="AL168" i="6"/>
  <c r="AQ172" i="6"/>
  <c r="AL172" i="6"/>
  <c r="AL176" i="6"/>
  <c r="AO176" i="6" s="1"/>
  <c r="AL180" i="6"/>
  <c r="AQ184" i="6"/>
  <c r="AL184" i="6"/>
  <c r="AP184" i="6" s="1"/>
  <c r="AQ188" i="6"/>
  <c r="AL188" i="6"/>
  <c r="AL192" i="6"/>
  <c r="AP192" i="6" s="1"/>
  <c r="AL196" i="6"/>
  <c r="AQ200" i="6"/>
  <c r="AL200" i="6"/>
  <c r="AO200" i="6" s="1"/>
  <c r="AL204" i="6"/>
  <c r="AQ204" i="6" s="1"/>
  <c r="AL208" i="6"/>
  <c r="AO208" i="6" s="1"/>
  <c r="AQ208" i="6"/>
  <c r="AL212" i="6"/>
  <c r="AP212" i="6" s="1"/>
  <c r="AQ212" i="6"/>
  <c r="AL216" i="6"/>
  <c r="AP216" i="6" s="1"/>
  <c r="AL220" i="6"/>
  <c r="AQ220" i="6" s="1"/>
  <c r="AL224" i="6"/>
  <c r="AQ224" i="6"/>
  <c r="AO230" i="6"/>
  <c r="AT46" i="3"/>
  <c r="F42" i="2" s="1"/>
  <c r="AN46" i="3"/>
  <c r="AT220" i="3"/>
  <c r="AN220" i="3"/>
  <c r="AR220" i="3" s="1"/>
  <c r="AS220" i="3" s="1"/>
  <c r="AN128" i="3"/>
  <c r="AR128" i="3" s="1"/>
  <c r="AS128" i="3" s="1"/>
  <c r="AT128" i="3"/>
  <c r="AN64" i="3"/>
  <c r="AR64" i="3" s="1"/>
  <c r="AS64" i="3" s="1"/>
  <c r="AT64" i="3"/>
  <c r="AP44" i="3"/>
  <c r="AO196" i="3"/>
  <c r="AO164" i="3"/>
  <c r="AO114" i="3"/>
  <c r="AP212" i="4"/>
  <c r="AO218" i="4"/>
  <c r="AO186" i="4"/>
  <c r="AP152" i="4"/>
  <c r="AO181" i="4"/>
  <c r="AN120" i="4"/>
  <c r="AR120" i="4" s="1"/>
  <c r="AS120" i="4" s="1"/>
  <c r="AT120" i="4"/>
  <c r="AP100" i="4"/>
  <c r="AN56" i="4"/>
  <c r="AR56" i="4" s="1"/>
  <c r="AS56" i="4" s="1"/>
  <c r="AT56" i="4"/>
  <c r="AP36" i="4"/>
  <c r="AT147" i="4"/>
  <c r="AN147" i="4"/>
  <c r="AR147" i="4" s="1"/>
  <c r="AS147" i="4" s="1"/>
  <c r="X7" i="3"/>
  <c r="W8" i="3" s="1"/>
  <c r="AN157" i="4"/>
  <c r="AR157" i="4" s="1"/>
  <c r="AS157" i="4" s="1"/>
  <c r="AT157" i="4"/>
  <c r="AP26" i="8"/>
  <c r="AO94" i="8"/>
  <c r="AO84" i="8"/>
  <c r="AP67" i="8"/>
  <c r="AL95" i="8"/>
  <c r="AQ95" i="8"/>
  <c r="AP146" i="8"/>
  <c r="AO119" i="8"/>
  <c r="AO140" i="8"/>
  <c r="AP156" i="8"/>
  <c r="AP180" i="8"/>
  <c r="AL164" i="8"/>
  <c r="AP164" i="8" s="1"/>
  <c r="AQ164" i="8"/>
  <c r="AO196" i="8"/>
  <c r="AO203" i="8"/>
  <c r="AO195" i="8"/>
  <c r="AO226" i="8"/>
  <c r="AM233" i="7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183" i="7"/>
  <c r="AM179" i="7"/>
  <c r="AM175" i="7"/>
  <c r="AM232" i="7"/>
  <c r="AM229" i="7"/>
  <c r="AM225" i="7"/>
  <c r="AM221" i="7"/>
  <c r="AM217" i="7"/>
  <c r="AM213" i="7"/>
  <c r="AM209" i="7"/>
  <c r="AM205" i="7"/>
  <c r="AM201" i="7"/>
  <c r="AM197" i="7"/>
  <c r="AM193" i="7"/>
  <c r="AM189" i="7"/>
  <c r="AM185" i="7"/>
  <c r="AM228" i="7"/>
  <c r="AM224" i="7"/>
  <c r="AM220" i="7"/>
  <c r="AM216" i="7"/>
  <c r="AM212" i="7"/>
  <c r="AM208" i="7"/>
  <c r="AM204" i="7"/>
  <c r="AM200" i="7"/>
  <c r="AM196" i="7"/>
  <c r="AM192" i="7"/>
  <c r="AM226" i="7"/>
  <c r="AM210" i="7"/>
  <c r="AM194" i="7"/>
  <c r="AM174" i="7"/>
  <c r="AM142" i="7"/>
  <c r="AM134" i="7"/>
  <c r="AM126" i="7"/>
  <c r="AM118" i="7"/>
  <c r="AM110" i="7"/>
  <c r="AM102" i="7"/>
  <c r="AM94" i="7"/>
  <c r="AM176" i="7"/>
  <c r="AM172" i="7"/>
  <c r="AM168" i="7"/>
  <c r="AM164" i="7"/>
  <c r="AM160" i="7"/>
  <c r="AM156" i="7"/>
  <c r="AM152" i="7"/>
  <c r="AM148" i="7"/>
  <c r="AM139" i="7"/>
  <c r="AM131" i="7"/>
  <c r="AM123" i="7"/>
  <c r="AM115" i="7"/>
  <c r="AM222" i="7"/>
  <c r="AM206" i="7"/>
  <c r="AM190" i="7"/>
  <c r="AM182" i="7"/>
  <c r="AM144" i="7"/>
  <c r="AM136" i="7"/>
  <c r="AM128" i="7"/>
  <c r="AM120" i="7"/>
  <c r="AM112" i="7"/>
  <c r="AM104" i="7"/>
  <c r="AM96" i="7"/>
  <c r="AM88" i="7"/>
  <c r="AM186" i="7"/>
  <c r="AM178" i="7"/>
  <c r="AM173" i="7"/>
  <c r="AM171" i="7"/>
  <c r="AM167" i="7"/>
  <c r="AM163" i="7"/>
  <c r="AM159" i="7"/>
  <c r="AM155" i="7"/>
  <c r="AM151" i="7"/>
  <c r="AM147" i="7"/>
  <c r="AM141" i="7"/>
  <c r="AM133" i="7"/>
  <c r="AM125" i="7"/>
  <c r="AM117" i="7"/>
  <c r="AM109" i="7"/>
  <c r="AM101" i="7"/>
  <c r="AM93" i="7"/>
  <c r="AM218" i="7"/>
  <c r="AM202" i="7"/>
  <c r="AM180" i="7"/>
  <c r="AM138" i="7"/>
  <c r="AM130" i="7"/>
  <c r="AM122" i="7"/>
  <c r="AM114" i="7"/>
  <c r="AM106" i="7"/>
  <c r="AM98" i="7"/>
  <c r="AM177" i="7"/>
  <c r="AM170" i="7"/>
  <c r="AM166" i="7"/>
  <c r="AM162" i="7"/>
  <c r="AM158" i="7"/>
  <c r="AM154" i="7"/>
  <c r="AM150" i="7"/>
  <c r="AM146" i="7"/>
  <c r="AM143" i="7"/>
  <c r="AM135" i="7"/>
  <c r="AM127" i="7"/>
  <c r="AM119" i="7"/>
  <c r="AM111" i="7"/>
  <c r="AM230" i="7"/>
  <c r="AM214" i="7"/>
  <c r="AM198" i="7"/>
  <c r="AM184" i="7"/>
  <c r="AM140" i="7"/>
  <c r="AM132" i="7"/>
  <c r="AM124" i="7"/>
  <c r="AM116" i="7"/>
  <c r="AM108" i="7"/>
  <c r="AM100" i="7"/>
  <c r="AM169" i="7"/>
  <c r="AM137" i="7"/>
  <c r="AM87" i="7"/>
  <c r="AM79" i="7"/>
  <c r="AM71" i="7"/>
  <c r="AM63" i="7"/>
  <c r="AM55" i="7"/>
  <c r="AM47" i="7"/>
  <c r="AM39" i="7"/>
  <c r="AM31" i="7"/>
  <c r="AM23" i="7"/>
  <c r="AM15" i="7"/>
  <c r="AM188" i="7"/>
  <c r="AM149" i="7"/>
  <c r="AM107" i="7"/>
  <c r="AM89" i="7"/>
  <c r="AM84" i="7"/>
  <c r="AM76" i="7"/>
  <c r="AM68" i="7"/>
  <c r="AM60" i="7"/>
  <c r="AM52" i="7"/>
  <c r="AM44" i="7"/>
  <c r="AM181" i="7"/>
  <c r="AM161" i="7"/>
  <c r="AM129" i="7"/>
  <c r="AM95" i="7"/>
  <c r="AM81" i="7"/>
  <c r="AM73" i="7"/>
  <c r="AM65" i="7"/>
  <c r="AM57" i="7"/>
  <c r="AM49" i="7"/>
  <c r="AM41" i="7"/>
  <c r="AM33" i="7"/>
  <c r="AM25" i="7"/>
  <c r="AM17" i="7"/>
  <c r="AM103" i="7"/>
  <c r="AM86" i="7"/>
  <c r="AM78" i="7"/>
  <c r="AM70" i="7"/>
  <c r="AM62" i="7"/>
  <c r="AM54" i="7"/>
  <c r="AM46" i="7"/>
  <c r="AM38" i="7"/>
  <c r="AM30" i="7"/>
  <c r="AM22" i="7"/>
  <c r="AM153" i="7"/>
  <c r="AM121" i="7"/>
  <c r="AM97" i="7"/>
  <c r="AM83" i="7"/>
  <c r="AM75" i="7"/>
  <c r="AM67" i="7"/>
  <c r="AM59" i="7"/>
  <c r="AM51" i="7"/>
  <c r="AM43" i="7"/>
  <c r="AM35" i="7"/>
  <c r="AM27" i="7"/>
  <c r="AM19" i="7"/>
  <c r="AM14" i="7"/>
  <c r="AM165" i="7"/>
  <c r="AM80" i="7"/>
  <c r="AM72" i="7"/>
  <c r="AM64" i="7"/>
  <c r="AM56" i="7"/>
  <c r="AM48" i="7"/>
  <c r="AM40" i="7"/>
  <c r="AM32" i="7"/>
  <c r="AM24" i="7"/>
  <c r="AM145" i="7"/>
  <c r="AM113" i="7"/>
  <c r="AM105" i="7"/>
  <c r="AM92" i="7"/>
  <c r="AM85" i="7"/>
  <c r="AM77" i="7"/>
  <c r="AM69" i="7"/>
  <c r="AM61" i="7"/>
  <c r="AM53" i="7"/>
  <c r="AM45" i="7"/>
  <c r="AM37" i="7"/>
  <c r="AM29" i="7"/>
  <c r="AM21" i="7"/>
  <c r="AM82" i="7"/>
  <c r="AM50" i="7"/>
  <c r="AM26" i="7"/>
  <c r="AM18" i="7"/>
  <c r="AM99" i="7"/>
  <c r="AM90" i="7"/>
  <c r="AC7" i="7"/>
  <c r="AM74" i="7"/>
  <c r="AM28" i="7"/>
  <c r="AM157" i="7"/>
  <c r="AM42" i="7"/>
  <c r="AM34" i="7"/>
  <c r="AM20" i="7"/>
  <c r="AM66" i="7"/>
  <c r="AM36" i="7"/>
  <c r="AM91" i="7"/>
  <c r="AM58" i="7"/>
  <c r="AM16" i="7"/>
  <c r="AL219" i="7"/>
  <c r="AP219" i="7" s="1"/>
  <c r="AL168" i="7"/>
  <c r="AQ168" i="7" s="1"/>
  <c r="AO195" i="7"/>
  <c r="AN226" i="4"/>
  <c r="AR226" i="4" s="1"/>
  <c r="AS226" i="4" s="1"/>
  <c r="AT226" i="4"/>
  <c r="AP226" i="4"/>
  <c r="AT53" i="4"/>
  <c r="L49" i="2" s="1"/>
  <c r="AN53" i="4"/>
  <c r="AO64" i="5"/>
  <c r="AN139" i="3"/>
  <c r="AT139" i="3"/>
  <c r="AT216" i="3"/>
  <c r="AN216" i="3"/>
  <c r="AP188" i="3"/>
  <c r="AP156" i="3"/>
  <c r="AT164" i="4"/>
  <c r="AN164" i="4"/>
  <c r="AR164" i="4" s="1"/>
  <c r="AS164" i="4" s="1"/>
  <c r="AN161" i="4"/>
  <c r="AR161" i="4" s="1"/>
  <c r="AS161" i="4" s="1"/>
  <c r="AT161" i="4"/>
  <c r="AP78" i="8"/>
  <c r="AP19" i="8"/>
  <c r="AP27" i="8"/>
  <c r="AL31" i="8"/>
  <c r="AP31" i="8" s="1"/>
  <c r="AQ31" i="8"/>
  <c r="AP43" i="8"/>
  <c r="AL47" i="8"/>
  <c r="AQ47" i="8"/>
  <c r="AP55" i="8"/>
  <c r="AL59" i="8"/>
  <c r="AQ59" i="8" s="1"/>
  <c r="AP71" i="8"/>
  <c r="AP79" i="8"/>
  <c r="AP87" i="8"/>
  <c r="AP95" i="8"/>
  <c r="AP116" i="8"/>
  <c r="AP64" i="8"/>
  <c r="AP72" i="8"/>
  <c r="AP80" i="8"/>
  <c r="AL84" i="8"/>
  <c r="AP84" i="8" s="1"/>
  <c r="AQ84" i="8"/>
  <c r="AL92" i="8"/>
  <c r="AO92" i="8" s="1"/>
  <c r="AQ92" i="8"/>
  <c r="AO102" i="8"/>
  <c r="AL98" i="8"/>
  <c r="AQ98" i="8"/>
  <c r="AP110" i="8"/>
  <c r="AP118" i="8"/>
  <c r="AL122" i="8"/>
  <c r="AQ122" i="8" s="1"/>
  <c r="AL130" i="8"/>
  <c r="AQ130" i="8"/>
  <c r="AP111" i="8"/>
  <c r="AQ115" i="8"/>
  <c r="AL115" i="8"/>
  <c r="AP115" i="8" s="1"/>
  <c r="AQ123" i="8"/>
  <c r="AL123" i="8"/>
  <c r="AO123" i="8" s="1"/>
  <c r="AL131" i="8"/>
  <c r="AL139" i="8"/>
  <c r="AQ139" i="8"/>
  <c r="AO191" i="8"/>
  <c r="AO101" i="8"/>
  <c r="AO125" i="8"/>
  <c r="AO133" i="8"/>
  <c r="AQ179" i="8"/>
  <c r="AL179" i="8"/>
  <c r="AP179" i="8" s="1"/>
  <c r="AP203" i="8"/>
  <c r="AO225" i="8"/>
  <c r="AL214" i="8"/>
  <c r="AQ214" i="8"/>
  <c r="AP229" i="8"/>
  <c r="AN78" i="3"/>
  <c r="AR78" i="3" s="1"/>
  <c r="AS78" i="3" s="1"/>
  <c r="AT78" i="3"/>
  <c r="AT66" i="4"/>
  <c r="AN66" i="4"/>
  <c r="AR66" i="4" s="1"/>
  <c r="AS66" i="4" s="1"/>
  <c r="AN31" i="4"/>
  <c r="AT31" i="4"/>
  <c r="L27" i="2" s="1"/>
  <c r="AL71" i="7"/>
  <c r="AO71" i="7" s="1"/>
  <c r="AQ71" i="7"/>
  <c r="AP88" i="7"/>
  <c r="AL207" i="7"/>
  <c r="AQ207" i="7"/>
  <c r="AO114" i="7"/>
  <c r="AO122" i="7"/>
  <c r="AO130" i="7"/>
  <c r="AO138" i="7"/>
  <c r="AL199" i="7"/>
  <c r="AP199" i="7" s="1"/>
  <c r="AQ199" i="7"/>
  <c r="AL215" i="7"/>
  <c r="AO215" i="7" s="1"/>
  <c r="AQ215" i="7"/>
  <c r="AL231" i="7"/>
  <c r="AO152" i="7"/>
  <c r="AO156" i="7"/>
  <c r="AO160" i="7"/>
  <c r="AO164" i="7"/>
  <c r="AO168" i="7"/>
  <c r="AO172" i="7"/>
  <c r="AP178" i="7"/>
  <c r="AL112" i="7"/>
  <c r="AO112" i="7" s="1"/>
  <c r="AQ112" i="7"/>
  <c r="AP116" i="7"/>
  <c r="AL120" i="7"/>
  <c r="AO120" i="7" s="1"/>
  <c r="AQ120" i="7"/>
  <c r="AP124" i="7"/>
  <c r="AL128" i="7"/>
  <c r="AQ128" i="7"/>
  <c r="AP132" i="7"/>
  <c r="AL136" i="7"/>
  <c r="AQ136" i="7"/>
  <c r="AP140" i="7"/>
  <c r="AL144" i="7"/>
  <c r="AQ144" i="7"/>
  <c r="AL91" i="7"/>
  <c r="AO91" i="7" s="1"/>
  <c r="AQ91" i="7"/>
  <c r="AL99" i="7"/>
  <c r="AO99" i="7" s="1"/>
  <c r="AQ99" i="7"/>
  <c r="AP103" i="7"/>
  <c r="AL107" i="7"/>
  <c r="AQ107" i="7"/>
  <c r="AP111" i="7"/>
  <c r="AL115" i="7"/>
  <c r="AQ115" i="7" s="1"/>
  <c r="AP119" i="7"/>
  <c r="AL123" i="7"/>
  <c r="AQ123" i="7" s="1"/>
  <c r="AP127" i="7"/>
  <c r="AL131" i="7"/>
  <c r="AP131" i="7" s="1"/>
  <c r="AP135" i="7"/>
  <c r="AL139" i="7"/>
  <c r="AQ139" i="7"/>
  <c r="AP143" i="7"/>
  <c r="AT82" i="4"/>
  <c r="AN82" i="4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N175" i="4"/>
  <c r="AR175" i="4" s="1"/>
  <c r="AS175" i="4" s="1"/>
  <c r="AT175" i="4"/>
  <c r="AN230" i="4"/>
  <c r="AR230" i="4" s="1"/>
  <c r="AS230" i="4" s="1"/>
  <c r="AT230" i="4"/>
  <c r="AN214" i="4"/>
  <c r="AT214" i="4"/>
  <c r="AN198" i="4"/>
  <c r="AR198" i="4" s="1"/>
  <c r="AS198" i="4" s="1"/>
  <c r="AT198" i="4"/>
  <c r="AN182" i="4"/>
  <c r="AT182" i="4"/>
  <c r="AN166" i="4"/>
  <c r="AR166" i="4" s="1"/>
  <c r="AS166" i="4" s="1"/>
  <c r="AT166" i="4"/>
  <c r="AN150" i="4"/>
  <c r="AR150" i="4" s="1"/>
  <c r="AS150" i="4" s="1"/>
  <c r="AT150" i="4"/>
  <c r="AO106" i="4"/>
  <c r="AO42" i="4"/>
  <c r="K38" i="2" s="1"/>
  <c r="AO111" i="4"/>
  <c r="AO47" i="4"/>
  <c r="K43" i="2" s="1"/>
  <c r="AP166" i="4"/>
  <c r="AT101" i="4"/>
  <c r="AN101" i="4"/>
  <c r="AR101" i="4" s="1"/>
  <c r="AS101" i="4" s="1"/>
  <c r="AT37" i="4"/>
  <c r="L33" i="2" s="1"/>
  <c r="AN37" i="4"/>
  <c r="AP25" i="3"/>
  <c r="AN229" i="3"/>
  <c r="AT229" i="3"/>
  <c r="AO233" i="3"/>
  <c r="AO116" i="3"/>
  <c r="AP210" i="4"/>
  <c r="AP198" i="4"/>
  <c r="AO88" i="5"/>
  <c r="AO172" i="5"/>
  <c r="AP30" i="5"/>
  <c r="AP62" i="5"/>
  <c r="AO27" i="5"/>
  <c r="Q23" i="2" s="1"/>
  <c r="AP86" i="5"/>
  <c r="AL138" i="5"/>
  <c r="AQ138" i="5" s="1"/>
  <c r="AE6" i="5"/>
  <c r="AO20" i="5"/>
  <c r="Q16" i="2" s="1"/>
  <c r="AO28" i="5"/>
  <c r="Q24" i="2" s="1"/>
  <c r="AO36" i="5"/>
  <c r="Q32" i="2" s="1"/>
  <c r="AO44" i="5"/>
  <c r="Q40" i="2" s="1"/>
  <c r="AO52" i="5"/>
  <c r="Q48" i="2" s="1"/>
  <c r="AO68" i="5"/>
  <c r="AO76" i="5"/>
  <c r="AO84" i="5"/>
  <c r="AO92" i="5"/>
  <c r="AO100" i="5"/>
  <c r="AO108" i="5"/>
  <c r="AO116" i="5"/>
  <c r="AO129" i="5"/>
  <c r="AP193" i="5"/>
  <c r="AP201" i="5"/>
  <c r="AI6" i="5"/>
  <c r="AI7" i="5" s="1"/>
  <c r="AL199" i="5"/>
  <c r="AQ199" i="5"/>
  <c r="AL128" i="5"/>
  <c r="AL136" i="5"/>
  <c r="AL144" i="5"/>
  <c r="AQ144" i="5" s="1"/>
  <c r="AP146" i="5"/>
  <c r="AP150" i="5"/>
  <c r="AP154" i="5"/>
  <c r="AP158" i="5"/>
  <c r="AP162" i="5"/>
  <c r="AP166" i="5"/>
  <c r="AP170" i="5"/>
  <c r="AP174" i="5"/>
  <c r="AP178" i="5"/>
  <c r="AP182" i="5"/>
  <c r="AP186" i="5"/>
  <c r="AP190" i="5"/>
  <c r="AP194" i="5"/>
  <c r="AP198" i="5"/>
  <c r="AP202" i="5"/>
  <c r="AP206" i="5"/>
  <c r="AP212" i="5"/>
  <c r="AP220" i="5"/>
  <c r="AP228" i="5"/>
  <c r="AO233" i="5"/>
  <c r="AP147" i="5"/>
  <c r="AP159" i="5"/>
  <c r="AP163" i="5"/>
  <c r="AP171" i="5"/>
  <c r="AP175" i="5"/>
  <c r="AP179" i="5"/>
  <c r="AP187" i="5"/>
  <c r="AP195" i="5"/>
  <c r="AP203" i="5"/>
  <c r="AO214" i="5"/>
  <c r="AL132" i="5"/>
  <c r="AP132" i="5" s="1"/>
  <c r="AL140" i="5"/>
  <c r="AP140" i="5" s="1"/>
  <c r="AO147" i="5"/>
  <c r="AO159" i="5"/>
  <c r="AO163" i="5"/>
  <c r="AO171" i="5"/>
  <c r="AO175" i="5"/>
  <c r="AO179" i="5"/>
  <c r="AO187" i="5"/>
  <c r="AO195" i="5"/>
  <c r="AO203" i="5"/>
  <c r="AL218" i="5"/>
  <c r="AP218" i="5" s="1"/>
  <c r="AL226" i="5"/>
  <c r="AP226" i="5" s="1"/>
  <c r="AP209" i="5"/>
  <c r="AP213" i="5"/>
  <c r="AP221" i="5"/>
  <c r="AP229" i="5"/>
  <c r="AN105" i="3"/>
  <c r="AR105" i="3" s="1"/>
  <c r="AS105" i="3" s="1"/>
  <c r="AT105" i="3"/>
  <c r="AN41" i="3"/>
  <c r="AT41" i="3"/>
  <c r="F37" i="2" s="1"/>
  <c r="AN14" i="3"/>
  <c r="AT14" i="3"/>
  <c r="F10" i="2" s="1"/>
  <c r="AP14" i="3"/>
  <c r="AT26" i="4"/>
  <c r="L22" i="2" s="1"/>
  <c r="AN26" i="4"/>
  <c r="AO150" i="4"/>
  <c r="AP130" i="4"/>
  <c r="AN86" i="4"/>
  <c r="AR86" i="4" s="1"/>
  <c r="AS86" i="4" s="1"/>
  <c r="AT86" i="4"/>
  <c r="AP66" i="4"/>
  <c r="AN22" i="4"/>
  <c r="AT22" i="4"/>
  <c r="L18" i="2" s="1"/>
  <c r="AP22" i="4"/>
  <c r="AO137" i="4"/>
  <c r="AO73" i="4"/>
  <c r="AN227" i="3"/>
  <c r="AR227" i="3" s="1"/>
  <c r="AS227" i="3" s="1"/>
  <c r="AT227" i="3"/>
  <c r="AN226" i="3"/>
  <c r="AR226" i="3" s="1"/>
  <c r="AS226" i="3" s="1"/>
  <c r="AT226" i="3"/>
  <c r="AN208" i="3"/>
  <c r="AR208" i="3" s="1"/>
  <c r="AS208" i="3" s="1"/>
  <c r="AT208" i="3"/>
  <c r="AN192" i="3"/>
  <c r="AT192" i="3"/>
  <c r="AN176" i="3"/>
  <c r="AR176" i="3" s="1"/>
  <c r="AS176" i="3" s="1"/>
  <c r="AT176" i="3"/>
  <c r="AN160" i="3"/>
  <c r="AT160" i="3"/>
  <c r="AN101" i="3"/>
  <c r="AR101" i="3" s="1"/>
  <c r="AS101" i="3" s="1"/>
  <c r="AT101" i="3"/>
  <c r="AN106" i="3"/>
  <c r="AR106" i="3" s="1"/>
  <c r="AS106" i="3" s="1"/>
  <c r="AT106" i="3"/>
  <c r="AP86" i="3"/>
  <c r="AP38" i="3"/>
  <c r="AP211" i="4"/>
  <c r="AP179" i="4"/>
  <c r="AO139" i="4"/>
  <c r="AO75" i="4"/>
  <c r="AK7" i="4"/>
  <c r="AL167" i="6"/>
  <c r="AO79" i="6"/>
  <c r="AO95" i="6"/>
  <c r="AO111" i="6"/>
  <c r="AO127" i="6"/>
  <c r="AO21" i="6"/>
  <c r="W17" i="2" s="1"/>
  <c r="AO29" i="6"/>
  <c r="W25" i="2" s="1"/>
  <c r="AO37" i="6"/>
  <c r="W33" i="2" s="1"/>
  <c r="AO45" i="6"/>
  <c r="W41" i="2" s="1"/>
  <c r="AO53" i="6"/>
  <c r="W49" i="2" s="1"/>
  <c r="AB6" i="6"/>
  <c r="AO51" i="6"/>
  <c r="W47" i="2" s="1"/>
  <c r="AL157" i="6"/>
  <c r="AQ157" i="6" s="1"/>
  <c r="AP62" i="6"/>
  <c r="AL66" i="6"/>
  <c r="AQ66" i="6" s="1"/>
  <c r="AQ74" i="6"/>
  <c r="AL74" i="6"/>
  <c r="AL82" i="6"/>
  <c r="AO82" i="6" s="1"/>
  <c r="AL90" i="6"/>
  <c r="AP94" i="6"/>
  <c r="AL98" i="6"/>
  <c r="AP98" i="6" s="1"/>
  <c r="AL106" i="6"/>
  <c r="AP110" i="6"/>
  <c r="AL114" i="6"/>
  <c r="AO114" i="6" s="1"/>
  <c r="AQ122" i="6"/>
  <c r="AL122" i="6"/>
  <c r="AO122" i="6" s="1"/>
  <c r="AP126" i="6"/>
  <c r="AQ130" i="6"/>
  <c r="AL130" i="6"/>
  <c r="AQ138" i="6"/>
  <c r="AL138" i="6"/>
  <c r="AO138" i="6" s="1"/>
  <c r="AL227" i="6"/>
  <c r="AO227" i="6" s="1"/>
  <c r="AL203" i="6"/>
  <c r="AQ207" i="6"/>
  <c r="AL207" i="6"/>
  <c r="AP207" i="6" s="1"/>
  <c r="AQ211" i="6"/>
  <c r="AL211" i="6"/>
  <c r="AP211" i="6" s="1"/>
  <c r="AL215" i="6"/>
  <c r="AP215" i="6" s="1"/>
  <c r="AL219" i="6"/>
  <c r="AQ223" i="6"/>
  <c r="AL223" i="6"/>
  <c r="AP223" i="6" s="1"/>
  <c r="AL144" i="6"/>
  <c r="AQ144" i="6" s="1"/>
  <c r="AL231" i="6"/>
  <c r="AQ231" i="6"/>
  <c r="AP227" i="6"/>
  <c r="AP231" i="6"/>
  <c r="AO216" i="3"/>
  <c r="AQ128" i="3"/>
  <c r="AN104" i="3"/>
  <c r="AR104" i="3" s="1"/>
  <c r="AS104" i="3" s="1"/>
  <c r="AT104" i="3"/>
  <c r="AP104" i="3"/>
  <c r="AP84" i="3"/>
  <c r="AQ64" i="3"/>
  <c r="AN40" i="3"/>
  <c r="AT40" i="3"/>
  <c r="F36" i="2" s="1"/>
  <c r="AO192" i="3"/>
  <c r="AO160" i="3"/>
  <c r="AP233" i="4"/>
  <c r="AP201" i="4"/>
  <c r="AP169" i="4"/>
  <c r="AP208" i="4"/>
  <c r="AP176" i="4"/>
  <c r="AO214" i="4"/>
  <c r="AO182" i="4"/>
  <c r="AP148" i="4"/>
  <c r="AQ120" i="4"/>
  <c r="AN96" i="4"/>
  <c r="AR96" i="4" s="1"/>
  <c r="AS96" i="4" s="1"/>
  <c r="AT96" i="4"/>
  <c r="AQ56" i="4"/>
  <c r="AN32" i="4"/>
  <c r="AT32" i="4"/>
  <c r="L28" i="2" s="1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228" i="4"/>
  <c r="AM212" i="4"/>
  <c r="AM196" i="4"/>
  <c r="AM180" i="4"/>
  <c r="AM165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169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24" i="4"/>
  <c r="AM208" i="4"/>
  <c r="AM192" i="4"/>
  <c r="AM173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77" i="4"/>
  <c r="AM164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20" i="4"/>
  <c r="AM204" i="4"/>
  <c r="AM188" i="4"/>
  <c r="AM168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172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32" i="4"/>
  <c r="AM216" i="4"/>
  <c r="AM200" i="4"/>
  <c r="AM184" i="4"/>
  <c r="AM176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155" i="4"/>
  <c r="AM141" i="4"/>
  <c r="AM109" i="4"/>
  <c r="AM77" i="4"/>
  <c r="AM45" i="4"/>
  <c r="AM21" i="4"/>
  <c r="AM147" i="4"/>
  <c r="AM159" i="4"/>
  <c r="AM133" i="4"/>
  <c r="AM101" i="4"/>
  <c r="AM69" i="4"/>
  <c r="AM37" i="4"/>
  <c r="AM151" i="4"/>
  <c r="AM125" i="4"/>
  <c r="AM93" i="4"/>
  <c r="AM61" i="4"/>
  <c r="AM29" i="4"/>
  <c r="AM117" i="4"/>
  <c r="AM85" i="4"/>
  <c r="AM53" i="4"/>
  <c r="AB7" i="4"/>
  <c r="AJ7" i="4"/>
  <c r="AR18" i="3"/>
  <c r="AS18" i="3" s="1"/>
  <c r="D14" i="2"/>
  <c r="AN91" i="3"/>
  <c r="AR91" i="3" s="1"/>
  <c r="AS91" i="3" s="1"/>
  <c r="AT91" i="3"/>
  <c r="AN28" i="4"/>
  <c r="AT28" i="4"/>
  <c r="L24" i="2" s="1"/>
  <c r="AT228" i="4"/>
  <c r="AN228" i="4"/>
  <c r="AR228" i="4" s="1"/>
  <c r="AS228" i="4" s="1"/>
  <c r="AL74" i="8"/>
  <c r="AP74" i="8" s="1"/>
  <c r="AL20" i="8"/>
  <c r="AQ20" i="8"/>
  <c r="AL44" i="8"/>
  <c r="AO44" i="8" s="1"/>
  <c r="AI40" i="2" s="1"/>
  <c r="AO54" i="8"/>
  <c r="AI50" i="2" s="1"/>
  <c r="AO76" i="8"/>
  <c r="AO127" i="8"/>
  <c r="AP172" i="8"/>
  <c r="AQ152" i="8"/>
  <c r="AL152" i="8"/>
  <c r="AP183" i="8"/>
  <c r="AO208" i="8"/>
  <c r="AL223" i="8"/>
  <c r="AP223" i="8" s="1"/>
  <c r="AQ223" i="8"/>
  <c r="AO214" i="8"/>
  <c r="AL218" i="8"/>
  <c r="AO218" i="8" s="1"/>
  <c r="AQ218" i="8"/>
  <c r="AT98" i="4"/>
  <c r="AN98" i="4"/>
  <c r="AT54" i="3"/>
  <c r="F50" i="2" s="1"/>
  <c r="AN54" i="3"/>
  <c r="AN107" i="4"/>
  <c r="AR107" i="4" s="1"/>
  <c r="AS107" i="4" s="1"/>
  <c r="AT107" i="4"/>
  <c r="AO79" i="7"/>
  <c r="AO166" i="7"/>
  <c r="AL148" i="7"/>
  <c r="AQ148" i="7" s="1"/>
  <c r="AO191" i="7"/>
  <c r="AT108" i="3"/>
  <c r="AN108" i="3"/>
  <c r="AN219" i="4"/>
  <c r="AR219" i="4" s="1"/>
  <c r="AS219" i="4" s="1"/>
  <c r="AT219" i="4"/>
  <c r="AN178" i="4"/>
  <c r="AT178" i="4"/>
  <c r="AL114" i="5"/>
  <c r="AP114" i="5" s="1"/>
  <c r="AQ114" i="5"/>
  <c r="AO32" i="5"/>
  <c r="Q28" i="2" s="1"/>
  <c r="AO188" i="5"/>
  <c r="AT132" i="3"/>
  <c r="AN132" i="3"/>
  <c r="AR132" i="3" s="1"/>
  <c r="AS132" i="3" s="1"/>
  <c r="AN75" i="3"/>
  <c r="AT75" i="3"/>
  <c r="AN22" i="3"/>
  <c r="AT22" i="3"/>
  <c r="F18" i="2" s="1"/>
  <c r="AP22" i="3"/>
  <c r="AO187" i="4"/>
  <c r="AN140" i="4"/>
  <c r="AR140" i="4" s="1"/>
  <c r="AS140" i="4" s="1"/>
  <c r="AT140" i="4"/>
  <c r="AN76" i="4"/>
  <c r="AR76" i="4" s="1"/>
  <c r="AS76" i="4" s="1"/>
  <c r="AT76" i="4"/>
  <c r="AN145" i="4"/>
  <c r="AR145" i="4" s="1"/>
  <c r="AS145" i="4" s="1"/>
  <c r="AT145" i="4"/>
  <c r="AN81" i="4"/>
  <c r="AR81" i="4" s="1"/>
  <c r="AS81" i="4" s="1"/>
  <c r="AT81" i="4"/>
  <c r="AN17" i="4"/>
  <c r="AT17" i="4"/>
  <c r="L13" i="2" s="1"/>
  <c r="AT224" i="4"/>
  <c r="AN224" i="4"/>
  <c r="AR224" i="4" s="1"/>
  <c r="AS224" i="4" s="1"/>
  <c r="AT138" i="4"/>
  <c r="AN138" i="4"/>
  <c r="AR138" i="4" s="1"/>
  <c r="AS138" i="4" s="1"/>
  <c r="AD6" i="8"/>
  <c r="AL57" i="8"/>
  <c r="AO57" i="8" s="1"/>
  <c r="Z6" i="8"/>
  <c r="AA6" i="8"/>
  <c r="AL15" i="8"/>
  <c r="AQ15" i="8"/>
  <c r="AL23" i="8"/>
  <c r="AP23" i="8" s="1"/>
  <c r="AQ23" i="8"/>
  <c r="AP35" i="8"/>
  <c r="AL39" i="8"/>
  <c r="AP39" i="8" s="1"/>
  <c r="AQ39" i="8"/>
  <c r="AP51" i="8"/>
  <c r="AP63" i="8"/>
  <c r="AQ67" i="8"/>
  <c r="AL67" i="8"/>
  <c r="AL75" i="8"/>
  <c r="AO75" i="8" s="1"/>
  <c r="AL83" i="8"/>
  <c r="AO83" i="8" s="1"/>
  <c r="AL91" i="8"/>
  <c r="AO91" i="8" s="1"/>
  <c r="AP56" i="8"/>
  <c r="AL60" i="8"/>
  <c r="AQ60" i="8"/>
  <c r="AL68" i="8"/>
  <c r="AP68" i="8" s="1"/>
  <c r="AL76" i="8"/>
  <c r="AP76" i="8" s="1"/>
  <c r="AP96" i="8"/>
  <c r="AP102" i="8"/>
  <c r="AL106" i="8"/>
  <c r="AQ106" i="8"/>
  <c r="AL114" i="8"/>
  <c r="AP114" i="8" s="1"/>
  <c r="AQ114" i="8"/>
  <c r="AP126" i="8"/>
  <c r="AP134" i="8"/>
  <c r="AL138" i="8"/>
  <c r="AQ138" i="8" s="1"/>
  <c r="AP119" i="8"/>
  <c r="AP127" i="8"/>
  <c r="AP135" i="8"/>
  <c r="AP157" i="8"/>
  <c r="AO156" i="8"/>
  <c r="AL182" i="8"/>
  <c r="AP182" i="8" s="1"/>
  <c r="AQ182" i="8"/>
  <c r="AO109" i="8"/>
  <c r="AO117" i="8"/>
  <c r="AP145" i="8"/>
  <c r="AL143" i="8"/>
  <c r="AP143" i="8" s="1"/>
  <c r="AL186" i="8"/>
  <c r="AP186" i="8" s="1"/>
  <c r="AQ186" i="8"/>
  <c r="AP207" i="8"/>
  <c r="AO217" i="8"/>
  <c r="AO233" i="8"/>
  <c r="AL208" i="8"/>
  <c r="AP208" i="8" s="1"/>
  <c r="AP221" i="8"/>
  <c r="AO201" i="8"/>
  <c r="AP209" i="8"/>
  <c r="AN142" i="3"/>
  <c r="AR142" i="3" s="1"/>
  <c r="AS142" i="3" s="1"/>
  <c r="AT142" i="3"/>
  <c r="AO139" i="3"/>
  <c r="AO75" i="3"/>
  <c r="AN95" i="4"/>
  <c r="AR95" i="4" s="1"/>
  <c r="AS95" i="4" s="1"/>
  <c r="AT95" i="4"/>
  <c r="AH7" i="4"/>
  <c r="AT95" i="3"/>
  <c r="AN95" i="3"/>
  <c r="AR95" i="3" s="1"/>
  <c r="AS95" i="3" s="1"/>
  <c r="AO112" i="4"/>
  <c r="AN91" i="4"/>
  <c r="AR91" i="4" s="1"/>
  <c r="AS91" i="4" s="1"/>
  <c r="AT91" i="4"/>
  <c r="AN27" i="4"/>
  <c r="AT27" i="4"/>
  <c r="L23" i="2" s="1"/>
  <c r="AL33" i="7"/>
  <c r="AO33" i="7" s="1"/>
  <c r="AC29" i="2" s="1"/>
  <c r="AO15" i="7"/>
  <c r="AC11" i="2" s="1"/>
  <c r="AI6" i="7"/>
  <c r="AO132" i="7"/>
  <c r="AO37" i="7"/>
  <c r="AC33" i="2" s="1"/>
  <c r="AO192" i="7"/>
  <c r="AO224" i="7"/>
  <c r="AP122" i="7"/>
  <c r="AO208" i="7"/>
  <c r="AN115" i="3"/>
  <c r="AR115" i="3" s="1"/>
  <c r="AS115" i="3" s="1"/>
  <c r="AT115" i="3"/>
  <c r="AQ91" i="3"/>
  <c r="AN51" i="3"/>
  <c r="AT51" i="3"/>
  <c r="F47" i="2" s="1"/>
  <c r="AQ216" i="3"/>
  <c r="AQ22" i="3"/>
  <c r="AT58" i="4"/>
  <c r="AN58" i="4"/>
  <c r="AR58" i="4" s="1"/>
  <c r="AS58" i="4" s="1"/>
  <c r="AO208" i="4"/>
  <c r="AN116" i="4"/>
  <c r="AR116" i="4" s="1"/>
  <c r="AS116" i="4" s="1"/>
  <c r="AT116" i="4"/>
  <c r="AQ92" i="4"/>
  <c r="AN52" i="4"/>
  <c r="AT52" i="4"/>
  <c r="L48" i="2" s="1"/>
  <c r="AQ28" i="4"/>
  <c r="AQ157" i="4"/>
  <c r="AN121" i="4"/>
  <c r="AR121" i="4" s="1"/>
  <c r="AS121" i="4" s="1"/>
  <c r="AT121" i="4"/>
  <c r="AQ97" i="4"/>
  <c r="AN57" i="4"/>
  <c r="AR57" i="4" s="1"/>
  <c r="AS57" i="4" s="1"/>
  <c r="AT57" i="4"/>
  <c r="AQ33" i="4"/>
  <c r="AQ228" i="4"/>
  <c r="AO124" i="4"/>
  <c r="AO60" i="4"/>
  <c r="AN156" i="4"/>
  <c r="AR156" i="4" s="1"/>
  <c r="AS156" i="4" s="1"/>
  <c r="AT156" i="4"/>
  <c r="AQ208" i="4"/>
  <c r="AQ42" i="4"/>
  <c r="AL18" i="8"/>
  <c r="AQ18" i="8" s="1"/>
  <c r="AG6" i="8"/>
  <c r="AO32" i="8"/>
  <c r="AI28" i="2" s="1"/>
  <c r="AO40" i="8"/>
  <c r="AI36" i="2" s="1"/>
  <c r="AO48" i="8"/>
  <c r="AI44" i="2" s="1"/>
  <c r="AO72" i="8"/>
  <c r="AO14" i="8"/>
  <c r="AI10" i="2" s="1"/>
  <c r="AO55" i="8"/>
  <c r="AL16" i="8"/>
  <c r="AP16" i="8" s="1"/>
  <c r="AP20" i="8"/>
  <c r="AL24" i="8"/>
  <c r="AP24" i="8" s="1"/>
  <c r="AP28" i="8"/>
  <c r="AQ32" i="8"/>
  <c r="AL32" i="8"/>
  <c r="AP32" i="8" s="1"/>
  <c r="AP36" i="8"/>
  <c r="AQ40" i="8"/>
  <c r="AL40" i="8"/>
  <c r="AP44" i="8"/>
  <c r="AQ48" i="8"/>
  <c r="AL48" i="8"/>
  <c r="AP48" i="8" s="1"/>
  <c r="AP52" i="8"/>
  <c r="AO23" i="8"/>
  <c r="AI19" i="2" s="1"/>
  <c r="AO31" i="8"/>
  <c r="AI27" i="2" s="1"/>
  <c r="AO39" i="8"/>
  <c r="AI35" i="2" s="1"/>
  <c r="AO47" i="8"/>
  <c r="AI43" i="2" s="1"/>
  <c r="AH6" i="8"/>
  <c r="AH7" i="8" s="1"/>
  <c r="AI6" i="8"/>
  <c r="AL61" i="8"/>
  <c r="AQ61" i="8"/>
  <c r="AL69" i="8"/>
  <c r="AQ69" i="8"/>
  <c r="AP73" i="8"/>
  <c r="AL77" i="8"/>
  <c r="AP77" i="8" s="1"/>
  <c r="AQ77" i="8"/>
  <c r="AP81" i="8"/>
  <c r="AL85" i="8"/>
  <c r="AO85" i="8" s="1"/>
  <c r="AQ85" i="8"/>
  <c r="AP89" i="8"/>
  <c r="AL93" i="8"/>
  <c r="AQ93" i="8"/>
  <c r="AP97" i="8"/>
  <c r="AQ107" i="8"/>
  <c r="AL107" i="8"/>
  <c r="AO107" i="8" s="1"/>
  <c r="AL141" i="8"/>
  <c r="AQ141" i="8"/>
  <c r="AL99" i="8"/>
  <c r="AO126" i="8"/>
  <c r="AL148" i="8"/>
  <c r="AP148" i="8" s="1"/>
  <c r="AQ148" i="8"/>
  <c r="AP141" i="8"/>
  <c r="AQ145" i="8"/>
  <c r="AL145" i="8"/>
  <c r="AL149" i="8"/>
  <c r="AQ149" i="8" s="1"/>
  <c r="AL153" i="8"/>
  <c r="AP153" i="8" s="1"/>
  <c r="AQ153" i="8"/>
  <c r="AL157" i="8"/>
  <c r="AO157" i="8" s="1"/>
  <c r="AQ157" i="8"/>
  <c r="AL161" i="8"/>
  <c r="AQ161" i="8" s="1"/>
  <c r="AL165" i="8"/>
  <c r="AQ165" i="8"/>
  <c r="AL169" i="8"/>
  <c r="AO169" i="8" s="1"/>
  <c r="AQ169" i="8"/>
  <c r="AL173" i="8"/>
  <c r="AQ173" i="8"/>
  <c r="AQ177" i="8"/>
  <c r="AL177" i="8"/>
  <c r="AO151" i="8"/>
  <c r="AO155" i="8"/>
  <c r="AO159" i="8"/>
  <c r="AO163" i="8"/>
  <c r="AO167" i="8"/>
  <c r="AO171" i="8"/>
  <c r="AL197" i="8"/>
  <c r="AP189" i="8"/>
  <c r="AL180" i="8"/>
  <c r="AL184" i="8"/>
  <c r="AQ188" i="8"/>
  <c r="AL188" i="8"/>
  <c r="AO188" i="8" s="1"/>
  <c r="AQ192" i="8"/>
  <c r="AL192" i="8"/>
  <c r="AO192" i="8" s="1"/>
  <c r="AP196" i="8"/>
  <c r="AO178" i="8"/>
  <c r="AO182" i="8"/>
  <c r="AO186" i="8"/>
  <c r="AO190" i="8"/>
  <c r="AO194" i="8"/>
  <c r="AO198" i="8"/>
  <c r="AP214" i="8"/>
  <c r="AO200" i="8"/>
  <c r="AO204" i="8"/>
  <c r="AP198" i="8"/>
  <c r="AP202" i="8"/>
  <c r="AP206" i="8"/>
  <c r="AL212" i="8"/>
  <c r="AO212" i="8" s="1"/>
  <c r="AP218" i="8"/>
  <c r="AP226" i="8"/>
  <c r="AN118" i="3"/>
  <c r="AR118" i="3" s="1"/>
  <c r="AS118" i="3" s="1"/>
  <c r="AT118" i="3"/>
  <c r="AQ94" i="3"/>
  <c r="AO131" i="3"/>
  <c r="AO67" i="3"/>
  <c r="AO120" i="3"/>
  <c r="AO56" i="3"/>
  <c r="AP29" i="3"/>
  <c r="AQ98" i="4"/>
  <c r="AN135" i="4"/>
  <c r="AR135" i="4" s="1"/>
  <c r="AS135" i="4" s="1"/>
  <c r="AT135" i="4"/>
  <c r="AQ111" i="4"/>
  <c r="AP91" i="4"/>
  <c r="AN71" i="4"/>
  <c r="AR71" i="4" s="1"/>
  <c r="AS71" i="4" s="1"/>
  <c r="AT71" i="4"/>
  <c r="AQ47" i="4"/>
  <c r="AP27" i="4"/>
  <c r="AE7" i="4"/>
  <c r="AQ76" i="3"/>
  <c r="AO94" i="3"/>
  <c r="AT215" i="3"/>
  <c r="AN215" i="3"/>
  <c r="AR215" i="3" s="1"/>
  <c r="AS215" i="3" s="1"/>
  <c r="AN199" i="3"/>
  <c r="AR199" i="3" s="1"/>
  <c r="AS199" i="3" s="1"/>
  <c r="AT199" i="3"/>
  <c r="AN183" i="3"/>
  <c r="AR183" i="3" s="1"/>
  <c r="AS183" i="3" s="1"/>
  <c r="AT183" i="3"/>
  <c r="AN167" i="3"/>
  <c r="AR167" i="3" s="1"/>
  <c r="AS167" i="3" s="1"/>
  <c r="AT167" i="3"/>
  <c r="AN151" i="3"/>
  <c r="AR151" i="3" s="1"/>
  <c r="AS151" i="3" s="1"/>
  <c r="AT151" i="3"/>
  <c r="AT135" i="3"/>
  <c r="AN135" i="3"/>
  <c r="AR135" i="3" s="1"/>
  <c r="AS135" i="3" s="1"/>
  <c r="AQ111" i="3"/>
  <c r="AP91" i="3"/>
  <c r="AT71" i="3"/>
  <c r="AN71" i="3"/>
  <c r="AR71" i="3" s="1"/>
  <c r="AS71" i="3" s="1"/>
  <c r="AQ47" i="3"/>
  <c r="AQ54" i="3"/>
  <c r="AN221" i="4"/>
  <c r="AR221" i="4" s="1"/>
  <c r="AS221" i="4" s="1"/>
  <c r="AT221" i="4"/>
  <c r="AN205" i="4"/>
  <c r="AR205" i="4" s="1"/>
  <c r="AS205" i="4" s="1"/>
  <c r="AT205" i="4"/>
  <c r="AN189" i="4"/>
  <c r="AR189" i="4" s="1"/>
  <c r="AS189" i="4" s="1"/>
  <c r="AT189" i="4"/>
  <c r="AN173" i="4"/>
  <c r="AR173" i="4" s="1"/>
  <c r="AS173" i="4" s="1"/>
  <c r="AT173" i="4"/>
  <c r="AO201" i="4"/>
  <c r="AN131" i="4"/>
  <c r="AT131" i="4"/>
  <c r="AP111" i="4"/>
  <c r="AQ91" i="4"/>
  <c r="AN67" i="4"/>
  <c r="AR67" i="4" s="1"/>
  <c r="AS67" i="4" s="1"/>
  <c r="AT67" i="4"/>
  <c r="AP47" i="4"/>
  <c r="AQ27" i="4"/>
  <c r="AD6" i="7"/>
  <c r="AQ21" i="7"/>
  <c r="AL21" i="7"/>
  <c r="AL104" i="7"/>
  <c r="AQ104" i="7"/>
  <c r="AO31" i="7"/>
  <c r="AC27" i="2" s="1"/>
  <c r="AO21" i="7"/>
  <c r="AC17" i="2" s="1"/>
  <c r="AL92" i="7"/>
  <c r="AO92" i="7" s="1"/>
  <c r="AQ23" i="7"/>
  <c r="AL23" i="7"/>
  <c r="AL39" i="7"/>
  <c r="AQ39" i="7"/>
  <c r="AL18" i="7"/>
  <c r="AQ18" i="7" s="1"/>
  <c r="AP22" i="7"/>
  <c r="AL26" i="7"/>
  <c r="AQ26" i="7" s="1"/>
  <c r="AP30" i="7"/>
  <c r="AL34" i="7"/>
  <c r="AP38" i="7"/>
  <c r="AL42" i="7"/>
  <c r="AO42" i="7" s="1"/>
  <c r="AC38" i="2" s="1"/>
  <c r="AQ42" i="7"/>
  <c r="AP46" i="7"/>
  <c r="AL50" i="7"/>
  <c r="AQ50" i="7"/>
  <c r="AP54" i="7"/>
  <c r="AL58" i="7"/>
  <c r="AP58" i="7" s="1"/>
  <c r="AQ58" i="7"/>
  <c r="AP62" i="7"/>
  <c r="AL66" i="7"/>
  <c r="AP66" i="7" s="1"/>
  <c r="AQ66" i="7"/>
  <c r="AL74" i="7"/>
  <c r="AQ74" i="7"/>
  <c r="AP78" i="7"/>
  <c r="AL82" i="7"/>
  <c r="AQ82" i="7" s="1"/>
  <c r="AP86" i="7"/>
  <c r="AP98" i="7"/>
  <c r="AP25" i="7"/>
  <c r="AL29" i="7"/>
  <c r="AO29" i="7" s="1"/>
  <c r="AC25" i="2" s="1"/>
  <c r="AP33" i="7"/>
  <c r="AQ37" i="7"/>
  <c r="AL37" i="7"/>
  <c r="AP37" i="7" s="1"/>
  <c r="AP41" i="7"/>
  <c r="AQ45" i="7"/>
  <c r="AL45" i="7"/>
  <c r="AP49" i="7"/>
  <c r="AQ53" i="7"/>
  <c r="AL53" i="7"/>
  <c r="AO53" i="7" s="1"/>
  <c r="AC49" i="2" s="1"/>
  <c r="AP57" i="7"/>
  <c r="AL61" i="7"/>
  <c r="AP65" i="7"/>
  <c r="AL69" i="7"/>
  <c r="AP73" i="7"/>
  <c r="AL77" i="7"/>
  <c r="AP77" i="7" s="1"/>
  <c r="AL85" i="7"/>
  <c r="AL96" i="7"/>
  <c r="AQ96" i="7"/>
  <c r="AL223" i="7"/>
  <c r="AP223" i="7" s="1"/>
  <c r="AQ108" i="7"/>
  <c r="AL108" i="7"/>
  <c r="W6" i="7"/>
  <c r="AP15" i="7"/>
  <c r="AL19" i="7"/>
  <c r="AP23" i="7"/>
  <c r="AL27" i="7"/>
  <c r="AO27" i="7" s="1"/>
  <c r="AC23" i="2" s="1"/>
  <c r="AP31" i="7"/>
  <c r="AL35" i="7"/>
  <c r="AL43" i="7"/>
  <c r="AP43" i="7" s="1"/>
  <c r="AQ51" i="7"/>
  <c r="AL51" i="7"/>
  <c r="AP51" i="7" s="1"/>
  <c r="AP55" i="7"/>
  <c r="AQ59" i="7"/>
  <c r="AL59" i="7"/>
  <c r="AP63" i="7"/>
  <c r="AQ67" i="7"/>
  <c r="AL67" i="7"/>
  <c r="AO67" i="7" s="1"/>
  <c r="AP71" i="7"/>
  <c r="AL75" i="7"/>
  <c r="AO75" i="7" s="1"/>
  <c r="AP79" i="7"/>
  <c r="AL83" i="7"/>
  <c r="AP87" i="7"/>
  <c r="AO20" i="7"/>
  <c r="AC16" i="2" s="1"/>
  <c r="AO28" i="7"/>
  <c r="AC24" i="2" s="1"/>
  <c r="AO36" i="7"/>
  <c r="AC32" i="2" s="1"/>
  <c r="AO44" i="7"/>
  <c r="AC40" i="2" s="1"/>
  <c r="AO60" i="7"/>
  <c r="AO68" i="7"/>
  <c r="AO76" i="7"/>
  <c r="AO84" i="7"/>
  <c r="AL89" i="7"/>
  <c r="AQ89" i="7" s="1"/>
  <c r="AL95" i="7"/>
  <c r="AO95" i="7" s="1"/>
  <c r="AQ95" i="7"/>
  <c r="AO124" i="7"/>
  <c r="AP173" i="7"/>
  <c r="AO200" i="7"/>
  <c r="AO216" i="7"/>
  <c r="AQ93" i="7"/>
  <c r="AL93" i="7"/>
  <c r="AP97" i="7"/>
  <c r="AL101" i="7"/>
  <c r="AO101" i="7" s="1"/>
  <c r="AP105" i="7"/>
  <c r="AL109" i="7"/>
  <c r="AP109" i="7" s="1"/>
  <c r="AQ109" i="7"/>
  <c r="AP113" i="7"/>
  <c r="AL117" i="7"/>
  <c r="AP117" i="7" s="1"/>
  <c r="AQ117" i="7"/>
  <c r="AP121" i="7"/>
  <c r="AL125" i="7"/>
  <c r="AP125" i="7" s="1"/>
  <c r="AQ125" i="7"/>
  <c r="AP129" i="7"/>
  <c r="AL133" i="7"/>
  <c r="AP133" i="7" s="1"/>
  <c r="AQ133" i="7"/>
  <c r="AP137" i="7"/>
  <c r="AL141" i="7"/>
  <c r="AQ141" i="7"/>
  <c r="AP145" i="7"/>
  <c r="AP149" i="7"/>
  <c r="AP153" i="7"/>
  <c r="AP157" i="7"/>
  <c r="AP161" i="7"/>
  <c r="AP165" i="7"/>
  <c r="AP169" i="7"/>
  <c r="AO173" i="7"/>
  <c r="AO176" i="7"/>
  <c r="AL173" i="7"/>
  <c r="AL177" i="7"/>
  <c r="AP177" i="7" s="1"/>
  <c r="AL181" i="7"/>
  <c r="AP181" i="7" s="1"/>
  <c r="AL185" i="7"/>
  <c r="AL189" i="7"/>
  <c r="AP189" i="7" s="1"/>
  <c r="AL193" i="7"/>
  <c r="AL197" i="7"/>
  <c r="AP197" i="7" s="1"/>
  <c r="AL201" i="7"/>
  <c r="AO201" i="7" s="1"/>
  <c r="AL205" i="7"/>
  <c r="AO205" i="7" s="1"/>
  <c r="AL209" i="7"/>
  <c r="AL213" i="7"/>
  <c r="AL217" i="7"/>
  <c r="AL221" i="7"/>
  <c r="AL225" i="7"/>
  <c r="AL229" i="7"/>
  <c r="AQ229" i="7" s="1"/>
  <c r="AQ108" i="3"/>
  <c r="AP222" i="3"/>
  <c r="AQ114" i="4"/>
  <c r="AQ219" i="4"/>
  <c r="AQ203" i="4"/>
  <c r="AQ187" i="4"/>
  <c r="AQ171" i="4"/>
  <c r="AQ226" i="4"/>
  <c r="AQ210" i="4"/>
  <c r="AQ194" i="4"/>
  <c r="AQ178" i="4"/>
  <c r="AQ162" i="4"/>
  <c r="AQ146" i="4"/>
  <c r="AT200" i="4"/>
  <c r="AN200" i="4"/>
  <c r="AR200" i="4" s="1"/>
  <c r="AS200" i="4" s="1"/>
  <c r="AO98" i="4"/>
  <c r="AO34" i="4"/>
  <c r="K30" i="2" s="1"/>
  <c r="AO103" i="4"/>
  <c r="AO39" i="4"/>
  <c r="K35" i="2" s="1"/>
  <c r="AT141" i="4"/>
  <c r="AN141" i="4"/>
  <c r="AR141" i="4" s="1"/>
  <c r="AS141" i="4" s="1"/>
  <c r="AQ117" i="4"/>
  <c r="AP97" i="4"/>
  <c r="AT77" i="4"/>
  <c r="AN77" i="4"/>
  <c r="AR77" i="4" s="1"/>
  <c r="AS77" i="4" s="1"/>
  <c r="AQ53" i="4"/>
  <c r="AP33" i="4"/>
  <c r="AQ29" i="3"/>
  <c r="AQ229" i="3"/>
  <c r="AO229" i="3"/>
  <c r="AO108" i="3"/>
  <c r="AT214" i="3"/>
  <c r="AN214" i="3"/>
  <c r="AR214" i="3" s="1"/>
  <c r="AS214" i="3" s="1"/>
  <c r="AT198" i="3"/>
  <c r="AN198" i="3"/>
  <c r="AR198" i="3" s="1"/>
  <c r="AS198" i="3" s="1"/>
  <c r="AT182" i="3"/>
  <c r="AN182" i="3"/>
  <c r="AR182" i="3" s="1"/>
  <c r="AS182" i="3" s="1"/>
  <c r="AT166" i="3"/>
  <c r="AN166" i="3"/>
  <c r="AR166" i="3" s="1"/>
  <c r="AS166" i="3" s="1"/>
  <c r="AT150" i="3"/>
  <c r="AN150" i="3"/>
  <c r="AR150" i="3" s="1"/>
  <c r="AS150" i="3" s="1"/>
  <c r="AP120" i="3"/>
  <c r="AP154" i="4"/>
  <c r="AP182" i="4"/>
  <c r="AP94" i="5"/>
  <c r="AO131" i="5"/>
  <c r="AP33" i="5"/>
  <c r="AP54" i="5"/>
  <c r="AO126" i="5"/>
  <c r="AP149" i="5"/>
  <c r="AP165" i="5"/>
  <c r="AP181" i="5"/>
  <c r="AL130" i="5"/>
  <c r="AO136" i="5"/>
  <c r="AL151" i="5"/>
  <c r="AQ151" i="5"/>
  <c r="AL167" i="5"/>
  <c r="AP167" i="5" s="1"/>
  <c r="AL183" i="5"/>
  <c r="AQ183" i="5"/>
  <c r="AL217" i="5"/>
  <c r="AP217" i="5" s="1"/>
  <c r="AL225" i="5"/>
  <c r="AO225" i="5" s="1"/>
  <c r="AL233" i="5"/>
  <c r="AO210" i="5"/>
  <c r="AO127" i="5"/>
  <c r="AO143" i="5"/>
  <c r="AL208" i="5"/>
  <c r="AP208" i="5" s="1"/>
  <c r="AQ208" i="5"/>
  <c r="AP148" i="5"/>
  <c r="AP156" i="5"/>
  <c r="AP160" i="5"/>
  <c r="AP164" i="5"/>
  <c r="AP172" i="5"/>
  <c r="AP176" i="5"/>
  <c r="AP180" i="5"/>
  <c r="AP188" i="5"/>
  <c r="AP192" i="5"/>
  <c r="AP196" i="5"/>
  <c r="AP204" i="5"/>
  <c r="AO219" i="5"/>
  <c r="AO227" i="5"/>
  <c r="AN209" i="3"/>
  <c r="AR209" i="3" s="1"/>
  <c r="AS209" i="3" s="1"/>
  <c r="AT209" i="3"/>
  <c r="AN193" i="3"/>
  <c r="AR193" i="3" s="1"/>
  <c r="AS193" i="3" s="1"/>
  <c r="AT193" i="3"/>
  <c r="AN177" i="3"/>
  <c r="AR177" i="3" s="1"/>
  <c r="AS177" i="3" s="1"/>
  <c r="AT177" i="3"/>
  <c r="AN161" i="3"/>
  <c r="AR161" i="3" s="1"/>
  <c r="AS161" i="3" s="1"/>
  <c r="AT161" i="3"/>
  <c r="AN145" i="3"/>
  <c r="AR145" i="3" s="1"/>
  <c r="AS145" i="3" s="1"/>
  <c r="AT145" i="3"/>
  <c r="AQ121" i="3"/>
  <c r="AP101" i="3"/>
  <c r="AN81" i="3"/>
  <c r="AR81" i="3" s="1"/>
  <c r="AS81" i="3" s="1"/>
  <c r="AT81" i="3"/>
  <c r="AQ57" i="3"/>
  <c r="AO85" i="3"/>
  <c r="AQ14" i="3"/>
  <c r="AQ220" i="4"/>
  <c r="AO146" i="4"/>
  <c r="AN126" i="4"/>
  <c r="AR126" i="4" s="1"/>
  <c r="AS126" i="4" s="1"/>
  <c r="AT126" i="4"/>
  <c r="AP106" i="4"/>
  <c r="AQ86" i="4"/>
  <c r="AN62" i="4"/>
  <c r="AR62" i="4" s="1"/>
  <c r="AS62" i="4" s="1"/>
  <c r="AT62" i="4"/>
  <c r="AP42" i="4"/>
  <c r="AQ22" i="4"/>
  <c r="AO129" i="4"/>
  <c r="AO65" i="4"/>
  <c r="AQ223" i="3"/>
  <c r="AQ222" i="3"/>
  <c r="AQ204" i="3"/>
  <c r="AQ188" i="3"/>
  <c r="AQ172" i="3"/>
  <c r="AQ156" i="3"/>
  <c r="AP205" i="3"/>
  <c r="AP173" i="3"/>
  <c r="AN141" i="3"/>
  <c r="AR141" i="3" s="1"/>
  <c r="AS141" i="3" s="1"/>
  <c r="AT141" i="3"/>
  <c r="AP121" i="3"/>
  <c r="AQ101" i="3"/>
  <c r="AN77" i="3"/>
  <c r="AR77" i="3" s="1"/>
  <c r="AS77" i="3" s="1"/>
  <c r="AT77" i="3"/>
  <c r="AP57" i="3"/>
  <c r="AN37" i="3"/>
  <c r="AT37" i="3"/>
  <c r="F33" i="2" s="1"/>
  <c r="AP126" i="3"/>
  <c r="AQ106" i="3"/>
  <c r="AN82" i="3"/>
  <c r="AR82" i="3" s="1"/>
  <c r="AS82" i="3" s="1"/>
  <c r="AT82" i="3"/>
  <c r="AP62" i="3"/>
  <c r="AQ132" i="3"/>
  <c r="AP207" i="4"/>
  <c r="AP175" i="4"/>
  <c r="AO131" i="4"/>
  <c r="AO67" i="4"/>
  <c r="AO177" i="4"/>
  <c r="AE6" i="6"/>
  <c r="AL24" i="6"/>
  <c r="AL56" i="6"/>
  <c r="AQ56" i="6" s="1"/>
  <c r="AC6" i="6"/>
  <c r="AP15" i="6"/>
  <c r="AL19" i="6"/>
  <c r="AQ19" i="6"/>
  <c r="AP23" i="6"/>
  <c r="AL27" i="6"/>
  <c r="AQ27" i="6" s="1"/>
  <c r="AL35" i="6"/>
  <c r="AO35" i="6" s="1"/>
  <c r="W31" i="2" s="1"/>
  <c r="AQ35" i="6"/>
  <c r="AP39" i="6"/>
  <c r="AL43" i="6"/>
  <c r="AO43" i="6" s="1"/>
  <c r="W39" i="2" s="1"/>
  <c r="AP47" i="6"/>
  <c r="AL51" i="6"/>
  <c r="AQ51" i="6"/>
  <c r="AP55" i="6"/>
  <c r="AL59" i="6"/>
  <c r="AQ59" i="6"/>
  <c r="AO65" i="6"/>
  <c r="AP18" i="6"/>
  <c r="AQ22" i="6"/>
  <c r="AL22" i="6"/>
  <c r="AP22" i="6" s="1"/>
  <c r="AP26" i="6"/>
  <c r="AL30" i="6"/>
  <c r="AP30" i="6" s="1"/>
  <c r="AQ38" i="6"/>
  <c r="AL38" i="6"/>
  <c r="AP38" i="6" s="1"/>
  <c r="AP42" i="6"/>
  <c r="AL46" i="6"/>
  <c r="AP46" i="6" s="1"/>
  <c r="AP50" i="6"/>
  <c r="AL54" i="6"/>
  <c r="AP58" i="6"/>
  <c r="AP74" i="6"/>
  <c r="AP90" i="6"/>
  <c r="AP106" i="6"/>
  <c r="AP122" i="6"/>
  <c r="AP138" i="6"/>
  <c r="AO214" i="6"/>
  <c r="AL17" i="6"/>
  <c r="AP17" i="6" s="1"/>
  <c r="AP21" i="6"/>
  <c r="AQ25" i="6"/>
  <c r="AL25" i="6"/>
  <c r="AO25" i="6" s="1"/>
  <c r="W21" i="2" s="1"/>
  <c r="AP29" i="6"/>
  <c r="AL33" i="6"/>
  <c r="AP37" i="6"/>
  <c r="AQ41" i="6"/>
  <c r="AL41" i="6"/>
  <c r="AO41" i="6" s="1"/>
  <c r="W37" i="2" s="1"/>
  <c r="AP45" i="6"/>
  <c r="AL49" i="6"/>
  <c r="AP53" i="6"/>
  <c r="AL57" i="6"/>
  <c r="AL70" i="6"/>
  <c r="AO70" i="6" s="1"/>
  <c r="AL86" i="6"/>
  <c r="AQ86" i="6" s="1"/>
  <c r="AL102" i="6"/>
  <c r="AQ102" i="6" s="1"/>
  <c r="AL118" i="6"/>
  <c r="AQ118" i="6"/>
  <c r="AL134" i="6"/>
  <c r="AL189" i="6"/>
  <c r="AQ189" i="6" s="1"/>
  <c r="AP101" i="6"/>
  <c r="AP117" i="6"/>
  <c r="AJ6" i="6"/>
  <c r="AP151" i="6"/>
  <c r="AP155" i="6"/>
  <c r="AP171" i="6"/>
  <c r="AP187" i="6"/>
  <c r="AO210" i="6"/>
  <c r="AL69" i="6"/>
  <c r="AO69" i="6" s="1"/>
  <c r="AP73" i="6"/>
  <c r="AL77" i="6"/>
  <c r="AO77" i="6" s="1"/>
  <c r="AQ77" i="6"/>
  <c r="AP81" i="6"/>
  <c r="AL85" i="6"/>
  <c r="AQ85" i="6"/>
  <c r="AP89" i="6"/>
  <c r="AL93" i="6"/>
  <c r="AP93" i="6" s="1"/>
  <c r="AQ93" i="6"/>
  <c r="AP97" i="6"/>
  <c r="AL101" i="6"/>
  <c r="AQ101" i="6" s="1"/>
  <c r="AP105" i="6"/>
  <c r="AL109" i="6"/>
  <c r="AQ109" i="6"/>
  <c r="AP113" i="6"/>
  <c r="AL117" i="6"/>
  <c r="AQ117" i="6" s="1"/>
  <c r="AP121" i="6"/>
  <c r="AL125" i="6"/>
  <c r="AQ125" i="6"/>
  <c r="AL133" i="6"/>
  <c r="AO133" i="6" s="1"/>
  <c r="AP137" i="6"/>
  <c r="AL141" i="6"/>
  <c r="AO141" i="6" s="1"/>
  <c r="AQ141" i="6"/>
  <c r="AO148" i="6"/>
  <c r="AP68" i="6"/>
  <c r="AL72" i="6"/>
  <c r="AQ72" i="6"/>
  <c r="AP76" i="6"/>
  <c r="AL80" i="6"/>
  <c r="AQ80" i="6" s="1"/>
  <c r="AP84" i="6"/>
  <c r="AL88" i="6"/>
  <c r="AO88" i="6" s="1"/>
  <c r="AQ88" i="6"/>
  <c r="AP92" i="6"/>
  <c r="AL96" i="6"/>
  <c r="AP100" i="6"/>
  <c r="AL104" i="6"/>
  <c r="AQ104" i="6"/>
  <c r="AP108" i="6"/>
  <c r="AL112" i="6"/>
  <c r="AQ112" i="6"/>
  <c r="AP116" i="6"/>
  <c r="AL120" i="6"/>
  <c r="AO120" i="6" s="1"/>
  <c r="AQ120" i="6"/>
  <c r="AP124" i="6"/>
  <c r="AL128" i="6"/>
  <c r="AQ128" i="6" s="1"/>
  <c r="AP132" i="6"/>
  <c r="AL136" i="6"/>
  <c r="AQ136" i="6"/>
  <c r="AP140" i="6"/>
  <c r="AO73" i="6"/>
  <c r="AO81" i="6"/>
  <c r="AO89" i="6"/>
  <c r="AO97" i="6"/>
  <c r="AO105" i="6"/>
  <c r="AO113" i="6"/>
  <c r="AO121" i="6"/>
  <c r="AO137" i="6"/>
  <c r="AL163" i="6"/>
  <c r="AO163" i="6" s="1"/>
  <c r="AL179" i="6"/>
  <c r="AL195" i="6"/>
  <c r="AQ195" i="6" s="1"/>
  <c r="AL221" i="6"/>
  <c r="AO221" i="6" s="1"/>
  <c r="AQ221" i="6"/>
  <c r="AO155" i="6"/>
  <c r="AO159" i="6"/>
  <c r="AO167" i="6"/>
  <c r="AO171" i="6"/>
  <c r="AO175" i="6"/>
  <c r="AO179" i="6"/>
  <c r="AO183" i="6"/>
  <c r="AO187" i="6"/>
  <c r="AO191" i="6"/>
  <c r="AO199" i="6"/>
  <c r="AO203" i="6"/>
  <c r="AO207" i="6"/>
  <c r="AO211" i="6"/>
  <c r="AO215" i="6"/>
  <c r="AO219" i="6"/>
  <c r="AO223" i="6"/>
  <c r="AP228" i="6"/>
  <c r="AO232" i="6"/>
  <c r="AO19" i="3"/>
  <c r="E15" i="2" s="1"/>
  <c r="AT232" i="3"/>
  <c r="AN232" i="3"/>
  <c r="AR232" i="3" s="1"/>
  <c r="AS232" i="3" s="1"/>
  <c r="AN144" i="3"/>
  <c r="AR144" i="3" s="1"/>
  <c r="AS144" i="3" s="1"/>
  <c r="AT144" i="3"/>
  <c r="AP124" i="3"/>
  <c r="AN80" i="3"/>
  <c r="AR80" i="3" s="1"/>
  <c r="AS80" i="3" s="1"/>
  <c r="AT80" i="3"/>
  <c r="AP60" i="3"/>
  <c r="AO188" i="3"/>
  <c r="AO156" i="3"/>
  <c r="AT92" i="3"/>
  <c r="AN92" i="3"/>
  <c r="AR92" i="3" s="1"/>
  <c r="AS92" i="3" s="1"/>
  <c r="AP229" i="4"/>
  <c r="AP197" i="4"/>
  <c r="AP165" i="4"/>
  <c r="AP172" i="4"/>
  <c r="AO210" i="4"/>
  <c r="AO178" i="4"/>
  <c r="AP222" i="4"/>
  <c r="AT180" i="4"/>
  <c r="AN180" i="4"/>
  <c r="AR180" i="4" s="1"/>
  <c r="AS180" i="4" s="1"/>
  <c r="AN136" i="4"/>
  <c r="AR136" i="4" s="1"/>
  <c r="AS136" i="4" s="1"/>
  <c r="AT136" i="4"/>
  <c r="AP116" i="4"/>
  <c r="AN72" i="4"/>
  <c r="AR72" i="4" s="1"/>
  <c r="AS72" i="4" s="1"/>
  <c r="AT72" i="4"/>
  <c r="AP52" i="4"/>
  <c r="AT159" i="4"/>
  <c r="AN159" i="4"/>
  <c r="AR159" i="4" s="1"/>
  <c r="AS159" i="4" s="1"/>
  <c r="D13" i="2"/>
  <c r="AR17" i="3"/>
  <c r="AS17" i="3" s="1"/>
  <c r="AF7" i="4"/>
  <c r="D19" i="2"/>
  <c r="AR23" i="3"/>
  <c r="AS23" i="3" s="1"/>
  <c r="AC7" i="3"/>
  <c r="AN96" i="6" l="1"/>
  <c r="AT96" i="6"/>
  <c r="AT134" i="6"/>
  <c r="AN134" i="6"/>
  <c r="AT130" i="5"/>
  <c r="AN130" i="5"/>
  <c r="AN213" i="7"/>
  <c r="AT213" i="7"/>
  <c r="AT231" i="7"/>
  <c r="AN231" i="7"/>
  <c r="AN103" i="6"/>
  <c r="AT103" i="6"/>
  <c r="AN51" i="5"/>
  <c r="AT51" i="5"/>
  <c r="R47" i="2" s="1"/>
  <c r="AT121" i="7"/>
  <c r="AN121" i="7"/>
  <c r="AR121" i="7" s="1"/>
  <c r="AS121" i="7" s="1"/>
  <c r="AR119" i="4"/>
  <c r="AS119" i="4" s="1"/>
  <c r="AN172" i="7"/>
  <c r="AR172" i="7" s="1"/>
  <c r="AS172" i="7" s="1"/>
  <c r="AT172" i="7"/>
  <c r="AT205" i="6"/>
  <c r="AN205" i="6"/>
  <c r="AR196" i="3"/>
  <c r="AS196" i="3" s="1"/>
  <c r="AN112" i="5"/>
  <c r="AT112" i="5"/>
  <c r="AT45" i="8"/>
  <c r="AJ41" i="2" s="1"/>
  <c r="AN45" i="8"/>
  <c r="AT181" i="6"/>
  <c r="AN181" i="6"/>
  <c r="AR30" i="4"/>
  <c r="AS30" i="4" s="1"/>
  <c r="J26" i="2"/>
  <c r="AT155" i="5"/>
  <c r="AN155" i="5"/>
  <c r="AR155" i="5" s="1"/>
  <c r="AS155" i="5" s="1"/>
  <c r="AO74" i="8"/>
  <c r="AR28" i="3"/>
  <c r="AS28" i="3" s="1"/>
  <c r="D24" i="2"/>
  <c r="AI7" i="6"/>
  <c r="AR140" i="3"/>
  <c r="AS140" i="3" s="1"/>
  <c r="AN70" i="7"/>
  <c r="AT70" i="7"/>
  <c r="AT205" i="8"/>
  <c r="AN205" i="8"/>
  <c r="AO185" i="8"/>
  <c r="AT50" i="8"/>
  <c r="AJ46" i="2" s="1"/>
  <c r="AN50" i="8"/>
  <c r="AR52" i="3"/>
  <c r="AS52" i="3" s="1"/>
  <c r="D48" i="2"/>
  <c r="AR16" i="3"/>
  <c r="AS16" i="3" s="1"/>
  <c r="D12" i="2"/>
  <c r="AT128" i="8"/>
  <c r="AN128" i="8"/>
  <c r="AO78" i="5"/>
  <c r="AN166" i="7"/>
  <c r="AR166" i="7" s="1"/>
  <c r="AS166" i="7" s="1"/>
  <c r="AT166" i="7"/>
  <c r="AN136" i="6"/>
  <c r="AT136" i="6"/>
  <c r="AN72" i="6"/>
  <c r="AT72" i="6"/>
  <c r="AN109" i="6"/>
  <c r="AT109" i="6"/>
  <c r="AN57" i="6"/>
  <c r="AT57" i="6"/>
  <c r="AQ17" i="6"/>
  <c r="AN54" i="6"/>
  <c r="AT54" i="6"/>
  <c r="X50" i="2" s="1"/>
  <c r="AT19" i="6"/>
  <c r="X15" i="2" s="1"/>
  <c r="AN19" i="6"/>
  <c r="AE7" i="6"/>
  <c r="AT183" i="5"/>
  <c r="AN183" i="5"/>
  <c r="AQ213" i="7"/>
  <c r="AQ197" i="7"/>
  <c r="AQ181" i="7"/>
  <c r="AN141" i="7"/>
  <c r="AT141" i="7"/>
  <c r="AN83" i="7"/>
  <c r="AT83" i="7"/>
  <c r="AQ43" i="7"/>
  <c r="AN19" i="7"/>
  <c r="AT19" i="7"/>
  <c r="AD15" i="2" s="1"/>
  <c r="AN69" i="7"/>
  <c r="AR69" i="7" s="1"/>
  <c r="AS69" i="7" s="1"/>
  <c r="AT69" i="7"/>
  <c r="AQ29" i="7"/>
  <c r="AT74" i="7"/>
  <c r="AN74" i="7"/>
  <c r="AT39" i="7"/>
  <c r="AD35" i="2" s="1"/>
  <c r="AN39" i="7"/>
  <c r="AT104" i="7"/>
  <c r="AN104" i="7"/>
  <c r="AR104" i="7" s="1"/>
  <c r="AS104" i="7" s="1"/>
  <c r="AN184" i="8"/>
  <c r="AT184" i="8"/>
  <c r="AP185" i="8"/>
  <c r="AT165" i="8"/>
  <c r="AN165" i="8"/>
  <c r="AT99" i="8"/>
  <c r="AN99" i="8"/>
  <c r="AT93" i="8"/>
  <c r="AN93" i="8"/>
  <c r="AQ24" i="8"/>
  <c r="AR51" i="3"/>
  <c r="AS51" i="3" s="1"/>
  <c r="D47" i="2"/>
  <c r="AP104" i="7"/>
  <c r="AO77" i="7"/>
  <c r="AT106" i="8"/>
  <c r="AN106" i="8"/>
  <c r="AR106" i="8" s="1"/>
  <c r="AS106" i="8" s="1"/>
  <c r="AQ75" i="8"/>
  <c r="AD7" i="8"/>
  <c r="AR108" i="3"/>
  <c r="AS108" i="3" s="1"/>
  <c r="AO82" i="7"/>
  <c r="AR98" i="4"/>
  <c r="AS98" i="4" s="1"/>
  <c r="AR32" i="4"/>
  <c r="AS32" i="4" s="1"/>
  <c r="J28" i="2"/>
  <c r="AR40" i="3"/>
  <c r="AS40" i="3" s="1"/>
  <c r="D36" i="2"/>
  <c r="AN219" i="6"/>
  <c r="AR219" i="6" s="1"/>
  <c r="AS219" i="6" s="1"/>
  <c r="AT219" i="6"/>
  <c r="AN203" i="6"/>
  <c r="AR203" i="6" s="1"/>
  <c r="AS203" i="6" s="1"/>
  <c r="AT203" i="6"/>
  <c r="AP134" i="6"/>
  <c r="AQ114" i="6"/>
  <c r="AN90" i="6"/>
  <c r="AR90" i="6" s="1"/>
  <c r="AS90" i="6" s="1"/>
  <c r="AT90" i="6"/>
  <c r="AP70" i="6"/>
  <c r="AT167" i="6"/>
  <c r="AN167" i="6"/>
  <c r="AR167" i="6" s="1"/>
  <c r="AS167" i="6" s="1"/>
  <c r="AR160" i="3"/>
  <c r="AS160" i="3" s="1"/>
  <c r="AP225" i="5"/>
  <c r="AQ218" i="5"/>
  <c r="AP144" i="5"/>
  <c r="AT199" i="5"/>
  <c r="AN199" i="5"/>
  <c r="AR82" i="4"/>
  <c r="AS82" i="4" s="1"/>
  <c r="AN107" i="7"/>
  <c r="AT107" i="7"/>
  <c r="AN144" i="7"/>
  <c r="AT144" i="7"/>
  <c r="AR216" i="3"/>
  <c r="AS216" i="3" s="1"/>
  <c r="AO133" i="7"/>
  <c r="AN196" i="6"/>
  <c r="AR196" i="6" s="1"/>
  <c r="AS196" i="6" s="1"/>
  <c r="AT196" i="6"/>
  <c r="AN180" i="6"/>
  <c r="AT180" i="6"/>
  <c r="AN164" i="6"/>
  <c r="AT164" i="6"/>
  <c r="AN148" i="6"/>
  <c r="AR148" i="6" s="1"/>
  <c r="AS148" i="6" s="1"/>
  <c r="AT148" i="6"/>
  <c r="AN143" i="6"/>
  <c r="AT143" i="6"/>
  <c r="AQ103" i="6"/>
  <c r="AN79" i="6"/>
  <c r="AR79" i="6" s="1"/>
  <c r="AS79" i="6" s="1"/>
  <c r="AT79" i="6"/>
  <c r="AQ60" i="6"/>
  <c r="AN36" i="6"/>
  <c r="AT36" i="6"/>
  <c r="X32" i="2" s="1"/>
  <c r="AQ14" i="6"/>
  <c r="AP131" i="5"/>
  <c r="AT216" i="5"/>
  <c r="AN216" i="5"/>
  <c r="AN79" i="5"/>
  <c r="AT79" i="5"/>
  <c r="AN15" i="5"/>
  <c r="AT15" i="5"/>
  <c r="R11" i="2" s="1"/>
  <c r="AQ115" i="5"/>
  <c r="AN91" i="5"/>
  <c r="AT91" i="5"/>
  <c r="AQ51" i="5"/>
  <c r="AN27" i="5"/>
  <c r="AT27" i="5"/>
  <c r="R23" i="2" s="1"/>
  <c r="AT125" i="5"/>
  <c r="AN125" i="5"/>
  <c r="AT61" i="5"/>
  <c r="AN61" i="5"/>
  <c r="AM232" i="5"/>
  <c r="AM228" i="5"/>
  <c r="AM224" i="5"/>
  <c r="AM220" i="5"/>
  <c r="AM216" i="5"/>
  <c r="AM212" i="5"/>
  <c r="AM208" i="5"/>
  <c r="AM231" i="5"/>
  <c r="AM227" i="5"/>
  <c r="AM223" i="5"/>
  <c r="AM219" i="5"/>
  <c r="AM215" i="5"/>
  <c r="AM230" i="5"/>
  <c r="AM226" i="5"/>
  <c r="AM222" i="5"/>
  <c r="AM218" i="5"/>
  <c r="AM214" i="5"/>
  <c r="AM210" i="5"/>
  <c r="AM203" i="5"/>
  <c r="AM199" i="5"/>
  <c r="AM195" i="5"/>
  <c r="AM191" i="5"/>
  <c r="AM138" i="5"/>
  <c r="AM130" i="5"/>
  <c r="AM207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229" i="5"/>
  <c r="AM221" i="5"/>
  <c r="AM140" i="5"/>
  <c r="AM132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42" i="5"/>
  <c r="AM134" i="5"/>
  <c r="AM213" i="5"/>
  <c r="AM211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209" i="5"/>
  <c r="AM179" i="5"/>
  <c r="AM163" i="5"/>
  <c r="AM147" i="5"/>
  <c r="AM122" i="5"/>
  <c r="AM114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217" i="5"/>
  <c r="AM119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75" i="5"/>
  <c r="AM159" i="5"/>
  <c r="AM141" i="5"/>
  <c r="AM124" i="5"/>
  <c r="AM116" i="5"/>
  <c r="AM108" i="5"/>
  <c r="AM100" i="5"/>
  <c r="AM92" i="5"/>
  <c r="AM84" i="5"/>
  <c r="AM76" i="5"/>
  <c r="AM68" i="5"/>
  <c r="AM60" i="5"/>
  <c r="AM52" i="5"/>
  <c r="AM44" i="5"/>
  <c r="AM36" i="5"/>
  <c r="AM28" i="5"/>
  <c r="AM20" i="5"/>
  <c r="AM144" i="5"/>
  <c r="AM128" i="5"/>
  <c r="AM121" i="5"/>
  <c r="AM113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225" i="5"/>
  <c r="AM187" i="5"/>
  <c r="AM171" i="5"/>
  <c r="AM155" i="5"/>
  <c r="AM118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123" i="5"/>
  <c r="AM115" i="5"/>
  <c r="AM107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183" i="5"/>
  <c r="AM167" i="5"/>
  <c r="AM151" i="5"/>
  <c r="AM133" i="5"/>
  <c r="AM120" i="5"/>
  <c r="AM112" i="5"/>
  <c r="AM104" i="5"/>
  <c r="AM96" i="5"/>
  <c r="AM88" i="5"/>
  <c r="AM80" i="5"/>
  <c r="AM72" i="5"/>
  <c r="AM64" i="5"/>
  <c r="AM56" i="5"/>
  <c r="AM48" i="5"/>
  <c r="AM40" i="5"/>
  <c r="AM93" i="5"/>
  <c r="AM32" i="5"/>
  <c r="AM126" i="5"/>
  <c r="AM69" i="5"/>
  <c r="AM109" i="5"/>
  <c r="AM45" i="5"/>
  <c r="AM16" i="5"/>
  <c r="AM233" i="5"/>
  <c r="AM136" i="5"/>
  <c r="AM85" i="5"/>
  <c r="AM21" i="5"/>
  <c r="AC7" i="5"/>
  <c r="AM61" i="5"/>
  <c r="AM24" i="5"/>
  <c r="AM125" i="5"/>
  <c r="AM101" i="5"/>
  <c r="AM37" i="5"/>
  <c r="AM77" i="5"/>
  <c r="AM117" i="5"/>
  <c r="AM53" i="5"/>
  <c r="AM29" i="5"/>
  <c r="AP172" i="7"/>
  <c r="AP201" i="7"/>
  <c r="AT157" i="7"/>
  <c r="AN157" i="7"/>
  <c r="AT97" i="7"/>
  <c r="AN97" i="7"/>
  <c r="AN225" i="8"/>
  <c r="AR225" i="8" s="1"/>
  <c r="AS225" i="8" s="1"/>
  <c r="AT225" i="8"/>
  <c r="AN209" i="8"/>
  <c r="AT209" i="8"/>
  <c r="AP169" i="8"/>
  <c r="AN126" i="8"/>
  <c r="AR126" i="8" s="1"/>
  <c r="AS126" i="8" s="1"/>
  <c r="AT126" i="8"/>
  <c r="AP106" i="8"/>
  <c r="AO93" i="8"/>
  <c r="AT55" i="8"/>
  <c r="AN55" i="8"/>
  <c r="AR55" i="8" s="1"/>
  <c r="AS55" i="8" s="1"/>
  <c r="AN43" i="8"/>
  <c r="AT43" i="8"/>
  <c r="AJ39" i="2" s="1"/>
  <c r="AN97" i="8"/>
  <c r="AT97" i="8"/>
  <c r="AR106" i="4"/>
  <c r="AS106" i="4" s="1"/>
  <c r="AO157" i="6"/>
  <c r="AP167" i="6"/>
  <c r="AT163" i="5"/>
  <c r="AN163" i="5"/>
  <c r="AR163" i="5" s="1"/>
  <c r="AS163" i="5" s="1"/>
  <c r="AN222" i="6"/>
  <c r="AT222" i="6"/>
  <c r="AN206" i="6"/>
  <c r="AT206" i="6"/>
  <c r="AN190" i="6"/>
  <c r="AT190" i="6"/>
  <c r="AN174" i="6"/>
  <c r="AT174" i="6"/>
  <c r="AN158" i="6"/>
  <c r="AT158" i="6"/>
  <c r="AT187" i="6"/>
  <c r="AN187" i="6"/>
  <c r="AR187" i="6" s="1"/>
  <c r="AS187" i="6" s="1"/>
  <c r="AH7" i="6"/>
  <c r="AT183" i="6"/>
  <c r="AN183" i="6"/>
  <c r="AR183" i="6" s="1"/>
  <c r="AS183" i="6" s="1"/>
  <c r="AO20" i="6"/>
  <c r="W16" i="2" s="1"/>
  <c r="AP216" i="5"/>
  <c r="AN100" i="5"/>
  <c r="AR100" i="5" s="1"/>
  <c r="AS100" i="5" s="1"/>
  <c r="AT100" i="5"/>
  <c r="AN36" i="5"/>
  <c r="AT36" i="5"/>
  <c r="R32" i="2" s="1"/>
  <c r="AP125" i="5"/>
  <c r="AN105" i="5"/>
  <c r="AR105" i="5" s="1"/>
  <c r="AS105" i="5" s="1"/>
  <c r="AT105" i="5"/>
  <c r="AP61" i="5"/>
  <c r="AN41" i="5"/>
  <c r="AT41" i="5"/>
  <c r="R37" i="2" s="1"/>
  <c r="AT195" i="5"/>
  <c r="AN195" i="5"/>
  <c r="AR195" i="5" s="1"/>
  <c r="AS195" i="5" s="1"/>
  <c r="AQ112" i="5"/>
  <c r="AN88" i="5"/>
  <c r="AR88" i="5" s="1"/>
  <c r="AS88" i="5" s="1"/>
  <c r="AT88" i="5"/>
  <c r="AQ48" i="5"/>
  <c r="AN24" i="5"/>
  <c r="AT24" i="5"/>
  <c r="R20" i="2" s="1"/>
  <c r="AR85" i="4"/>
  <c r="AS85" i="4" s="1"/>
  <c r="AO213" i="7"/>
  <c r="AO181" i="7"/>
  <c r="AO115" i="7"/>
  <c r="AN130" i="7"/>
  <c r="AR130" i="7" s="1"/>
  <c r="AS130" i="7" s="1"/>
  <c r="AT130" i="7"/>
  <c r="AQ90" i="7"/>
  <c r="AN72" i="7"/>
  <c r="AT72" i="7"/>
  <c r="AP52" i="7"/>
  <c r="AN32" i="7"/>
  <c r="AT32" i="7"/>
  <c r="AD28" i="2" s="1"/>
  <c r="AQ94" i="7"/>
  <c r="AO32" i="7"/>
  <c r="AC28" i="2" s="1"/>
  <c r="AR34" i="4"/>
  <c r="AS34" i="4" s="1"/>
  <c r="J30" i="2"/>
  <c r="AP224" i="8"/>
  <c r="AT227" i="8"/>
  <c r="AN227" i="8"/>
  <c r="AR227" i="8" s="1"/>
  <c r="AS227" i="8" s="1"/>
  <c r="AN162" i="8"/>
  <c r="AT162" i="8"/>
  <c r="AN146" i="8"/>
  <c r="AT146" i="8"/>
  <c r="AT117" i="8"/>
  <c r="AN117" i="8"/>
  <c r="AR117" i="8" s="1"/>
  <c r="AS117" i="8" s="1"/>
  <c r="AP93" i="8"/>
  <c r="AR129" i="4"/>
  <c r="AS129" i="4" s="1"/>
  <c r="AP220" i="6"/>
  <c r="AP66" i="6"/>
  <c r="AN172" i="8"/>
  <c r="AT172" i="8"/>
  <c r="AT150" i="6"/>
  <c r="AN150" i="6"/>
  <c r="AO96" i="6"/>
  <c r="AP136" i="6"/>
  <c r="AQ116" i="6"/>
  <c r="AN92" i="6"/>
  <c r="AT92" i="6"/>
  <c r="AP72" i="6"/>
  <c r="AN194" i="5"/>
  <c r="AR194" i="5" s="1"/>
  <c r="AS194" i="5" s="1"/>
  <c r="AT194" i="5"/>
  <c r="AN178" i="5"/>
  <c r="AR178" i="5" s="1"/>
  <c r="AS178" i="5" s="1"/>
  <c r="AT178" i="5"/>
  <c r="AN162" i="5"/>
  <c r="AR162" i="5" s="1"/>
  <c r="AS162" i="5" s="1"/>
  <c r="AT162" i="5"/>
  <c r="AN146" i="5"/>
  <c r="AR146" i="5" s="1"/>
  <c r="AS146" i="5" s="1"/>
  <c r="AT146" i="5"/>
  <c r="AO134" i="5"/>
  <c r="X7" i="5"/>
  <c r="AT159" i="5"/>
  <c r="AN159" i="5"/>
  <c r="AR159" i="5" s="1"/>
  <c r="AS159" i="5" s="1"/>
  <c r="AP231" i="7"/>
  <c r="AO169" i="7"/>
  <c r="AN163" i="7"/>
  <c r="AR163" i="7" s="1"/>
  <c r="AS163" i="7" s="1"/>
  <c r="AT163" i="7"/>
  <c r="AN147" i="7"/>
  <c r="AR147" i="7" s="1"/>
  <c r="AS147" i="7" s="1"/>
  <c r="AT147" i="7"/>
  <c r="AN135" i="7"/>
  <c r="AT135" i="7"/>
  <c r="AP115" i="7"/>
  <c r="AT183" i="7"/>
  <c r="AN183" i="7"/>
  <c r="AR183" i="7" s="1"/>
  <c r="AS183" i="7" s="1"/>
  <c r="AN28" i="7"/>
  <c r="AT28" i="7"/>
  <c r="AD24" i="2" s="1"/>
  <c r="AN57" i="7"/>
  <c r="AR57" i="7" s="1"/>
  <c r="AS57" i="7" s="1"/>
  <c r="AT57" i="7"/>
  <c r="AQ100" i="7"/>
  <c r="AR39" i="4"/>
  <c r="AS39" i="4" s="1"/>
  <c r="J35" i="2"/>
  <c r="AT142" i="8"/>
  <c r="AN142" i="8"/>
  <c r="AP117" i="8"/>
  <c r="AO128" i="8"/>
  <c r="AP82" i="8"/>
  <c r="AQ62" i="8"/>
  <c r="AO81" i="8"/>
  <c r="AQ88" i="8"/>
  <c r="AN64" i="8"/>
  <c r="AT64" i="8"/>
  <c r="AO43" i="8"/>
  <c r="AI39" i="2" s="1"/>
  <c r="AR137" i="4"/>
  <c r="AS137" i="4" s="1"/>
  <c r="AO219" i="7"/>
  <c r="AT126" i="7"/>
  <c r="AN126" i="7"/>
  <c r="AR126" i="7" s="1"/>
  <c r="AS126" i="7" s="1"/>
  <c r="AP144" i="6"/>
  <c r="AP103" i="6"/>
  <c r="AN83" i="6"/>
  <c r="AR83" i="6" s="1"/>
  <c r="AS83" i="6" s="1"/>
  <c r="AT83" i="6"/>
  <c r="AO93" i="6"/>
  <c r="AT137" i="6"/>
  <c r="AN137" i="6"/>
  <c r="AR137" i="6" s="1"/>
  <c r="AS137" i="6" s="1"/>
  <c r="AT73" i="6"/>
  <c r="AN73" i="6"/>
  <c r="AR73" i="6" s="1"/>
  <c r="AS73" i="6" s="1"/>
  <c r="AR54" i="4"/>
  <c r="AS54" i="4" s="1"/>
  <c r="J50" i="2"/>
  <c r="AN219" i="5"/>
  <c r="AR219" i="5" s="1"/>
  <c r="AS219" i="5" s="1"/>
  <c r="AT219" i="5"/>
  <c r="AN201" i="5"/>
  <c r="AR201" i="5" s="1"/>
  <c r="AS201" i="5" s="1"/>
  <c r="AT201" i="5"/>
  <c r="AN137" i="5"/>
  <c r="AR137" i="5" s="1"/>
  <c r="AS137" i="5" s="1"/>
  <c r="AT137" i="5"/>
  <c r="AQ200" i="5"/>
  <c r="AQ152" i="5"/>
  <c r="AO51" i="5"/>
  <c r="Q47" i="2" s="1"/>
  <c r="AT58" i="5"/>
  <c r="AN58" i="5"/>
  <c r="AR58" i="5" s="1"/>
  <c r="AS58" i="5" s="1"/>
  <c r="AO24" i="5"/>
  <c r="Q20" i="2" s="1"/>
  <c r="AO218" i="7"/>
  <c r="AO186" i="7"/>
  <c r="AP205" i="7"/>
  <c r="AO135" i="7"/>
  <c r="AN46" i="7"/>
  <c r="AT46" i="7"/>
  <c r="AD42" i="2" s="1"/>
  <c r="AP90" i="7"/>
  <c r="AT210" i="8"/>
  <c r="AN210" i="8"/>
  <c r="AR210" i="8" s="1"/>
  <c r="AS210" i="8" s="1"/>
  <c r="AO162" i="8"/>
  <c r="AP45" i="8"/>
  <c r="AN25" i="8"/>
  <c r="AT25" i="8"/>
  <c r="AJ21" i="2" s="1"/>
  <c r="X7" i="8"/>
  <c r="AT26" i="8"/>
  <c r="AJ22" i="2" s="1"/>
  <c r="AN26" i="8"/>
  <c r="AN111" i="8"/>
  <c r="AR111" i="8" s="1"/>
  <c r="AS111" i="8" s="1"/>
  <c r="AT111" i="8"/>
  <c r="AP180" i="6"/>
  <c r="AO150" i="6"/>
  <c r="AP126" i="5"/>
  <c r="AQ128" i="8"/>
  <c r="AN52" i="8"/>
  <c r="AT52" i="8"/>
  <c r="AJ48" i="2" s="1"/>
  <c r="AR97" i="4"/>
  <c r="AS97" i="4" s="1"/>
  <c r="AP57" i="6"/>
  <c r="AN37" i="6"/>
  <c r="AT37" i="6"/>
  <c r="X33" i="2" s="1"/>
  <c r="AO56" i="6"/>
  <c r="AP27" i="6"/>
  <c r="AR53" i="3"/>
  <c r="AS53" i="3" s="1"/>
  <c r="D49" i="2"/>
  <c r="AQ134" i="5"/>
  <c r="AO114" i="5"/>
  <c r="AO50" i="5"/>
  <c r="Q46" i="2" s="1"/>
  <c r="AO95" i="5"/>
  <c r="AO31" i="5"/>
  <c r="Q27" i="2" s="1"/>
  <c r="AN118" i="5"/>
  <c r="AT118" i="5"/>
  <c r="AP98" i="5"/>
  <c r="AN54" i="5"/>
  <c r="AT54" i="5"/>
  <c r="R50" i="2" s="1"/>
  <c r="AP34" i="5"/>
  <c r="AT122" i="5"/>
  <c r="AN122" i="5"/>
  <c r="AR122" i="5" s="1"/>
  <c r="AS122" i="5" s="1"/>
  <c r="AT18" i="5"/>
  <c r="R14" i="2" s="1"/>
  <c r="AN18" i="5"/>
  <c r="AP204" i="7"/>
  <c r="AN228" i="7"/>
  <c r="AR228" i="7" s="1"/>
  <c r="AS228" i="7" s="1"/>
  <c r="AT228" i="7"/>
  <c r="AN212" i="7"/>
  <c r="AR212" i="7" s="1"/>
  <c r="AS212" i="7" s="1"/>
  <c r="AT212" i="7"/>
  <c r="AN196" i="7"/>
  <c r="AR196" i="7" s="1"/>
  <c r="AS196" i="7" s="1"/>
  <c r="AT196" i="7"/>
  <c r="AN180" i="7"/>
  <c r="AR180" i="7" s="1"/>
  <c r="AS180" i="7" s="1"/>
  <c r="AT180" i="7"/>
  <c r="AQ166" i="7"/>
  <c r="AT195" i="7"/>
  <c r="AN195" i="7"/>
  <c r="AR195" i="7" s="1"/>
  <c r="AS195" i="7" s="1"/>
  <c r="AN124" i="7"/>
  <c r="AR124" i="7" s="1"/>
  <c r="AS124" i="7" s="1"/>
  <c r="AT124" i="7"/>
  <c r="AP163" i="7"/>
  <c r="AT187" i="7"/>
  <c r="AN187" i="7"/>
  <c r="AR187" i="7" s="1"/>
  <c r="AS187" i="7" s="1"/>
  <c r="AO46" i="7"/>
  <c r="AC42" i="2" s="1"/>
  <c r="AP75" i="7"/>
  <c r="AT87" i="7"/>
  <c r="AN87" i="7"/>
  <c r="AR169" i="4"/>
  <c r="AS169" i="4" s="1"/>
  <c r="AR233" i="4"/>
  <c r="AS233" i="4" s="1"/>
  <c r="AR23" i="4"/>
  <c r="AS23" i="4" s="1"/>
  <c r="J19" i="2"/>
  <c r="AP212" i="8"/>
  <c r="AN191" i="8"/>
  <c r="AR191" i="8" s="1"/>
  <c r="AS191" i="8" s="1"/>
  <c r="AT191" i="8"/>
  <c r="AT203" i="5"/>
  <c r="AN203" i="5"/>
  <c r="AR203" i="5" s="1"/>
  <c r="AS203" i="5" s="1"/>
  <c r="AO87" i="7"/>
  <c r="AN226" i="8"/>
  <c r="AR226" i="8" s="1"/>
  <c r="AS226" i="8" s="1"/>
  <c r="AT226" i="8"/>
  <c r="AP91" i="8"/>
  <c r="AT195" i="6"/>
  <c r="AN195" i="6"/>
  <c r="AT43" i="6"/>
  <c r="X39" i="2" s="1"/>
  <c r="AN43" i="6"/>
  <c r="AN229" i="7"/>
  <c r="AT229" i="7"/>
  <c r="AT34" i="7"/>
  <c r="AD30" i="2" s="1"/>
  <c r="AN34" i="7"/>
  <c r="AN144" i="5"/>
  <c r="AT144" i="5"/>
  <c r="AN59" i="8"/>
  <c r="AT59" i="8"/>
  <c r="AN135" i="5"/>
  <c r="AT135" i="5"/>
  <c r="AN115" i="5"/>
  <c r="AR115" i="5" s="1"/>
  <c r="AS115" i="5" s="1"/>
  <c r="AT115" i="5"/>
  <c r="AT193" i="6"/>
  <c r="AN193" i="6"/>
  <c r="AT16" i="6"/>
  <c r="X12" i="2" s="1"/>
  <c r="AN16" i="6"/>
  <c r="AN124" i="5"/>
  <c r="AT124" i="5"/>
  <c r="AT191" i="5"/>
  <c r="AN191" i="5"/>
  <c r="AN81" i="7"/>
  <c r="AT81" i="7"/>
  <c r="AN107" i="6"/>
  <c r="AT107" i="6"/>
  <c r="AT78" i="6"/>
  <c r="AN78" i="6"/>
  <c r="AN184" i="5"/>
  <c r="AR184" i="5" s="1"/>
  <c r="AS184" i="5" s="1"/>
  <c r="AT184" i="5"/>
  <c r="AT120" i="8"/>
  <c r="AN120" i="8"/>
  <c r="AR120" i="8" s="1"/>
  <c r="AS120" i="8" s="1"/>
  <c r="AN150" i="7"/>
  <c r="AT150" i="7"/>
  <c r="AB7" i="7"/>
  <c r="AT179" i="6"/>
  <c r="AN179" i="6"/>
  <c r="AR179" i="6" s="1"/>
  <c r="AS179" i="6" s="1"/>
  <c r="AN112" i="6"/>
  <c r="AT112" i="6"/>
  <c r="AN85" i="6"/>
  <c r="AR85" i="6" s="1"/>
  <c r="AS85" i="6" s="1"/>
  <c r="AT85" i="6"/>
  <c r="AP85" i="6"/>
  <c r="AT118" i="6"/>
  <c r="AN118" i="6"/>
  <c r="AQ57" i="6"/>
  <c r="AN33" i="6"/>
  <c r="AT33" i="6"/>
  <c r="X29" i="2" s="1"/>
  <c r="AQ54" i="6"/>
  <c r="AN30" i="6"/>
  <c r="AT30" i="6"/>
  <c r="X26" i="2" s="1"/>
  <c r="AT59" i="6"/>
  <c r="AN59" i="6"/>
  <c r="AP184" i="5"/>
  <c r="AP152" i="5"/>
  <c r="AT233" i="5"/>
  <c r="AN233" i="5"/>
  <c r="AR233" i="5" s="1"/>
  <c r="AS233" i="5" s="1"/>
  <c r="AQ167" i="5"/>
  <c r="AO112" i="5"/>
  <c r="AN225" i="7"/>
  <c r="AT225" i="7"/>
  <c r="AN209" i="7"/>
  <c r="AR209" i="7" s="1"/>
  <c r="AS209" i="7" s="1"/>
  <c r="AT209" i="7"/>
  <c r="AN193" i="7"/>
  <c r="AT193" i="7"/>
  <c r="AN177" i="7"/>
  <c r="AR177" i="7" s="1"/>
  <c r="AS177" i="7" s="1"/>
  <c r="AT177" i="7"/>
  <c r="AN117" i="7"/>
  <c r="AT117" i="7"/>
  <c r="AN93" i="7"/>
  <c r="AR93" i="7" s="1"/>
  <c r="AS93" i="7" s="1"/>
  <c r="AT93" i="7"/>
  <c r="AQ83" i="7"/>
  <c r="AN59" i="7"/>
  <c r="AT59" i="7"/>
  <c r="AP39" i="7"/>
  <c r="AQ19" i="7"/>
  <c r="AT96" i="7"/>
  <c r="AN96" i="7"/>
  <c r="AR96" i="7" s="1"/>
  <c r="AS96" i="7" s="1"/>
  <c r="AQ69" i="7"/>
  <c r="AN45" i="7"/>
  <c r="AT45" i="7"/>
  <c r="AD41" i="2" s="1"/>
  <c r="AP70" i="7"/>
  <c r="AT50" i="7"/>
  <c r="AD46" i="2" s="1"/>
  <c r="AN50" i="7"/>
  <c r="AT23" i="7"/>
  <c r="AD19" i="2" s="1"/>
  <c r="AN23" i="7"/>
  <c r="AN21" i="7"/>
  <c r="AT21" i="7"/>
  <c r="AD17" i="2" s="1"/>
  <c r="AQ184" i="8"/>
  <c r="AN177" i="8"/>
  <c r="AT177" i="8"/>
  <c r="AN145" i="8"/>
  <c r="AT145" i="8"/>
  <c r="AQ99" i="8"/>
  <c r="AT69" i="8"/>
  <c r="AN69" i="8"/>
  <c r="AN40" i="8"/>
  <c r="AT40" i="8"/>
  <c r="AJ36" i="2" s="1"/>
  <c r="AQ33" i="7"/>
  <c r="AN60" i="8"/>
  <c r="AT60" i="8"/>
  <c r="AN67" i="8"/>
  <c r="AT67" i="8"/>
  <c r="AN23" i="8"/>
  <c r="AT23" i="8"/>
  <c r="AJ19" i="2" s="1"/>
  <c r="AO16" i="8"/>
  <c r="AI12" i="2" s="1"/>
  <c r="AN152" i="8"/>
  <c r="AR152" i="8" s="1"/>
  <c r="AS152" i="8" s="1"/>
  <c r="AT152" i="8"/>
  <c r="AQ44" i="8"/>
  <c r="AQ219" i="6"/>
  <c r="AQ203" i="6"/>
  <c r="AN130" i="6"/>
  <c r="AT130" i="6"/>
  <c r="AQ90" i="6"/>
  <c r="AQ167" i="6"/>
  <c r="AR14" i="3"/>
  <c r="AS14" i="3" s="1"/>
  <c r="D10" i="2"/>
  <c r="AU14" i="3"/>
  <c r="AQ140" i="5"/>
  <c r="AP199" i="5"/>
  <c r="AO217" i="5"/>
  <c r="AR229" i="3"/>
  <c r="AS229" i="3" s="1"/>
  <c r="AR182" i="4"/>
  <c r="AS182" i="4" s="1"/>
  <c r="AN120" i="7"/>
  <c r="AR120" i="7" s="1"/>
  <c r="AS120" i="7" s="1"/>
  <c r="AT120" i="7"/>
  <c r="AT215" i="7"/>
  <c r="AN215" i="7"/>
  <c r="AR215" i="7" s="1"/>
  <c r="AS215" i="7" s="1"/>
  <c r="AT207" i="7"/>
  <c r="AN207" i="7"/>
  <c r="AR207" i="7" s="1"/>
  <c r="AS207" i="7" s="1"/>
  <c r="AN179" i="8"/>
  <c r="AT179" i="8"/>
  <c r="AT139" i="8"/>
  <c r="AN139" i="8"/>
  <c r="AR139" i="8" s="1"/>
  <c r="AS139" i="8" s="1"/>
  <c r="AO145" i="8"/>
  <c r="AT98" i="8"/>
  <c r="AN98" i="8"/>
  <c r="AN212" i="6"/>
  <c r="AR212" i="6" s="1"/>
  <c r="AS212" i="6" s="1"/>
  <c r="AT212" i="6"/>
  <c r="AQ196" i="6"/>
  <c r="AQ180" i="6"/>
  <c r="AQ164" i="6"/>
  <c r="AQ148" i="6"/>
  <c r="AQ143" i="6"/>
  <c r="AN119" i="6"/>
  <c r="AR119" i="6" s="1"/>
  <c r="AS119" i="6" s="1"/>
  <c r="AT119" i="6"/>
  <c r="AQ79" i="6"/>
  <c r="AT217" i="6"/>
  <c r="AN217" i="6"/>
  <c r="AR217" i="6" s="1"/>
  <c r="AS217" i="6" s="1"/>
  <c r="AT113" i="6"/>
  <c r="AN113" i="6"/>
  <c r="AR113" i="6" s="1"/>
  <c r="AS113" i="6" s="1"/>
  <c r="AT64" i="6"/>
  <c r="AN64" i="6"/>
  <c r="AP56" i="6"/>
  <c r="AQ36" i="6"/>
  <c r="AP179" i="6"/>
  <c r="AP36" i="6"/>
  <c r="AT210" i="5"/>
  <c r="AN210" i="5"/>
  <c r="AR210" i="5" s="1"/>
  <c r="AS210" i="5" s="1"/>
  <c r="AN119" i="5"/>
  <c r="AT119" i="5"/>
  <c r="AN55" i="5"/>
  <c r="AT55" i="5"/>
  <c r="AA7" i="5"/>
  <c r="AQ91" i="5"/>
  <c r="AN67" i="5"/>
  <c r="AT67" i="5"/>
  <c r="AQ27" i="5"/>
  <c r="AT101" i="5"/>
  <c r="AN101" i="5"/>
  <c r="AQ77" i="5"/>
  <c r="AT37" i="5"/>
  <c r="R33" i="2" s="1"/>
  <c r="AN37" i="5"/>
  <c r="AR21" i="3"/>
  <c r="AS21" i="3" s="1"/>
  <c r="D17" i="2"/>
  <c r="AN222" i="7"/>
  <c r="AR222" i="7" s="1"/>
  <c r="AS222" i="7" s="1"/>
  <c r="AT222" i="7"/>
  <c r="AN206" i="7"/>
  <c r="AT206" i="7"/>
  <c r="AN190" i="7"/>
  <c r="AR190" i="7" s="1"/>
  <c r="AS190" i="7" s="1"/>
  <c r="AT190" i="7"/>
  <c r="AP168" i="7"/>
  <c r="AT137" i="7"/>
  <c r="AN137" i="7"/>
  <c r="AR137" i="7" s="1"/>
  <c r="AS137" i="7" s="1"/>
  <c r="AR177" i="4"/>
  <c r="AS177" i="4" s="1"/>
  <c r="AN221" i="8"/>
  <c r="AT221" i="8"/>
  <c r="AT232" i="8"/>
  <c r="AN232" i="8"/>
  <c r="AP165" i="8"/>
  <c r="AQ126" i="8"/>
  <c r="AN102" i="8"/>
  <c r="AR102" i="8" s="1"/>
  <c r="AS102" i="8" s="1"/>
  <c r="AT102" i="8"/>
  <c r="AQ55" i="8"/>
  <c r="AQ43" i="8"/>
  <c r="AN19" i="8"/>
  <c r="AT19" i="8"/>
  <c r="AJ15" i="2" s="1"/>
  <c r="AR124" i="3"/>
  <c r="AS124" i="3" s="1"/>
  <c r="AQ97" i="8"/>
  <c r="AR60" i="4"/>
  <c r="AS60" i="4" s="1"/>
  <c r="AO130" i="6"/>
  <c r="AR210" i="4"/>
  <c r="AS210" i="4" s="1"/>
  <c r="AO58" i="7"/>
  <c r="AR43" i="4"/>
  <c r="AS43" i="4" s="1"/>
  <c r="J39" i="2"/>
  <c r="AQ222" i="6"/>
  <c r="AQ206" i="6"/>
  <c r="AQ190" i="6"/>
  <c r="AQ174" i="6"/>
  <c r="AQ158" i="6"/>
  <c r="AT185" i="6"/>
  <c r="AN185" i="6"/>
  <c r="AO118" i="6"/>
  <c r="AT213" i="6"/>
  <c r="AN213" i="6"/>
  <c r="AR213" i="6" s="1"/>
  <c r="AS213" i="6" s="1"/>
  <c r="AQ187" i="6"/>
  <c r="AT177" i="6"/>
  <c r="AN177" i="6"/>
  <c r="AN50" i="6"/>
  <c r="AT50" i="6"/>
  <c r="X46" i="2" s="1"/>
  <c r="AO174" i="6"/>
  <c r="AQ183" i="6"/>
  <c r="AP141" i="6"/>
  <c r="AO33" i="6"/>
  <c r="W29" i="2" s="1"/>
  <c r="AO152" i="6"/>
  <c r="AR148" i="3"/>
  <c r="AS148" i="3" s="1"/>
  <c r="AT228" i="5"/>
  <c r="AN228" i="5"/>
  <c r="AR228" i="5" s="1"/>
  <c r="AS228" i="5" s="1"/>
  <c r="AT229" i="5"/>
  <c r="AN229" i="5"/>
  <c r="AR229" i="5" s="1"/>
  <c r="AS229" i="5" s="1"/>
  <c r="AN76" i="5"/>
  <c r="AR76" i="5" s="1"/>
  <c r="AS76" i="5" s="1"/>
  <c r="AT76" i="5"/>
  <c r="AP101" i="5"/>
  <c r="AN81" i="5"/>
  <c r="AT81" i="5"/>
  <c r="AP37" i="5"/>
  <c r="AN17" i="5"/>
  <c r="AT17" i="5"/>
  <c r="R13" i="2" s="1"/>
  <c r="AQ88" i="5"/>
  <c r="AN64" i="5"/>
  <c r="AR64" i="5" s="1"/>
  <c r="AS64" i="5" s="1"/>
  <c r="AT64" i="5"/>
  <c r="AQ24" i="5"/>
  <c r="AO209" i="7"/>
  <c r="AP225" i="7"/>
  <c r="AO107" i="7"/>
  <c r="AQ130" i="7"/>
  <c r="AN106" i="7"/>
  <c r="AR106" i="7" s="1"/>
  <c r="AS106" i="7" s="1"/>
  <c r="AT106" i="7"/>
  <c r="X7" i="7"/>
  <c r="AQ72" i="7"/>
  <c r="AN48" i="7"/>
  <c r="AT48" i="7"/>
  <c r="AD44" i="2" s="1"/>
  <c r="AO83" i="7"/>
  <c r="AO24" i="7"/>
  <c r="AC20" i="2" s="1"/>
  <c r="AQ219" i="8"/>
  <c r="AN181" i="8"/>
  <c r="AR181" i="8" s="1"/>
  <c r="AS181" i="8" s="1"/>
  <c r="AT181" i="8"/>
  <c r="AP150" i="8"/>
  <c r="AT178" i="8"/>
  <c r="AN178" i="8"/>
  <c r="AR178" i="8" s="1"/>
  <c r="AS178" i="8" s="1"/>
  <c r="AQ162" i="8"/>
  <c r="AQ146" i="8"/>
  <c r="AT37" i="8"/>
  <c r="AJ33" i="2" s="1"/>
  <c r="AN37" i="8"/>
  <c r="AN147" i="6"/>
  <c r="AR147" i="6" s="1"/>
  <c r="AS147" i="6" s="1"/>
  <c r="AT147" i="6"/>
  <c r="AT230" i="5"/>
  <c r="AN230" i="5"/>
  <c r="AR230" i="5" s="1"/>
  <c r="AS230" i="5" s="1"/>
  <c r="AO207" i="7"/>
  <c r="AN230" i="8"/>
  <c r="AT230" i="8"/>
  <c r="AP143" i="6"/>
  <c r="AQ150" i="6"/>
  <c r="AT165" i="6"/>
  <c r="AN165" i="6"/>
  <c r="AN132" i="6"/>
  <c r="AR132" i="6" s="1"/>
  <c r="AS132" i="6" s="1"/>
  <c r="AT132" i="6"/>
  <c r="AP112" i="6"/>
  <c r="AQ92" i="6"/>
  <c r="AN68" i="6"/>
  <c r="AT68" i="6"/>
  <c r="AT40" i="6"/>
  <c r="X36" i="2" s="1"/>
  <c r="AN40" i="6"/>
  <c r="AO138" i="5"/>
  <c r="AD7" i="5"/>
  <c r="AT171" i="5"/>
  <c r="AN171" i="5"/>
  <c r="AR171" i="5" s="1"/>
  <c r="AS171" i="5" s="1"/>
  <c r="AR45" i="4"/>
  <c r="AS45" i="4" s="1"/>
  <c r="J41" i="2"/>
  <c r="AO121" i="7"/>
  <c r="AQ159" i="7"/>
  <c r="AQ135" i="7"/>
  <c r="AN111" i="7"/>
  <c r="AT111" i="7"/>
  <c r="AP130" i="7"/>
  <c r="AN68" i="7"/>
  <c r="AR68" i="7" s="1"/>
  <c r="AS68" i="7" s="1"/>
  <c r="AT68" i="7"/>
  <c r="AP53" i="7"/>
  <c r="AT31" i="7"/>
  <c r="AD27" i="2" s="1"/>
  <c r="AN31" i="7"/>
  <c r="AO153" i="8"/>
  <c r="AN116" i="8"/>
  <c r="AT116" i="8"/>
  <c r="AN137" i="8"/>
  <c r="AR137" i="8" s="1"/>
  <c r="AS137" i="8" s="1"/>
  <c r="AT137" i="8"/>
  <c r="AT190" i="8"/>
  <c r="AN190" i="8"/>
  <c r="AR190" i="8" s="1"/>
  <c r="AS190" i="8" s="1"/>
  <c r="AO120" i="8"/>
  <c r="AO58" i="8"/>
  <c r="AN78" i="8"/>
  <c r="AT78" i="8"/>
  <c r="AO73" i="8"/>
  <c r="AQ64" i="8"/>
  <c r="AO21" i="8"/>
  <c r="AI17" i="2" s="1"/>
  <c r="AR148" i="4"/>
  <c r="AS148" i="4" s="1"/>
  <c r="AR122" i="4"/>
  <c r="AS122" i="4" s="1"/>
  <c r="AO115" i="8"/>
  <c r="AR67" i="3"/>
  <c r="AS67" i="3" s="1"/>
  <c r="AO185" i="6"/>
  <c r="AR117" i="3"/>
  <c r="AS117" i="3" s="1"/>
  <c r="AR225" i="3"/>
  <c r="AS225" i="3" s="1"/>
  <c r="AT215" i="8"/>
  <c r="AN215" i="8"/>
  <c r="AR215" i="8" s="1"/>
  <c r="AS215" i="8" s="1"/>
  <c r="AN87" i="8"/>
  <c r="AR87" i="8" s="1"/>
  <c r="AS87" i="8" s="1"/>
  <c r="AT87" i="8"/>
  <c r="AP221" i="6"/>
  <c r="AO143" i="6"/>
  <c r="AN123" i="6"/>
  <c r="AR123" i="6" s="1"/>
  <c r="AS123" i="6" s="1"/>
  <c r="AT123" i="6"/>
  <c r="AP79" i="6"/>
  <c r="AT225" i="6"/>
  <c r="AN225" i="6"/>
  <c r="AR225" i="6" s="1"/>
  <c r="AS225" i="6" s="1"/>
  <c r="AO85" i="6"/>
  <c r="AT126" i="6"/>
  <c r="AN126" i="6"/>
  <c r="AR126" i="6" s="1"/>
  <c r="AS126" i="6" s="1"/>
  <c r="AO132" i="6"/>
  <c r="AO50" i="6"/>
  <c r="W46" i="2" s="1"/>
  <c r="AP173" i="6"/>
  <c r="AQ219" i="5"/>
  <c r="AQ201" i="5"/>
  <c r="AN185" i="5"/>
  <c r="AR185" i="5" s="1"/>
  <c r="AS185" i="5" s="1"/>
  <c r="AT185" i="5"/>
  <c r="AN169" i="5"/>
  <c r="AR169" i="5" s="1"/>
  <c r="AS169" i="5" s="1"/>
  <c r="AT169" i="5"/>
  <c r="AN153" i="5"/>
  <c r="AR153" i="5" s="1"/>
  <c r="AS153" i="5" s="1"/>
  <c r="AT153" i="5"/>
  <c r="AP133" i="5"/>
  <c r="AN196" i="5"/>
  <c r="AR196" i="5" s="1"/>
  <c r="AS196" i="5" s="1"/>
  <c r="AT196" i="5"/>
  <c r="AN180" i="5"/>
  <c r="AT180" i="5"/>
  <c r="AN164" i="5"/>
  <c r="AT164" i="5"/>
  <c r="AN148" i="5"/>
  <c r="AT148" i="5"/>
  <c r="AP127" i="5"/>
  <c r="AO89" i="5"/>
  <c r="AO25" i="5"/>
  <c r="Q21" i="2" s="1"/>
  <c r="AO214" i="7"/>
  <c r="AO182" i="7"/>
  <c r="AN86" i="7"/>
  <c r="AT86" i="7"/>
  <c r="AP42" i="7"/>
  <c r="AN22" i="7"/>
  <c r="AT22" i="7"/>
  <c r="AD18" i="2" s="1"/>
  <c r="AT142" i="7"/>
  <c r="AN142" i="7"/>
  <c r="AR142" i="7" s="1"/>
  <c r="AS142" i="7" s="1"/>
  <c r="AR63" i="4"/>
  <c r="AS63" i="4" s="1"/>
  <c r="AT201" i="8"/>
  <c r="AN201" i="8"/>
  <c r="AR201" i="8" s="1"/>
  <c r="AS201" i="8" s="1"/>
  <c r="AO177" i="8"/>
  <c r="AO124" i="8"/>
  <c r="AR44" i="4"/>
  <c r="AS44" i="4" s="1"/>
  <c r="J40" i="2"/>
  <c r="AP99" i="8"/>
  <c r="AP62" i="8"/>
  <c r="AR33" i="3"/>
  <c r="AS33" i="3" s="1"/>
  <c r="D29" i="2"/>
  <c r="AO217" i="6"/>
  <c r="AP164" i="6"/>
  <c r="J34" i="2"/>
  <c r="AR38" i="4"/>
  <c r="AS38" i="4" s="1"/>
  <c r="AO39" i="7"/>
  <c r="AC35" i="2" s="1"/>
  <c r="AR111" i="4"/>
  <c r="AS111" i="4" s="1"/>
  <c r="AP182" i="6"/>
  <c r="AP150" i="6"/>
  <c r="AO204" i="6"/>
  <c r="AP33" i="6"/>
  <c r="AO48" i="6"/>
  <c r="W44" i="2" s="1"/>
  <c r="AO103" i="6"/>
  <c r="AN47" i="6"/>
  <c r="AT47" i="6"/>
  <c r="X43" i="2" s="1"/>
  <c r="AP130" i="5"/>
  <c r="AO87" i="5"/>
  <c r="AO23" i="5"/>
  <c r="Q19" i="2" s="1"/>
  <c r="AQ118" i="5"/>
  <c r="AN94" i="5"/>
  <c r="AT94" i="5"/>
  <c r="AP74" i="5"/>
  <c r="AQ54" i="5"/>
  <c r="AN30" i="5"/>
  <c r="AT30" i="5"/>
  <c r="R26" i="2" s="1"/>
  <c r="AT141" i="5"/>
  <c r="AN141" i="5"/>
  <c r="AR141" i="5" s="1"/>
  <c r="AS141" i="5" s="1"/>
  <c r="AT66" i="5"/>
  <c r="AN66" i="5"/>
  <c r="AR66" i="5" s="1"/>
  <c r="AS66" i="5" s="1"/>
  <c r="AQ228" i="7"/>
  <c r="AQ212" i="7"/>
  <c r="AQ196" i="7"/>
  <c r="AQ180" i="7"/>
  <c r="AN162" i="7"/>
  <c r="AR162" i="7" s="1"/>
  <c r="AS162" i="7" s="1"/>
  <c r="AT162" i="7"/>
  <c r="AN146" i="7"/>
  <c r="AR146" i="7" s="1"/>
  <c r="AS146" i="7" s="1"/>
  <c r="AT146" i="7"/>
  <c r="AP144" i="7"/>
  <c r="AQ124" i="7"/>
  <c r="AO45" i="7"/>
  <c r="AC41" i="2" s="1"/>
  <c r="AQ55" i="7"/>
  <c r="AR19" i="4"/>
  <c r="AS19" i="4" s="1"/>
  <c r="J15" i="2"/>
  <c r="AR134" i="3"/>
  <c r="AS134" i="3" s="1"/>
  <c r="AO232" i="8"/>
  <c r="AN171" i="8"/>
  <c r="AR171" i="8" s="1"/>
  <c r="AS171" i="8" s="1"/>
  <c r="AT171" i="8"/>
  <c r="AN103" i="8"/>
  <c r="AR103" i="8" s="1"/>
  <c r="AS103" i="8" s="1"/>
  <c r="AT103" i="8"/>
  <c r="AP196" i="6"/>
  <c r="AR188" i="3"/>
  <c r="AS188" i="3" s="1"/>
  <c r="AN164" i="7"/>
  <c r="AR164" i="7" s="1"/>
  <c r="AS164" i="7" s="1"/>
  <c r="AT164" i="7"/>
  <c r="AP205" i="8"/>
  <c r="AP59" i="8"/>
  <c r="AT24" i="6"/>
  <c r="X20" i="2" s="1"/>
  <c r="AN24" i="6"/>
  <c r="AT197" i="8"/>
  <c r="AN197" i="8"/>
  <c r="AN75" i="8"/>
  <c r="AR75" i="8" s="1"/>
  <c r="AS75" i="8" s="1"/>
  <c r="AT75" i="8"/>
  <c r="AR22" i="4"/>
  <c r="AS22" i="4" s="1"/>
  <c r="J18" i="2"/>
  <c r="AR46" i="3"/>
  <c r="AS46" i="3" s="1"/>
  <c r="D42" i="2"/>
  <c r="AN63" i="6"/>
  <c r="AT63" i="6"/>
  <c r="AN103" i="5"/>
  <c r="AT103" i="5"/>
  <c r="AN194" i="7"/>
  <c r="AT194" i="7"/>
  <c r="AN34" i="6"/>
  <c r="AT34" i="6"/>
  <c r="X30" i="2" s="1"/>
  <c r="AR38" i="3"/>
  <c r="AS38" i="3" s="1"/>
  <c r="D34" i="2"/>
  <c r="AN100" i="8"/>
  <c r="AT100" i="8"/>
  <c r="AR19" i="3"/>
  <c r="AS19" i="3" s="1"/>
  <c r="D15" i="2"/>
  <c r="AN157" i="5"/>
  <c r="AT157" i="5"/>
  <c r="AN49" i="8"/>
  <c r="AT49" i="8"/>
  <c r="AJ45" i="2" s="1"/>
  <c r="AN78" i="5"/>
  <c r="AR78" i="5" s="1"/>
  <c r="AS78" i="5" s="1"/>
  <c r="AT78" i="5"/>
  <c r="AO195" i="6"/>
  <c r="AQ179" i="6"/>
  <c r="AN88" i="6"/>
  <c r="AR88" i="6" s="1"/>
  <c r="AS88" i="6" s="1"/>
  <c r="AT88" i="6"/>
  <c r="AN125" i="6"/>
  <c r="AT125" i="6"/>
  <c r="AP69" i="6"/>
  <c r="AQ33" i="6"/>
  <c r="AQ30" i="6"/>
  <c r="AT35" i="6"/>
  <c r="X31" i="2" s="1"/>
  <c r="AN35" i="6"/>
  <c r="AM231" i="6"/>
  <c r="AM227" i="6"/>
  <c r="AM230" i="6"/>
  <c r="AM232" i="6"/>
  <c r="AM228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229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233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142" i="6"/>
  <c r="AM134" i="6"/>
  <c r="AM126" i="6"/>
  <c r="AM118" i="6"/>
  <c r="AM110" i="6"/>
  <c r="AM102" i="6"/>
  <c r="AM94" i="6"/>
  <c r="AM86" i="6"/>
  <c r="AM78" i="6"/>
  <c r="AM70" i="6"/>
  <c r="AM139" i="6"/>
  <c r="AM131" i="6"/>
  <c r="AM123" i="6"/>
  <c r="AM115" i="6"/>
  <c r="AM107" i="6"/>
  <c r="AM99" i="6"/>
  <c r="AM91" i="6"/>
  <c r="AM83" i="6"/>
  <c r="AM75" i="6"/>
  <c r="AM67" i="6"/>
  <c r="AM143" i="6"/>
  <c r="AM136" i="6"/>
  <c r="AM128" i="6"/>
  <c r="AM120" i="6"/>
  <c r="AM112" i="6"/>
  <c r="AM104" i="6"/>
  <c r="AM96" i="6"/>
  <c r="AM88" i="6"/>
  <c r="AM80" i="6"/>
  <c r="AM72" i="6"/>
  <c r="AM141" i="6"/>
  <c r="AM133" i="6"/>
  <c r="AM125" i="6"/>
  <c r="AM117" i="6"/>
  <c r="AM109" i="6"/>
  <c r="AM101" i="6"/>
  <c r="AM93" i="6"/>
  <c r="AM85" i="6"/>
  <c r="AM77" i="6"/>
  <c r="AM69" i="6"/>
  <c r="AM61" i="6"/>
  <c r="AM138" i="6"/>
  <c r="AM130" i="6"/>
  <c r="AM122" i="6"/>
  <c r="AM114" i="6"/>
  <c r="AM106" i="6"/>
  <c r="AM98" i="6"/>
  <c r="AM90" i="6"/>
  <c r="AM82" i="6"/>
  <c r="AM74" i="6"/>
  <c r="AM66" i="6"/>
  <c r="AM135" i="6"/>
  <c r="AM127" i="6"/>
  <c r="AM119" i="6"/>
  <c r="AM111" i="6"/>
  <c r="AM103" i="6"/>
  <c r="AM95" i="6"/>
  <c r="AM87" i="6"/>
  <c r="AM79" i="6"/>
  <c r="AM71" i="6"/>
  <c r="AM63" i="6"/>
  <c r="AM64" i="6"/>
  <c r="AM56" i="6"/>
  <c r="AM48" i="6"/>
  <c r="AM40" i="6"/>
  <c r="AM32" i="6"/>
  <c r="AM24" i="6"/>
  <c r="AM16" i="6"/>
  <c r="AM137" i="6"/>
  <c r="AM121" i="6"/>
  <c r="AM105" i="6"/>
  <c r="AM89" i="6"/>
  <c r="AM73" i="6"/>
  <c r="AM65" i="6"/>
  <c r="AM53" i="6"/>
  <c r="AM45" i="6"/>
  <c r="AM37" i="6"/>
  <c r="AM29" i="6"/>
  <c r="AM21" i="6"/>
  <c r="AM144" i="6"/>
  <c r="AM140" i="6"/>
  <c r="AM124" i="6"/>
  <c r="AM108" i="6"/>
  <c r="AM92" i="6"/>
  <c r="AM76" i="6"/>
  <c r="AM62" i="6"/>
  <c r="AM58" i="6"/>
  <c r="AM50" i="6"/>
  <c r="AM42" i="6"/>
  <c r="AM34" i="6"/>
  <c r="AM26" i="6"/>
  <c r="AM18" i="6"/>
  <c r="AM55" i="6"/>
  <c r="AM47" i="6"/>
  <c r="AM39" i="6"/>
  <c r="AM31" i="6"/>
  <c r="AM23" i="6"/>
  <c r="AM15" i="6"/>
  <c r="AM52" i="6"/>
  <c r="AM44" i="6"/>
  <c r="AM36" i="6"/>
  <c r="AM28" i="6"/>
  <c r="AM20" i="6"/>
  <c r="AM129" i="6"/>
  <c r="AM113" i="6"/>
  <c r="AM97" i="6"/>
  <c r="AM81" i="6"/>
  <c r="AM60" i="6"/>
  <c r="AM57" i="6"/>
  <c r="AM49" i="6"/>
  <c r="AM41" i="6"/>
  <c r="AM33" i="6"/>
  <c r="AM25" i="6"/>
  <c r="AM17" i="6"/>
  <c r="AM132" i="6"/>
  <c r="AM116" i="6"/>
  <c r="AM100" i="6"/>
  <c r="AM84" i="6"/>
  <c r="AM68" i="6"/>
  <c r="AM54" i="6"/>
  <c r="AM46" i="6"/>
  <c r="AM38" i="6"/>
  <c r="AM30" i="6"/>
  <c r="AM22" i="6"/>
  <c r="AC7" i="6"/>
  <c r="AM51" i="6"/>
  <c r="AM19" i="6"/>
  <c r="AM43" i="6"/>
  <c r="AM14" i="6"/>
  <c r="AM35" i="6"/>
  <c r="AM27" i="6"/>
  <c r="AM59" i="6"/>
  <c r="AQ233" i="5"/>
  <c r="AT167" i="5"/>
  <c r="AN167" i="5"/>
  <c r="AO48" i="5"/>
  <c r="Q44" i="2" s="1"/>
  <c r="AQ225" i="7"/>
  <c r="AQ209" i="7"/>
  <c r="AQ193" i="7"/>
  <c r="AQ177" i="7"/>
  <c r="AN35" i="7"/>
  <c r="AT35" i="7"/>
  <c r="AD31" i="2" s="1"/>
  <c r="AN85" i="7"/>
  <c r="AT85" i="7"/>
  <c r="AT26" i="7"/>
  <c r="AD22" i="2" s="1"/>
  <c r="AN26" i="7"/>
  <c r="AN180" i="8"/>
  <c r="AT180" i="8"/>
  <c r="AT161" i="8"/>
  <c r="AN161" i="8"/>
  <c r="AR161" i="8" s="1"/>
  <c r="AS161" i="8" s="1"/>
  <c r="AP65" i="8"/>
  <c r="AN16" i="8"/>
  <c r="AT16" i="8"/>
  <c r="AJ12" i="2" s="1"/>
  <c r="AO24" i="8"/>
  <c r="AI20" i="2" s="1"/>
  <c r="AT33" i="7"/>
  <c r="AD29" i="2" s="1"/>
  <c r="AN33" i="7"/>
  <c r="AO180" i="8"/>
  <c r="AT138" i="8"/>
  <c r="AN138" i="8"/>
  <c r="AO223" i="7"/>
  <c r="AN44" i="8"/>
  <c r="AT44" i="8"/>
  <c r="AJ40" i="2" s="1"/>
  <c r="AN215" i="6"/>
  <c r="AR215" i="6" s="1"/>
  <c r="AS215" i="6" s="1"/>
  <c r="AT215" i="6"/>
  <c r="AO144" i="6"/>
  <c r="AN106" i="6"/>
  <c r="AT106" i="6"/>
  <c r="AP86" i="6"/>
  <c r="AN66" i="6"/>
  <c r="AR66" i="6" s="1"/>
  <c r="AS66" i="6" s="1"/>
  <c r="AT66" i="6"/>
  <c r="AO27" i="6"/>
  <c r="W23" i="2" s="1"/>
  <c r="AO54" i="6"/>
  <c r="W50" i="2" s="1"/>
  <c r="AO199" i="5"/>
  <c r="AO167" i="5"/>
  <c r="AN140" i="5"/>
  <c r="AR140" i="5" s="1"/>
  <c r="AS140" i="5" s="1"/>
  <c r="AT140" i="5"/>
  <c r="AO140" i="5"/>
  <c r="AN136" i="5"/>
  <c r="AR136" i="5" s="1"/>
  <c r="AS136" i="5" s="1"/>
  <c r="AT136" i="5"/>
  <c r="AN123" i="7"/>
  <c r="AR123" i="7" s="1"/>
  <c r="AS123" i="7" s="1"/>
  <c r="AT123" i="7"/>
  <c r="AN131" i="8"/>
  <c r="AT131" i="8"/>
  <c r="AO231" i="7"/>
  <c r="AO150" i="7"/>
  <c r="AO138" i="8"/>
  <c r="AN192" i="6"/>
  <c r="AR192" i="6" s="1"/>
  <c r="AS192" i="6" s="1"/>
  <c r="AT192" i="6"/>
  <c r="AN176" i="6"/>
  <c r="AR176" i="6" s="1"/>
  <c r="AS176" i="6" s="1"/>
  <c r="AT176" i="6"/>
  <c r="AN160" i="6"/>
  <c r="AR160" i="6" s="1"/>
  <c r="AS160" i="6" s="1"/>
  <c r="AT160" i="6"/>
  <c r="AO160" i="6"/>
  <c r="AN95" i="6"/>
  <c r="AR95" i="6" s="1"/>
  <c r="AS95" i="6" s="1"/>
  <c r="AT95" i="6"/>
  <c r="AT151" i="6"/>
  <c r="AN151" i="6"/>
  <c r="AR151" i="6" s="1"/>
  <c r="AS151" i="6" s="1"/>
  <c r="AN52" i="6"/>
  <c r="AT52" i="6"/>
  <c r="X48" i="2" s="1"/>
  <c r="AP32" i="6"/>
  <c r="V7" i="6"/>
  <c r="AP115" i="5"/>
  <c r="AN95" i="5"/>
  <c r="AR95" i="5" s="1"/>
  <c r="AS95" i="5" s="1"/>
  <c r="AT95" i="5"/>
  <c r="AP51" i="5"/>
  <c r="AN31" i="5"/>
  <c r="AT31" i="5"/>
  <c r="R27" i="2" s="1"/>
  <c r="AN107" i="5"/>
  <c r="AR107" i="5" s="1"/>
  <c r="AS107" i="5" s="1"/>
  <c r="AT107" i="5"/>
  <c r="AP87" i="5"/>
  <c r="AN43" i="5"/>
  <c r="AT43" i="5"/>
  <c r="R39" i="2" s="1"/>
  <c r="AP23" i="5"/>
  <c r="AT77" i="5"/>
  <c r="AN77" i="5"/>
  <c r="AR77" i="5" s="1"/>
  <c r="AS77" i="5" s="1"/>
  <c r="AK7" i="5"/>
  <c r="AT169" i="7"/>
  <c r="AN169" i="7"/>
  <c r="AR169" i="7" s="1"/>
  <c r="AS169" i="7" s="1"/>
  <c r="AT153" i="7"/>
  <c r="AN153" i="7"/>
  <c r="AT113" i="7"/>
  <c r="AN113" i="7"/>
  <c r="AT88" i="7"/>
  <c r="AN88" i="7"/>
  <c r="AR51" i="4"/>
  <c r="AS51" i="4" s="1"/>
  <c r="J47" i="2"/>
  <c r="AR27" i="3"/>
  <c r="AS27" i="3" s="1"/>
  <c r="D23" i="2"/>
  <c r="AN194" i="8"/>
  <c r="AR194" i="8" s="1"/>
  <c r="AS194" i="8" s="1"/>
  <c r="AT194" i="8"/>
  <c r="AP122" i="8"/>
  <c r="AO77" i="8"/>
  <c r="AO50" i="8"/>
  <c r="AI46" i="2" s="1"/>
  <c r="AT133" i="8"/>
  <c r="AN133" i="8"/>
  <c r="AR133" i="8" s="1"/>
  <c r="AS133" i="8" s="1"/>
  <c r="AR112" i="4"/>
  <c r="AS112" i="4" s="1"/>
  <c r="AP200" i="6"/>
  <c r="AO90" i="6"/>
  <c r="AJ7" i="5"/>
  <c r="AR114" i="4"/>
  <c r="AS114" i="4" s="1"/>
  <c r="AO26" i="7"/>
  <c r="AC22" i="2" s="1"/>
  <c r="AN168" i="8"/>
  <c r="AT168" i="8"/>
  <c r="AN46" i="8"/>
  <c r="AT46" i="8"/>
  <c r="AJ42" i="2" s="1"/>
  <c r="AN218" i="6"/>
  <c r="AT218" i="6"/>
  <c r="AN202" i="6"/>
  <c r="AT202" i="6"/>
  <c r="AN186" i="6"/>
  <c r="AR186" i="6" s="1"/>
  <c r="AS186" i="6" s="1"/>
  <c r="AT186" i="6"/>
  <c r="AN170" i="6"/>
  <c r="AR170" i="6" s="1"/>
  <c r="AS170" i="6" s="1"/>
  <c r="AT170" i="6"/>
  <c r="AN154" i="6"/>
  <c r="AR154" i="6" s="1"/>
  <c r="AS154" i="6" s="1"/>
  <c r="AT154" i="6"/>
  <c r="AT191" i="6"/>
  <c r="AN191" i="6"/>
  <c r="AR191" i="6" s="1"/>
  <c r="AS191" i="6" s="1"/>
  <c r="AT171" i="6"/>
  <c r="AN171" i="6"/>
  <c r="AR171" i="6" s="1"/>
  <c r="AS171" i="6" s="1"/>
  <c r="AN26" i="6"/>
  <c r="AT26" i="6"/>
  <c r="X22" i="2" s="1"/>
  <c r="AO146" i="6"/>
  <c r="AP125" i="6"/>
  <c r="AR90" i="3"/>
  <c r="AS90" i="3" s="1"/>
  <c r="AN116" i="5"/>
  <c r="AR116" i="5" s="1"/>
  <c r="AS116" i="5" s="1"/>
  <c r="AT116" i="5"/>
  <c r="AN52" i="5"/>
  <c r="AT52" i="5"/>
  <c r="R48" i="2" s="1"/>
  <c r="AN121" i="5"/>
  <c r="AR121" i="5" s="1"/>
  <c r="AS121" i="5" s="1"/>
  <c r="AT121" i="5"/>
  <c r="AP77" i="5"/>
  <c r="AN57" i="5"/>
  <c r="AT57" i="5"/>
  <c r="AN104" i="5"/>
  <c r="AR104" i="5" s="1"/>
  <c r="AS104" i="5" s="1"/>
  <c r="AT104" i="5"/>
  <c r="AP84" i="5"/>
  <c r="AN40" i="5"/>
  <c r="AT40" i="5"/>
  <c r="R36" i="2" s="1"/>
  <c r="AP20" i="5"/>
  <c r="AR50" i="4"/>
  <c r="AS50" i="4" s="1"/>
  <c r="J46" i="2"/>
  <c r="AP209" i="7"/>
  <c r="AP96" i="7"/>
  <c r="AO16" i="7"/>
  <c r="AC12" i="2" s="1"/>
  <c r="AR75" i="4"/>
  <c r="AS75" i="4" s="1"/>
  <c r="AP216" i="8"/>
  <c r="AT219" i="8"/>
  <c r="AN219" i="8"/>
  <c r="AR219" i="8" s="1"/>
  <c r="AS219" i="8" s="1"/>
  <c r="AP192" i="8"/>
  <c r="AN174" i="8"/>
  <c r="AT174" i="8"/>
  <c r="AN158" i="8"/>
  <c r="AR158" i="8" s="1"/>
  <c r="AS158" i="8" s="1"/>
  <c r="AT158" i="8"/>
  <c r="AO143" i="8"/>
  <c r="AT109" i="8"/>
  <c r="AN109" i="8"/>
  <c r="AR109" i="8" s="1"/>
  <c r="AS109" i="8" s="1"/>
  <c r="AN81" i="8"/>
  <c r="AR81" i="8" s="1"/>
  <c r="AS81" i="8" s="1"/>
  <c r="AT81" i="8"/>
  <c r="AR124" i="4"/>
  <c r="AS124" i="4" s="1"/>
  <c r="AP160" i="6"/>
  <c r="AR40" i="4"/>
  <c r="AS40" i="4" s="1"/>
  <c r="J36" i="2"/>
  <c r="AT232" i="6"/>
  <c r="AN232" i="6"/>
  <c r="AR232" i="6" s="1"/>
  <c r="AS232" i="6" s="1"/>
  <c r="AT228" i="6"/>
  <c r="AN228" i="6"/>
  <c r="AR228" i="6" s="1"/>
  <c r="AS228" i="6" s="1"/>
  <c r="AP148" i="6"/>
  <c r="AO80" i="6"/>
  <c r="AN108" i="6"/>
  <c r="AT108" i="6"/>
  <c r="AP88" i="6"/>
  <c r="AN206" i="5"/>
  <c r="AR206" i="5" s="1"/>
  <c r="AS206" i="5" s="1"/>
  <c r="AT206" i="5"/>
  <c r="AN190" i="5"/>
  <c r="AR190" i="5" s="1"/>
  <c r="AS190" i="5" s="1"/>
  <c r="AT190" i="5"/>
  <c r="AN174" i="5"/>
  <c r="AR174" i="5" s="1"/>
  <c r="AS174" i="5" s="1"/>
  <c r="AT174" i="5"/>
  <c r="AN158" i="5"/>
  <c r="AR158" i="5" s="1"/>
  <c r="AS158" i="5" s="1"/>
  <c r="AT158" i="5"/>
  <c r="AO130" i="5"/>
  <c r="AT126" i="5"/>
  <c r="AN126" i="5"/>
  <c r="AR126" i="5" s="1"/>
  <c r="AS126" i="5" s="1"/>
  <c r="AO113" i="7"/>
  <c r="AN159" i="7"/>
  <c r="AR159" i="7" s="1"/>
  <c r="AS159" i="7" s="1"/>
  <c r="AT159" i="7"/>
  <c r="AT174" i="7"/>
  <c r="AN174" i="7"/>
  <c r="AN44" i="7"/>
  <c r="AT44" i="7"/>
  <c r="AD40" i="2" s="1"/>
  <c r="AN73" i="7"/>
  <c r="AR73" i="7" s="1"/>
  <c r="AS73" i="7" s="1"/>
  <c r="AT73" i="7"/>
  <c r="AR39" i="3"/>
  <c r="AS39" i="3" s="1"/>
  <c r="D35" i="2"/>
  <c r="AP133" i="8"/>
  <c r="AN113" i="8"/>
  <c r="AT113" i="8"/>
  <c r="AN80" i="8"/>
  <c r="AR80" i="8" s="1"/>
  <c r="AS80" i="8" s="1"/>
  <c r="AT80" i="8"/>
  <c r="AP60" i="8"/>
  <c r="AP131" i="8"/>
  <c r="AK7" i="8"/>
  <c r="AO165" i="6"/>
  <c r="AO151" i="6"/>
  <c r="AT79" i="7"/>
  <c r="AN79" i="7"/>
  <c r="AR79" i="7" s="1"/>
  <c r="AS79" i="7" s="1"/>
  <c r="AP217" i="6"/>
  <c r="AP119" i="6"/>
  <c r="AN99" i="6"/>
  <c r="AR99" i="6" s="1"/>
  <c r="AS99" i="6" s="1"/>
  <c r="AT99" i="6"/>
  <c r="AT121" i="6"/>
  <c r="AN121" i="6"/>
  <c r="AR121" i="6" s="1"/>
  <c r="AS121" i="6" s="1"/>
  <c r="AF7" i="6"/>
  <c r="AN197" i="5"/>
  <c r="AR197" i="5" s="1"/>
  <c r="AS197" i="5" s="1"/>
  <c r="AT197" i="5"/>
  <c r="AO69" i="5"/>
  <c r="Z7" i="5"/>
  <c r="AO81" i="5"/>
  <c r="AO17" i="5"/>
  <c r="Q13" i="2" s="1"/>
  <c r="AR14" i="4"/>
  <c r="AS14" i="4" s="1"/>
  <c r="J10" i="2"/>
  <c r="AU14" i="4"/>
  <c r="AR190" i="4"/>
  <c r="AS190" i="4" s="1"/>
  <c r="AO232" i="7"/>
  <c r="AO210" i="7"/>
  <c r="AP82" i="7"/>
  <c r="AN62" i="7"/>
  <c r="AT62" i="7"/>
  <c r="AP18" i="7"/>
  <c r="AP21" i="7"/>
  <c r="AP225" i="8"/>
  <c r="AO116" i="8"/>
  <c r="AN41" i="8"/>
  <c r="AT41" i="8"/>
  <c r="AJ37" i="2" s="1"/>
  <c r="AO41" i="8"/>
  <c r="AI37" i="2" s="1"/>
  <c r="AT42" i="8"/>
  <c r="AJ38" i="2" s="1"/>
  <c r="AN42" i="8"/>
  <c r="Y7" i="8"/>
  <c r="AN135" i="8"/>
  <c r="AR135" i="8" s="1"/>
  <c r="AS135" i="8" s="1"/>
  <c r="AT135" i="8"/>
  <c r="AO131" i="8"/>
  <c r="AO88" i="8"/>
  <c r="AO205" i="6"/>
  <c r="AR220" i="4"/>
  <c r="AS220" i="4" s="1"/>
  <c r="AT179" i="5"/>
  <c r="AN179" i="5"/>
  <c r="AR179" i="5" s="1"/>
  <c r="AS179" i="5" s="1"/>
  <c r="AO230" i="8"/>
  <c r="AN79" i="8"/>
  <c r="AR79" i="8" s="1"/>
  <c r="AS79" i="8" s="1"/>
  <c r="AT79" i="8"/>
  <c r="AN28" i="8"/>
  <c r="AT28" i="8"/>
  <c r="AJ24" i="2" s="1"/>
  <c r="AN53" i="6"/>
  <c r="AT53" i="6"/>
  <c r="X49" i="2" s="1"/>
  <c r="AO40" i="6"/>
  <c r="W36" i="2" s="1"/>
  <c r="AP43" i="6"/>
  <c r="AN23" i="6"/>
  <c r="AT23" i="6"/>
  <c r="X19" i="2" s="1"/>
  <c r="AO108" i="6"/>
  <c r="AR50" i="3"/>
  <c r="AS50" i="3" s="1"/>
  <c r="D46" i="2"/>
  <c r="AO34" i="5"/>
  <c r="Q30" i="2" s="1"/>
  <c r="AO79" i="5"/>
  <c r="AO15" i="5"/>
  <c r="Q11" i="2" s="1"/>
  <c r="AQ94" i="5"/>
  <c r="AN70" i="5"/>
  <c r="AR70" i="5" s="1"/>
  <c r="AS70" i="5" s="1"/>
  <c r="AT70" i="5"/>
  <c r="AP50" i="5"/>
  <c r="AQ30" i="5"/>
  <c r="AO118" i="5"/>
  <c r="AO54" i="5"/>
  <c r="Q50" i="2" s="1"/>
  <c r="AP228" i="7"/>
  <c r="AP196" i="7"/>
  <c r="AN224" i="7"/>
  <c r="AR224" i="7" s="1"/>
  <c r="AS224" i="7" s="1"/>
  <c r="AT224" i="7"/>
  <c r="AN208" i="7"/>
  <c r="AR208" i="7" s="1"/>
  <c r="AS208" i="7" s="1"/>
  <c r="AT208" i="7"/>
  <c r="AN192" i="7"/>
  <c r="AR192" i="7" s="1"/>
  <c r="AS192" i="7" s="1"/>
  <c r="AT192" i="7"/>
  <c r="AO104" i="7"/>
  <c r="AQ162" i="7"/>
  <c r="AN140" i="7"/>
  <c r="AR140" i="7" s="1"/>
  <c r="AS140" i="7" s="1"/>
  <c r="AT140" i="7"/>
  <c r="AP120" i="7"/>
  <c r="AO30" i="7"/>
  <c r="AC26" i="2" s="1"/>
  <c r="AT55" i="7"/>
  <c r="AN55" i="7"/>
  <c r="AR55" i="7" s="1"/>
  <c r="AS55" i="7" s="1"/>
  <c r="AR195" i="3"/>
  <c r="AS195" i="3" s="1"/>
  <c r="AP215" i="8"/>
  <c r="AN183" i="8"/>
  <c r="AR183" i="8" s="1"/>
  <c r="AS183" i="8" s="1"/>
  <c r="AT183" i="8"/>
  <c r="AP176" i="6"/>
  <c r="AR47" i="3"/>
  <c r="AS47" i="3" s="1"/>
  <c r="D43" i="2"/>
  <c r="AP195" i="8"/>
  <c r="AO78" i="8"/>
  <c r="AN17" i="6"/>
  <c r="AT17" i="6"/>
  <c r="X13" i="2" s="1"/>
  <c r="AN197" i="7"/>
  <c r="AR197" i="7" s="1"/>
  <c r="AS197" i="7" s="1"/>
  <c r="AT197" i="7"/>
  <c r="AT223" i="7"/>
  <c r="AN223" i="7"/>
  <c r="AR223" i="7" s="1"/>
  <c r="AS223" i="7" s="1"/>
  <c r="AT149" i="8"/>
  <c r="AN149" i="8"/>
  <c r="AN68" i="8"/>
  <c r="AT68" i="8"/>
  <c r="AN114" i="6"/>
  <c r="AR114" i="6" s="1"/>
  <c r="AS114" i="6" s="1"/>
  <c r="AT114" i="6"/>
  <c r="AN60" i="6"/>
  <c r="AT60" i="6"/>
  <c r="AT85" i="5"/>
  <c r="AN85" i="5"/>
  <c r="AR85" i="5" s="1"/>
  <c r="AS85" i="5" s="1"/>
  <c r="AN14" i="7"/>
  <c r="AT14" i="7"/>
  <c r="AD10" i="2" s="1"/>
  <c r="AN65" i="5"/>
  <c r="AR65" i="5" s="1"/>
  <c r="AS65" i="5" s="1"/>
  <c r="AT65" i="5"/>
  <c r="AN94" i="7"/>
  <c r="AR94" i="7" s="1"/>
  <c r="AS94" i="7" s="1"/>
  <c r="AT94" i="7"/>
  <c r="AT104" i="8"/>
  <c r="AN104" i="8"/>
  <c r="AN116" i="6"/>
  <c r="AR116" i="6" s="1"/>
  <c r="AS116" i="6" s="1"/>
  <c r="AT116" i="6"/>
  <c r="AN121" i="8"/>
  <c r="AR121" i="8" s="1"/>
  <c r="AS121" i="8" s="1"/>
  <c r="AT121" i="8"/>
  <c r="AN173" i="5"/>
  <c r="AR173" i="5" s="1"/>
  <c r="AS173" i="5" s="1"/>
  <c r="AT173" i="5"/>
  <c r="AN168" i="5"/>
  <c r="AT168" i="5"/>
  <c r="AT47" i="7"/>
  <c r="AD43" i="2" s="1"/>
  <c r="AN47" i="7"/>
  <c r="AT58" i="8"/>
  <c r="AN58" i="8"/>
  <c r="AR58" i="8" s="1"/>
  <c r="AS58" i="8" s="1"/>
  <c r="AO184" i="5"/>
  <c r="AN31" i="6"/>
  <c r="AT31" i="6"/>
  <c r="X27" i="2" s="1"/>
  <c r="AO103" i="5"/>
  <c r="AT163" i="6"/>
  <c r="AN163" i="6"/>
  <c r="AR163" i="6" s="1"/>
  <c r="AS163" i="6" s="1"/>
  <c r="AN128" i="6"/>
  <c r="AR128" i="6" s="1"/>
  <c r="AS128" i="6" s="1"/>
  <c r="AT128" i="6"/>
  <c r="AN101" i="6"/>
  <c r="AR101" i="6" s="1"/>
  <c r="AS101" i="6" s="1"/>
  <c r="AT101" i="6"/>
  <c r="AT102" i="6"/>
  <c r="AN102" i="6"/>
  <c r="AN49" i="6"/>
  <c r="AT49" i="6"/>
  <c r="X45" i="2" s="1"/>
  <c r="AN46" i="6"/>
  <c r="AT46" i="6"/>
  <c r="X42" i="2" s="1"/>
  <c r="AP31" i="6"/>
  <c r="AO30" i="6"/>
  <c r="W26" i="2" s="1"/>
  <c r="AT225" i="5"/>
  <c r="AN225" i="5"/>
  <c r="AR225" i="5" s="1"/>
  <c r="AS225" i="5" s="1"/>
  <c r="AN221" i="7"/>
  <c r="AT221" i="7"/>
  <c r="AN205" i="7"/>
  <c r="AR205" i="7" s="1"/>
  <c r="AS205" i="7" s="1"/>
  <c r="AT205" i="7"/>
  <c r="AN189" i="7"/>
  <c r="AT189" i="7"/>
  <c r="AN173" i="7"/>
  <c r="AR173" i="7" s="1"/>
  <c r="AS173" i="7" s="1"/>
  <c r="AT173" i="7"/>
  <c r="AN133" i="7"/>
  <c r="AR133" i="7" s="1"/>
  <c r="AS133" i="7" s="1"/>
  <c r="AT133" i="7"/>
  <c r="AP89" i="7"/>
  <c r="AT95" i="7"/>
  <c r="AN95" i="7"/>
  <c r="AR95" i="7" s="1"/>
  <c r="AS95" i="7" s="1"/>
  <c r="AN75" i="7"/>
  <c r="AR75" i="7" s="1"/>
  <c r="AS75" i="7" s="1"/>
  <c r="AT75" i="7"/>
  <c r="AQ35" i="7"/>
  <c r="W7" i="7"/>
  <c r="AQ85" i="7"/>
  <c r="AN61" i="7"/>
  <c r="AR61" i="7" s="1"/>
  <c r="AS61" i="7" s="1"/>
  <c r="AT61" i="7"/>
  <c r="AT66" i="7"/>
  <c r="AN66" i="7"/>
  <c r="AT92" i="7"/>
  <c r="AN92" i="7"/>
  <c r="AR92" i="7" s="1"/>
  <c r="AS92" i="7" s="1"/>
  <c r="AD7" i="7"/>
  <c r="AR131" i="4"/>
  <c r="AS131" i="4" s="1"/>
  <c r="AQ180" i="8"/>
  <c r="AT141" i="8"/>
  <c r="AN141" i="8"/>
  <c r="AT85" i="8"/>
  <c r="AN85" i="8"/>
  <c r="AR85" i="8" s="1"/>
  <c r="AS85" i="8" s="1"/>
  <c r="AQ16" i="8"/>
  <c r="AG7" i="8"/>
  <c r="AO197" i="8"/>
  <c r="AT182" i="8"/>
  <c r="AN182" i="8"/>
  <c r="AR182" i="8" s="1"/>
  <c r="AS182" i="8" s="1"/>
  <c r="AN91" i="8"/>
  <c r="AR91" i="8" s="1"/>
  <c r="AS91" i="8" s="1"/>
  <c r="AT91" i="8"/>
  <c r="AN15" i="8"/>
  <c r="AT15" i="8"/>
  <c r="AJ11" i="2" s="1"/>
  <c r="AR22" i="3"/>
  <c r="AS22" i="3" s="1"/>
  <c r="D18" i="2"/>
  <c r="AT114" i="5"/>
  <c r="AN114" i="5"/>
  <c r="AR114" i="5" s="1"/>
  <c r="AS114" i="5" s="1"/>
  <c r="AN218" i="8"/>
  <c r="AR218" i="8" s="1"/>
  <c r="AS218" i="8" s="1"/>
  <c r="AT218" i="8"/>
  <c r="AR28" i="4"/>
  <c r="AS28" i="4" s="1"/>
  <c r="J24" i="2"/>
  <c r="AN231" i="6"/>
  <c r="AR231" i="6" s="1"/>
  <c r="AS231" i="6" s="1"/>
  <c r="AT231" i="6"/>
  <c r="AQ215" i="6"/>
  <c r="AT227" i="6"/>
  <c r="AN227" i="6"/>
  <c r="AR227" i="6" s="1"/>
  <c r="AS227" i="6" s="1"/>
  <c r="AQ106" i="6"/>
  <c r="AN82" i="6"/>
  <c r="AR82" i="6" s="1"/>
  <c r="AS82" i="6" s="1"/>
  <c r="AT82" i="6"/>
  <c r="AO19" i="6"/>
  <c r="W15" i="2" s="1"/>
  <c r="AP189" i="6"/>
  <c r="AO22" i="6"/>
  <c r="W18" i="2" s="1"/>
  <c r="AR41" i="3"/>
  <c r="AS41" i="3" s="1"/>
  <c r="D37" i="2"/>
  <c r="AP136" i="5"/>
  <c r="AP191" i="5"/>
  <c r="AO132" i="5"/>
  <c r="AQ136" i="5"/>
  <c r="AE7" i="5"/>
  <c r="AR37" i="4"/>
  <c r="AS37" i="4" s="1"/>
  <c r="J33" i="2"/>
  <c r="AN99" i="7"/>
  <c r="AR99" i="7" s="1"/>
  <c r="AS99" i="7" s="1"/>
  <c r="AT99" i="7"/>
  <c r="AN136" i="7"/>
  <c r="AT136" i="7"/>
  <c r="AT199" i="7"/>
  <c r="AN199" i="7"/>
  <c r="AO205" i="8"/>
  <c r="AP139" i="8"/>
  <c r="AQ131" i="8"/>
  <c r="AT130" i="8"/>
  <c r="AN130" i="8"/>
  <c r="AN47" i="8"/>
  <c r="AT47" i="8"/>
  <c r="AJ43" i="2" s="1"/>
  <c r="AR139" i="3"/>
  <c r="AS139" i="3" s="1"/>
  <c r="AN224" i="6"/>
  <c r="AR224" i="6" s="1"/>
  <c r="AS224" i="6" s="1"/>
  <c r="AT224" i="6"/>
  <c r="AN208" i="6"/>
  <c r="AR208" i="6" s="1"/>
  <c r="AS208" i="6" s="1"/>
  <c r="AT208" i="6"/>
  <c r="AQ192" i="6"/>
  <c r="AQ176" i="6"/>
  <c r="AQ160" i="6"/>
  <c r="AT146" i="6"/>
  <c r="AN146" i="6"/>
  <c r="AR146" i="6" s="1"/>
  <c r="AS146" i="6" s="1"/>
  <c r="AN135" i="6"/>
  <c r="AR135" i="6" s="1"/>
  <c r="AS135" i="6" s="1"/>
  <c r="AT135" i="6"/>
  <c r="AQ95" i="6"/>
  <c r="AN71" i="6"/>
  <c r="AT71" i="6"/>
  <c r="AT97" i="6"/>
  <c r="AN97" i="6"/>
  <c r="AR97" i="6" s="1"/>
  <c r="AS97" i="6" s="1"/>
  <c r="AQ151" i="6"/>
  <c r="AQ52" i="6"/>
  <c r="AN28" i="6"/>
  <c r="AT28" i="6"/>
  <c r="X24" i="2" s="1"/>
  <c r="AN67" i="6"/>
  <c r="AT67" i="6"/>
  <c r="AG7" i="6"/>
  <c r="AP91" i="5"/>
  <c r="AN71" i="5"/>
  <c r="AR71" i="5" s="1"/>
  <c r="AS71" i="5" s="1"/>
  <c r="AT71" i="5"/>
  <c r="AP27" i="5"/>
  <c r="AQ107" i="5"/>
  <c r="AN83" i="5"/>
  <c r="AT83" i="5"/>
  <c r="AQ43" i="5"/>
  <c r="AN19" i="5"/>
  <c r="AT19" i="5"/>
  <c r="R15" i="2" s="1"/>
  <c r="AT117" i="5"/>
  <c r="AN117" i="5"/>
  <c r="AT53" i="5"/>
  <c r="R49" i="2" s="1"/>
  <c r="AN53" i="5"/>
  <c r="AN218" i="7"/>
  <c r="AR218" i="7" s="1"/>
  <c r="AS218" i="7" s="1"/>
  <c r="AT218" i="7"/>
  <c r="AN202" i="7"/>
  <c r="AT202" i="7"/>
  <c r="AN186" i="7"/>
  <c r="AR186" i="7" s="1"/>
  <c r="AS186" i="7" s="1"/>
  <c r="AT186" i="7"/>
  <c r="AN175" i="7"/>
  <c r="AT175" i="7"/>
  <c r="AO69" i="7"/>
  <c r="AR55" i="4"/>
  <c r="AS55" i="4" s="1"/>
  <c r="AR30" i="3"/>
  <c r="AS30" i="3" s="1"/>
  <c r="D26" i="2"/>
  <c r="AT233" i="8"/>
  <c r="AN233" i="8"/>
  <c r="AR233" i="8" s="1"/>
  <c r="AS233" i="8" s="1"/>
  <c r="AT224" i="8"/>
  <c r="AN224" i="8"/>
  <c r="AR224" i="8" s="1"/>
  <c r="AS224" i="8" s="1"/>
  <c r="AT155" i="8"/>
  <c r="AN155" i="8"/>
  <c r="AR155" i="8" s="1"/>
  <c r="AS155" i="8" s="1"/>
  <c r="AN118" i="8"/>
  <c r="AT118" i="8"/>
  <c r="AP98" i="8"/>
  <c r="AO69" i="8"/>
  <c r="AN35" i="8"/>
  <c r="AT35" i="8"/>
  <c r="AJ31" i="2" s="1"/>
  <c r="AP15" i="8"/>
  <c r="AN89" i="8"/>
  <c r="AR89" i="8" s="1"/>
  <c r="AS89" i="8" s="1"/>
  <c r="AT89" i="8"/>
  <c r="AO67" i="8"/>
  <c r="AP49" i="8"/>
  <c r="AP114" i="6"/>
  <c r="AR57" i="3"/>
  <c r="AS57" i="3" s="1"/>
  <c r="AQ46" i="8"/>
  <c r="AR16" i="4"/>
  <c r="AS16" i="4" s="1"/>
  <c r="J12" i="2"/>
  <c r="AQ218" i="6"/>
  <c r="AQ202" i="6"/>
  <c r="AQ186" i="6"/>
  <c r="AQ170" i="6"/>
  <c r="AQ154" i="6"/>
  <c r="AT169" i="6"/>
  <c r="AN169" i="6"/>
  <c r="AR169" i="6" s="1"/>
  <c r="AS169" i="6" s="1"/>
  <c r="AO102" i="6"/>
  <c r="AQ191" i="6"/>
  <c r="AQ171" i="6"/>
  <c r="AT161" i="6"/>
  <c r="AN161" i="6"/>
  <c r="AO60" i="6"/>
  <c r="AP109" i="6"/>
  <c r="AO17" i="6"/>
  <c r="W13" i="2" s="1"/>
  <c r="AR164" i="3"/>
  <c r="AS164" i="3" s="1"/>
  <c r="AT220" i="5"/>
  <c r="AN220" i="5"/>
  <c r="AR220" i="5" s="1"/>
  <c r="AS220" i="5" s="1"/>
  <c r="AT221" i="5"/>
  <c r="AN221" i="5"/>
  <c r="AR221" i="5" s="1"/>
  <c r="AS221" i="5" s="1"/>
  <c r="AP112" i="5"/>
  <c r="AN92" i="5"/>
  <c r="AR92" i="5" s="1"/>
  <c r="AS92" i="5" s="1"/>
  <c r="AT92" i="5"/>
  <c r="AN28" i="5"/>
  <c r="AT28" i="5"/>
  <c r="R24" i="2" s="1"/>
  <c r="AP117" i="5"/>
  <c r="AN97" i="5"/>
  <c r="AR97" i="5" s="1"/>
  <c r="AS97" i="5" s="1"/>
  <c r="AT97" i="5"/>
  <c r="AP53" i="5"/>
  <c r="AN33" i="5"/>
  <c r="AT33" i="5"/>
  <c r="R29" i="2" s="1"/>
  <c r="AP124" i="5"/>
  <c r="AQ104" i="5"/>
  <c r="AN80" i="5"/>
  <c r="AR80" i="5" s="1"/>
  <c r="AS80" i="5" s="1"/>
  <c r="AT80" i="5"/>
  <c r="AQ40" i="5"/>
  <c r="AN16" i="5"/>
  <c r="AT16" i="5"/>
  <c r="R12" i="2" s="1"/>
  <c r="AT21" i="5"/>
  <c r="R17" i="2" s="1"/>
  <c r="AN21" i="5"/>
  <c r="AR186" i="4"/>
  <c r="AS186" i="4" s="1"/>
  <c r="AP166" i="7"/>
  <c r="AP193" i="7"/>
  <c r="AN122" i="7"/>
  <c r="AR122" i="7" s="1"/>
  <c r="AS122" i="7" s="1"/>
  <c r="AT122" i="7"/>
  <c r="AO81" i="7"/>
  <c r="AN64" i="7"/>
  <c r="AR64" i="7" s="1"/>
  <c r="AS64" i="7" s="1"/>
  <c r="AT64" i="7"/>
  <c r="AN24" i="7"/>
  <c r="AT24" i="7"/>
  <c r="AD20" i="2" s="1"/>
  <c r="AO72" i="7"/>
  <c r="AO14" i="7"/>
  <c r="AC10" i="2" s="1"/>
  <c r="AR15" i="4"/>
  <c r="AS15" i="4" s="1"/>
  <c r="J11" i="2"/>
  <c r="AN207" i="8"/>
  <c r="AR207" i="8" s="1"/>
  <c r="AS207" i="8" s="1"/>
  <c r="AT207" i="8"/>
  <c r="AN193" i="8"/>
  <c r="AT193" i="8"/>
  <c r="AP174" i="8"/>
  <c r="AP184" i="8"/>
  <c r="AQ174" i="8"/>
  <c r="AQ158" i="8"/>
  <c r="AT29" i="8"/>
  <c r="AJ25" i="2" s="1"/>
  <c r="AN29" i="8"/>
  <c r="AO164" i="6"/>
  <c r="AP157" i="6"/>
  <c r="AN152" i="7"/>
  <c r="AR152" i="7" s="1"/>
  <c r="AS152" i="7" s="1"/>
  <c r="AT152" i="7"/>
  <c r="AO122" i="8"/>
  <c r="AB7" i="8"/>
  <c r="AQ232" i="6"/>
  <c r="AQ228" i="6"/>
  <c r="AO136" i="6"/>
  <c r="AO72" i="6"/>
  <c r="AP128" i="6"/>
  <c r="AQ108" i="6"/>
  <c r="AN84" i="6"/>
  <c r="AR84" i="6" s="1"/>
  <c r="AS84" i="6" s="1"/>
  <c r="AT84" i="6"/>
  <c r="AP64" i="6"/>
  <c r="AP28" i="6"/>
  <c r="AP230" i="5"/>
  <c r="AP173" i="5"/>
  <c r="AN14" i="5"/>
  <c r="AT14" i="5"/>
  <c r="R10" i="2" s="1"/>
  <c r="AO144" i="5"/>
  <c r="AO157" i="7"/>
  <c r="AO105" i="7"/>
  <c r="AN127" i="7"/>
  <c r="AR127" i="7" s="1"/>
  <c r="AS127" i="7" s="1"/>
  <c r="AT127" i="7"/>
  <c r="AP107" i="7"/>
  <c r="AN84" i="7"/>
  <c r="AR84" i="7" s="1"/>
  <c r="AS84" i="7" s="1"/>
  <c r="AT84" i="7"/>
  <c r="AN20" i="7"/>
  <c r="AT20" i="7"/>
  <c r="AD16" i="2" s="1"/>
  <c r="AP69" i="7"/>
  <c r="AN49" i="7"/>
  <c r="AT49" i="7"/>
  <c r="AD45" i="2" s="1"/>
  <c r="AO19" i="7"/>
  <c r="AC15" i="2" s="1"/>
  <c r="AP35" i="7"/>
  <c r="AR181" i="4"/>
  <c r="AS181" i="4" s="1"/>
  <c r="AR103" i="4"/>
  <c r="AS103" i="4" s="1"/>
  <c r="AN204" i="8"/>
  <c r="AR204" i="8" s="1"/>
  <c r="AS204" i="8" s="1"/>
  <c r="AT204" i="8"/>
  <c r="AP204" i="8"/>
  <c r="AP178" i="8"/>
  <c r="AN144" i="8"/>
  <c r="AR144" i="8" s="1"/>
  <c r="AS144" i="8" s="1"/>
  <c r="AT144" i="8"/>
  <c r="AP159" i="8"/>
  <c r="AN132" i="8"/>
  <c r="AR132" i="8" s="1"/>
  <c r="AS132" i="8" s="1"/>
  <c r="AT132" i="8"/>
  <c r="AQ108" i="8"/>
  <c r="AP109" i="8"/>
  <c r="AO104" i="8"/>
  <c r="AN94" i="8"/>
  <c r="AR94" i="8" s="1"/>
  <c r="AS94" i="8" s="1"/>
  <c r="AT94" i="8"/>
  <c r="AN54" i="8"/>
  <c r="AT54" i="8"/>
  <c r="AJ50" i="2" s="1"/>
  <c r="AQ80" i="8"/>
  <c r="AN56" i="8"/>
  <c r="AR56" i="8" s="1"/>
  <c r="AS56" i="8" s="1"/>
  <c r="AT56" i="8"/>
  <c r="AT66" i="8"/>
  <c r="AN66" i="8"/>
  <c r="AR66" i="8" s="1"/>
  <c r="AS66" i="8" s="1"/>
  <c r="AR20" i="4"/>
  <c r="AS20" i="4" s="1"/>
  <c r="J16" i="2"/>
  <c r="AR131" i="3"/>
  <c r="AS131" i="3" s="1"/>
  <c r="AO149" i="6"/>
  <c r="AR204" i="3"/>
  <c r="AS204" i="3" s="1"/>
  <c r="AO200" i="5"/>
  <c r="AN160" i="7"/>
  <c r="AR160" i="7" s="1"/>
  <c r="AS160" i="7" s="1"/>
  <c r="AT160" i="7"/>
  <c r="AN160" i="8"/>
  <c r="AR160" i="8" s="1"/>
  <c r="AS160" i="8" s="1"/>
  <c r="AT160" i="8"/>
  <c r="AN63" i="8"/>
  <c r="AR63" i="8" s="1"/>
  <c r="AS63" i="8" s="1"/>
  <c r="AT63" i="8"/>
  <c r="AP213" i="6"/>
  <c r="AN139" i="6"/>
  <c r="AR139" i="6" s="1"/>
  <c r="AS139" i="6" s="1"/>
  <c r="AT139" i="6"/>
  <c r="AP95" i="6"/>
  <c r="AN75" i="6"/>
  <c r="AR75" i="6" s="1"/>
  <c r="AS75" i="6" s="1"/>
  <c r="AT75" i="6"/>
  <c r="AT110" i="6"/>
  <c r="AN110" i="6"/>
  <c r="AR110" i="6" s="1"/>
  <c r="AS110" i="6" s="1"/>
  <c r="AO34" i="6"/>
  <c r="W30" i="2" s="1"/>
  <c r="AO158" i="6"/>
  <c r="AR168" i="3"/>
  <c r="AS168" i="3" s="1"/>
  <c r="AN231" i="5"/>
  <c r="AR231" i="5" s="1"/>
  <c r="AS231" i="5" s="1"/>
  <c r="AT231" i="5"/>
  <c r="AN215" i="5"/>
  <c r="AT215" i="5"/>
  <c r="AO133" i="5"/>
  <c r="AQ197" i="5"/>
  <c r="AN181" i="5"/>
  <c r="AR181" i="5" s="1"/>
  <c r="AS181" i="5" s="1"/>
  <c r="AT181" i="5"/>
  <c r="AN165" i="5"/>
  <c r="AR165" i="5" s="1"/>
  <c r="AS165" i="5" s="1"/>
  <c r="AT165" i="5"/>
  <c r="AN149" i="5"/>
  <c r="AR149" i="5" s="1"/>
  <c r="AS149" i="5" s="1"/>
  <c r="AT149" i="5"/>
  <c r="AN129" i="5"/>
  <c r="AR129" i="5" s="1"/>
  <c r="AS129" i="5" s="1"/>
  <c r="AT129" i="5"/>
  <c r="AN192" i="5"/>
  <c r="AR192" i="5" s="1"/>
  <c r="AS192" i="5" s="1"/>
  <c r="AT192" i="5"/>
  <c r="AN176" i="5"/>
  <c r="AR176" i="5" s="1"/>
  <c r="AS176" i="5" s="1"/>
  <c r="AT176" i="5"/>
  <c r="AN160" i="5"/>
  <c r="AR160" i="5" s="1"/>
  <c r="AS160" i="5" s="1"/>
  <c r="AT160" i="5"/>
  <c r="AO125" i="5"/>
  <c r="AO61" i="5"/>
  <c r="AO91" i="5"/>
  <c r="AT98" i="5"/>
  <c r="AN98" i="5"/>
  <c r="AR98" i="5" s="1"/>
  <c r="AS98" i="5" s="1"/>
  <c r="AO206" i="7"/>
  <c r="AO174" i="7"/>
  <c r="AO111" i="7"/>
  <c r="AN38" i="7"/>
  <c r="AT38" i="7"/>
  <c r="AD34" i="2" s="1"/>
  <c r="AT110" i="7"/>
  <c r="AN110" i="7"/>
  <c r="AR110" i="7" s="1"/>
  <c r="AS110" i="7" s="1"/>
  <c r="AT198" i="8"/>
  <c r="AN198" i="8"/>
  <c r="AR198" i="8" s="1"/>
  <c r="AS198" i="8" s="1"/>
  <c r="AO184" i="8"/>
  <c r="AP37" i="8"/>
  <c r="AN17" i="8"/>
  <c r="AT17" i="8"/>
  <c r="AJ13" i="2" s="1"/>
  <c r="AR74" i="4"/>
  <c r="AS74" i="4" s="1"/>
  <c r="AR49" i="4"/>
  <c r="AS49" i="4" s="1"/>
  <c r="J45" i="2"/>
  <c r="AR43" i="3"/>
  <c r="AS43" i="3" s="1"/>
  <c r="D39" i="2"/>
  <c r="AO35" i="8"/>
  <c r="AI31" i="2" s="1"/>
  <c r="AO181" i="6"/>
  <c r="AP181" i="6"/>
  <c r="AR122" i="3"/>
  <c r="AS122" i="3" s="1"/>
  <c r="AN156" i="7"/>
  <c r="AR156" i="7" s="1"/>
  <c r="AS156" i="7" s="1"/>
  <c r="AT156" i="7"/>
  <c r="AO85" i="7"/>
  <c r="AN30" i="8"/>
  <c r="AT30" i="8"/>
  <c r="AJ26" i="2" s="1"/>
  <c r="AP206" i="6"/>
  <c r="AP174" i="6"/>
  <c r="AP230" i="6"/>
  <c r="AP49" i="6"/>
  <c r="AN29" i="6"/>
  <c r="AT29" i="6"/>
  <c r="X25" i="2" s="1"/>
  <c r="AO71" i="6"/>
  <c r="AP19" i="6"/>
  <c r="AO92" i="6"/>
  <c r="AT212" i="5"/>
  <c r="AN212" i="5"/>
  <c r="AR212" i="5" s="1"/>
  <c r="AS212" i="5" s="1"/>
  <c r="AO90" i="5"/>
  <c r="AO26" i="5"/>
  <c r="Q22" i="2" s="1"/>
  <c r="AO71" i="5"/>
  <c r="AN110" i="5"/>
  <c r="AT110" i="5"/>
  <c r="AP90" i="5"/>
  <c r="AQ70" i="5"/>
  <c r="AN46" i="5"/>
  <c r="AT46" i="5"/>
  <c r="R42" i="2" s="1"/>
  <c r="AP26" i="5"/>
  <c r="AO110" i="5"/>
  <c r="AO46" i="5"/>
  <c r="Q42" i="2" s="1"/>
  <c r="AT106" i="5"/>
  <c r="AN106" i="5"/>
  <c r="AR106" i="5" s="1"/>
  <c r="AS106" i="5" s="1"/>
  <c r="AO19" i="5"/>
  <c r="Q15" i="2" s="1"/>
  <c r="AP224" i="7"/>
  <c r="AP192" i="7"/>
  <c r="AQ224" i="7"/>
  <c r="AQ208" i="7"/>
  <c r="AQ192" i="7"/>
  <c r="AO96" i="7"/>
  <c r="AN158" i="7"/>
  <c r="AR158" i="7" s="1"/>
  <c r="AS158" i="7" s="1"/>
  <c r="AT158" i="7"/>
  <c r="AQ140" i="7"/>
  <c r="AN116" i="7"/>
  <c r="AR116" i="7" s="1"/>
  <c r="AS116" i="7" s="1"/>
  <c r="AT116" i="7"/>
  <c r="AP151" i="7"/>
  <c r="AO86" i="7"/>
  <c r="AO22" i="7"/>
  <c r="AC18" i="2" s="1"/>
  <c r="AR87" i="4"/>
  <c r="AS87" i="4" s="1"/>
  <c r="AN167" i="8"/>
  <c r="AR167" i="8" s="1"/>
  <c r="AS167" i="8" s="1"/>
  <c r="AT167" i="8"/>
  <c r="AR48" i="4"/>
  <c r="AS48" i="4" s="1"/>
  <c r="J44" i="2"/>
  <c r="AR34" i="3"/>
  <c r="AS34" i="3" s="1"/>
  <c r="D30" i="2"/>
  <c r="AR146" i="4"/>
  <c r="AS146" i="4" s="1"/>
  <c r="AT203" i="7"/>
  <c r="AN203" i="7"/>
  <c r="AR203" i="7" s="1"/>
  <c r="AS203" i="7" s="1"/>
  <c r="AN156" i="8"/>
  <c r="AR156" i="8" s="1"/>
  <c r="AS156" i="8" s="1"/>
  <c r="AT156" i="8"/>
  <c r="AP40" i="8"/>
  <c r="AN133" i="6"/>
  <c r="AR133" i="6" s="1"/>
  <c r="AS133" i="6" s="1"/>
  <c r="AT133" i="6"/>
  <c r="AT70" i="6"/>
  <c r="AN70" i="6"/>
  <c r="AR70" i="6" s="1"/>
  <c r="AS70" i="6" s="1"/>
  <c r="AN101" i="7"/>
  <c r="AR101" i="7" s="1"/>
  <c r="AS101" i="7" s="1"/>
  <c r="AT101" i="7"/>
  <c r="AN29" i="7"/>
  <c r="AT29" i="7"/>
  <c r="AD25" i="2" s="1"/>
  <c r="AT74" i="8"/>
  <c r="AN74" i="8"/>
  <c r="AR74" i="8" s="1"/>
  <c r="AS74" i="8" s="1"/>
  <c r="AN218" i="5"/>
  <c r="AT218" i="5"/>
  <c r="AN131" i="7"/>
  <c r="AT131" i="7"/>
  <c r="AT219" i="7"/>
  <c r="AN219" i="7"/>
  <c r="AR219" i="7" s="1"/>
  <c r="AS219" i="7" s="1"/>
  <c r="AN216" i="6"/>
  <c r="AT216" i="6"/>
  <c r="AN14" i="6"/>
  <c r="AT14" i="6"/>
  <c r="X10" i="2" s="1"/>
  <c r="AN39" i="5"/>
  <c r="AT39" i="5"/>
  <c r="R35" i="2" s="1"/>
  <c r="AN210" i="7"/>
  <c r="AR210" i="7" s="1"/>
  <c r="AS210" i="7" s="1"/>
  <c r="AT210" i="7"/>
  <c r="AT201" i="6"/>
  <c r="AN201" i="6"/>
  <c r="AR201" i="6" s="1"/>
  <c r="AS201" i="6" s="1"/>
  <c r="AT209" i="6"/>
  <c r="AN209" i="6"/>
  <c r="AP85" i="5"/>
  <c r="AN48" i="5"/>
  <c r="AT48" i="5"/>
  <c r="R44" i="2" s="1"/>
  <c r="AN185" i="8"/>
  <c r="AR185" i="8" s="1"/>
  <c r="AS185" i="8" s="1"/>
  <c r="AT185" i="8"/>
  <c r="AO68" i="8"/>
  <c r="AN88" i="8"/>
  <c r="AT88" i="8"/>
  <c r="AR89" i="4"/>
  <c r="AS89" i="4" s="1"/>
  <c r="AT142" i="6"/>
  <c r="AN142" i="6"/>
  <c r="AN223" i="5"/>
  <c r="AR223" i="5" s="1"/>
  <c r="AS223" i="5" s="1"/>
  <c r="AT223" i="5"/>
  <c r="AN152" i="5"/>
  <c r="AR152" i="5" s="1"/>
  <c r="AS152" i="5" s="1"/>
  <c r="AT152" i="5"/>
  <c r="AT151" i="8"/>
  <c r="AN151" i="8"/>
  <c r="AR151" i="8" s="1"/>
  <c r="AS151" i="8" s="1"/>
  <c r="AT187" i="8"/>
  <c r="AN187" i="8"/>
  <c r="W7" i="6"/>
  <c r="AN134" i="5"/>
  <c r="AR134" i="5" s="1"/>
  <c r="AS134" i="5" s="1"/>
  <c r="AT134" i="5"/>
  <c r="AO39" i="5"/>
  <c r="Q35" i="2" s="1"/>
  <c r="AN175" i="8"/>
  <c r="AR175" i="8" s="1"/>
  <c r="AS175" i="8" s="1"/>
  <c r="AT175" i="8"/>
  <c r="AQ163" i="6"/>
  <c r="AN104" i="6"/>
  <c r="AR104" i="6" s="1"/>
  <c r="AS104" i="6" s="1"/>
  <c r="AT104" i="6"/>
  <c r="AN141" i="6"/>
  <c r="AR141" i="6" s="1"/>
  <c r="AS141" i="6" s="1"/>
  <c r="AT141" i="6"/>
  <c r="AN77" i="6"/>
  <c r="AR77" i="6" s="1"/>
  <c r="AS77" i="6" s="1"/>
  <c r="AT77" i="6"/>
  <c r="AQ49" i="6"/>
  <c r="AN25" i="6"/>
  <c r="AT25" i="6"/>
  <c r="X21" i="2" s="1"/>
  <c r="AQ46" i="6"/>
  <c r="AN22" i="6"/>
  <c r="AT22" i="6"/>
  <c r="X18" i="2" s="1"/>
  <c r="AT51" i="6"/>
  <c r="X47" i="2" s="1"/>
  <c r="AN51" i="6"/>
  <c r="AT208" i="5"/>
  <c r="AN208" i="5"/>
  <c r="AQ225" i="5"/>
  <c r="AT151" i="5"/>
  <c r="AN151" i="5"/>
  <c r="AP78" i="5"/>
  <c r="AQ221" i="7"/>
  <c r="AQ205" i="7"/>
  <c r="AQ189" i="7"/>
  <c r="AQ173" i="7"/>
  <c r="AN109" i="7"/>
  <c r="AT109" i="7"/>
  <c r="AQ75" i="7"/>
  <c r="AN51" i="7"/>
  <c r="AT51" i="7"/>
  <c r="AD47" i="2" s="1"/>
  <c r="AN108" i="7"/>
  <c r="AT108" i="7"/>
  <c r="AP81" i="7"/>
  <c r="AQ61" i="7"/>
  <c r="AN37" i="7"/>
  <c r="AT37" i="7"/>
  <c r="AD33" i="2" s="1"/>
  <c r="AT42" i="7"/>
  <c r="AD38" i="2" s="1"/>
  <c r="AN42" i="7"/>
  <c r="AQ92" i="7"/>
  <c r="AN192" i="8"/>
  <c r="AR192" i="8" s="1"/>
  <c r="AS192" i="8" s="1"/>
  <c r="AT192" i="8"/>
  <c r="AT173" i="8"/>
  <c r="AN173" i="8"/>
  <c r="AR173" i="8" s="1"/>
  <c r="AS173" i="8" s="1"/>
  <c r="AT157" i="8"/>
  <c r="AN157" i="8"/>
  <c r="AR157" i="8" s="1"/>
  <c r="AS157" i="8" s="1"/>
  <c r="AO148" i="8"/>
  <c r="AT107" i="8"/>
  <c r="AN107" i="8"/>
  <c r="AR107" i="8" s="1"/>
  <c r="AS107" i="8" s="1"/>
  <c r="AT61" i="8"/>
  <c r="AN61" i="8"/>
  <c r="AR61" i="8" s="1"/>
  <c r="AS61" i="8" s="1"/>
  <c r="AO15" i="8"/>
  <c r="AI11" i="2" s="1"/>
  <c r="AN32" i="8"/>
  <c r="AT32" i="8"/>
  <c r="AJ28" i="2" s="1"/>
  <c r="AR27" i="4"/>
  <c r="AS27" i="4" s="1"/>
  <c r="J23" i="2"/>
  <c r="AT186" i="8"/>
  <c r="AN186" i="8"/>
  <c r="AR186" i="8" s="1"/>
  <c r="AS186" i="8" s="1"/>
  <c r="AQ76" i="8"/>
  <c r="AQ91" i="8"/>
  <c r="AA7" i="8"/>
  <c r="AO106" i="8"/>
  <c r="AN20" i="8"/>
  <c r="AT20" i="8"/>
  <c r="AJ16" i="2" s="1"/>
  <c r="AN211" i="6"/>
  <c r="AR211" i="6" s="1"/>
  <c r="AS211" i="6" s="1"/>
  <c r="AT211" i="6"/>
  <c r="AQ227" i="6"/>
  <c r="AN122" i="6"/>
  <c r="AR122" i="6" s="1"/>
  <c r="AS122" i="6" s="1"/>
  <c r="AT122" i="6"/>
  <c r="AP102" i="6"/>
  <c r="AQ82" i="6"/>
  <c r="AP219" i="6"/>
  <c r="AR192" i="3"/>
  <c r="AS192" i="3" s="1"/>
  <c r="AO191" i="5"/>
  <c r="AQ132" i="5"/>
  <c r="AP155" i="5"/>
  <c r="AN139" i="7"/>
  <c r="AT139" i="7"/>
  <c r="AP95" i="7"/>
  <c r="AN112" i="7"/>
  <c r="AR112" i="7" s="1"/>
  <c r="AS112" i="7" s="1"/>
  <c r="AT112" i="7"/>
  <c r="AT71" i="7"/>
  <c r="AN71" i="7"/>
  <c r="AR71" i="7" s="1"/>
  <c r="AS71" i="7" s="1"/>
  <c r="AN123" i="8"/>
  <c r="AR123" i="8" s="1"/>
  <c r="AS123" i="8" s="1"/>
  <c r="AT123" i="8"/>
  <c r="AN92" i="8"/>
  <c r="AR92" i="8" s="1"/>
  <c r="AS92" i="8" s="1"/>
  <c r="AT92" i="8"/>
  <c r="AN188" i="6"/>
  <c r="AR188" i="6" s="1"/>
  <c r="AS188" i="6" s="1"/>
  <c r="AT188" i="6"/>
  <c r="AN172" i="6"/>
  <c r="AT172" i="6"/>
  <c r="AN156" i="6"/>
  <c r="AR156" i="6" s="1"/>
  <c r="AS156" i="6" s="1"/>
  <c r="AT156" i="6"/>
  <c r="AQ146" i="6"/>
  <c r="AT145" i="6"/>
  <c r="AN145" i="6"/>
  <c r="AQ135" i="6"/>
  <c r="AN111" i="6"/>
  <c r="AR111" i="6" s="1"/>
  <c r="AS111" i="6" s="1"/>
  <c r="AT111" i="6"/>
  <c r="AQ71" i="6"/>
  <c r="AO67" i="6"/>
  <c r="AQ28" i="6"/>
  <c r="AP52" i="6"/>
  <c r="AO216" i="5"/>
  <c r="AN143" i="5"/>
  <c r="AR143" i="5" s="1"/>
  <c r="AS143" i="5" s="1"/>
  <c r="AT143" i="5"/>
  <c r="AT232" i="5"/>
  <c r="AN232" i="5"/>
  <c r="AR232" i="5" s="1"/>
  <c r="AS232" i="5" s="1"/>
  <c r="AP223" i="5"/>
  <c r="AN111" i="5"/>
  <c r="AT111" i="5"/>
  <c r="AP67" i="5"/>
  <c r="AN47" i="5"/>
  <c r="AT47" i="5"/>
  <c r="R43" i="2" s="1"/>
  <c r="AN123" i="5"/>
  <c r="AR123" i="5" s="1"/>
  <c r="AS123" i="5" s="1"/>
  <c r="AT123" i="5"/>
  <c r="AP103" i="5"/>
  <c r="AQ83" i="5"/>
  <c r="AN59" i="5"/>
  <c r="AR59" i="5" s="1"/>
  <c r="AS59" i="5" s="1"/>
  <c r="AT59" i="5"/>
  <c r="AP39" i="5"/>
  <c r="AQ19" i="5"/>
  <c r="AT93" i="5"/>
  <c r="AN93" i="5"/>
  <c r="AR93" i="5" s="1"/>
  <c r="AS93" i="5" s="1"/>
  <c r="AT82" i="5"/>
  <c r="AN82" i="5"/>
  <c r="AP206" i="7"/>
  <c r="AQ175" i="7"/>
  <c r="AT165" i="7"/>
  <c r="AN165" i="7"/>
  <c r="AR165" i="7" s="1"/>
  <c r="AS165" i="7" s="1"/>
  <c r="AT149" i="7"/>
  <c r="AN149" i="7"/>
  <c r="AR149" i="7" s="1"/>
  <c r="AS149" i="7" s="1"/>
  <c r="AT129" i="7"/>
  <c r="AN129" i="7"/>
  <c r="AR129" i="7" s="1"/>
  <c r="AS129" i="7" s="1"/>
  <c r="AO93" i="7"/>
  <c r="V7" i="7"/>
  <c r="AQ233" i="8"/>
  <c r="AN217" i="8"/>
  <c r="AR217" i="8" s="1"/>
  <c r="AS217" i="8" s="1"/>
  <c r="AT217" i="8"/>
  <c r="AQ224" i="8"/>
  <c r="AO179" i="8"/>
  <c r="AP138" i="8"/>
  <c r="AQ118" i="8"/>
  <c r="AO61" i="8"/>
  <c r="AO20" i="8"/>
  <c r="AI16" i="2" s="1"/>
  <c r="AQ35" i="8"/>
  <c r="AR36" i="4"/>
  <c r="AS36" i="4" s="1"/>
  <c r="J32" i="2"/>
  <c r="AR35" i="3"/>
  <c r="AS35" i="3" s="1"/>
  <c r="D31" i="2"/>
  <c r="AP121" i="8"/>
  <c r="AP85" i="8"/>
  <c r="AO59" i="8"/>
  <c r="AR120" i="3"/>
  <c r="AS120" i="3" s="1"/>
  <c r="AP172" i="6"/>
  <c r="AO218" i="5"/>
  <c r="AE7" i="7"/>
  <c r="D21" i="2"/>
  <c r="AR25" i="3"/>
  <c r="AS25" i="3" s="1"/>
  <c r="AN22" i="8"/>
  <c r="AT22" i="8"/>
  <c r="AJ18" i="2" s="1"/>
  <c r="AN214" i="6"/>
  <c r="AR214" i="6" s="1"/>
  <c r="AS214" i="6" s="1"/>
  <c r="AT214" i="6"/>
  <c r="AN198" i="6"/>
  <c r="AR198" i="6" s="1"/>
  <c r="AS198" i="6" s="1"/>
  <c r="AT198" i="6"/>
  <c r="AN182" i="6"/>
  <c r="AR182" i="6" s="1"/>
  <c r="AS182" i="6" s="1"/>
  <c r="AT182" i="6"/>
  <c r="AN166" i="6"/>
  <c r="AR166" i="6" s="1"/>
  <c r="AS166" i="6" s="1"/>
  <c r="AT166" i="6"/>
  <c r="AO206" i="6"/>
  <c r="AT175" i="6"/>
  <c r="AN175" i="6"/>
  <c r="AR175" i="6" s="1"/>
  <c r="AS175" i="6" s="1"/>
  <c r="AO107" i="6"/>
  <c r="AT155" i="6"/>
  <c r="AN155" i="6"/>
  <c r="AR155" i="6" s="1"/>
  <c r="AS155" i="6" s="1"/>
  <c r="AN42" i="6"/>
  <c r="AT42" i="6"/>
  <c r="X38" i="2" s="1"/>
  <c r="AO52" i="6"/>
  <c r="W48" i="2" s="1"/>
  <c r="AQ221" i="5"/>
  <c r="AP88" i="5"/>
  <c r="AN68" i="5"/>
  <c r="AR68" i="5" s="1"/>
  <c r="AS68" i="5" s="1"/>
  <c r="AT68" i="5"/>
  <c r="AP24" i="5"/>
  <c r="AP93" i="5"/>
  <c r="AN73" i="5"/>
  <c r="AR73" i="5" s="1"/>
  <c r="AS73" i="5" s="1"/>
  <c r="AT73" i="5"/>
  <c r="AN120" i="5"/>
  <c r="AT120" i="5"/>
  <c r="AP100" i="5"/>
  <c r="AQ80" i="5"/>
  <c r="AN56" i="5"/>
  <c r="AT56" i="5"/>
  <c r="AP36" i="5"/>
  <c r="AQ16" i="5"/>
  <c r="AT214" i="5"/>
  <c r="AN214" i="5"/>
  <c r="AR214" i="5" s="1"/>
  <c r="AS214" i="5" s="1"/>
  <c r="AO229" i="7"/>
  <c r="AO197" i="7"/>
  <c r="AN98" i="7"/>
  <c r="AR98" i="7" s="1"/>
  <c r="AS98" i="7" s="1"/>
  <c r="AT98" i="7"/>
  <c r="AN40" i="7"/>
  <c r="AT40" i="7"/>
  <c r="AD36" i="2" s="1"/>
  <c r="AO59" i="7"/>
  <c r="AR139" i="4"/>
  <c r="AS139" i="4" s="1"/>
  <c r="AN170" i="8"/>
  <c r="AT170" i="8"/>
  <c r="AN154" i="8"/>
  <c r="AR154" i="8" s="1"/>
  <c r="AS154" i="8" s="1"/>
  <c r="AT154" i="8"/>
  <c r="AT101" i="8"/>
  <c r="AN101" i="8"/>
  <c r="AR101" i="8" s="1"/>
  <c r="AS101" i="8" s="1"/>
  <c r="AN73" i="8"/>
  <c r="AR73" i="8" s="1"/>
  <c r="AS73" i="8" s="1"/>
  <c r="AT73" i="8"/>
  <c r="AP161" i="6"/>
  <c r="AP210" i="5"/>
  <c r="AO125" i="7"/>
  <c r="AT231" i="8"/>
  <c r="AN231" i="8"/>
  <c r="AP185" i="6"/>
  <c r="AO128" i="6"/>
  <c r="AO64" i="6"/>
  <c r="AN124" i="6"/>
  <c r="AR124" i="6" s="1"/>
  <c r="AS124" i="6" s="1"/>
  <c r="AT124" i="6"/>
  <c r="AP104" i="6"/>
  <c r="AP63" i="6"/>
  <c r="AO14" i="6"/>
  <c r="W10" i="2" s="1"/>
  <c r="AR114" i="3"/>
  <c r="AS114" i="3" s="1"/>
  <c r="AN202" i="5"/>
  <c r="AR202" i="5" s="1"/>
  <c r="AS202" i="5" s="1"/>
  <c r="AT202" i="5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P157" i="5"/>
  <c r="AQ14" i="5"/>
  <c r="AP215" i="7"/>
  <c r="AO153" i="7"/>
  <c r="AO97" i="7"/>
  <c r="AN171" i="7"/>
  <c r="AR171" i="7" s="1"/>
  <c r="AS171" i="7" s="1"/>
  <c r="AT171" i="7"/>
  <c r="AN155" i="7"/>
  <c r="AR155" i="7" s="1"/>
  <c r="AS155" i="7" s="1"/>
  <c r="AT155" i="7"/>
  <c r="AN176" i="7"/>
  <c r="AR176" i="7" s="1"/>
  <c r="AS176" i="7" s="1"/>
  <c r="AT176" i="7"/>
  <c r="AQ127" i="7"/>
  <c r="AN60" i="7"/>
  <c r="AR60" i="7" s="1"/>
  <c r="AS60" i="7" s="1"/>
  <c r="AT60" i="7"/>
  <c r="AP16" i="7"/>
  <c r="AP45" i="7"/>
  <c r="AP19" i="7"/>
  <c r="AO231" i="8"/>
  <c r="AP197" i="8"/>
  <c r="AO173" i="8"/>
  <c r="AP155" i="8"/>
  <c r="AP128" i="8"/>
  <c r="AN108" i="8"/>
  <c r="AR108" i="8" s="1"/>
  <c r="AS108" i="8" s="1"/>
  <c r="AT108" i="8"/>
  <c r="AN129" i="8"/>
  <c r="AT129" i="8"/>
  <c r="AN105" i="8"/>
  <c r="AR105" i="8" s="1"/>
  <c r="AS105" i="8" s="1"/>
  <c r="AT105" i="8"/>
  <c r="AO129" i="8"/>
  <c r="AN70" i="8"/>
  <c r="AT70" i="8"/>
  <c r="AT112" i="8"/>
  <c r="AN112" i="8"/>
  <c r="AR112" i="8" s="1"/>
  <c r="AS112" i="8" s="1"/>
  <c r="AN96" i="8"/>
  <c r="AR96" i="8" s="1"/>
  <c r="AS96" i="8" s="1"/>
  <c r="AT96" i="8"/>
  <c r="AF7" i="8"/>
  <c r="AR25" i="4"/>
  <c r="AS25" i="4" s="1"/>
  <c r="J21" i="2"/>
  <c r="AP107" i="8"/>
  <c r="AO71" i="8"/>
  <c r="AP208" i="6"/>
  <c r="AP82" i="6"/>
  <c r="AO120" i="5"/>
  <c r="AO117" i="7"/>
  <c r="AR47" i="4"/>
  <c r="AS47" i="4" s="1"/>
  <c r="J43" i="2"/>
  <c r="AR208" i="4"/>
  <c r="AS208" i="4" s="1"/>
  <c r="AN233" i="6"/>
  <c r="AR233" i="6" s="1"/>
  <c r="AS233" i="6" s="1"/>
  <c r="AT233" i="6"/>
  <c r="AP209" i="6"/>
  <c r="AP135" i="6"/>
  <c r="AN115" i="6"/>
  <c r="AR115" i="6" s="1"/>
  <c r="AS115" i="6" s="1"/>
  <c r="AT115" i="6"/>
  <c r="AP71" i="6"/>
  <c r="AO125" i="6"/>
  <c r="AO84" i="6"/>
  <c r="AO26" i="6"/>
  <c r="W22" i="2" s="1"/>
  <c r="AT105" i="6"/>
  <c r="AN105" i="6"/>
  <c r="AR105" i="6" s="1"/>
  <c r="AS105" i="6" s="1"/>
  <c r="AN227" i="5"/>
  <c r="AR227" i="5" s="1"/>
  <c r="AS227" i="5" s="1"/>
  <c r="AT227" i="5"/>
  <c r="AN211" i="5"/>
  <c r="AR211" i="5" s="1"/>
  <c r="AS211" i="5" s="1"/>
  <c r="AT211" i="5"/>
  <c r="AP227" i="5"/>
  <c r="AN193" i="5"/>
  <c r="AR193" i="5" s="1"/>
  <c r="AS193" i="5" s="1"/>
  <c r="AT193" i="5"/>
  <c r="AO117" i="5"/>
  <c r="AO53" i="5"/>
  <c r="Q49" i="2" s="1"/>
  <c r="AP137" i="5"/>
  <c r="AO65" i="5"/>
  <c r="AT127" i="5"/>
  <c r="AN127" i="5"/>
  <c r="AR127" i="5" s="1"/>
  <c r="AS127" i="5" s="1"/>
  <c r="AO83" i="5"/>
  <c r="AB7" i="5"/>
  <c r="AT232" i="7"/>
  <c r="AN232" i="7"/>
  <c r="AR232" i="7" s="1"/>
  <c r="AS232" i="7" s="1"/>
  <c r="AO202" i="7"/>
  <c r="AT233" i="7"/>
  <c r="AN233" i="7"/>
  <c r="AR233" i="7" s="1"/>
  <c r="AS233" i="7" s="1"/>
  <c r="AN78" i="7"/>
  <c r="AR78" i="7" s="1"/>
  <c r="AS78" i="7" s="1"/>
  <c r="AT78" i="7"/>
  <c r="AP34" i="7"/>
  <c r="AT118" i="7"/>
  <c r="AN118" i="7"/>
  <c r="AR118" i="7" s="1"/>
  <c r="AS118" i="7" s="1"/>
  <c r="AP92" i="7"/>
  <c r="AR18" i="4"/>
  <c r="AS18" i="4" s="1"/>
  <c r="J14" i="2"/>
  <c r="AO209" i="8"/>
  <c r="AO146" i="8"/>
  <c r="AO100" i="8"/>
  <c r="AO64" i="8"/>
  <c r="AO25" i="8"/>
  <c r="AI21" i="2" s="1"/>
  <c r="AN127" i="8"/>
  <c r="AR127" i="8" s="1"/>
  <c r="AS127" i="8" s="1"/>
  <c r="AT127" i="8"/>
  <c r="AO99" i="8"/>
  <c r="AO19" i="8"/>
  <c r="AI15" i="2" s="1"/>
  <c r="AO161" i="6"/>
  <c r="AP177" i="6"/>
  <c r="AN139" i="5"/>
  <c r="AR139" i="5" s="1"/>
  <c r="AS139" i="5" s="1"/>
  <c r="AT139" i="5"/>
  <c r="AT147" i="5"/>
  <c r="AN147" i="5"/>
  <c r="AR147" i="5" s="1"/>
  <c r="AS147" i="5" s="1"/>
  <c r="AN179" i="7"/>
  <c r="AR179" i="7" s="1"/>
  <c r="AS179" i="7" s="1"/>
  <c r="AT179" i="7"/>
  <c r="AR111" i="3"/>
  <c r="AS111" i="3" s="1"/>
  <c r="AN176" i="8"/>
  <c r="AR176" i="8" s="1"/>
  <c r="AS176" i="8" s="1"/>
  <c r="AT176" i="8"/>
  <c r="AO60" i="8"/>
  <c r="AP202" i="6"/>
  <c r="AP170" i="6"/>
  <c r="AO224" i="6"/>
  <c r="AT230" i="6"/>
  <c r="AN230" i="6"/>
  <c r="AR230" i="6" s="1"/>
  <c r="AS230" i="6" s="1"/>
  <c r="AP25" i="6"/>
  <c r="AO24" i="6"/>
  <c r="W20" i="2" s="1"/>
  <c r="AP59" i="6"/>
  <c r="AN39" i="6"/>
  <c r="AT39" i="6"/>
  <c r="X35" i="2" s="1"/>
  <c r="AN142" i="5"/>
  <c r="AR142" i="5" s="1"/>
  <c r="AS142" i="5" s="1"/>
  <c r="AT142" i="5"/>
  <c r="AO215" i="5"/>
  <c r="AO82" i="5"/>
  <c r="AO180" i="5"/>
  <c r="AN86" i="5"/>
  <c r="AT86" i="5"/>
  <c r="AN22" i="5"/>
  <c r="AT22" i="5"/>
  <c r="R18" i="2" s="1"/>
  <c r="AN220" i="7"/>
  <c r="AR220" i="7" s="1"/>
  <c r="AS220" i="7" s="1"/>
  <c r="AT220" i="7"/>
  <c r="AN204" i="7"/>
  <c r="AR204" i="7" s="1"/>
  <c r="AS204" i="7" s="1"/>
  <c r="AT204" i="7"/>
  <c r="AO88" i="7"/>
  <c r="AT227" i="7"/>
  <c r="AN227" i="7"/>
  <c r="AR227" i="7" s="1"/>
  <c r="AS227" i="7" s="1"/>
  <c r="AP136" i="7"/>
  <c r="AP147" i="7"/>
  <c r="AO78" i="7"/>
  <c r="AT17" i="7"/>
  <c r="AD13" i="2" s="1"/>
  <c r="AN17" i="7"/>
  <c r="AT134" i="7"/>
  <c r="AN134" i="7"/>
  <c r="AR134" i="7" s="1"/>
  <c r="AS134" i="7" s="1"/>
  <c r="AR83" i="4"/>
  <c r="AS83" i="4" s="1"/>
  <c r="AR201" i="4"/>
  <c r="AS201" i="4" s="1"/>
  <c r="AN228" i="8"/>
  <c r="AR228" i="8" s="1"/>
  <c r="AS228" i="8" s="1"/>
  <c r="AT228" i="8"/>
  <c r="AN211" i="8"/>
  <c r="AR211" i="8" s="1"/>
  <c r="AS211" i="8" s="1"/>
  <c r="AT211" i="8"/>
  <c r="AT202" i="8"/>
  <c r="AN202" i="8"/>
  <c r="AR202" i="8" s="1"/>
  <c r="AS202" i="8" s="1"/>
  <c r="AO180" i="6"/>
  <c r="AT199" i="6"/>
  <c r="AN199" i="6"/>
  <c r="AR199" i="6" s="1"/>
  <c r="AS199" i="6" s="1"/>
  <c r="AT222" i="5"/>
  <c r="AN222" i="5"/>
  <c r="AR222" i="5" s="1"/>
  <c r="AS222" i="5" s="1"/>
  <c r="AO109" i="7"/>
  <c r="AN38" i="8"/>
  <c r="AT38" i="8"/>
  <c r="AJ34" i="2" s="1"/>
  <c r="AP213" i="7"/>
  <c r="AN57" i="8"/>
  <c r="AR57" i="8" s="1"/>
  <c r="AS57" i="8" s="1"/>
  <c r="AT57" i="8"/>
  <c r="AN65" i="8"/>
  <c r="AR65" i="8" s="1"/>
  <c r="AS65" i="8" s="1"/>
  <c r="AT65" i="8"/>
  <c r="AP75" i="8"/>
  <c r="AO134" i="6"/>
  <c r="AN60" i="5"/>
  <c r="AR60" i="5" s="1"/>
  <c r="AS60" i="5" s="1"/>
  <c r="AT60" i="5"/>
  <c r="AT100" i="7"/>
  <c r="AN100" i="7"/>
  <c r="AN62" i="8"/>
  <c r="AR62" i="8" s="1"/>
  <c r="AS62" i="8" s="1"/>
  <c r="AT62" i="8"/>
  <c r="AN131" i="5"/>
  <c r="AR131" i="5" s="1"/>
  <c r="AS131" i="5" s="1"/>
  <c r="AT131" i="5"/>
  <c r="AN80" i="6"/>
  <c r="AR80" i="6" s="1"/>
  <c r="AS80" i="6" s="1"/>
  <c r="AT80" i="6"/>
  <c r="AN117" i="6"/>
  <c r="AT117" i="6"/>
  <c r="AJ7" i="6"/>
  <c r="AT189" i="6"/>
  <c r="AN189" i="6"/>
  <c r="AT86" i="6"/>
  <c r="AN86" i="6"/>
  <c r="AT27" i="6"/>
  <c r="X23" i="2" s="1"/>
  <c r="AN27" i="6"/>
  <c r="AT56" i="6"/>
  <c r="AN56" i="6"/>
  <c r="AR56" i="6" s="1"/>
  <c r="AS56" i="6" s="1"/>
  <c r="AR37" i="3"/>
  <c r="AS37" i="3" s="1"/>
  <c r="D33" i="2"/>
  <c r="AP168" i="5"/>
  <c r="AT217" i="5"/>
  <c r="AN217" i="5"/>
  <c r="AR217" i="5" s="1"/>
  <c r="AS217" i="5" s="1"/>
  <c r="AN217" i="7"/>
  <c r="AR217" i="7" s="1"/>
  <c r="AS217" i="7" s="1"/>
  <c r="AT217" i="7"/>
  <c r="AN201" i="7"/>
  <c r="AR201" i="7" s="1"/>
  <c r="AS201" i="7" s="1"/>
  <c r="AT201" i="7"/>
  <c r="AN185" i="7"/>
  <c r="AR185" i="7" s="1"/>
  <c r="AS185" i="7" s="1"/>
  <c r="AT185" i="7"/>
  <c r="AT89" i="7"/>
  <c r="AN89" i="7"/>
  <c r="AN27" i="7"/>
  <c r="AT27" i="7"/>
  <c r="AD23" i="2" s="1"/>
  <c r="AN77" i="7"/>
  <c r="AR77" i="7" s="1"/>
  <c r="AS77" i="7" s="1"/>
  <c r="AT77" i="7"/>
  <c r="AT82" i="7"/>
  <c r="AN82" i="7"/>
  <c r="AR82" i="7" s="1"/>
  <c r="AS82" i="7" s="1"/>
  <c r="AT18" i="7"/>
  <c r="AD14" i="2" s="1"/>
  <c r="AN18" i="7"/>
  <c r="AT212" i="8"/>
  <c r="AN212" i="8"/>
  <c r="AR212" i="8" s="1"/>
  <c r="AS212" i="8" s="1"/>
  <c r="AO187" i="8"/>
  <c r="AP57" i="8"/>
  <c r="AT18" i="8"/>
  <c r="AJ14" i="2" s="1"/>
  <c r="AN18" i="8"/>
  <c r="AO23" i="7"/>
  <c r="AC19" i="2" s="1"/>
  <c r="AN208" i="8"/>
  <c r="AR208" i="8" s="1"/>
  <c r="AS208" i="8" s="1"/>
  <c r="AT208" i="8"/>
  <c r="AN143" i="8"/>
  <c r="AR143" i="8" s="1"/>
  <c r="AS143" i="8" s="1"/>
  <c r="AT143" i="8"/>
  <c r="AN76" i="8"/>
  <c r="AR76" i="8" s="1"/>
  <c r="AS76" i="8" s="1"/>
  <c r="AT76" i="8"/>
  <c r="AN83" i="8"/>
  <c r="AR83" i="8" s="1"/>
  <c r="AS83" i="8" s="1"/>
  <c r="AT83" i="8"/>
  <c r="Z7" i="8"/>
  <c r="AR75" i="3"/>
  <c r="AS75" i="3" s="1"/>
  <c r="AR178" i="4"/>
  <c r="AS178" i="4" s="1"/>
  <c r="AN148" i="7"/>
  <c r="AT148" i="7"/>
  <c r="AP50" i="8"/>
  <c r="AN144" i="6"/>
  <c r="AT144" i="6"/>
  <c r="AP142" i="6"/>
  <c r="AN98" i="6"/>
  <c r="AT98" i="6"/>
  <c r="AP78" i="6"/>
  <c r="AT157" i="6"/>
  <c r="AN157" i="6"/>
  <c r="AR157" i="6" s="1"/>
  <c r="AS157" i="6" s="1"/>
  <c r="AB7" i="6"/>
  <c r="AR26" i="4"/>
  <c r="AS26" i="4" s="1"/>
  <c r="J22" i="2"/>
  <c r="AN226" i="5"/>
  <c r="AT226" i="5"/>
  <c r="AO155" i="5"/>
  <c r="AN132" i="5"/>
  <c r="AR132" i="5" s="1"/>
  <c r="AS132" i="5" s="1"/>
  <c r="AT132" i="5"/>
  <c r="AP183" i="5"/>
  <c r="AP151" i="5"/>
  <c r="AN128" i="5"/>
  <c r="AT128" i="5"/>
  <c r="AO124" i="5"/>
  <c r="AO60" i="5"/>
  <c r="AT138" i="5"/>
  <c r="AN138" i="5"/>
  <c r="AR138" i="5" s="1"/>
  <c r="AS138" i="5" s="1"/>
  <c r="AR214" i="4"/>
  <c r="AS214" i="4" s="1"/>
  <c r="AN115" i="7"/>
  <c r="AR115" i="7" s="1"/>
  <c r="AS115" i="7" s="1"/>
  <c r="AT115" i="7"/>
  <c r="AP108" i="7"/>
  <c r="AO148" i="7"/>
  <c r="AT122" i="8"/>
  <c r="AN122" i="8"/>
  <c r="AR122" i="8" s="1"/>
  <c r="AS122" i="8" s="1"/>
  <c r="AR53" i="4"/>
  <c r="AS53" i="4" s="1"/>
  <c r="J49" i="2"/>
  <c r="AN168" i="7"/>
  <c r="AR168" i="7" s="1"/>
  <c r="AS168" i="7" s="1"/>
  <c r="AT168" i="7"/>
  <c r="AN220" i="6"/>
  <c r="AT220" i="6"/>
  <c r="AN204" i="6"/>
  <c r="AR204" i="6" s="1"/>
  <c r="AS204" i="6" s="1"/>
  <c r="AT204" i="6"/>
  <c r="AN87" i="6"/>
  <c r="AR87" i="6" s="1"/>
  <c r="AS87" i="6" s="1"/>
  <c r="AT87" i="6"/>
  <c r="AT81" i="6"/>
  <c r="AN81" i="6"/>
  <c r="AR81" i="6" s="1"/>
  <c r="AS81" i="6" s="1"/>
  <c r="AN44" i="6"/>
  <c r="AT44" i="6"/>
  <c r="X40" i="2" s="1"/>
  <c r="AP24" i="6"/>
  <c r="AT173" i="6"/>
  <c r="AN173" i="6"/>
  <c r="AR173" i="6" s="1"/>
  <c r="AS173" i="6" s="1"/>
  <c r="AP107" i="5"/>
  <c r="AN87" i="5"/>
  <c r="AR87" i="5" s="1"/>
  <c r="AS87" i="5" s="1"/>
  <c r="AT87" i="5"/>
  <c r="AP43" i="5"/>
  <c r="AN23" i="5"/>
  <c r="AT23" i="5"/>
  <c r="R19" i="2" s="1"/>
  <c r="AN99" i="5"/>
  <c r="AR99" i="5" s="1"/>
  <c r="AS99" i="5" s="1"/>
  <c r="AT99" i="5"/>
  <c r="AP79" i="5"/>
  <c r="AN35" i="5"/>
  <c r="AT35" i="5"/>
  <c r="R31" i="2" s="1"/>
  <c r="AP15" i="5"/>
  <c r="AT69" i="5"/>
  <c r="AN69" i="5"/>
  <c r="AR69" i="5" s="1"/>
  <c r="AS69" i="5" s="1"/>
  <c r="AT90" i="5"/>
  <c r="AN90" i="5"/>
  <c r="AR90" i="5" s="1"/>
  <c r="AS90" i="5" s="1"/>
  <c r="AN230" i="7"/>
  <c r="AT230" i="7"/>
  <c r="AN214" i="7"/>
  <c r="AT214" i="7"/>
  <c r="AN198" i="7"/>
  <c r="AR198" i="7" s="1"/>
  <c r="AS198" i="7" s="1"/>
  <c r="AT198" i="7"/>
  <c r="AN182" i="7"/>
  <c r="AR182" i="7" s="1"/>
  <c r="AS182" i="7" s="1"/>
  <c r="AT182" i="7"/>
  <c r="AP202" i="7"/>
  <c r="AT105" i="7"/>
  <c r="AN105" i="7"/>
  <c r="AR105" i="7" s="1"/>
  <c r="AS105" i="7" s="1"/>
  <c r="AF7" i="7"/>
  <c r="AN229" i="8"/>
  <c r="AR229" i="8" s="1"/>
  <c r="AS229" i="8" s="1"/>
  <c r="AT229" i="8"/>
  <c r="AT216" i="8"/>
  <c r="AN216" i="8"/>
  <c r="AR216" i="8" s="1"/>
  <c r="AS216" i="8" s="1"/>
  <c r="AN134" i="8"/>
  <c r="AR134" i="8" s="1"/>
  <c r="AS134" i="8" s="1"/>
  <c r="AT134" i="8"/>
  <c r="AN195" i="8"/>
  <c r="AR195" i="8" s="1"/>
  <c r="AS195" i="8" s="1"/>
  <c r="AT195" i="8"/>
  <c r="AN51" i="8"/>
  <c r="AT51" i="8"/>
  <c r="AJ47" i="2" s="1"/>
  <c r="AT82" i="8"/>
  <c r="AN82" i="8"/>
  <c r="AR65" i="4"/>
  <c r="AS65" i="4" s="1"/>
  <c r="AR116" i="3"/>
  <c r="AS116" i="3" s="1"/>
  <c r="AR29" i="3"/>
  <c r="AS29" i="3" s="1"/>
  <c r="D25" i="2"/>
  <c r="AO199" i="7"/>
  <c r="AO130" i="8"/>
  <c r="AP145" i="6"/>
  <c r="AT153" i="6"/>
  <c r="AN153" i="6"/>
  <c r="AR153" i="6" s="1"/>
  <c r="AS153" i="6" s="1"/>
  <c r="AO86" i="6"/>
  <c r="AT149" i="6"/>
  <c r="AN149" i="6"/>
  <c r="AR149" i="6" s="1"/>
  <c r="AS149" i="6" s="1"/>
  <c r="AN18" i="6"/>
  <c r="AT18" i="6"/>
  <c r="X14" i="2" s="1"/>
  <c r="AO31" i="6"/>
  <c r="W27" i="2" s="1"/>
  <c r="AO44" i="6"/>
  <c r="W40" i="2" s="1"/>
  <c r="AP77" i="6"/>
  <c r="AT48" i="6"/>
  <c r="X44" i="2" s="1"/>
  <c r="AN48" i="6"/>
  <c r="AR45" i="3"/>
  <c r="AS45" i="3" s="1"/>
  <c r="D41" i="2"/>
  <c r="AT209" i="5"/>
  <c r="AN209" i="5"/>
  <c r="AR209" i="5" s="1"/>
  <c r="AS209" i="5" s="1"/>
  <c r="AN108" i="5"/>
  <c r="AR108" i="5" s="1"/>
  <c r="AS108" i="5" s="1"/>
  <c r="AT108" i="5"/>
  <c r="AN44" i="5"/>
  <c r="AT44" i="5"/>
  <c r="R40" i="2" s="1"/>
  <c r="AN113" i="5"/>
  <c r="AT113" i="5"/>
  <c r="AP69" i="5"/>
  <c r="AN49" i="5"/>
  <c r="AT49" i="5"/>
  <c r="R45" i="2" s="1"/>
  <c r="AQ25" i="5"/>
  <c r="AQ120" i="5"/>
  <c r="AN96" i="5"/>
  <c r="AR96" i="5" s="1"/>
  <c r="AS96" i="5" s="1"/>
  <c r="AT96" i="5"/>
  <c r="AP76" i="5"/>
  <c r="AQ56" i="5"/>
  <c r="AN32" i="5"/>
  <c r="AT32" i="5"/>
  <c r="R28" i="2" s="1"/>
  <c r="AQ214" i="5"/>
  <c r="AR233" i="3"/>
  <c r="AS233" i="3" s="1"/>
  <c r="AO225" i="7"/>
  <c r="AO193" i="7"/>
  <c r="AO139" i="7"/>
  <c r="AN138" i="7"/>
  <c r="AR138" i="7" s="1"/>
  <c r="AS138" i="7" s="1"/>
  <c r="AT138" i="7"/>
  <c r="AQ98" i="7"/>
  <c r="AN80" i="7"/>
  <c r="AR80" i="7" s="1"/>
  <c r="AS80" i="7" s="1"/>
  <c r="AT80" i="7"/>
  <c r="AQ40" i="7"/>
  <c r="AO51" i="7"/>
  <c r="AC47" i="2" s="1"/>
  <c r="AO56" i="7"/>
  <c r="Y7" i="7"/>
  <c r="AN203" i="8"/>
  <c r="AR203" i="8" s="1"/>
  <c r="AS203" i="8" s="1"/>
  <c r="AT203" i="8"/>
  <c r="AN189" i="8"/>
  <c r="AT189" i="8"/>
  <c r="AO172" i="8"/>
  <c r="AQ170" i="8"/>
  <c r="AQ154" i="8"/>
  <c r="AQ125" i="8"/>
  <c r="AP69" i="8"/>
  <c r="AT53" i="8"/>
  <c r="AJ49" i="2" s="1"/>
  <c r="AN53" i="8"/>
  <c r="AT21" i="8"/>
  <c r="AJ17" i="2" s="1"/>
  <c r="AN21" i="8"/>
  <c r="AO209" i="6"/>
  <c r="AP183" i="6"/>
  <c r="AO168" i="5"/>
  <c r="AR33" i="4"/>
  <c r="AS33" i="4" s="1"/>
  <c r="J29" i="2"/>
  <c r="AP169" i="6"/>
  <c r="AT197" i="6"/>
  <c r="AN197" i="6"/>
  <c r="AR197" i="6" s="1"/>
  <c r="AS197" i="6" s="1"/>
  <c r="AQ124" i="6"/>
  <c r="AN100" i="6"/>
  <c r="AR100" i="6" s="1"/>
  <c r="AS100" i="6" s="1"/>
  <c r="AT100" i="6"/>
  <c r="AP80" i="6"/>
  <c r="Z7" i="6"/>
  <c r="AR49" i="3"/>
  <c r="AS49" i="3" s="1"/>
  <c r="D45" i="2"/>
  <c r="AH7" i="5"/>
  <c r="AT187" i="5"/>
  <c r="AN187" i="5"/>
  <c r="AR187" i="5" s="1"/>
  <c r="AS187" i="5" s="1"/>
  <c r="AR32" i="3"/>
  <c r="AS32" i="3" s="1"/>
  <c r="D28" i="2"/>
  <c r="AO149" i="7"/>
  <c r="AO89" i="7"/>
  <c r="AN143" i="7"/>
  <c r="AR143" i="7" s="1"/>
  <c r="AS143" i="7" s="1"/>
  <c r="AT143" i="7"/>
  <c r="AP123" i="7"/>
  <c r="AN103" i="7"/>
  <c r="AR103" i="7" s="1"/>
  <c r="AS103" i="7" s="1"/>
  <c r="AT103" i="7"/>
  <c r="AN36" i="7"/>
  <c r="AT36" i="7"/>
  <c r="AD32" i="2" s="1"/>
  <c r="AP85" i="7"/>
  <c r="AN65" i="7"/>
  <c r="AR65" i="7" s="1"/>
  <c r="AS65" i="7" s="1"/>
  <c r="AT65" i="7"/>
  <c r="AP27" i="7"/>
  <c r="AR35" i="4"/>
  <c r="AS35" i="4" s="1"/>
  <c r="J31" i="2"/>
  <c r="AR197" i="4"/>
  <c r="AS197" i="4" s="1"/>
  <c r="AO227" i="8"/>
  <c r="AN200" i="8"/>
  <c r="AR200" i="8" s="1"/>
  <c r="AS200" i="8" s="1"/>
  <c r="AT200" i="8"/>
  <c r="AN199" i="8"/>
  <c r="AR199" i="8" s="1"/>
  <c r="AS199" i="8" s="1"/>
  <c r="AT199" i="8"/>
  <c r="AP142" i="8"/>
  <c r="AP151" i="8"/>
  <c r="AP104" i="8"/>
  <c r="AQ105" i="8"/>
  <c r="AO121" i="8"/>
  <c r="AQ70" i="8"/>
  <c r="AQ112" i="8"/>
  <c r="AQ96" i="8"/>
  <c r="AN72" i="8"/>
  <c r="AR72" i="8" s="1"/>
  <c r="AS72" i="8" s="1"/>
  <c r="AT72" i="8"/>
  <c r="AO53" i="8"/>
  <c r="AI49" i="2" s="1"/>
  <c r="AN14" i="8"/>
  <c r="AT14" i="8"/>
  <c r="AJ10" i="2" s="1"/>
  <c r="AP161" i="8"/>
  <c r="AP94" i="8"/>
  <c r="AR56" i="3"/>
  <c r="AS56" i="3" s="1"/>
  <c r="AP188" i="6"/>
  <c r="AN62" i="6"/>
  <c r="AR62" i="6" s="1"/>
  <c r="AS62" i="6" s="1"/>
  <c r="AT62" i="6"/>
  <c r="AR121" i="3"/>
  <c r="AS121" i="3" s="1"/>
  <c r="AR162" i="4"/>
  <c r="AS162" i="4" s="1"/>
  <c r="AP168" i="8"/>
  <c r="AN36" i="8"/>
  <c r="AT36" i="8"/>
  <c r="AJ32" i="2" s="1"/>
  <c r="AQ233" i="6"/>
  <c r="AP205" i="6"/>
  <c r="AP111" i="6"/>
  <c r="AN91" i="6"/>
  <c r="AR91" i="6" s="1"/>
  <c r="AS91" i="6" s="1"/>
  <c r="AT91" i="6"/>
  <c r="AO117" i="6"/>
  <c r="AO202" i="6"/>
  <c r="AT94" i="6"/>
  <c r="AN94" i="6"/>
  <c r="AR94" i="6" s="1"/>
  <c r="AS94" i="6" s="1"/>
  <c r="AO68" i="6"/>
  <c r="AO18" i="6"/>
  <c r="W14" i="2" s="1"/>
  <c r="AT61" i="6"/>
  <c r="AN61" i="6"/>
  <c r="AR61" i="6" s="1"/>
  <c r="AS61" i="6" s="1"/>
  <c r="AQ227" i="5"/>
  <c r="AQ211" i="5"/>
  <c r="AP219" i="5"/>
  <c r="AQ193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N204" i="5"/>
  <c r="AR204" i="5" s="1"/>
  <c r="AS204" i="5" s="1"/>
  <c r="AT204" i="5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O121" i="5"/>
  <c r="AO57" i="5"/>
  <c r="V7" i="5"/>
  <c r="AQ74" i="5"/>
  <c r="AO230" i="7"/>
  <c r="AO198" i="7"/>
  <c r="AQ233" i="7"/>
  <c r="AP229" i="7"/>
  <c r="AP74" i="7"/>
  <c r="AN54" i="7"/>
  <c r="AT54" i="7"/>
  <c r="AD50" i="2" s="1"/>
  <c r="AT102" i="7"/>
  <c r="AN102" i="7"/>
  <c r="AR102" i="7" s="1"/>
  <c r="AS102" i="7" s="1"/>
  <c r="AJ7" i="7"/>
  <c r="AR127" i="4"/>
  <c r="AS127" i="4" s="1"/>
  <c r="AO229" i="8"/>
  <c r="AP210" i="8"/>
  <c r="AO193" i="8"/>
  <c r="AO174" i="8"/>
  <c r="AP149" i="8"/>
  <c r="AP53" i="8"/>
  <c r="AN33" i="8"/>
  <c r="AT33" i="8"/>
  <c r="AJ29" i="2" s="1"/>
  <c r="AT90" i="8"/>
  <c r="AN90" i="8"/>
  <c r="AR90" i="8" s="1"/>
  <c r="AS90" i="8" s="1"/>
  <c r="AT34" i="8"/>
  <c r="AJ30" i="2" s="1"/>
  <c r="AN34" i="8"/>
  <c r="AR107" i="3"/>
  <c r="AS107" i="3" s="1"/>
  <c r="AO118" i="8"/>
  <c r="AJ7" i="8"/>
  <c r="AO145" i="6"/>
  <c r="AO106" i="6"/>
  <c r="AR156" i="3"/>
  <c r="AS156" i="3" s="1"/>
  <c r="AQ139" i="5"/>
  <c r="AO40" i="5"/>
  <c r="Q36" i="2" s="1"/>
  <c r="AQ179" i="7"/>
  <c r="AP152" i="8"/>
  <c r="AP108" i="8"/>
  <c r="AR42" i="4"/>
  <c r="AS42" i="4" s="1"/>
  <c r="J38" i="2"/>
  <c r="AP198" i="6"/>
  <c r="AP166" i="6"/>
  <c r="AO220" i="6"/>
  <c r="AO218" i="6"/>
  <c r="AN45" i="6"/>
  <c r="AT45" i="6"/>
  <c r="X41" i="2" s="1"/>
  <c r="AO16" i="6"/>
  <c r="W12" i="2" s="1"/>
  <c r="AP35" i="6"/>
  <c r="AN15" i="6"/>
  <c r="AT15" i="6"/>
  <c r="X11" i="2" s="1"/>
  <c r="X7" i="6"/>
  <c r="AQ142" i="5"/>
  <c r="AT213" i="5"/>
  <c r="AN213" i="5"/>
  <c r="AR213" i="5" s="1"/>
  <c r="AS213" i="5" s="1"/>
  <c r="AO119" i="5"/>
  <c r="AO55" i="5"/>
  <c r="AO164" i="5"/>
  <c r="AQ86" i="5"/>
  <c r="AN62" i="5"/>
  <c r="AR62" i="5" s="1"/>
  <c r="AS62" i="5" s="1"/>
  <c r="AT62" i="5"/>
  <c r="AQ22" i="5"/>
  <c r="AO94" i="5"/>
  <c r="AO30" i="5"/>
  <c r="Q26" i="2" s="1"/>
  <c r="AT42" i="5"/>
  <c r="R38" i="2" s="1"/>
  <c r="AN42" i="5"/>
  <c r="AQ220" i="7"/>
  <c r="AQ204" i="7"/>
  <c r="AN188" i="7"/>
  <c r="AR188" i="7" s="1"/>
  <c r="AS188" i="7" s="1"/>
  <c r="AT188" i="7"/>
  <c r="AO144" i="7"/>
  <c r="AN170" i="7"/>
  <c r="AR170" i="7" s="1"/>
  <c r="AS170" i="7" s="1"/>
  <c r="AT170" i="7"/>
  <c r="AN154" i="7"/>
  <c r="AR154" i="7" s="1"/>
  <c r="AS154" i="7" s="1"/>
  <c r="AT154" i="7"/>
  <c r="AN132" i="7"/>
  <c r="AR132" i="7" s="1"/>
  <c r="AS132" i="7" s="1"/>
  <c r="AT132" i="7"/>
  <c r="AP112" i="7"/>
  <c r="AO100" i="7"/>
  <c r="AO70" i="7"/>
  <c r="AO98" i="7"/>
  <c r="AP29" i="7"/>
  <c r="AR24" i="3"/>
  <c r="AS24" i="3" s="1"/>
  <c r="D20" i="2"/>
  <c r="AQ228" i="8"/>
  <c r="AQ211" i="8"/>
  <c r="AP181" i="8"/>
  <c r="AN163" i="8"/>
  <c r="AR163" i="8" s="1"/>
  <c r="AS163" i="8" s="1"/>
  <c r="AT163" i="8"/>
  <c r="AO197" i="6"/>
  <c r="AP191" i="6"/>
  <c r="AQ199" i="6"/>
  <c r="AQ222" i="5"/>
  <c r="AR187" i="4"/>
  <c r="AS187" i="4" s="1"/>
  <c r="AO170" i="7"/>
  <c r="AR44" i="3"/>
  <c r="AS44" i="3" s="1"/>
  <c r="D40" i="2"/>
  <c r="AO142" i="8"/>
  <c r="AQ38" i="8"/>
  <c r="AN69" i="6"/>
  <c r="AR69" i="6" s="1"/>
  <c r="AS69" i="6" s="1"/>
  <c r="AT69" i="6"/>
  <c r="AN181" i="7"/>
  <c r="AT181" i="7"/>
  <c r="AN43" i="7"/>
  <c r="AT43" i="7"/>
  <c r="AD39" i="2" s="1"/>
  <c r="AN24" i="8"/>
  <c r="AT24" i="8"/>
  <c r="AJ20" i="2" s="1"/>
  <c r="AR17" i="4"/>
  <c r="AS17" i="4" s="1"/>
  <c r="J13" i="2"/>
  <c r="AT129" i="6"/>
  <c r="AN129" i="6"/>
  <c r="AN226" i="7"/>
  <c r="AR226" i="7" s="1"/>
  <c r="AS226" i="7" s="1"/>
  <c r="AT226" i="7"/>
  <c r="AP194" i="7"/>
  <c r="W7" i="8"/>
  <c r="AN90" i="7"/>
  <c r="AR90" i="7" s="1"/>
  <c r="AS90" i="7" s="1"/>
  <c r="AT90" i="7"/>
  <c r="AR48" i="3"/>
  <c r="AS48" i="3" s="1"/>
  <c r="D44" i="2"/>
  <c r="AP96" i="6"/>
  <c r="AN52" i="7"/>
  <c r="AT52" i="7"/>
  <c r="AD48" i="2" s="1"/>
  <c r="AT147" i="8"/>
  <c r="AN147" i="8"/>
  <c r="AR147" i="8" s="1"/>
  <c r="AS147" i="8" s="1"/>
  <c r="AN200" i="5"/>
  <c r="AR200" i="5" s="1"/>
  <c r="AS200" i="5" s="1"/>
  <c r="AT200" i="5"/>
  <c r="AT32" i="6"/>
  <c r="X28" i="2" s="1"/>
  <c r="AN32" i="6"/>
  <c r="AT221" i="6"/>
  <c r="AN221" i="6"/>
  <c r="AR221" i="6" s="1"/>
  <c r="AS221" i="6" s="1"/>
  <c r="AO129" i="6"/>
  <c r="AN120" i="6"/>
  <c r="AR120" i="6" s="1"/>
  <c r="AS120" i="6" s="1"/>
  <c r="AT120" i="6"/>
  <c r="AQ96" i="6"/>
  <c r="AQ133" i="6"/>
  <c r="AN93" i="6"/>
  <c r="AR93" i="6" s="1"/>
  <c r="AS93" i="6" s="1"/>
  <c r="AT93" i="6"/>
  <c r="AQ69" i="6"/>
  <c r="AP133" i="6"/>
  <c r="AQ134" i="6"/>
  <c r="AQ70" i="6"/>
  <c r="AN41" i="6"/>
  <c r="AT41" i="6"/>
  <c r="X37" i="2" s="1"/>
  <c r="AN38" i="6"/>
  <c r="AT38" i="6"/>
  <c r="X34" i="2" s="1"/>
  <c r="AQ43" i="6"/>
  <c r="AQ24" i="6"/>
  <c r="AO135" i="5"/>
  <c r="AQ217" i="5"/>
  <c r="AQ130" i="5"/>
  <c r="AQ217" i="7"/>
  <c r="AQ201" i="7"/>
  <c r="AQ185" i="7"/>
  <c r="AP185" i="7"/>
  <c r="AN125" i="7"/>
  <c r="AR125" i="7" s="1"/>
  <c r="AS125" i="7" s="1"/>
  <c r="AT125" i="7"/>
  <c r="AQ101" i="7"/>
  <c r="AN67" i="7"/>
  <c r="AR67" i="7" s="1"/>
  <c r="AS67" i="7" s="1"/>
  <c r="AT67" i="7"/>
  <c r="AP47" i="7"/>
  <c r="AQ27" i="7"/>
  <c r="AQ223" i="7"/>
  <c r="AQ77" i="7"/>
  <c r="AN53" i="7"/>
  <c r="AT53" i="7"/>
  <c r="AD49" i="2" s="1"/>
  <c r="AT58" i="7"/>
  <c r="AN58" i="7"/>
  <c r="AR58" i="7" s="1"/>
  <c r="AS58" i="7" s="1"/>
  <c r="AQ34" i="7"/>
  <c r="AP14" i="7"/>
  <c r="AQ212" i="8"/>
  <c r="AN188" i="8"/>
  <c r="AR188" i="8" s="1"/>
  <c r="AS188" i="8" s="1"/>
  <c r="AT188" i="8"/>
  <c r="AQ197" i="8"/>
  <c r="AT169" i="8"/>
  <c r="AN169" i="8"/>
  <c r="AR169" i="8" s="1"/>
  <c r="AS169" i="8" s="1"/>
  <c r="AT153" i="8"/>
  <c r="AN153" i="8"/>
  <c r="AR153" i="8" s="1"/>
  <c r="AS153" i="8" s="1"/>
  <c r="AT148" i="8"/>
  <c r="AN148" i="8"/>
  <c r="AR148" i="8" s="1"/>
  <c r="AS148" i="8" s="1"/>
  <c r="AT77" i="8"/>
  <c r="AN77" i="8"/>
  <c r="AR77" i="8" s="1"/>
  <c r="AS77" i="8" s="1"/>
  <c r="AI7" i="8"/>
  <c r="AN48" i="8"/>
  <c r="AT48" i="8"/>
  <c r="AJ44" i="2" s="1"/>
  <c r="AR52" i="4"/>
  <c r="AS52" i="4" s="1"/>
  <c r="J48" i="2"/>
  <c r="AI7" i="7"/>
  <c r="AQ208" i="8"/>
  <c r="AQ143" i="8"/>
  <c r="AT114" i="8"/>
  <c r="AN114" i="8"/>
  <c r="AQ68" i="8"/>
  <c r="AQ83" i="8"/>
  <c r="AN39" i="8"/>
  <c r="AT39" i="8"/>
  <c r="AJ35" i="2" s="1"/>
  <c r="AQ57" i="8"/>
  <c r="AO141" i="7"/>
  <c r="AR54" i="3"/>
  <c r="AS54" i="3" s="1"/>
  <c r="D50" i="2"/>
  <c r="AT223" i="8"/>
  <c r="AN223" i="8"/>
  <c r="AR223" i="8" s="1"/>
  <c r="AS223" i="8" s="1"/>
  <c r="AP83" i="8"/>
  <c r="AQ74" i="8"/>
  <c r="AN223" i="6"/>
  <c r="AR223" i="6" s="1"/>
  <c r="AS223" i="6" s="1"/>
  <c r="AT223" i="6"/>
  <c r="AN207" i="6"/>
  <c r="AR207" i="6" s="1"/>
  <c r="AS207" i="6" s="1"/>
  <c r="AT207" i="6"/>
  <c r="AN138" i="6"/>
  <c r="AR138" i="6" s="1"/>
  <c r="AS138" i="6" s="1"/>
  <c r="AT138" i="6"/>
  <c r="AP118" i="6"/>
  <c r="AQ98" i="6"/>
  <c r="AN74" i="6"/>
  <c r="AT74" i="6"/>
  <c r="AO59" i="6"/>
  <c r="AP233" i="5"/>
  <c r="AQ226" i="5"/>
  <c r="AO183" i="5"/>
  <c r="AO151" i="5"/>
  <c r="AP128" i="5"/>
  <c r="AQ128" i="5"/>
  <c r="AQ131" i="7"/>
  <c r="AN91" i="7"/>
  <c r="AR91" i="7" s="1"/>
  <c r="AS91" i="7" s="1"/>
  <c r="AT91" i="7"/>
  <c r="AN128" i="7"/>
  <c r="AR128" i="7" s="1"/>
  <c r="AS128" i="7" s="1"/>
  <c r="AT128" i="7"/>
  <c r="AQ231" i="7"/>
  <c r="AR31" i="4"/>
  <c r="AS31" i="4" s="1"/>
  <c r="J27" i="2"/>
  <c r="AT214" i="8"/>
  <c r="AN214" i="8"/>
  <c r="AR214" i="8" s="1"/>
  <c r="AS214" i="8" s="1"/>
  <c r="AN115" i="8"/>
  <c r="AR115" i="8" s="1"/>
  <c r="AS115" i="8" s="1"/>
  <c r="AT115" i="8"/>
  <c r="AN84" i="8"/>
  <c r="AR84" i="8" s="1"/>
  <c r="AS84" i="8" s="1"/>
  <c r="AT84" i="8"/>
  <c r="AN31" i="8"/>
  <c r="AT31" i="8"/>
  <c r="AJ27" i="2" s="1"/>
  <c r="AQ219" i="7"/>
  <c r="AN164" i="8"/>
  <c r="AR164" i="8" s="1"/>
  <c r="AS164" i="8" s="1"/>
  <c r="AT164" i="8"/>
  <c r="AN95" i="8"/>
  <c r="AR95" i="8" s="1"/>
  <c r="AS95" i="8" s="1"/>
  <c r="AT95" i="8"/>
  <c r="AQ216" i="6"/>
  <c r="AN200" i="6"/>
  <c r="AR200" i="6" s="1"/>
  <c r="AS200" i="6" s="1"/>
  <c r="AT200" i="6"/>
  <c r="AN184" i="6"/>
  <c r="AR184" i="6" s="1"/>
  <c r="AS184" i="6" s="1"/>
  <c r="AT184" i="6"/>
  <c r="AN168" i="6"/>
  <c r="AR168" i="6" s="1"/>
  <c r="AS168" i="6" s="1"/>
  <c r="AT168" i="6"/>
  <c r="AN152" i="6"/>
  <c r="AR152" i="6" s="1"/>
  <c r="AS152" i="6" s="1"/>
  <c r="AT152" i="6"/>
  <c r="AO172" i="6"/>
  <c r="AN127" i="6"/>
  <c r="AR127" i="6" s="1"/>
  <c r="AS127" i="6" s="1"/>
  <c r="AT127" i="6"/>
  <c r="AP107" i="6"/>
  <c r="AQ87" i="6"/>
  <c r="AQ63" i="6"/>
  <c r="AQ129" i="6"/>
  <c r="AN65" i="6"/>
  <c r="AR65" i="6" s="1"/>
  <c r="AS65" i="6" s="1"/>
  <c r="AT65" i="6"/>
  <c r="AO184" i="6"/>
  <c r="AQ44" i="6"/>
  <c r="AN20" i="6"/>
  <c r="AT20" i="6"/>
  <c r="X16" i="2" s="1"/>
  <c r="AO63" i="6"/>
  <c r="AR66" i="3"/>
  <c r="AS66" i="3" s="1"/>
  <c r="AR46" i="4"/>
  <c r="AS46" i="4" s="1"/>
  <c r="J42" i="2"/>
  <c r="AO208" i="5"/>
  <c r="AQ135" i="5"/>
  <c r="AT224" i="5"/>
  <c r="AN224" i="5"/>
  <c r="AR224" i="5" s="1"/>
  <c r="AS224" i="5" s="1"/>
  <c r="AO157" i="5"/>
  <c r="AO128" i="5"/>
  <c r="AQ103" i="5"/>
  <c r="AP83" i="5"/>
  <c r="AN63" i="5"/>
  <c r="AR63" i="5" s="1"/>
  <c r="AS63" i="5" s="1"/>
  <c r="AT63" i="5"/>
  <c r="AQ39" i="5"/>
  <c r="AP19" i="5"/>
  <c r="AP119" i="5"/>
  <c r="AQ99" i="5"/>
  <c r="AN75" i="5"/>
  <c r="AR75" i="5" s="1"/>
  <c r="AS75" i="5" s="1"/>
  <c r="AT75" i="5"/>
  <c r="AP55" i="5"/>
  <c r="AQ35" i="5"/>
  <c r="W7" i="5"/>
  <c r="AT109" i="5"/>
  <c r="AN109" i="5"/>
  <c r="AR109" i="5" s="1"/>
  <c r="AS109" i="5" s="1"/>
  <c r="AQ85" i="5"/>
  <c r="AP65" i="5"/>
  <c r="AT45" i="5"/>
  <c r="R41" i="2" s="1"/>
  <c r="AN45" i="5"/>
  <c r="AT29" i="5"/>
  <c r="R25" i="2" s="1"/>
  <c r="AN29" i="5"/>
  <c r="AQ226" i="7"/>
  <c r="AQ210" i="7"/>
  <c r="AQ194" i="7"/>
  <c r="AP230" i="7"/>
  <c r="AP198" i="7"/>
  <c r="AO175" i="7"/>
  <c r="AP148" i="7"/>
  <c r="AT161" i="7"/>
  <c r="AN161" i="7"/>
  <c r="AR161" i="7" s="1"/>
  <c r="AS161" i="7" s="1"/>
  <c r="AT145" i="7"/>
  <c r="AN145" i="7"/>
  <c r="AQ121" i="7"/>
  <c r="AP101" i="7"/>
  <c r="AO108" i="7"/>
  <c r="AT63" i="7"/>
  <c r="AN63" i="7"/>
  <c r="AR63" i="7" s="1"/>
  <c r="AS63" i="7" s="1"/>
  <c r="AQ229" i="8"/>
  <c r="AN213" i="8"/>
  <c r="AR213" i="8" s="1"/>
  <c r="AS213" i="8" s="1"/>
  <c r="AT213" i="8"/>
  <c r="AQ216" i="8"/>
  <c r="AT206" i="8"/>
  <c r="AN206" i="8"/>
  <c r="AR206" i="8" s="1"/>
  <c r="AS206" i="8" s="1"/>
  <c r="AP177" i="8"/>
  <c r="AQ134" i="8"/>
  <c r="AN110" i="8"/>
  <c r="AR110" i="8" s="1"/>
  <c r="AS110" i="8" s="1"/>
  <c r="AT110" i="8"/>
  <c r="AP188" i="8"/>
  <c r="AT136" i="8"/>
  <c r="AN136" i="8"/>
  <c r="AR136" i="8" s="1"/>
  <c r="AS136" i="8" s="1"/>
  <c r="AO18" i="8"/>
  <c r="AI14" i="2" s="1"/>
  <c r="AQ51" i="8"/>
  <c r="AN27" i="8"/>
  <c r="AT27" i="8"/>
  <c r="AJ23" i="2" s="1"/>
  <c r="V7" i="8"/>
  <c r="AR41" i="4"/>
  <c r="AS41" i="4" s="1"/>
  <c r="J37" i="2"/>
  <c r="AQ65" i="8"/>
  <c r="AO193" i="6"/>
  <c r="AT133" i="5"/>
  <c r="AN133" i="5"/>
  <c r="AR133" i="5" s="1"/>
  <c r="AS133" i="5" s="1"/>
  <c r="AQ172" i="7"/>
  <c r="AT191" i="7"/>
  <c r="AN191" i="7"/>
  <c r="AR191" i="7" s="1"/>
  <c r="AS191" i="7" s="1"/>
  <c r="AN222" i="8"/>
  <c r="AR222" i="8" s="1"/>
  <c r="AS222" i="8" s="1"/>
  <c r="AT222" i="8"/>
  <c r="AT226" i="6"/>
  <c r="AN226" i="6"/>
  <c r="AR226" i="6" s="1"/>
  <c r="AS226" i="6" s="1"/>
  <c r="AN210" i="6"/>
  <c r="AR210" i="6" s="1"/>
  <c r="AS210" i="6" s="1"/>
  <c r="AT210" i="6"/>
  <c r="AN194" i="6"/>
  <c r="AR194" i="6" s="1"/>
  <c r="AS194" i="6" s="1"/>
  <c r="AT194" i="6"/>
  <c r="AN178" i="6"/>
  <c r="AR178" i="6" s="1"/>
  <c r="AS178" i="6" s="1"/>
  <c r="AT178" i="6"/>
  <c r="AN162" i="6"/>
  <c r="AR162" i="6" s="1"/>
  <c r="AS162" i="6" s="1"/>
  <c r="AT162" i="6"/>
  <c r="AQ201" i="6"/>
  <c r="AO142" i="6"/>
  <c r="AO78" i="6"/>
  <c r="AT159" i="6"/>
  <c r="AN159" i="6"/>
  <c r="AR159" i="6" s="1"/>
  <c r="AS159" i="6" s="1"/>
  <c r="AQ205" i="6"/>
  <c r="AQ193" i="6"/>
  <c r="AN58" i="6"/>
  <c r="AR58" i="6" s="1"/>
  <c r="AS58" i="6" s="1"/>
  <c r="AT58" i="6"/>
  <c r="AQ34" i="6"/>
  <c r="AQ209" i="6"/>
  <c r="AO36" i="6"/>
  <c r="W32" i="2" s="1"/>
  <c r="AO57" i="6"/>
  <c r="AQ16" i="6"/>
  <c r="AP232" i="5"/>
  <c r="AQ124" i="5"/>
  <c r="AN84" i="5"/>
  <c r="AR84" i="5" s="1"/>
  <c r="AS84" i="5" s="1"/>
  <c r="AT84" i="5"/>
  <c r="AQ60" i="5"/>
  <c r="AN20" i="5"/>
  <c r="AT20" i="5"/>
  <c r="R16" i="2" s="1"/>
  <c r="AP109" i="5"/>
  <c r="AN89" i="5"/>
  <c r="AR89" i="5" s="1"/>
  <c r="AS89" i="5" s="1"/>
  <c r="AT89" i="5"/>
  <c r="AQ65" i="5"/>
  <c r="AP45" i="5"/>
  <c r="AN25" i="5"/>
  <c r="AT25" i="5"/>
  <c r="R21" i="2" s="1"/>
  <c r="AF7" i="5"/>
  <c r="AP116" i="5"/>
  <c r="AN72" i="5"/>
  <c r="AR72" i="5" s="1"/>
  <c r="AS72" i="5" s="1"/>
  <c r="AT72" i="5"/>
  <c r="AP52" i="5"/>
  <c r="AR21" i="4"/>
  <c r="AS21" i="4" s="1"/>
  <c r="J17" i="2"/>
  <c r="AO221" i="7"/>
  <c r="AO189" i="7"/>
  <c r="AO131" i="7"/>
  <c r="AN114" i="7"/>
  <c r="AR114" i="7" s="1"/>
  <c r="AS114" i="7" s="1"/>
  <c r="AT114" i="7"/>
  <c r="AP94" i="7"/>
  <c r="AN56" i="7"/>
  <c r="AR56" i="7" s="1"/>
  <c r="AS56" i="7" s="1"/>
  <c r="AT56" i="7"/>
  <c r="AN16" i="7"/>
  <c r="AT16" i="7"/>
  <c r="AD12" i="2" s="1"/>
  <c r="AO43" i="7"/>
  <c r="AC39" i="2" s="1"/>
  <c r="AP67" i="7"/>
  <c r="AP232" i="8"/>
  <c r="AP162" i="8"/>
  <c r="AO168" i="8"/>
  <c r="AN166" i="8"/>
  <c r="AR166" i="8" s="1"/>
  <c r="AS166" i="8" s="1"/>
  <c r="AT166" i="8"/>
  <c r="AN150" i="8"/>
  <c r="AR150" i="8" s="1"/>
  <c r="AS150" i="8" s="1"/>
  <c r="AT150" i="8"/>
  <c r="AT125" i="8"/>
  <c r="AN125" i="8"/>
  <c r="AR125" i="8" s="1"/>
  <c r="AS125" i="8" s="1"/>
  <c r="AT159" i="8"/>
  <c r="AN159" i="8"/>
  <c r="AR159" i="8" s="1"/>
  <c r="AS159" i="8" s="1"/>
  <c r="AP61" i="8"/>
  <c r="AQ45" i="8"/>
  <c r="AE7" i="8"/>
  <c r="AO189" i="6"/>
  <c r="AO98" i="6"/>
  <c r="AO34" i="7"/>
  <c r="AC30" i="2" s="1"/>
  <c r="AP187" i="8"/>
  <c r="AN71" i="8"/>
  <c r="AR71" i="8" s="1"/>
  <c r="AS71" i="8" s="1"/>
  <c r="AT71" i="8"/>
  <c r="AP153" i="6"/>
  <c r="AQ181" i="6"/>
  <c r="AO112" i="6"/>
  <c r="AN140" i="6"/>
  <c r="AR140" i="6" s="1"/>
  <c r="AS140" i="6" s="1"/>
  <c r="AT140" i="6"/>
  <c r="AP120" i="6"/>
  <c r="AN76" i="6"/>
  <c r="AR76" i="6" s="1"/>
  <c r="AS76" i="6" s="1"/>
  <c r="AT76" i="6"/>
  <c r="AP163" i="6"/>
  <c r="AN198" i="5"/>
  <c r="AR198" i="5" s="1"/>
  <c r="AS198" i="5" s="1"/>
  <c r="AT198" i="5"/>
  <c r="AN182" i="5"/>
  <c r="AR182" i="5" s="1"/>
  <c r="AS182" i="5" s="1"/>
  <c r="AT182" i="5"/>
  <c r="AN166" i="5"/>
  <c r="AR166" i="5" s="1"/>
  <c r="AS166" i="5" s="1"/>
  <c r="AT166" i="5"/>
  <c r="AN150" i="5"/>
  <c r="AR150" i="5" s="1"/>
  <c r="AS150" i="5" s="1"/>
  <c r="AT150" i="5"/>
  <c r="AO209" i="5"/>
  <c r="AQ191" i="5"/>
  <c r="AT175" i="5"/>
  <c r="AN175" i="5"/>
  <c r="AR175" i="5" s="1"/>
  <c r="AS175" i="5" s="1"/>
  <c r="AQ155" i="5"/>
  <c r="AP207" i="7"/>
  <c r="AP175" i="7"/>
  <c r="AO145" i="7"/>
  <c r="AN167" i="7"/>
  <c r="AR167" i="7" s="1"/>
  <c r="AS167" i="7" s="1"/>
  <c r="AT167" i="7"/>
  <c r="AN151" i="7"/>
  <c r="AR151" i="7" s="1"/>
  <c r="AS151" i="7" s="1"/>
  <c r="AT151" i="7"/>
  <c r="AN119" i="7"/>
  <c r="AR119" i="7" s="1"/>
  <c r="AS119" i="7" s="1"/>
  <c r="AT119" i="7"/>
  <c r="AP99" i="7"/>
  <c r="AN76" i="7"/>
  <c r="AR76" i="7" s="1"/>
  <c r="AS76" i="7" s="1"/>
  <c r="AT76" i="7"/>
  <c r="AQ52" i="7"/>
  <c r="AP32" i="7"/>
  <c r="AQ81" i="7"/>
  <c r="AP61" i="7"/>
  <c r="AN41" i="7"/>
  <c r="AT41" i="7"/>
  <c r="AD37" i="2" s="1"/>
  <c r="AG7" i="7"/>
  <c r="AO223" i="8"/>
  <c r="AN196" i="8"/>
  <c r="AR196" i="8" s="1"/>
  <c r="AS196" i="8" s="1"/>
  <c r="AT196" i="8"/>
  <c r="AO165" i="8"/>
  <c r="AO141" i="8"/>
  <c r="AP147" i="8"/>
  <c r="AN124" i="8"/>
  <c r="AR124" i="8" s="1"/>
  <c r="AS124" i="8" s="1"/>
  <c r="AT124" i="8"/>
  <c r="AQ100" i="8"/>
  <c r="AQ121" i="8"/>
  <c r="AP101" i="8"/>
  <c r="AO113" i="8"/>
  <c r="AO82" i="8"/>
  <c r="AN86" i="8"/>
  <c r="AR86" i="8" s="1"/>
  <c r="AS86" i="8" s="1"/>
  <c r="AT86" i="8"/>
  <c r="AO97" i="8"/>
  <c r="AP92" i="8"/>
  <c r="AQ72" i="8"/>
  <c r="AO45" i="8"/>
  <c r="AI41" i="2" s="1"/>
  <c r="AQ147" i="8"/>
  <c r="AP132" i="8"/>
  <c r="AR73" i="4"/>
  <c r="AS73" i="4" s="1"/>
  <c r="AP232" i="6"/>
  <c r="AP168" i="6"/>
  <c r="AP214" i="5"/>
  <c r="AT50" i="5"/>
  <c r="R46" i="2" s="1"/>
  <c r="AN50" i="5"/>
  <c r="AO66" i="7"/>
  <c r="AR94" i="3"/>
  <c r="AS94" i="3" s="1"/>
  <c r="AO98" i="8"/>
  <c r="AN229" i="6"/>
  <c r="AR229" i="6" s="1"/>
  <c r="AS229" i="6" s="1"/>
  <c r="AT229" i="6"/>
  <c r="AP201" i="6"/>
  <c r="AN131" i="6"/>
  <c r="AR131" i="6" s="1"/>
  <c r="AS131" i="6" s="1"/>
  <c r="AT131" i="6"/>
  <c r="AQ107" i="6"/>
  <c r="AP87" i="6"/>
  <c r="AP149" i="6"/>
  <c r="AO109" i="6"/>
  <c r="AQ142" i="6"/>
  <c r="AQ78" i="6"/>
  <c r="AP195" i="6"/>
  <c r="AO226" i="6"/>
  <c r="AT89" i="6"/>
  <c r="AN89" i="6"/>
  <c r="AR89" i="6" s="1"/>
  <c r="AS89" i="6" s="1"/>
  <c r="AO38" i="6"/>
  <c r="W34" i="2" s="1"/>
  <c r="AQ223" i="5"/>
  <c r="AN207" i="5"/>
  <c r="AR207" i="5" s="1"/>
  <c r="AS207" i="5" s="1"/>
  <c r="AT207" i="5"/>
  <c r="AN205" i="5"/>
  <c r="AR205" i="5" s="1"/>
  <c r="AS205" i="5" s="1"/>
  <c r="AT205" i="5"/>
  <c r="AN189" i="5"/>
  <c r="AR189" i="5" s="1"/>
  <c r="AS189" i="5" s="1"/>
  <c r="AT189" i="5"/>
  <c r="AQ173" i="5"/>
  <c r="AQ157" i="5"/>
  <c r="AO101" i="5"/>
  <c r="AO37" i="5"/>
  <c r="Q33" i="2" s="1"/>
  <c r="AO113" i="5"/>
  <c r="AO49" i="5"/>
  <c r="Q45" i="2" s="1"/>
  <c r="AO67" i="5"/>
  <c r="AT26" i="5"/>
  <c r="R22" i="2" s="1"/>
  <c r="AN26" i="5"/>
  <c r="AT74" i="5"/>
  <c r="AN74" i="5"/>
  <c r="AR74" i="5" s="1"/>
  <c r="AS74" i="5" s="1"/>
  <c r="AR158" i="4"/>
  <c r="AS158" i="4" s="1"/>
  <c r="AR222" i="4"/>
  <c r="AS222" i="4" s="1"/>
  <c r="AO226" i="7"/>
  <c r="AO194" i="7"/>
  <c r="AT178" i="7"/>
  <c r="AN178" i="7"/>
  <c r="AR178" i="7" s="1"/>
  <c r="AS178" i="7" s="1"/>
  <c r="AH7" i="7"/>
  <c r="AQ70" i="7"/>
  <c r="AP50" i="7"/>
  <c r="AN30" i="7"/>
  <c r="AT30" i="7"/>
  <c r="AD26" i="2" s="1"/>
  <c r="AQ47" i="7"/>
  <c r="AR130" i="4"/>
  <c r="AS130" i="4" s="1"/>
  <c r="AO221" i="8"/>
  <c r="AQ205" i="8"/>
  <c r="AO189" i="8"/>
  <c r="AO170" i="8"/>
  <c r="AQ151" i="8"/>
  <c r="AT140" i="8"/>
  <c r="AN140" i="8"/>
  <c r="AR140" i="8" s="1"/>
  <c r="AS140" i="8" s="1"/>
  <c r="AQ49" i="8"/>
  <c r="AP29" i="8"/>
  <c r="AQ58" i="8"/>
  <c r="AQ50" i="8"/>
  <c r="AN119" i="8"/>
  <c r="AR119" i="8" s="1"/>
  <c r="AS119" i="8" s="1"/>
  <c r="AT119" i="8"/>
  <c r="AO95" i="8"/>
  <c r="AP224" i="6"/>
  <c r="AO74" i="6"/>
  <c r="AO226" i="5"/>
  <c r="AR76" i="3"/>
  <c r="AS76" i="3" s="1"/>
  <c r="AO114" i="8"/>
  <c r="AO70" i="8"/>
  <c r="AR24" i="4"/>
  <c r="AS24" i="4" s="1"/>
  <c r="J20" i="2"/>
  <c r="AP226" i="6"/>
  <c r="AP194" i="6"/>
  <c r="AP162" i="6"/>
  <c r="AO216" i="6"/>
  <c r="AO222" i="6"/>
  <c r="AP41" i="6"/>
  <c r="AN21" i="6"/>
  <c r="AT21" i="6"/>
  <c r="X17" i="2" s="1"/>
  <c r="AO190" i="6"/>
  <c r="AN55" i="6"/>
  <c r="AR55" i="6" s="1"/>
  <c r="AS55" i="6" s="1"/>
  <c r="AT55" i="6"/>
  <c r="AQ31" i="6"/>
  <c r="AA7" i="6"/>
  <c r="Y7" i="6"/>
  <c r="AP138" i="5"/>
  <c r="AO111" i="5"/>
  <c r="AO47" i="5"/>
  <c r="Q43" i="2" s="1"/>
  <c r="AO148" i="5"/>
  <c r="AN102" i="5"/>
  <c r="AR102" i="5" s="1"/>
  <c r="AS102" i="5" s="1"/>
  <c r="AT102" i="5"/>
  <c r="AP82" i="5"/>
  <c r="AN38" i="5"/>
  <c r="AT38" i="5"/>
  <c r="R34" i="2" s="1"/>
  <c r="AO86" i="5"/>
  <c r="AO22" i="5"/>
  <c r="Q18" i="2" s="1"/>
  <c r="AO56" i="5"/>
  <c r="AT34" i="5"/>
  <c r="R30" i="2" s="1"/>
  <c r="AN34" i="5"/>
  <c r="AR29" i="4"/>
  <c r="AS29" i="4" s="1"/>
  <c r="J25" i="2"/>
  <c r="AN216" i="7"/>
  <c r="AR216" i="7" s="1"/>
  <c r="AS216" i="7" s="1"/>
  <c r="AT216" i="7"/>
  <c r="AN200" i="7"/>
  <c r="AR200" i="7" s="1"/>
  <c r="AS200" i="7" s="1"/>
  <c r="AT200" i="7"/>
  <c r="AN184" i="7"/>
  <c r="AR184" i="7" s="1"/>
  <c r="AS184" i="7" s="1"/>
  <c r="AT184" i="7"/>
  <c r="AO136" i="7"/>
  <c r="AT211" i="7"/>
  <c r="AN211" i="7"/>
  <c r="AR211" i="7" s="1"/>
  <c r="AS211" i="7" s="1"/>
  <c r="AP171" i="7"/>
  <c r="Z7" i="7"/>
  <c r="AO62" i="7"/>
  <c r="AP91" i="7"/>
  <c r="AT25" i="7"/>
  <c r="AD21" i="2" s="1"/>
  <c r="AN25" i="7"/>
  <c r="AN15" i="7"/>
  <c r="AT15" i="7"/>
  <c r="AD11" i="2" s="1"/>
  <c r="AR163" i="3"/>
  <c r="AS163" i="3" s="1"/>
  <c r="AP231" i="8"/>
  <c r="AN220" i="8"/>
  <c r="AR220" i="8" s="1"/>
  <c r="AS220" i="8" s="1"/>
  <c r="AT220" i="8"/>
  <c r="AP200" i="8"/>
  <c r="AQ175" i="8"/>
  <c r="AO149" i="8"/>
  <c r="AO177" i="6"/>
  <c r="AP193" i="6"/>
  <c r="AQ32" i="6"/>
  <c r="AP135" i="5"/>
  <c r="AO211" i="7"/>
  <c r="AO74" i="7"/>
  <c r="AP160" i="8"/>
  <c r="AP18" i="8"/>
  <c r="AR32" i="5" l="1"/>
  <c r="AS32" i="5" s="1"/>
  <c r="P28" i="2"/>
  <c r="AR28" i="8"/>
  <c r="AS28" i="8" s="1"/>
  <c r="AH24" i="2"/>
  <c r="AR194" i="7"/>
  <c r="AS194" i="7" s="1"/>
  <c r="AR32" i="7"/>
  <c r="AS32" i="7" s="1"/>
  <c r="AB28" i="2"/>
  <c r="AR15" i="5"/>
  <c r="AS15" i="5" s="1"/>
  <c r="P11" i="2"/>
  <c r="AR36" i="6"/>
  <c r="AS36" i="6" s="1"/>
  <c r="V32" i="2"/>
  <c r="AR72" i="6"/>
  <c r="AS72" i="6" s="1"/>
  <c r="AR50" i="5"/>
  <c r="AS50" i="5" s="1"/>
  <c r="P46" i="2"/>
  <c r="AR45" i="5"/>
  <c r="AS45" i="5" s="1"/>
  <c r="P41" i="2"/>
  <c r="AR74" i="6"/>
  <c r="AS74" i="6" s="1"/>
  <c r="AR53" i="7"/>
  <c r="AS53" i="7" s="1"/>
  <c r="AB49" i="2"/>
  <c r="AR34" i="8"/>
  <c r="AS34" i="8" s="1"/>
  <c r="AH30" i="2"/>
  <c r="W8" i="5"/>
  <c r="AR148" i="7"/>
  <c r="AS148" i="7" s="1"/>
  <c r="AR129" i="8"/>
  <c r="AS129" i="8" s="1"/>
  <c r="AR120" i="5"/>
  <c r="AS120" i="5" s="1"/>
  <c r="AR109" i="7"/>
  <c r="AS109" i="7" s="1"/>
  <c r="AR187" i="8"/>
  <c r="AS187" i="8" s="1"/>
  <c r="AR142" i="6"/>
  <c r="AS142" i="6" s="1"/>
  <c r="AR29" i="7"/>
  <c r="AS29" i="7" s="1"/>
  <c r="AB25" i="2"/>
  <c r="AR193" i="8"/>
  <c r="AS193" i="8" s="1"/>
  <c r="AR24" i="7"/>
  <c r="AS24" i="7" s="1"/>
  <c r="AB20" i="2"/>
  <c r="AR118" i="8"/>
  <c r="AS118" i="8" s="1"/>
  <c r="AR202" i="7"/>
  <c r="AS202" i="7" s="1"/>
  <c r="AR19" i="5"/>
  <c r="AS19" i="5" s="1"/>
  <c r="P15" i="2"/>
  <c r="AR199" i="7"/>
  <c r="AS199" i="7" s="1"/>
  <c r="AR47" i="7"/>
  <c r="AS47" i="7" s="1"/>
  <c r="AB43" i="2"/>
  <c r="AR41" i="8"/>
  <c r="AS41" i="8" s="1"/>
  <c r="AH37" i="2"/>
  <c r="AR26" i="6"/>
  <c r="AS26" i="6" s="1"/>
  <c r="V22" i="2"/>
  <c r="AR46" i="8"/>
  <c r="AS46" i="8" s="1"/>
  <c r="AH42" i="2"/>
  <c r="AR153" i="7"/>
  <c r="AS153" i="7" s="1"/>
  <c r="AR33" i="7"/>
  <c r="AS33" i="7" s="1"/>
  <c r="AB29" i="2"/>
  <c r="AR180" i="5"/>
  <c r="AS180" i="5" s="1"/>
  <c r="AR78" i="8"/>
  <c r="AS78" i="8" s="1"/>
  <c r="AR116" i="8"/>
  <c r="AS116" i="8" s="1"/>
  <c r="AR230" i="8"/>
  <c r="AS230" i="8" s="1"/>
  <c r="AR67" i="5"/>
  <c r="AS67" i="5" s="1"/>
  <c r="AR59" i="6"/>
  <c r="AS59" i="6" s="1"/>
  <c r="AR118" i="6"/>
  <c r="AS118" i="6" s="1"/>
  <c r="AR78" i="6"/>
  <c r="AS78" i="6" s="1"/>
  <c r="AR18" i="5"/>
  <c r="AS18" i="5" s="1"/>
  <c r="P14" i="2"/>
  <c r="AR52" i="8"/>
  <c r="AS52" i="8" s="1"/>
  <c r="AH48" i="2"/>
  <c r="AR135" i="7"/>
  <c r="AS135" i="7" s="1"/>
  <c r="AR190" i="6"/>
  <c r="AS190" i="6" s="1"/>
  <c r="AR99" i="8"/>
  <c r="AS99" i="8" s="1"/>
  <c r="AR54" i="6"/>
  <c r="AS54" i="6" s="1"/>
  <c r="V50" i="2"/>
  <c r="AR112" i="5"/>
  <c r="AS112" i="5" s="1"/>
  <c r="AR213" i="7"/>
  <c r="AS213" i="7" s="1"/>
  <c r="AR29" i="6"/>
  <c r="AS29" i="6" s="1"/>
  <c r="V25" i="2"/>
  <c r="AR47" i="6"/>
  <c r="AS47" i="6" s="1"/>
  <c r="V43" i="2"/>
  <c r="AR21" i="6"/>
  <c r="AS21" i="6" s="1"/>
  <c r="V17" i="2"/>
  <c r="AR30" i="7"/>
  <c r="AS30" i="7" s="1"/>
  <c r="AB26" i="2"/>
  <c r="AR31" i="8"/>
  <c r="AS31" i="8" s="1"/>
  <c r="AH27" i="2"/>
  <c r="AR54" i="7"/>
  <c r="AS54" i="7" s="1"/>
  <c r="AB50" i="2"/>
  <c r="AR18" i="6"/>
  <c r="AS18" i="6" s="1"/>
  <c r="V14" i="2"/>
  <c r="AR51" i="8"/>
  <c r="AS51" i="8" s="1"/>
  <c r="AH47" i="2"/>
  <c r="AR23" i="5"/>
  <c r="AS23" i="5" s="1"/>
  <c r="P19" i="2"/>
  <c r="AR100" i="7"/>
  <c r="AS100" i="7" s="1"/>
  <c r="AR172" i="6"/>
  <c r="AS172" i="6" s="1"/>
  <c r="AR208" i="5"/>
  <c r="AS208" i="5" s="1"/>
  <c r="AR25" i="6"/>
  <c r="AS25" i="6" s="1"/>
  <c r="V21" i="2"/>
  <c r="AR48" i="5"/>
  <c r="AS48" i="5" s="1"/>
  <c r="P44" i="2"/>
  <c r="AR46" i="5"/>
  <c r="AS46" i="5" s="1"/>
  <c r="P42" i="2"/>
  <c r="AR49" i="7"/>
  <c r="AS49" i="7" s="1"/>
  <c r="AB45" i="2"/>
  <c r="AR29" i="8"/>
  <c r="AS29" i="8" s="1"/>
  <c r="AH25" i="2"/>
  <c r="AR21" i="5"/>
  <c r="AS21" i="5" s="1"/>
  <c r="P17" i="2"/>
  <c r="AR28" i="5"/>
  <c r="AS28" i="5" s="1"/>
  <c r="P24" i="2"/>
  <c r="AR221" i="7"/>
  <c r="AS221" i="7" s="1"/>
  <c r="AR49" i="6"/>
  <c r="AS49" i="6" s="1"/>
  <c r="V45" i="2"/>
  <c r="AR14" i="7"/>
  <c r="AS14" i="7" s="1"/>
  <c r="AB10" i="2"/>
  <c r="AU14" i="7"/>
  <c r="AR68" i="8"/>
  <c r="AS68" i="8" s="1"/>
  <c r="AR17" i="6"/>
  <c r="AS17" i="6" s="1"/>
  <c r="V13" i="2"/>
  <c r="AR23" i="6"/>
  <c r="AS23" i="6" s="1"/>
  <c r="V19" i="2"/>
  <c r="AR52" i="5"/>
  <c r="AS52" i="5" s="1"/>
  <c r="P48" i="2"/>
  <c r="AR43" i="5"/>
  <c r="AS43" i="5" s="1"/>
  <c r="P39" i="2"/>
  <c r="AR180" i="8"/>
  <c r="AS180" i="8" s="1"/>
  <c r="AR100" i="8"/>
  <c r="AS100" i="8" s="1"/>
  <c r="AR103" i="5"/>
  <c r="AS103" i="5" s="1"/>
  <c r="AR94" i="5"/>
  <c r="AS94" i="5" s="1"/>
  <c r="AR111" i="7"/>
  <c r="AS111" i="7" s="1"/>
  <c r="AR17" i="5"/>
  <c r="AS17" i="5" s="1"/>
  <c r="P13" i="2"/>
  <c r="AR232" i="8"/>
  <c r="AS232" i="8" s="1"/>
  <c r="AR37" i="5"/>
  <c r="AS37" i="5" s="1"/>
  <c r="P33" i="2"/>
  <c r="AR60" i="8"/>
  <c r="AS60" i="8" s="1"/>
  <c r="AR145" i="8"/>
  <c r="AS145" i="8" s="1"/>
  <c r="AR50" i="7"/>
  <c r="AS50" i="7" s="1"/>
  <c r="AB46" i="2"/>
  <c r="AR117" i="7"/>
  <c r="AS117" i="7" s="1"/>
  <c r="AR225" i="7"/>
  <c r="AS225" i="7" s="1"/>
  <c r="AR124" i="5"/>
  <c r="AS124" i="5" s="1"/>
  <c r="AR135" i="5"/>
  <c r="AS135" i="5" s="1"/>
  <c r="AR229" i="7"/>
  <c r="AS229" i="7" s="1"/>
  <c r="AR118" i="5"/>
  <c r="AS118" i="5" s="1"/>
  <c r="AR150" i="6"/>
  <c r="AS150" i="6" s="1"/>
  <c r="AR36" i="5"/>
  <c r="AS36" i="5" s="1"/>
  <c r="P32" i="2"/>
  <c r="AR97" i="7"/>
  <c r="AS97" i="7" s="1"/>
  <c r="AR27" i="5"/>
  <c r="AS27" i="5" s="1"/>
  <c r="P23" i="2"/>
  <c r="AR79" i="5"/>
  <c r="AS79" i="5" s="1"/>
  <c r="AR164" i="6"/>
  <c r="AS164" i="6" s="1"/>
  <c r="AR144" i="7"/>
  <c r="AS144" i="7" s="1"/>
  <c r="AR39" i="7"/>
  <c r="AS39" i="7" s="1"/>
  <c r="AB35" i="2"/>
  <c r="AR19" i="7"/>
  <c r="AS19" i="7" s="1"/>
  <c r="AB15" i="2"/>
  <c r="AR136" i="6"/>
  <c r="AS136" i="6" s="1"/>
  <c r="AR70" i="7"/>
  <c r="AS70" i="7" s="1"/>
  <c r="AR130" i="5"/>
  <c r="AS130" i="5" s="1"/>
  <c r="AR37" i="7"/>
  <c r="AS37" i="7" s="1"/>
  <c r="AB33" i="2"/>
  <c r="AR35" i="7"/>
  <c r="AS35" i="7" s="1"/>
  <c r="AB31" i="2"/>
  <c r="AR23" i="7"/>
  <c r="AS23" i="7" s="1"/>
  <c r="AB19" i="2"/>
  <c r="AR26" i="8"/>
  <c r="AS26" i="8" s="1"/>
  <c r="AH22" i="2"/>
  <c r="AR15" i="7"/>
  <c r="AS15" i="7" s="1"/>
  <c r="AB11" i="2"/>
  <c r="AR38" i="5"/>
  <c r="AS38" i="5" s="1"/>
  <c r="P34" i="2"/>
  <c r="AR39" i="8"/>
  <c r="AS39" i="8" s="1"/>
  <c r="AH35" i="2"/>
  <c r="AR24" i="8"/>
  <c r="AS24" i="8" s="1"/>
  <c r="AH20" i="2"/>
  <c r="AR42" i="5"/>
  <c r="AS42" i="5" s="1"/>
  <c r="P38" i="2"/>
  <c r="AR15" i="6"/>
  <c r="AS15" i="6" s="1"/>
  <c r="V11" i="2"/>
  <c r="AR113" i="5"/>
  <c r="AS113" i="5" s="1"/>
  <c r="AR44" i="6"/>
  <c r="AS44" i="6" s="1"/>
  <c r="V40" i="2"/>
  <c r="AR220" i="6"/>
  <c r="AS220" i="6" s="1"/>
  <c r="AR226" i="5"/>
  <c r="AS226" i="5" s="1"/>
  <c r="AR98" i="6"/>
  <c r="AS98" i="6" s="1"/>
  <c r="AR27" i="7"/>
  <c r="AS27" i="7" s="1"/>
  <c r="AB23" i="2"/>
  <c r="AR27" i="6"/>
  <c r="AS27" i="6" s="1"/>
  <c r="V23" i="2"/>
  <c r="AR117" i="6"/>
  <c r="AS117" i="6" s="1"/>
  <c r="AR231" i="8"/>
  <c r="AS231" i="8" s="1"/>
  <c r="AR40" i="7"/>
  <c r="AS40" i="7" s="1"/>
  <c r="AB36" i="2"/>
  <c r="AR47" i="5"/>
  <c r="AS47" i="5" s="1"/>
  <c r="P43" i="2"/>
  <c r="AR39" i="5"/>
  <c r="AS39" i="5" s="1"/>
  <c r="P35" i="2"/>
  <c r="AR131" i="7"/>
  <c r="AS131" i="7" s="1"/>
  <c r="AR47" i="8"/>
  <c r="AS47" i="8" s="1"/>
  <c r="AH43" i="2"/>
  <c r="AR102" i="6"/>
  <c r="AS102" i="6" s="1"/>
  <c r="AR104" i="8"/>
  <c r="AS104" i="8" s="1"/>
  <c r="AR149" i="8"/>
  <c r="AS149" i="8" s="1"/>
  <c r="AR174" i="8"/>
  <c r="AS174" i="8" s="1"/>
  <c r="AR168" i="8"/>
  <c r="AS168" i="8" s="1"/>
  <c r="AR26" i="7"/>
  <c r="AS26" i="7" s="1"/>
  <c r="AB22" i="2"/>
  <c r="AR197" i="8"/>
  <c r="AS197" i="8" s="1"/>
  <c r="AR22" i="7"/>
  <c r="AS22" i="7" s="1"/>
  <c r="AB18" i="2"/>
  <c r="AR31" i="7"/>
  <c r="AS31" i="7" s="1"/>
  <c r="AB27" i="2"/>
  <c r="AR185" i="6"/>
  <c r="AS185" i="6" s="1"/>
  <c r="AR19" i="8"/>
  <c r="AS19" i="8" s="1"/>
  <c r="AH15" i="2"/>
  <c r="AR16" i="6"/>
  <c r="AS16" i="6" s="1"/>
  <c r="V12" i="2"/>
  <c r="AR43" i="6"/>
  <c r="AS43" i="6" s="1"/>
  <c r="V39" i="2"/>
  <c r="AR46" i="7"/>
  <c r="AS46" i="7" s="1"/>
  <c r="AB42" i="2"/>
  <c r="AR72" i="7"/>
  <c r="AS72" i="7" s="1"/>
  <c r="AR206" i="6"/>
  <c r="AS206" i="6" s="1"/>
  <c r="AR216" i="5"/>
  <c r="AS216" i="5" s="1"/>
  <c r="AR165" i="8"/>
  <c r="AS165" i="8" s="1"/>
  <c r="AR183" i="5"/>
  <c r="AS183" i="5" s="1"/>
  <c r="AR205" i="6"/>
  <c r="AS205" i="6" s="1"/>
  <c r="AR51" i="5"/>
  <c r="AS51" i="5" s="1"/>
  <c r="P47" i="2"/>
  <c r="AR36" i="7"/>
  <c r="AS36" i="7" s="1"/>
  <c r="AB32" i="2"/>
  <c r="AR46" i="6"/>
  <c r="AS46" i="6" s="1"/>
  <c r="V42" i="2"/>
  <c r="AR108" i="6"/>
  <c r="AS108" i="6" s="1"/>
  <c r="AR40" i="5"/>
  <c r="AS40" i="5" s="1"/>
  <c r="P36" i="2"/>
  <c r="AR67" i="8"/>
  <c r="AS67" i="8" s="1"/>
  <c r="AR25" i="7"/>
  <c r="AS25" i="7" s="1"/>
  <c r="AB21" i="2"/>
  <c r="AR16" i="7"/>
  <c r="AS16" i="7" s="1"/>
  <c r="AB12" i="2"/>
  <c r="AR20" i="5"/>
  <c r="AS20" i="5" s="1"/>
  <c r="P16" i="2"/>
  <c r="AR145" i="7"/>
  <c r="AS145" i="7" s="1"/>
  <c r="AR52" i="7"/>
  <c r="AS52" i="7" s="1"/>
  <c r="AB48" i="2"/>
  <c r="AR36" i="8"/>
  <c r="AS36" i="8" s="1"/>
  <c r="AH32" i="2"/>
  <c r="AR21" i="8"/>
  <c r="AS21" i="8" s="1"/>
  <c r="AH17" i="2"/>
  <c r="AR48" i="6"/>
  <c r="AS48" i="6" s="1"/>
  <c r="V44" i="2"/>
  <c r="AR214" i="7"/>
  <c r="AS214" i="7" s="1"/>
  <c r="AR128" i="5"/>
  <c r="AS128" i="5" s="1"/>
  <c r="AR18" i="7"/>
  <c r="AS18" i="7" s="1"/>
  <c r="AB14" i="2"/>
  <c r="AR89" i="7"/>
  <c r="AS89" i="7" s="1"/>
  <c r="AR22" i="5"/>
  <c r="AS22" i="5" s="1"/>
  <c r="P18" i="2"/>
  <c r="AR70" i="8"/>
  <c r="AS70" i="8" s="1"/>
  <c r="AR42" i="6"/>
  <c r="AS42" i="6" s="1"/>
  <c r="V38" i="2"/>
  <c r="AR22" i="8"/>
  <c r="AS22" i="8" s="1"/>
  <c r="AH18" i="2"/>
  <c r="W8" i="7"/>
  <c r="AR145" i="6"/>
  <c r="AS145" i="6" s="1"/>
  <c r="AR108" i="7"/>
  <c r="AS108" i="7" s="1"/>
  <c r="AR51" i="6"/>
  <c r="AS51" i="6" s="1"/>
  <c r="V47" i="2"/>
  <c r="AR209" i="6"/>
  <c r="AS209" i="6" s="1"/>
  <c r="AR17" i="8"/>
  <c r="AS17" i="8" s="1"/>
  <c r="AH13" i="2"/>
  <c r="AR38" i="7"/>
  <c r="AS38" i="7" s="1"/>
  <c r="AB34" i="2"/>
  <c r="AR33" i="5"/>
  <c r="AS33" i="5" s="1"/>
  <c r="P29" i="2"/>
  <c r="AR53" i="5"/>
  <c r="AS53" i="5" s="1"/>
  <c r="P49" i="2"/>
  <c r="AR83" i="5"/>
  <c r="AS83" i="5" s="1"/>
  <c r="AR67" i="6"/>
  <c r="AS67" i="6" s="1"/>
  <c r="AR71" i="6"/>
  <c r="AS71" i="6" s="1"/>
  <c r="AR130" i="8"/>
  <c r="AS130" i="8" s="1"/>
  <c r="AR136" i="7"/>
  <c r="AS136" i="7" s="1"/>
  <c r="AR15" i="8"/>
  <c r="AS15" i="8" s="1"/>
  <c r="AH11" i="2"/>
  <c r="AR168" i="5"/>
  <c r="AS168" i="5" s="1"/>
  <c r="W8" i="6"/>
  <c r="AR44" i="8"/>
  <c r="AS44" i="8" s="1"/>
  <c r="AH40" i="2"/>
  <c r="AR125" i="6"/>
  <c r="AS125" i="6" s="1"/>
  <c r="AR49" i="8"/>
  <c r="AS49" i="8" s="1"/>
  <c r="AH45" i="2"/>
  <c r="AR63" i="6"/>
  <c r="AS63" i="6" s="1"/>
  <c r="AR40" i="6"/>
  <c r="AS40" i="6" s="1"/>
  <c r="V36" i="2"/>
  <c r="AR165" i="6"/>
  <c r="AS165" i="6" s="1"/>
  <c r="AR48" i="7"/>
  <c r="AS48" i="7" s="1"/>
  <c r="AB44" i="2"/>
  <c r="AR50" i="6"/>
  <c r="AS50" i="6" s="1"/>
  <c r="V46" i="2"/>
  <c r="AR179" i="8"/>
  <c r="AS179" i="8" s="1"/>
  <c r="AR177" i="8"/>
  <c r="AS177" i="8" s="1"/>
  <c r="AR30" i="6"/>
  <c r="AS30" i="6" s="1"/>
  <c r="V26" i="2"/>
  <c r="AR150" i="7"/>
  <c r="AS150" i="7" s="1"/>
  <c r="AR107" i="6"/>
  <c r="AS107" i="6" s="1"/>
  <c r="AR59" i="8"/>
  <c r="AS59" i="8" s="1"/>
  <c r="AR87" i="7"/>
  <c r="AS87" i="7" s="1"/>
  <c r="AR25" i="8"/>
  <c r="AS25" i="8" s="1"/>
  <c r="AH21" i="2"/>
  <c r="AR142" i="8"/>
  <c r="AS142" i="8" s="1"/>
  <c r="AR28" i="7"/>
  <c r="AS28" i="7" s="1"/>
  <c r="AB24" i="2"/>
  <c r="AR24" i="5"/>
  <c r="AS24" i="5" s="1"/>
  <c r="P20" i="2"/>
  <c r="AR41" i="5"/>
  <c r="AS41" i="5" s="1"/>
  <c r="P37" i="2"/>
  <c r="AR97" i="8"/>
  <c r="AS97" i="8" s="1"/>
  <c r="AR157" i="7"/>
  <c r="AS157" i="7" s="1"/>
  <c r="AR180" i="6"/>
  <c r="AS180" i="6" s="1"/>
  <c r="AR107" i="7"/>
  <c r="AS107" i="7" s="1"/>
  <c r="AR74" i="7"/>
  <c r="AS74" i="7" s="1"/>
  <c r="AR57" i="6"/>
  <c r="AS57" i="6" s="1"/>
  <c r="AR50" i="8"/>
  <c r="AS50" i="8" s="1"/>
  <c r="AH46" i="2"/>
  <c r="AR181" i="6"/>
  <c r="AS181" i="6" s="1"/>
  <c r="AR134" i="6"/>
  <c r="AS134" i="6" s="1"/>
  <c r="AR43" i="7"/>
  <c r="AS43" i="7" s="1"/>
  <c r="AB39" i="2"/>
  <c r="AR44" i="5"/>
  <c r="AS44" i="5" s="1"/>
  <c r="P40" i="2"/>
  <c r="AR35" i="5"/>
  <c r="AS35" i="5" s="1"/>
  <c r="P31" i="2"/>
  <c r="AR86" i="6"/>
  <c r="AS86" i="6" s="1"/>
  <c r="AR39" i="6"/>
  <c r="AS39" i="6" s="1"/>
  <c r="V35" i="2"/>
  <c r="AR56" i="5"/>
  <c r="AS56" i="5" s="1"/>
  <c r="AR20" i="8"/>
  <c r="AS20" i="8" s="1"/>
  <c r="AH16" i="2"/>
  <c r="AR42" i="7"/>
  <c r="AS42" i="7" s="1"/>
  <c r="AB38" i="2"/>
  <c r="AR88" i="8"/>
  <c r="AS88" i="8" s="1"/>
  <c r="AR14" i="6"/>
  <c r="AS14" i="6" s="1"/>
  <c r="AU14" i="6"/>
  <c r="V10" i="2"/>
  <c r="AR218" i="5"/>
  <c r="AS218" i="5" s="1"/>
  <c r="AR20" i="7"/>
  <c r="AS20" i="7" s="1"/>
  <c r="AB16" i="2"/>
  <c r="AR16" i="5"/>
  <c r="AS16" i="5" s="1"/>
  <c r="P12" i="2"/>
  <c r="AR35" i="8"/>
  <c r="AS35" i="8" s="1"/>
  <c r="AH31" i="2"/>
  <c r="AR175" i="7"/>
  <c r="AS175" i="7" s="1"/>
  <c r="AR66" i="7"/>
  <c r="AS66" i="7" s="1"/>
  <c r="AR31" i="6"/>
  <c r="AS31" i="6" s="1"/>
  <c r="V27" i="2"/>
  <c r="AR42" i="8"/>
  <c r="AS42" i="8" s="1"/>
  <c r="AH38" i="2"/>
  <c r="AR44" i="7"/>
  <c r="AS44" i="7" s="1"/>
  <c r="AB40" i="2"/>
  <c r="AR57" i="5"/>
  <c r="AS57" i="5" s="1"/>
  <c r="AR202" i="6"/>
  <c r="AS202" i="6" s="1"/>
  <c r="AR88" i="7"/>
  <c r="AS88" i="7" s="1"/>
  <c r="AR16" i="8"/>
  <c r="AS16" i="8" s="1"/>
  <c r="AH12" i="2"/>
  <c r="AR24" i="6"/>
  <c r="AS24" i="6" s="1"/>
  <c r="V20" i="2"/>
  <c r="AR148" i="5"/>
  <c r="AS148" i="5" s="1"/>
  <c r="AR81" i="5"/>
  <c r="AS81" i="5" s="1"/>
  <c r="AR177" i="6"/>
  <c r="AS177" i="6" s="1"/>
  <c r="AR221" i="8"/>
  <c r="AS221" i="8" s="1"/>
  <c r="AR206" i="7"/>
  <c r="AS206" i="7" s="1"/>
  <c r="AR101" i="5"/>
  <c r="AS101" i="5" s="1"/>
  <c r="AR55" i="5"/>
  <c r="AS55" i="5" s="1"/>
  <c r="AR40" i="8"/>
  <c r="AS40" i="8" s="1"/>
  <c r="AH36" i="2"/>
  <c r="AR59" i="7"/>
  <c r="AS59" i="7" s="1"/>
  <c r="AR193" i="6"/>
  <c r="AS193" i="6" s="1"/>
  <c r="AR195" i="6"/>
  <c r="AS195" i="6" s="1"/>
  <c r="AR37" i="6"/>
  <c r="AS37" i="6" s="1"/>
  <c r="V33" i="2"/>
  <c r="AR64" i="8"/>
  <c r="AS64" i="8" s="1"/>
  <c r="AR172" i="8"/>
  <c r="AS172" i="8" s="1"/>
  <c r="AR146" i="8"/>
  <c r="AS146" i="8" s="1"/>
  <c r="AR158" i="6"/>
  <c r="AS158" i="6" s="1"/>
  <c r="AR222" i="6"/>
  <c r="AS222" i="6" s="1"/>
  <c r="AR61" i="5"/>
  <c r="AS61" i="5" s="1"/>
  <c r="AR91" i="5"/>
  <c r="AS91" i="5" s="1"/>
  <c r="AR83" i="7"/>
  <c r="AS83" i="7" s="1"/>
  <c r="AR103" i="6"/>
  <c r="AS103" i="6" s="1"/>
  <c r="AR34" i="5"/>
  <c r="AS34" i="5" s="1"/>
  <c r="P30" i="2"/>
  <c r="AR25" i="5"/>
  <c r="AS25" i="5" s="1"/>
  <c r="P21" i="2"/>
  <c r="W8" i="8"/>
  <c r="AR38" i="6"/>
  <c r="AS38" i="6" s="1"/>
  <c r="V34" i="2"/>
  <c r="AR32" i="6"/>
  <c r="AS32" i="6" s="1"/>
  <c r="V28" i="2"/>
  <c r="AR26" i="5"/>
  <c r="AS26" i="5" s="1"/>
  <c r="P22" i="2"/>
  <c r="AR41" i="7"/>
  <c r="AS41" i="7" s="1"/>
  <c r="AB37" i="2"/>
  <c r="AR114" i="8"/>
  <c r="AS114" i="8" s="1"/>
  <c r="AR48" i="8"/>
  <c r="AS48" i="8" s="1"/>
  <c r="AH44" i="2"/>
  <c r="AR129" i="6"/>
  <c r="AS129" i="6" s="1"/>
  <c r="AR33" i="8"/>
  <c r="AS33" i="8" s="1"/>
  <c r="AH29" i="2"/>
  <c r="AR53" i="8"/>
  <c r="AS53" i="8" s="1"/>
  <c r="AH49" i="2"/>
  <c r="AR189" i="8"/>
  <c r="AS189" i="8" s="1"/>
  <c r="AR230" i="7"/>
  <c r="AS230" i="7" s="1"/>
  <c r="AR144" i="6"/>
  <c r="AS144" i="6" s="1"/>
  <c r="AR18" i="8"/>
  <c r="AS18" i="8" s="1"/>
  <c r="AH14" i="2"/>
  <c r="AR38" i="8"/>
  <c r="AS38" i="8" s="1"/>
  <c r="AH34" i="2"/>
  <c r="AR86" i="5"/>
  <c r="AS86" i="5" s="1"/>
  <c r="AR82" i="5"/>
  <c r="AS82" i="5" s="1"/>
  <c r="AR111" i="5"/>
  <c r="AS111" i="5" s="1"/>
  <c r="AR51" i="7"/>
  <c r="AS51" i="7" s="1"/>
  <c r="AB47" i="2"/>
  <c r="AR110" i="5"/>
  <c r="AS110" i="5" s="1"/>
  <c r="AR30" i="8"/>
  <c r="AS30" i="8" s="1"/>
  <c r="AH26" i="2"/>
  <c r="AR215" i="5"/>
  <c r="AS215" i="5" s="1"/>
  <c r="AR54" i="8"/>
  <c r="AS54" i="8" s="1"/>
  <c r="AH50" i="2"/>
  <c r="AR161" i="6"/>
  <c r="AS161" i="6" s="1"/>
  <c r="AR117" i="5"/>
  <c r="AS117" i="5" s="1"/>
  <c r="AR28" i="6"/>
  <c r="AS28" i="6" s="1"/>
  <c r="V24" i="2"/>
  <c r="AR141" i="8"/>
  <c r="AS141" i="8" s="1"/>
  <c r="AR189" i="7"/>
  <c r="AS189" i="7" s="1"/>
  <c r="AR60" i="6"/>
  <c r="AS60" i="6" s="1"/>
  <c r="AR53" i="6"/>
  <c r="AS53" i="6" s="1"/>
  <c r="V49" i="2"/>
  <c r="AR113" i="8"/>
  <c r="AS113" i="8" s="1"/>
  <c r="AR174" i="7"/>
  <c r="AS174" i="7" s="1"/>
  <c r="AR138" i="8"/>
  <c r="AS138" i="8" s="1"/>
  <c r="AR85" i="7"/>
  <c r="AS85" i="7" s="1"/>
  <c r="AR167" i="5"/>
  <c r="AS167" i="5" s="1"/>
  <c r="AR35" i="6"/>
  <c r="AS35" i="6" s="1"/>
  <c r="V31" i="2"/>
  <c r="AR157" i="5"/>
  <c r="AS157" i="5" s="1"/>
  <c r="AR34" i="6"/>
  <c r="AS34" i="6" s="1"/>
  <c r="V30" i="2"/>
  <c r="AR30" i="5"/>
  <c r="AS30" i="5" s="1"/>
  <c r="P26" i="2"/>
  <c r="AR86" i="7"/>
  <c r="AS86" i="7" s="1"/>
  <c r="AR64" i="6"/>
  <c r="AS64" i="6" s="1"/>
  <c r="AR98" i="8"/>
  <c r="AS98" i="8" s="1"/>
  <c r="AR130" i="6"/>
  <c r="AS130" i="6" s="1"/>
  <c r="AR23" i="8"/>
  <c r="AS23" i="8" s="1"/>
  <c r="AH19" i="2"/>
  <c r="AR69" i="8"/>
  <c r="AS69" i="8" s="1"/>
  <c r="AR45" i="7"/>
  <c r="AS45" i="7" s="1"/>
  <c r="AB41" i="2"/>
  <c r="AR193" i="7"/>
  <c r="AS193" i="7" s="1"/>
  <c r="AR81" i="7"/>
  <c r="AS81" i="7" s="1"/>
  <c r="AR144" i="5"/>
  <c r="AS144" i="5" s="1"/>
  <c r="AR92" i="6"/>
  <c r="AS92" i="6" s="1"/>
  <c r="AR43" i="8"/>
  <c r="AS43" i="8" s="1"/>
  <c r="AH39" i="2"/>
  <c r="AR143" i="6"/>
  <c r="AS143" i="6" s="1"/>
  <c r="AR199" i="5"/>
  <c r="AS199" i="5" s="1"/>
  <c r="AR19" i="6"/>
  <c r="AS19" i="6" s="1"/>
  <c r="V15" i="2"/>
  <c r="AR109" i="6"/>
  <c r="AS109" i="6" s="1"/>
  <c r="AR128" i="8"/>
  <c r="AS128" i="8" s="1"/>
  <c r="AR45" i="8"/>
  <c r="AS45" i="8" s="1"/>
  <c r="AH41" i="2"/>
  <c r="AR231" i="7"/>
  <c r="AS231" i="7" s="1"/>
  <c r="AR49" i="5"/>
  <c r="AS49" i="5" s="1"/>
  <c r="P45" i="2"/>
  <c r="AR27" i="8"/>
  <c r="AS27" i="8" s="1"/>
  <c r="AH23" i="2"/>
  <c r="AR29" i="5"/>
  <c r="AS29" i="5" s="1"/>
  <c r="P25" i="2"/>
  <c r="AR20" i="6"/>
  <c r="AS20" i="6" s="1"/>
  <c r="V16" i="2"/>
  <c r="AR41" i="6"/>
  <c r="AS41" i="6" s="1"/>
  <c r="V37" i="2"/>
  <c r="AR181" i="7"/>
  <c r="AS181" i="7" s="1"/>
  <c r="AR45" i="6"/>
  <c r="AS45" i="6" s="1"/>
  <c r="V41" i="2"/>
  <c r="AR14" i="8"/>
  <c r="AS14" i="8" s="1"/>
  <c r="AH10" i="2"/>
  <c r="AU14" i="8"/>
  <c r="AR82" i="8"/>
  <c r="AS82" i="8" s="1"/>
  <c r="AR189" i="6"/>
  <c r="AS189" i="6" s="1"/>
  <c r="AR17" i="7"/>
  <c r="AS17" i="7" s="1"/>
  <c r="AB13" i="2"/>
  <c r="AR170" i="8"/>
  <c r="AS170" i="8" s="1"/>
  <c r="AR139" i="7"/>
  <c r="AS139" i="7" s="1"/>
  <c r="AR32" i="8"/>
  <c r="AS32" i="8" s="1"/>
  <c r="AH28" i="2"/>
  <c r="AR151" i="5"/>
  <c r="AS151" i="5" s="1"/>
  <c r="AR22" i="6"/>
  <c r="AS22" i="6" s="1"/>
  <c r="V18" i="2"/>
  <c r="AR216" i="6"/>
  <c r="AS216" i="6" s="1"/>
  <c r="AR14" i="5"/>
  <c r="AS14" i="5" s="1"/>
  <c r="P10" i="2"/>
  <c r="AU14" i="5"/>
  <c r="AR62" i="7"/>
  <c r="AS62" i="7" s="1"/>
  <c r="AR218" i="6"/>
  <c r="AS218" i="6" s="1"/>
  <c r="AR113" i="7"/>
  <c r="AS113" i="7" s="1"/>
  <c r="AR31" i="5"/>
  <c r="AS31" i="5" s="1"/>
  <c r="P27" i="2"/>
  <c r="AR52" i="6"/>
  <c r="AS52" i="6" s="1"/>
  <c r="V48" i="2"/>
  <c r="AR131" i="8"/>
  <c r="AS131" i="8" s="1"/>
  <c r="AR106" i="6"/>
  <c r="AS106" i="6" s="1"/>
  <c r="AR164" i="5"/>
  <c r="AS164" i="5" s="1"/>
  <c r="AR68" i="6"/>
  <c r="AS68" i="6" s="1"/>
  <c r="AR37" i="8"/>
  <c r="AS37" i="8" s="1"/>
  <c r="AH33" i="2"/>
  <c r="AR119" i="5"/>
  <c r="AS119" i="5" s="1"/>
  <c r="AR21" i="7"/>
  <c r="AS21" i="7" s="1"/>
  <c r="AB17" i="2"/>
  <c r="AR33" i="6"/>
  <c r="AS33" i="6" s="1"/>
  <c r="V29" i="2"/>
  <c r="AR112" i="6"/>
  <c r="AS112" i="6" s="1"/>
  <c r="AR191" i="5"/>
  <c r="AS191" i="5" s="1"/>
  <c r="AR34" i="7"/>
  <c r="AS34" i="7" s="1"/>
  <c r="AB30" i="2"/>
  <c r="AR54" i="5"/>
  <c r="AS54" i="5" s="1"/>
  <c r="P50" i="2"/>
  <c r="AR162" i="8"/>
  <c r="AS162" i="8" s="1"/>
  <c r="AR174" i="6"/>
  <c r="AS174" i="6" s="1"/>
  <c r="AR209" i="8"/>
  <c r="AS209" i="8" s="1"/>
  <c r="AR125" i="5"/>
  <c r="AS125" i="5" s="1"/>
  <c r="AR93" i="8"/>
  <c r="AS93" i="8" s="1"/>
  <c r="AR184" i="8"/>
  <c r="AS184" i="8" s="1"/>
  <c r="AR141" i="7"/>
  <c r="AS141" i="7" s="1"/>
  <c r="AR205" i="8"/>
  <c r="AS205" i="8" s="1"/>
  <c r="AR96" i="6"/>
  <c r="AS96" i="6" s="1"/>
</calcChain>
</file>

<file path=xl/sharedStrings.xml><?xml version="1.0" encoding="utf-8"?>
<sst xmlns="http://schemas.openxmlformats.org/spreadsheetml/2006/main" count="694" uniqueCount="72">
  <si>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</si>
  <si>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</si>
  <si>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</si>
  <si>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</si>
  <si>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</si>
  <si>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</si>
  <si>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</si>
  <si>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</si>
  <si>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</si>
  <si>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</si>
  <si>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</si>
  <si>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</si>
  <si>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</si>
  <si>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</si>
  <si>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</si>
  <si>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</si>
  <si>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</si>
  <si>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</si>
  <si>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</si>
  <si>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</si>
  <si>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</si>
  <si>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</si>
  <si>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</si>
  <si>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</si>
  <si>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</si>
  <si>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</si>
  <si>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</si>
  <si>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</si>
  <si>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</si>
  <si>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</si>
  <si>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</si>
  <si>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</si>
  <si>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</si>
  <si>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</si>
  <si>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</si>
  <si>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</si>
  <si>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</si>
  <si>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</si>
  <si>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</si>
  <si>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</si>
  <si>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24-005-02 reduxn rxn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</si>
  <si>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</si>
  <si>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</si>
  <si>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</si>
  <si>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</si>
  <si>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</si>
  <si>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</si>
  <si>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</si>
  <si>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</si>
  <si>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</si>
  <si>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</si>
  <si>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</si>
  <si>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</si>
  <si>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</si>
  <si>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</si>
  <si>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</si>
  <si>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</si>
  <si>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</si>
  <si>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</si>
  <si>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</si>
  <si>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</si>
  <si>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</si>
  <si>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</si>
  <si>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</si>
  <si>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</si>
  <si>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</si>
  <si>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</si>
  <si>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</si>
  <si>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24-005</t>
  </si>
  <si>
    <r>
      <t>Pt1/</t>
    </r>
    <r>
      <rPr>
        <sz val="11"/>
        <color theme="1"/>
        <rFont val="Calibri"/>
        <family val="2"/>
      </rPr>
      <t>γ</t>
    </r>
    <r>
      <rPr>
        <sz val="9.9"/>
        <color theme="1"/>
        <rFont val="Calibri"/>
        <family val="2"/>
      </rPr>
      <t>-Al2O3 2/5/24</t>
    </r>
  </si>
  <si>
    <t>Commercial Catalyst, Lot #X29H064, R4 little off, 1.70 cm marking @ bottom</t>
  </si>
  <si>
    <t>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</si>
</sst>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5008427822375783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Pt1/γ-Al2O3 2/5/24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14.549999998183921</c:v>
                </c:pt>
                <c:pt idx="2">
                  <c:v>48.416666650213301</c:v>
                </c:pt>
                <c:pt idx="3">
                  <c:v>81.983333326410502</c:v>
                </c:pt>
                <c:pt idx="4">
                  <c:v>115.43333332962357</c:v>
                </c:pt>
                <c:pt idx="5">
                  <c:v>149.09999999776483</c:v>
                </c:pt>
                <c:pt idx="6">
                  <c:v>193.93333332356997</c:v>
                </c:pt>
                <c:pt idx="7">
                  <c:v>227.88333331793547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0.12583970738384115</c:v>
                </c:pt>
                <c:pt idx="1">
                  <c:v>0.14220102731142065</c:v>
                </c:pt>
                <c:pt idx="2">
                  <c:v>4.8653438273411224E-2</c:v>
                </c:pt>
                <c:pt idx="3">
                  <c:v>2.5375484373147461E-2</c:v>
                </c:pt>
                <c:pt idx="4">
                  <c:v>1.724720675693088E-2</c:v>
                </c:pt>
                <c:pt idx="5">
                  <c:v>1.3337860769478113E-2</c:v>
                </c:pt>
                <c:pt idx="6">
                  <c:v>1.0400794690387081E-2</c:v>
                </c:pt>
                <c:pt idx="7">
                  <c:v>8.972910617165963E-3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D-4E2E-8A20-FB88E240D167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Pt1/γ-Al2O3 2/5/24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20.099999985890463</c:v>
                </c:pt>
                <c:pt idx="1">
                  <c:v>54.09999999194406</c:v>
                </c:pt>
                <c:pt idx="2">
                  <c:v>87.533333314117044</c:v>
                </c:pt>
                <c:pt idx="3">
                  <c:v>120.98333332780749</c:v>
                </c:pt>
                <c:pt idx="4">
                  <c:v>154.74999999837019</c:v>
                </c:pt>
                <c:pt idx="5">
                  <c:v>199.59999999473803</c:v>
                </c:pt>
                <c:pt idx="6">
                  <c:v>233.5499999995809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0.14950374913642916</c:v>
                </c:pt>
                <c:pt idx="1">
                  <c:v>7.5237579229897808E-2</c:v>
                </c:pt>
                <c:pt idx="2">
                  <c:v>4.294736478562125E-2</c:v>
                </c:pt>
                <c:pt idx="3">
                  <c:v>2.7297507832614091E-2</c:v>
                </c:pt>
                <c:pt idx="4">
                  <c:v>1.9484816393977138E-2</c:v>
                </c:pt>
                <c:pt idx="5">
                  <c:v>1.4204385523444439E-2</c:v>
                </c:pt>
                <c:pt idx="6">
                  <c:v>1.1610647984949415E-2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D-4E2E-8A20-FB88E240D167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Pt1/γ-Al2O3 2/5/24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25.766666667535901</c:v>
                </c:pt>
                <c:pt idx="1">
                  <c:v>59.649999990127981</c:v>
                </c:pt>
                <c:pt idx="2">
                  <c:v>93.100000003818423</c:v>
                </c:pt>
                <c:pt idx="3">
                  <c:v>126.53333332599141</c:v>
                </c:pt>
                <c:pt idx="4">
                  <c:v>160.41666665906087</c:v>
                </c:pt>
                <c:pt idx="5">
                  <c:v>165.96666666772217</c:v>
                </c:pt>
                <c:pt idx="6">
                  <c:v>171.51666665542871</c:v>
                </c:pt>
                <c:pt idx="7">
                  <c:v>205.24999999534339</c:v>
                </c:pt>
                <c:pt idx="8">
                  <c:v>239.19999998970889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8.0833304354778701E-2</c:v>
                </c:pt>
                <c:pt idx="1">
                  <c:v>3.1315528454532386E-2</c:v>
                </c:pt>
                <c:pt idx="2">
                  <c:v>1.8457400869873929E-2</c:v>
                </c:pt>
                <c:pt idx="3">
                  <c:v>1.3434671146061984E-2</c:v>
                </c:pt>
                <c:pt idx="4">
                  <c:v>1.0720349855477096E-2</c:v>
                </c:pt>
                <c:pt idx="5">
                  <c:v>1.042040774755683E-2</c:v>
                </c:pt>
                <c:pt idx="6">
                  <c:v>1.0064122349636712E-2</c:v>
                </c:pt>
                <c:pt idx="7">
                  <c:v>8.5648408512004962E-3</c:v>
                </c:pt>
                <c:pt idx="8">
                  <c:v>7.47032720484999E-3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D-4E2E-8A20-FB88E240D167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Pt1/γ-Al2O3 2/5/24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31.416666657663882</c:v>
                </c:pt>
                <c:pt idx="1">
                  <c:v>65.199999988311902</c:v>
                </c:pt>
                <c:pt idx="2">
                  <c:v>98.633333331439644</c:v>
                </c:pt>
                <c:pt idx="3">
                  <c:v>132.21666666772217</c:v>
                </c:pt>
                <c:pt idx="4">
                  <c:v>177.06666665361263</c:v>
                </c:pt>
                <c:pt idx="5">
                  <c:v>210.91666665603407</c:v>
                </c:pt>
                <c:pt idx="6">
                  <c:v>244.86666667135432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6.5511224494760684E-2</c:v>
                </c:pt>
                <c:pt idx="1">
                  <c:v>2.7395913017355666E-2</c:v>
                </c:pt>
                <c:pt idx="2">
                  <c:v>1.7206794076205591E-2</c:v>
                </c:pt>
                <c:pt idx="3">
                  <c:v>1.2922934521401872E-2</c:v>
                </c:pt>
                <c:pt idx="4">
                  <c:v>9.9160438967271988E-3</c:v>
                </c:pt>
                <c:pt idx="5">
                  <c:v>8.5076184301739917E-3</c:v>
                </c:pt>
                <c:pt idx="6">
                  <c:v>7.4910876054995025E-3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D-4E2E-8A20-FB88E240D167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Pt1/γ-Al2O3 2/5/24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37.083333318354562</c:v>
                </c:pt>
                <c:pt idx="1">
                  <c:v>70.750000007450581</c:v>
                </c:pt>
                <c:pt idx="2">
                  <c:v>104.19999998970889</c:v>
                </c:pt>
                <c:pt idx="3">
                  <c:v>137.76666665542871</c:v>
                </c:pt>
                <c:pt idx="4">
                  <c:v>182.61666666227393</c:v>
                </c:pt>
                <c:pt idx="5">
                  <c:v>216.56666664616205</c:v>
                </c:pt>
                <c:pt idx="6">
                  <c:v>250.53333332156762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6.6490489768180353E-2</c:v>
                </c:pt>
                <c:pt idx="1">
                  <c:v>3.0182478147954939E-2</c:v>
                </c:pt>
                <c:pt idx="2">
                  <c:v>1.8917768248135451E-2</c:v>
                </c:pt>
                <c:pt idx="3">
                  <c:v>1.4043488116868362E-2</c:v>
                </c:pt>
                <c:pt idx="4">
                  <c:v>1.0695576096999454E-2</c:v>
                </c:pt>
                <c:pt idx="5">
                  <c:v>9.1046162723011342E-3</c:v>
                </c:pt>
                <c:pt idx="6">
                  <c:v>7.9025244410219041E-3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6D-4E2E-8A20-FB88E240D167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Pt1/γ-Al2O3 2/5/24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42.75</c:v>
                </c:pt>
                <c:pt idx="1">
                  <c:v>76.299999995157123</c:v>
                </c:pt>
                <c:pt idx="2">
                  <c:v>109.74999999837019</c:v>
                </c:pt>
                <c:pt idx="3">
                  <c:v>143.43333332659677</c:v>
                </c:pt>
                <c:pt idx="4">
                  <c:v>188.28333332296461</c:v>
                </c:pt>
                <c:pt idx="5">
                  <c:v>222.23333332780749</c:v>
                </c:pt>
                <c:pt idx="6">
                  <c:v>256.18333332217298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7.9960251927194873E-2</c:v>
                </c:pt>
                <c:pt idx="1">
                  <c:v>4.1703092461404113E-2</c:v>
                </c:pt>
                <c:pt idx="2">
                  <c:v>2.5551500321722646E-2</c:v>
                </c:pt>
                <c:pt idx="3">
                  <c:v>1.8007733632000485E-2</c:v>
                </c:pt>
                <c:pt idx="4">
                  <c:v>1.3028971200903671E-2</c:v>
                </c:pt>
                <c:pt idx="5">
                  <c:v>1.073322280334194E-2</c:v>
                </c:pt>
                <c:pt idx="6">
                  <c:v>9.1224561345932473E-3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6D-4E2E-8A20-FB88E240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107672</xdr:colOff>
      <xdr:row>51</xdr:row>
      <xdr:rowOff>132523</xdr:rowOff>
    </xdr:from>
    <xdr:to>
      <xdr:col>13</xdr:col>
      <xdr:colOff>546652</xdr:colOff>
      <xdr:row>76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2" zoomScale="115" zoomScaleNormal="115" workbookViewId="0">
      <selection activeCell="E69" sqref="E69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45327</v>
      </c>
      <c r="B2" t="s">
        <v>68</v>
      </c>
      <c r="C2" t="s">
        <v>69</v>
      </c>
      <c r="D2">
        <v>20</v>
      </c>
      <c r="E2">
        <v>120.2</v>
      </c>
      <c r="F2" t="s">
        <v>69</v>
      </c>
      <c r="G2">
        <v>20.100000000000001</v>
      </c>
      <c r="H2">
        <v>120</v>
      </c>
      <c r="I2" t="s">
        <v>69</v>
      </c>
      <c r="J2">
        <v>20</v>
      </c>
      <c r="K2">
        <v>120</v>
      </c>
      <c r="L2" t="s">
        <v>69</v>
      </c>
      <c r="M2">
        <v>20</v>
      </c>
      <c r="N2">
        <v>120</v>
      </c>
      <c r="O2" t="s">
        <v>69</v>
      </c>
      <c r="P2">
        <v>20.100000000000001</v>
      </c>
      <c r="Q2">
        <v>120.2</v>
      </c>
      <c r="R2" t="s">
        <v>69</v>
      </c>
      <c r="S2">
        <v>19.899999999999999</v>
      </c>
      <c r="T2">
        <v>120.2</v>
      </c>
      <c r="U2" t="s">
        <v>9</v>
      </c>
      <c r="V2" t="s">
        <v>70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45328.664456018523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Pt1/γ-Al2O3 2/5/24</v>
      </c>
      <c r="B7" s="58"/>
      <c r="C7" s="58"/>
      <c r="D7" s="58"/>
      <c r="E7" s="58"/>
      <c r="F7" s="59"/>
      <c r="G7" s="2" t="str">
        <f>'2'!C9</f>
        <v>2 Pt1/γ-Al2O3 2/5/24</v>
      </c>
      <c r="M7" s="3" t="str">
        <f>'3'!C9</f>
        <v>3 Pt1/γ-Al2O3 2/5/24</v>
      </c>
      <c r="S7" s="7" t="str">
        <f>'4'!C9</f>
        <v>4 Pt1/γ-Al2O3 2/5/24</v>
      </c>
      <c r="Y7" s="26" t="str">
        <f>'5'!C9</f>
        <v>5 Pt1/γ-Al2O3 2/5/24</v>
      </c>
      <c r="AE7" s="6" t="str">
        <f>'6'!C9</f>
        <v>6 Pt1/γ-Al2O3 2/5/24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45328.664456018523</v>
      </c>
      <c r="C10" s="58">
        <f t="shared" ref="C10:C50" si="1">IF(ISNA(A10),,(B10-$F$3)*60*24+$F$4)</f>
        <v>9</v>
      </c>
      <c r="D10" s="61">
        <f>'1'!$AN14</f>
        <v>0.12583970738384115</v>
      </c>
      <c r="E10" s="61">
        <f>'1'!$AO14</f>
        <v>0.94842691250871991</v>
      </c>
      <c r="F10" s="62">
        <f>'1'!$AT14</f>
        <v>0.66475813651279869</v>
      </c>
      <c r="G10" s="2">
        <f t="shared" ref="G10:G50" si="2">IF(H10=0,NA(),2)</f>
        <v>2</v>
      </c>
      <c r="H10" s="1">
        <f>'2'!$A14</f>
        <v>45328.672164351847</v>
      </c>
      <c r="I10" s="2">
        <f t="shared" ref="I10:I50" si="3">IF(ISNA(G10),,(H10-$F$3)*60*24+$F$4)</f>
        <v>20.099999985890463</v>
      </c>
      <c r="J10" s="21">
        <f>'2'!$AN14</f>
        <v>0.14950374913642916</v>
      </c>
      <c r="K10" s="21">
        <f>'2'!$AO14</f>
        <v>0.96766632287193333</v>
      </c>
      <c r="L10" s="37">
        <f>'2'!$AT14</f>
        <v>1.0074557914645794</v>
      </c>
      <c r="M10" s="3">
        <f t="shared" ref="M10:M50" si="4">IF(N10=0,NA(),3)</f>
        <v>3</v>
      </c>
      <c r="N10" s="22">
        <f>'3'!$A14</f>
        <v>45328.676099537042</v>
      </c>
      <c r="O10" s="3">
        <f t="shared" ref="O10:O50" si="5">IF(ISNA(M10),,(N10-$F$3)*60*24+$F$4)</f>
        <v>25.766666667535901</v>
      </c>
      <c r="P10" s="12">
        <f>'3'!$AN14</f>
        <v>8.0833304354778701E-2</v>
      </c>
      <c r="Q10" s="12">
        <f>'3'!$AO14</f>
        <v>0.9741767857979845</v>
      </c>
      <c r="R10" s="40">
        <f>'3'!$AT14</f>
        <v>1.0102037872634928</v>
      </c>
      <c r="S10" s="7">
        <f t="shared" ref="S10:S50" si="6">IF(T10=0,NA(),4)</f>
        <v>4</v>
      </c>
      <c r="T10" s="24">
        <f>'4'!$A14</f>
        <v>45328.680023148147</v>
      </c>
      <c r="U10" s="7">
        <f t="shared" ref="U10:U50" si="7">IF(ISNA(S10),,(T10-$F$3)*60*24+$F$4)</f>
        <v>31.416666657663882</v>
      </c>
      <c r="V10" s="25">
        <f>'4'!$AN14</f>
        <v>6.5511224494760684E-2</v>
      </c>
      <c r="W10" s="25">
        <f>'4'!$AO14</f>
        <v>0.97652760521790449</v>
      </c>
      <c r="X10" s="43">
        <f>'4'!$AT14</f>
        <v>1.0096529703880888</v>
      </c>
      <c r="Y10" s="26">
        <f t="shared" ref="Y10:Y50" si="8">IF(Z10=0,NA(),5)</f>
        <v>5</v>
      </c>
      <c r="Z10" s="27">
        <f>'5'!$A14</f>
        <v>45328.683958333328</v>
      </c>
      <c r="AA10" s="26">
        <f t="shared" ref="AA10:AA50" si="9">IF(ISNA(Y10),,(Z10-$F$3)*60*24+$F$4)</f>
        <v>37.083333318354562</v>
      </c>
      <c r="AB10" s="28">
        <f>'5'!$AN14</f>
        <v>6.6490489768180353E-2</v>
      </c>
      <c r="AC10" s="28">
        <f>'5'!$AO14</f>
        <v>0.97732765493097185</v>
      </c>
      <c r="AD10" s="46">
        <f>'5'!$AT14</f>
        <v>1.0075213704443282</v>
      </c>
      <c r="AE10" s="6">
        <f t="shared" ref="AE10:AE50" si="10">IF(AF10=0,NA(),6)</f>
        <v>6</v>
      </c>
      <c r="AF10" s="14">
        <f>'6'!$A14</f>
        <v>45328.687893518523</v>
      </c>
      <c r="AG10" s="6">
        <f t="shared" ref="AG10:AG50" si="11">IF(ISNA(AE10),,(AF10-$F$3)*60*24+$F$4)</f>
        <v>42.75</v>
      </c>
      <c r="AH10" s="29">
        <f>'6'!$AN14</f>
        <v>7.9960251927194873E-2</v>
      </c>
      <c r="AI10" s="29">
        <f>'6'!$AO14</f>
        <v>0.97858649825673594</v>
      </c>
      <c r="AJ10" s="49">
        <f>'6'!$AT14</f>
        <v>1.006538261518473</v>
      </c>
    </row>
    <row r="11" spans="1:36" x14ac:dyDescent="0.25">
      <c r="A11" s="58">
        <f t="shared" si="0"/>
        <v>1</v>
      </c>
      <c r="B11" s="60">
        <f>'1'!$A15</f>
        <v>45328.668310185189</v>
      </c>
      <c r="C11" s="58">
        <f t="shared" si="1"/>
        <v>14.549999998183921</v>
      </c>
      <c r="D11" s="61">
        <f>'1'!$AN15</f>
        <v>0.14220102731142065</v>
      </c>
      <c r="E11" s="61">
        <f>'1'!$AO15</f>
        <v>0.9572701074804526</v>
      </c>
      <c r="F11" s="62">
        <f>'1'!$AT15</f>
        <v>0.9991858138888241</v>
      </c>
      <c r="G11" s="2">
        <f t="shared" si="2"/>
        <v>2</v>
      </c>
      <c r="H11" s="1">
        <f>'2'!$A15</f>
        <v>45328.695775462962</v>
      </c>
      <c r="I11" s="2">
        <f t="shared" si="3"/>
        <v>54.09999999194406</v>
      </c>
      <c r="J11" s="21">
        <f>'2'!$AN15</f>
        <v>7.5237579229897808E-2</v>
      </c>
      <c r="K11" s="21">
        <f>'2'!$AO15</f>
        <v>0.98128964286361653</v>
      </c>
      <c r="L11" s="37">
        <f>'2'!$AT15</f>
        <v>1.0105180563293439</v>
      </c>
      <c r="M11" s="3">
        <f t="shared" si="4"/>
        <v>3</v>
      </c>
      <c r="N11" s="22">
        <f>'3'!$A15</f>
        <v>45328.699629629627</v>
      </c>
      <c r="O11" s="3">
        <f t="shared" si="5"/>
        <v>59.649999990127981</v>
      </c>
      <c r="P11" s="12">
        <f>'3'!$AN15</f>
        <v>3.1315528454532386E-2</v>
      </c>
      <c r="Q11" s="12">
        <f>'3'!$AO15</f>
        <v>0.97780719463082144</v>
      </c>
      <c r="R11" s="40">
        <f>'3'!$AT15</f>
        <v>1.0082992588104551</v>
      </c>
      <c r="S11" s="7">
        <f t="shared" si="6"/>
        <v>4</v>
      </c>
      <c r="T11" s="24">
        <f>'4'!$A15</f>
        <v>45328.703483796293</v>
      </c>
      <c r="U11" s="7">
        <f t="shared" si="7"/>
        <v>65.199999988311902</v>
      </c>
      <c r="V11" s="25">
        <f>'4'!$AN15</f>
        <v>2.7395913017355666E-2</v>
      </c>
      <c r="W11" s="25">
        <f>'4'!$AO15</f>
        <v>0.97737420335822478</v>
      </c>
      <c r="X11" s="43">
        <f>'4'!$AT15</f>
        <v>1.0123971690555165</v>
      </c>
      <c r="Y11" s="26">
        <f t="shared" si="8"/>
        <v>5</v>
      </c>
      <c r="Z11" s="27">
        <f>'5'!$A15</f>
        <v>45328.707337962973</v>
      </c>
      <c r="AA11" s="26">
        <f t="shared" si="9"/>
        <v>70.750000007450581</v>
      </c>
      <c r="AB11" s="28">
        <f>'5'!$AN15</f>
        <v>3.0182478147954939E-2</v>
      </c>
      <c r="AC11" s="28">
        <f>'5'!$AO15</f>
        <v>0.97890678766782235</v>
      </c>
      <c r="AD11" s="46">
        <f>'5'!$AT15</f>
        <v>1.008196771064678</v>
      </c>
      <c r="AE11" s="6">
        <f t="shared" si="10"/>
        <v>6</v>
      </c>
      <c r="AF11" s="14">
        <f>'6'!$A15</f>
        <v>45328.711192129631</v>
      </c>
      <c r="AG11" s="6">
        <f t="shared" si="11"/>
        <v>76.299999995157123</v>
      </c>
      <c r="AH11" s="29">
        <f>'6'!$AN15</f>
        <v>4.1703092461404113E-2</v>
      </c>
      <c r="AI11" s="29">
        <f>'6'!$AO15</f>
        <v>0.98220407543212285</v>
      </c>
      <c r="AJ11" s="49">
        <f>'6'!$AT15</f>
        <v>1.0063437320170037</v>
      </c>
    </row>
    <row r="12" spans="1:36" x14ac:dyDescent="0.25">
      <c r="A12" s="58">
        <f t="shared" si="0"/>
        <v>1</v>
      </c>
      <c r="B12" s="60">
        <f>'1'!$A16</f>
        <v>45328.691828703697</v>
      </c>
      <c r="C12" s="58">
        <f t="shared" si="1"/>
        <v>48.416666650213301</v>
      </c>
      <c r="D12" s="61">
        <f>'1'!$AN16</f>
        <v>4.8653438273411224E-2</v>
      </c>
      <c r="E12" s="61">
        <f>'1'!$AO16</f>
        <v>0.97648099839511149</v>
      </c>
      <c r="F12" s="62">
        <f>'1'!$AT16</f>
        <v>1.0028992058395581</v>
      </c>
      <c r="G12" s="2">
        <f t="shared" si="2"/>
        <v>2</v>
      </c>
      <c r="H12" s="1">
        <f>'2'!$A16</f>
        <v>45328.718993055547</v>
      </c>
      <c r="I12" s="2">
        <f t="shared" si="3"/>
        <v>87.533333314117044</v>
      </c>
      <c r="J12" s="21">
        <f>'2'!$AN16</f>
        <v>4.294736478562125E-2</v>
      </c>
      <c r="K12" s="21">
        <f>'2'!$AO16</f>
        <v>0.98434745066048568</v>
      </c>
      <c r="L12" s="37">
        <f>'2'!$AT16</f>
        <v>1.0113115297139941</v>
      </c>
      <c r="M12" s="3">
        <f t="shared" si="4"/>
        <v>3</v>
      </c>
      <c r="N12" s="22">
        <f>'3'!$A16</f>
        <v>45328.722858796304</v>
      </c>
      <c r="O12" s="3">
        <f t="shared" si="5"/>
        <v>93.100000003818423</v>
      </c>
      <c r="P12" s="12">
        <f>'3'!$AN16</f>
        <v>1.8457400869873929E-2</v>
      </c>
      <c r="Q12" s="12">
        <f>'3'!$AO16</f>
        <v>0.97282293785566842</v>
      </c>
      <c r="R12" s="40">
        <f>'3'!$AT16</f>
        <v>1.0076913429931937</v>
      </c>
      <c r="S12" s="7">
        <f t="shared" si="6"/>
        <v>4</v>
      </c>
      <c r="T12" s="24">
        <f>'4'!$A16</f>
        <v>45328.726701388892</v>
      </c>
      <c r="U12" s="7">
        <f t="shared" si="7"/>
        <v>98.633333331439644</v>
      </c>
      <c r="V12" s="25">
        <f>'4'!$AN16</f>
        <v>1.7206794076205591E-2</v>
      </c>
      <c r="W12" s="25">
        <f>'4'!$AO16</f>
        <v>0.9735374818041278</v>
      </c>
      <c r="X12" s="43">
        <f>'4'!$AT16</f>
        <v>1.0082103876129809</v>
      </c>
      <c r="Y12" s="26">
        <f t="shared" si="8"/>
        <v>5</v>
      </c>
      <c r="Z12" s="27">
        <f>'5'!$A16</f>
        <v>45328.730567129627</v>
      </c>
      <c r="AA12" s="26">
        <f t="shared" si="9"/>
        <v>104.19999998970889</v>
      </c>
      <c r="AB12" s="28">
        <f>'5'!$AN16</f>
        <v>1.8917768248135451E-2</v>
      </c>
      <c r="AC12" s="28">
        <f>'5'!$AO16</f>
        <v>0.97668204021655991</v>
      </c>
      <c r="AD12" s="46">
        <f>'5'!$AT16</f>
        <v>1.0082053637337849</v>
      </c>
      <c r="AE12" s="6">
        <f t="shared" si="10"/>
        <v>6</v>
      </c>
      <c r="AF12" s="14">
        <f>'6'!$A16</f>
        <v>45328.7344212963</v>
      </c>
      <c r="AG12" s="6">
        <f t="shared" si="11"/>
        <v>109.74999999837019</v>
      </c>
      <c r="AH12" s="29">
        <f>'6'!$AN16</f>
        <v>2.5551500321722646E-2</v>
      </c>
      <c r="AI12" s="29">
        <f>'6'!$AO16</f>
        <v>0.98144145184865572</v>
      </c>
      <c r="AJ12" s="49">
        <f>'6'!$AT16</f>
        <v>1.0075444320500044</v>
      </c>
    </row>
    <row r="13" spans="1:36" x14ac:dyDescent="0.25">
      <c r="A13" s="58">
        <f t="shared" si="0"/>
        <v>1</v>
      </c>
      <c r="B13" s="60">
        <f>'1'!$A17</f>
        <v>45328.715138888889</v>
      </c>
      <c r="C13" s="58">
        <f t="shared" si="1"/>
        <v>81.983333326410502</v>
      </c>
      <c r="D13" s="61">
        <f>'1'!$AN17</f>
        <v>2.5375484373147461E-2</v>
      </c>
      <c r="E13" s="61">
        <f>'1'!$AO17</f>
        <v>0.97416822723605379</v>
      </c>
      <c r="F13" s="62">
        <f>'1'!$AT17</f>
        <v>1.0059850091165992</v>
      </c>
      <c r="G13" s="2">
        <f t="shared" si="2"/>
        <v>2</v>
      </c>
      <c r="H13" s="1">
        <f>'2'!$A17</f>
        <v>45328.742222222223</v>
      </c>
      <c r="I13" s="2">
        <f t="shared" si="3"/>
        <v>120.98333332780749</v>
      </c>
      <c r="J13" s="21">
        <f>'2'!$AN17</f>
        <v>2.7297507832614091E-2</v>
      </c>
      <c r="K13" s="21">
        <f>'2'!$AO17</f>
        <v>0.98397499833497071</v>
      </c>
      <c r="L13" s="37">
        <f>'2'!$AT17</f>
        <v>1.0063241553367288</v>
      </c>
      <c r="M13" s="3">
        <f t="shared" si="4"/>
        <v>3</v>
      </c>
      <c r="N13" s="22">
        <f>'3'!$A17</f>
        <v>45328.746076388888</v>
      </c>
      <c r="O13" s="3">
        <f t="shared" si="5"/>
        <v>126.53333332599141</v>
      </c>
      <c r="P13" s="12">
        <f>'3'!$AN17</f>
        <v>1.3434671146061984E-2</v>
      </c>
      <c r="Q13" s="12">
        <f>'3'!$AO17</f>
        <v>0.96586200829965063</v>
      </c>
      <c r="R13" s="40">
        <f>'3'!$AT17</f>
        <v>1.0097787192274186</v>
      </c>
      <c r="S13" s="7">
        <f t="shared" si="6"/>
        <v>4</v>
      </c>
      <c r="T13" s="24">
        <f>'4'!$A17</f>
        <v>45328.750023148154</v>
      </c>
      <c r="U13" s="7">
        <f t="shared" si="7"/>
        <v>132.21666666772217</v>
      </c>
      <c r="V13" s="25">
        <f>'4'!$AN17</f>
        <v>1.2922934521401872E-2</v>
      </c>
      <c r="W13" s="25">
        <f>'4'!$AO17</f>
        <v>0.96801354264666994</v>
      </c>
      <c r="X13" s="43">
        <f>'4'!$AT17</f>
        <v>1.0098095175611441</v>
      </c>
      <c r="Y13" s="26">
        <f t="shared" si="8"/>
        <v>5</v>
      </c>
      <c r="Z13" s="27">
        <f>'5'!$A17</f>
        <v>45328.753877314812</v>
      </c>
      <c r="AA13" s="26">
        <f t="shared" si="9"/>
        <v>137.76666665542871</v>
      </c>
      <c r="AB13" s="28">
        <f>'5'!$AN17</f>
        <v>1.4043488116868362E-2</v>
      </c>
      <c r="AC13" s="28">
        <f>'5'!$AO17</f>
        <v>0.97419572633025109</v>
      </c>
      <c r="AD13" s="46">
        <f>'5'!$AT17</f>
        <v>1.0056459242716169</v>
      </c>
      <c r="AE13" s="6">
        <f t="shared" si="10"/>
        <v>6</v>
      </c>
      <c r="AF13" s="14">
        <f>'6'!$A17</f>
        <v>45328.7578125</v>
      </c>
      <c r="AG13" s="6">
        <f t="shared" si="11"/>
        <v>143.43333332659677</v>
      </c>
      <c r="AH13" s="29">
        <f>'6'!$AN17</f>
        <v>1.8007733632000485E-2</v>
      </c>
      <c r="AI13" s="29">
        <f>'6'!$AO17</f>
        <v>0.98025248637914753</v>
      </c>
      <c r="AJ13" s="49">
        <f>'6'!$AT17</f>
        <v>1.0068869785682633</v>
      </c>
    </row>
    <row r="14" spans="1:36" x14ac:dyDescent="0.25">
      <c r="A14" s="58">
        <f t="shared" si="0"/>
        <v>1</v>
      </c>
      <c r="B14" s="60">
        <f>'1'!$A18</f>
        <v>45328.738368055558</v>
      </c>
      <c r="C14" s="58">
        <f t="shared" si="1"/>
        <v>115.43333332962357</v>
      </c>
      <c r="D14" s="61">
        <f>'1'!$AN18</f>
        <v>1.724720675693088E-2</v>
      </c>
      <c r="E14" s="61">
        <f>'1'!$AO18</f>
        <v>0.97061409219948058</v>
      </c>
      <c r="F14" s="62">
        <f>'1'!$AT18</f>
        <v>1.006265948359266</v>
      </c>
      <c r="G14" s="2">
        <f t="shared" si="2"/>
        <v>2</v>
      </c>
      <c r="H14" s="1">
        <f>'2'!$A18</f>
        <v>45328.7656712963</v>
      </c>
      <c r="I14" s="2">
        <f t="shared" si="3"/>
        <v>154.74999999837019</v>
      </c>
      <c r="J14" s="21">
        <f>'2'!$AN18</f>
        <v>1.9484816393977138E-2</v>
      </c>
      <c r="K14" s="21">
        <f>'2'!$AO18</f>
        <v>0.98314222255089345</v>
      </c>
      <c r="L14" s="37">
        <f>'2'!$AT18</f>
        <v>1.0073016565172894</v>
      </c>
      <c r="M14" s="3">
        <f t="shared" si="4"/>
        <v>3</v>
      </c>
      <c r="N14" s="22">
        <f>'3'!$A18</f>
        <v>45328.769606481481</v>
      </c>
      <c r="O14" s="3">
        <f t="shared" si="5"/>
        <v>160.41666665906087</v>
      </c>
      <c r="P14" s="12">
        <f>'3'!$AN18</f>
        <v>1.0720349855477096E-2</v>
      </c>
      <c r="Q14" s="12">
        <f>'3'!$AO18</f>
        <v>0.95905599836787014</v>
      </c>
      <c r="R14" s="40">
        <f>'3'!$AT18</f>
        <v>1.0105067889907324</v>
      </c>
      <c r="S14" s="7">
        <f t="shared" si="6"/>
        <v>4</v>
      </c>
      <c r="T14" s="24">
        <f>'4'!$A18</f>
        <v>45328.781168981477</v>
      </c>
      <c r="U14" s="7">
        <f t="shared" si="7"/>
        <v>177.06666665361263</v>
      </c>
      <c r="V14" s="25">
        <f>'4'!$AN18</f>
        <v>9.9160438967271988E-3</v>
      </c>
      <c r="W14" s="25">
        <f>'4'!$AO18</f>
        <v>0.96202900516657552</v>
      </c>
      <c r="X14" s="43">
        <f>'4'!$AT18</f>
        <v>1.0135633412331597</v>
      </c>
      <c r="Y14" s="26">
        <f t="shared" si="8"/>
        <v>5</v>
      </c>
      <c r="Z14" s="27">
        <f>'5'!$A18</f>
        <v>45328.78502314815</v>
      </c>
      <c r="AA14" s="26">
        <f t="shared" si="9"/>
        <v>182.61666666227393</v>
      </c>
      <c r="AB14" s="28">
        <f>'5'!$AN18</f>
        <v>1.0695576096999454E-2</v>
      </c>
      <c r="AC14" s="28">
        <f>'5'!$AO18</f>
        <v>0.96907306752933464</v>
      </c>
      <c r="AD14" s="46">
        <f>'5'!$AT18</f>
        <v>1.0073697645826492</v>
      </c>
      <c r="AE14" s="6">
        <f t="shared" si="10"/>
        <v>6</v>
      </c>
      <c r="AF14" s="14">
        <f>'6'!$A18</f>
        <v>45328.788958333331</v>
      </c>
      <c r="AG14" s="6">
        <f t="shared" si="11"/>
        <v>188.28333332296461</v>
      </c>
      <c r="AH14" s="29">
        <f>'6'!$AN18</f>
        <v>1.3028971200903671E-2</v>
      </c>
      <c r="AI14" s="29">
        <f>'6'!$AO18</f>
        <v>0.97818408956571301</v>
      </c>
      <c r="AJ14" s="49">
        <f>'6'!$AT18</f>
        <v>1.0116755318530148</v>
      </c>
    </row>
    <row r="15" spans="1:36" x14ac:dyDescent="0.25">
      <c r="A15" s="58">
        <f t="shared" si="0"/>
        <v>1</v>
      </c>
      <c r="B15" s="60">
        <f>'1'!$A19</f>
        <v>45328.761747685188</v>
      </c>
      <c r="C15" s="58">
        <f t="shared" si="1"/>
        <v>149.09999999776483</v>
      </c>
      <c r="D15" s="61">
        <f>'1'!$AN19</f>
        <v>1.3337860769478113E-2</v>
      </c>
      <c r="E15" s="61">
        <f>'1'!$AO19</f>
        <v>0.965733027543487</v>
      </c>
      <c r="F15" s="62">
        <f>'1'!$AT19</f>
        <v>1.0073073003730821</v>
      </c>
      <c r="G15" s="2">
        <f t="shared" si="2"/>
        <v>2</v>
      </c>
      <c r="H15" s="1">
        <f>'2'!$A19</f>
        <v>45328.796817129631</v>
      </c>
      <c r="I15" s="2">
        <f t="shared" si="3"/>
        <v>199.59999999473803</v>
      </c>
      <c r="J15" s="21">
        <f>'2'!$AN19</f>
        <v>1.4204385523444439E-2</v>
      </c>
      <c r="K15" s="21">
        <f>'2'!$AO19</f>
        <v>0.98023829790187855</v>
      </c>
      <c r="L15" s="37">
        <f>'2'!$AT19</f>
        <v>1.0112521273836599</v>
      </c>
      <c r="M15" s="3">
        <f t="shared" si="4"/>
        <v>3</v>
      </c>
      <c r="N15" s="22">
        <f>'3'!$A19</f>
        <v>45328.773460648154</v>
      </c>
      <c r="O15" s="3">
        <f t="shared" si="5"/>
        <v>165.96666666772217</v>
      </c>
      <c r="P15" s="12">
        <f>'3'!$AN19</f>
        <v>1.042040774755683E-2</v>
      </c>
      <c r="Q15" s="12">
        <f>'3'!$AO19</f>
        <v>0.95799394029976326</v>
      </c>
      <c r="R15" s="40">
        <f>'3'!$AT19</f>
        <v>1.0121753129903071</v>
      </c>
      <c r="S15" s="7">
        <f t="shared" si="6"/>
        <v>4</v>
      </c>
      <c r="T15" s="24">
        <f>'4'!$A19</f>
        <v>45328.804675925923</v>
      </c>
      <c r="U15" s="7">
        <f t="shared" si="7"/>
        <v>210.91666665603407</v>
      </c>
      <c r="V15" s="25">
        <f>'4'!$AN19</f>
        <v>8.5076184301739917E-3</v>
      </c>
      <c r="W15" s="25">
        <f>'4'!$AO19</f>
        <v>0.95778630235594109</v>
      </c>
      <c r="X15" s="43">
        <f>'4'!$AT19</f>
        <v>1.0088698360325021</v>
      </c>
      <c r="Y15" s="26">
        <f t="shared" si="8"/>
        <v>5</v>
      </c>
      <c r="Z15" s="27">
        <f>'5'!$A19</f>
        <v>45328.808599537027</v>
      </c>
      <c r="AA15" s="26">
        <f t="shared" si="9"/>
        <v>216.56666664616205</v>
      </c>
      <c r="AB15" s="28">
        <f>'5'!$AN19</f>
        <v>9.1046162723011342E-3</v>
      </c>
      <c r="AC15" s="28">
        <f>'5'!$AO19</f>
        <v>0.9676911295569226</v>
      </c>
      <c r="AD15" s="46">
        <f>'5'!$AT19</f>
        <v>1.0054420741817198</v>
      </c>
      <c r="AE15" s="6">
        <f t="shared" si="10"/>
        <v>6</v>
      </c>
      <c r="AF15" s="14">
        <f>'6'!$A19</f>
        <v>45328.812534722223</v>
      </c>
      <c r="AG15" s="6">
        <f t="shared" si="11"/>
        <v>222.23333332780749</v>
      </c>
      <c r="AH15" s="29">
        <f>'6'!$AN19</f>
        <v>1.073322280334194E-2</v>
      </c>
      <c r="AI15" s="29">
        <f>'6'!$AO19</f>
        <v>0.97566991425257088</v>
      </c>
      <c r="AJ15" s="49">
        <f>'6'!$AT19</f>
        <v>1.0110865290934019</v>
      </c>
    </row>
    <row r="16" spans="1:36" x14ac:dyDescent="0.25">
      <c r="A16" s="58">
        <f t="shared" si="0"/>
        <v>1</v>
      </c>
      <c r="B16" s="60">
        <f>'1'!$A20</f>
        <v>45328.792881944442</v>
      </c>
      <c r="C16" s="58">
        <f t="shared" si="1"/>
        <v>193.93333332356997</v>
      </c>
      <c r="D16" s="61">
        <f>'1'!$AN20</f>
        <v>1.0400794690387081E-2</v>
      </c>
      <c r="E16" s="61">
        <f>'1'!$AO20</f>
        <v>0.95906660176176262</v>
      </c>
      <c r="F16" s="62">
        <f>'1'!$AT20</f>
        <v>1.0065277713889418</v>
      </c>
      <c r="G16" s="2">
        <f t="shared" si="2"/>
        <v>2</v>
      </c>
      <c r="H16" s="1">
        <f>'2'!$A20</f>
        <v>45328.820393518523</v>
      </c>
      <c r="I16" s="2">
        <f t="shared" si="3"/>
        <v>233.5499999995809</v>
      </c>
      <c r="J16" s="21">
        <f>'2'!$AN20</f>
        <v>1.1610647984949415E-2</v>
      </c>
      <c r="K16" s="21">
        <f>'2'!$AO20</f>
        <v>0.97573260627671521</v>
      </c>
      <c r="L16" s="37">
        <f>'2'!$AT20</f>
        <v>1.0089197845577726</v>
      </c>
      <c r="M16" s="3">
        <f t="shared" si="4"/>
        <v>3</v>
      </c>
      <c r="N16" s="22">
        <f>'3'!$A20</f>
        <v>45328.777314814812</v>
      </c>
      <c r="O16" s="3">
        <f t="shared" si="5"/>
        <v>171.51666665542871</v>
      </c>
      <c r="P16" s="12">
        <f>'3'!$AN20</f>
        <v>1.0064122349636712E-2</v>
      </c>
      <c r="Q16" s="12">
        <f>'3'!$AO20</f>
        <v>0.9564612385992548</v>
      </c>
      <c r="R16" s="40">
        <f>'3'!$AT20</f>
        <v>1.0089731069148855</v>
      </c>
      <c r="S16" s="7">
        <f t="shared" si="6"/>
        <v>4</v>
      </c>
      <c r="T16" s="24">
        <f>'4'!$A20</f>
        <v>45328.828252314823</v>
      </c>
      <c r="U16" s="7">
        <f t="shared" si="7"/>
        <v>244.86666667135432</v>
      </c>
      <c r="V16" s="25">
        <f>'4'!$AN20</f>
        <v>7.4910876054995025E-3</v>
      </c>
      <c r="W16" s="25">
        <f>'4'!$AO20</f>
        <v>0.95374995064308932</v>
      </c>
      <c r="X16" s="43">
        <f>'4'!$AT20</f>
        <v>1.0123657583828132</v>
      </c>
      <c r="Y16" s="26">
        <f t="shared" si="8"/>
        <v>5</v>
      </c>
      <c r="Z16" s="27">
        <f>'5'!$A20</f>
        <v>45328.832187499997</v>
      </c>
      <c r="AA16" s="26">
        <f t="shared" si="9"/>
        <v>250.53333332156762</v>
      </c>
      <c r="AB16" s="28">
        <f>'5'!$AN20</f>
        <v>7.9025244410219041E-3</v>
      </c>
      <c r="AC16" s="28">
        <f>'5'!$AO20</f>
        <v>0.96508962834328238</v>
      </c>
      <c r="AD16" s="46">
        <f>'5'!$AT20</f>
        <v>1.0054874974628498</v>
      </c>
      <c r="AE16" s="6">
        <f t="shared" si="10"/>
        <v>6</v>
      </c>
      <c r="AF16" s="14">
        <f>'6'!$A20</f>
        <v>45328.836111111108</v>
      </c>
      <c r="AG16" s="6">
        <f t="shared" si="11"/>
        <v>256.18333332217298</v>
      </c>
      <c r="AH16" s="29">
        <f>'6'!$AN20</f>
        <v>9.1224561345932473E-3</v>
      </c>
      <c r="AI16" s="29">
        <f>'6'!$AO20</f>
        <v>0.97317583646851413</v>
      </c>
      <c r="AJ16" s="49">
        <f>'6'!$AT20</f>
        <v>1.0096412579774237</v>
      </c>
    </row>
    <row r="17" spans="1:36" x14ac:dyDescent="0.25">
      <c r="A17" s="58">
        <f t="shared" si="0"/>
        <v>1</v>
      </c>
      <c r="B17" s="60">
        <f>'1'!$A21</f>
        <v>45328.816458333327</v>
      </c>
      <c r="C17" s="58">
        <f t="shared" si="1"/>
        <v>227.88333331793547</v>
      </c>
      <c r="D17" s="61">
        <f>'1'!$AN21</f>
        <v>8.972910617165963E-3</v>
      </c>
      <c r="E17" s="61">
        <f>'1'!$AO21</f>
        <v>0.95477456798650839</v>
      </c>
      <c r="F17" s="62">
        <f>'1'!$AT21</f>
        <v>1.0059579908503473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45328.800740740742</v>
      </c>
      <c r="O17" s="3">
        <f t="shared" si="5"/>
        <v>205.24999999534339</v>
      </c>
      <c r="P17" s="12">
        <f>'3'!$AN21</f>
        <v>8.5648408512004962E-3</v>
      </c>
      <c r="Q17" s="12">
        <f>'3'!$AO21</f>
        <v>0.95062206488224144</v>
      </c>
      <c r="R17" s="40">
        <f>'3'!$AT21</f>
        <v>1.008894442995151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58" t="e">
        <f t="shared" si="0"/>
        <v>#N/A</v>
      </c>
      <c r="B18" s="60">
        <f>'1'!$A22</f>
        <v>0</v>
      </c>
      <c r="C18" s="58">
        <f t="shared" si="1"/>
        <v>0</v>
      </c>
      <c r="D18" s="61" t="e">
        <f>'1'!$AN22</f>
        <v>#DIV/0!</v>
      </c>
      <c r="E18" s="61" t="e">
        <f>'1'!$AO22</f>
        <v>#DIV/0!</v>
      </c>
      <c r="F18" s="62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45328.824317129627</v>
      </c>
      <c r="O18" s="3">
        <f t="shared" si="5"/>
        <v>239.19999998970889</v>
      </c>
      <c r="P18" s="12">
        <f>'3'!$AN22</f>
        <v>7.47032720484999E-3</v>
      </c>
      <c r="Q18" s="12">
        <f>'3'!$AO22</f>
        <v>0.94523028257566488</v>
      </c>
      <c r="R18" s="40">
        <f>'3'!$AT22</f>
        <v>1.0078303187574793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58" t="e">
        <f t="shared" si="0"/>
        <v>#N/A</v>
      </c>
      <c r="B19" s="60">
        <f>'1'!$A23</f>
        <v>0</v>
      </c>
      <c r="C19" s="58">
        <f t="shared" si="1"/>
        <v>0</v>
      </c>
      <c r="D19" s="61" t="e">
        <f>'1'!$AN23</f>
        <v>#DIV/0!</v>
      </c>
      <c r="E19" s="61" t="e">
        <f>'1'!$AO23</f>
        <v>#DIV/0!</v>
      </c>
      <c r="F19" s="62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58" t="e">
        <f t="shared" si="0"/>
        <v>#N/A</v>
      </c>
      <c r="B20" s="60">
        <f>'1'!$A24</f>
        <v>0</v>
      </c>
      <c r="C20" s="58">
        <f t="shared" si="1"/>
        <v>0</v>
      </c>
      <c r="D20" s="61" t="e">
        <f>'1'!$AN24</f>
        <v>#DIV/0!</v>
      </c>
      <c r="E20" s="61" t="e">
        <f>'1'!$AO24</f>
        <v>#DIV/0!</v>
      </c>
      <c r="F20" s="62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58" t="e">
        <f t="shared" si="0"/>
        <v>#N/A</v>
      </c>
      <c r="B21" s="60">
        <f>'1'!$A25</f>
        <v>0</v>
      </c>
      <c r="C21" s="58">
        <f t="shared" si="1"/>
        <v>0</v>
      </c>
      <c r="D21" s="61" t="e">
        <f>'1'!$AN25</f>
        <v>#DIV/0!</v>
      </c>
      <c r="E21" s="61" t="e">
        <f>'1'!$AO25</f>
        <v>#DIV/0!</v>
      </c>
      <c r="F21" s="62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>
        <f>AVERAGE(D10,J10,P10,V10,AB10,AH10)</f>
        <v>9.4689787844197473E-2</v>
      </c>
      <c r="E54" s="61">
        <f>AVERAGE(E10,K10,Q10,W10,AC10,AI10)</f>
        <v>0.97045196326404171</v>
      </c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>
        <f t="shared" ref="D55:E59" si="12">AVERAGE(D11,J11,P11,V11,AB11,AH11)</f>
        <v>5.8005936437094265E-2</v>
      </c>
      <c r="E55" s="61">
        <f t="shared" si="12"/>
        <v>0.97580866857217685</v>
      </c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>
        <f t="shared" si="12"/>
        <v>2.8622377762495019E-2</v>
      </c>
      <c r="E56" s="61">
        <f t="shared" si="12"/>
        <v>0.97755206013010154</v>
      </c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>
        <f t="shared" si="12"/>
        <v>1.8513636603682371E-2</v>
      </c>
      <c r="E57" s="61">
        <f t="shared" si="12"/>
        <v>0.97441116487112389</v>
      </c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>
        <f t="shared" si="12"/>
        <v>1.3515494033502572E-2</v>
      </c>
      <c r="E58" s="61">
        <f t="shared" si="12"/>
        <v>0.97034974589664447</v>
      </c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>
        <f t="shared" si="12"/>
        <v>1.105135192438274E-2</v>
      </c>
      <c r="E59" s="61">
        <f t="shared" si="12"/>
        <v>0.96751876865176045</v>
      </c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 t="s">
        <v>71</v>
      </c>
      <c r="D60" s="61">
        <f>AVERAGE(D16,J16,P16,V16,AB16,AH16)</f>
        <v>9.4319388676813113E-3</v>
      </c>
      <c r="E60" s="61">
        <f>AVERAGE(E16,K16,Q16,W16,AC16,AI16)</f>
        <v>0.96387931034876984</v>
      </c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45328.933981481481</v>
      </c>
      <c r="B3" s="6" t="s">
        <v>40</v>
      </c>
      <c r="C3" s="6">
        <v>1063.585</v>
      </c>
      <c r="D3" s="6">
        <v>1691830.845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2369807.69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4.9636886267040211E-3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9.715464031833001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45328.937847222223</v>
      </c>
      <c r="B4" s="6" t="s">
        <v>40</v>
      </c>
      <c r="C4" s="6">
        <v>1071.0150000000001</v>
      </c>
      <c r="D4" s="6">
        <v>1686954.8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2372389.1749999998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5.0128114808318846E-3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9.7541598816601951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45328.941701388889</v>
      </c>
      <c r="B5" s="6" t="s">
        <v>40</v>
      </c>
      <c r="C5" s="6">
        <v>1079.345</v>
      </c>
      <c r="D5" s="6">
        <v>1690814.88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2370227.9849999999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5.040266360832886E-3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9.7230259040769873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1071.3150000000003</v>
      </c>
      <c r="D6" s="2">
        <f t="shared" si="1"/>
        <v>1689866.8416666668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2370808.2833333332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5.0055888227895978E-3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9.7308832725233945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2.5362875003787224E-4</v>
      </c>
      <c r="W7" s="4">
        <f t="shared" si="3"/>
        <v>0.50669113867911708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0.49305523257084516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45327</v>
      </c>
      <c r="B9" s="6" t="str">
        <f>Summary!$B$2</f>
        <v>24-005</v>
      </c>
      <c r="C9" s="6" t="str">
        <f>_xlfn.CONCAT("1 ",Summary!$C$2)</f>
        <v>1 Pt1/γ-Al2O3 2/5/24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45328.664456018523</v>
      </c>
      <c r="B14" s="6" t="s">
        <v>40</v>
      </c>
      <c r="C14" s="6">
        <v>1251.585</v>
      </c>
      <c r="D14" s="6">
        <v>2292868.915</v>
      </c>
      <c r="E14" s="6">
        <v>6523.125</v>
      </c>
      <c r="F14" s="6">
        <v>973.62</v>
      </c>
      <c r="G14" s="6">
        <v>0</v>
      </c>
      <c r="H14" s="6">
        <v>7982.2749999999996</v>
      </c>
      <c r="I14" s="6">
        <v>8918.9549999999999</v>
      </c>
      <c r="J14" s="6">
        <v>1733592.99</v>
      </c>
      <c r="K14" s="6">
        <v>359158.54</v>
      </c>
      <c r="L14" s="6">
        <v>0</v>
      </c>
      <c r="M14" s="6">
        <v>0</v>
      </c>
      <c r="N14" s="6">
        <v>684.41</v>
      </c>
      <c r="O14" s="6">
        <v>548.245</v>
      </c>
      <c r="P14" s="6">
        <v>449.62</v>
      </c>
      <c r="Q14" s="6">
        <v>532.07500000000005</v>
      </c>
      <c r="R14" s="6">
        <v>279.02999999999997</v>
      </c>
      <c r="T14" s="8">
        <f t="shared" ref="T14:T45" si="4">(A14-$A$14)*60*24</f>
        <v>0</v>
      </c>
      <c r="U14" s="3">
        <f t="shared" ref="U14:U77" si="5">$D$6/D14</f>
        <v>0.73700979179905135</v>
      </c>
      <c r="V14" s="19">
        <f t="shared" ref="V14:V77" si="6">F_N2*(C14/$D14)*(1/C$11)</f>
        <v>4.3099317034951097E-3</v>
      </c>
      <c r="W14" s="19">
        <f t="shared" ref="W14:W77" si="7">F_N2*(D14/$D14)*(1/D$11)</f>
        <v>10</v>
      </c>
      <c r="X14" s="19">
        <f t="shared" ref="X14:X77" si="8">F_N2*(E14/$D14)*(1/E$11)</f>
        <v>2.3383678148401345E-2</v>
      </c>
      <c r="Y14" s="19">
        <f t="shared" ref="Y14:Y77" si="9">F_N2*(F14/$D14)*(1/F$11)</f>
        <v>2.9620054724019611E-3</v>
      </c>
      <c r="Z14" s="19">
        <f t="shared" ref="Z14:Z77" si="10">F_N2*(G14/$D14)*(1/G$11)</f>
        <v>0</v>
      </c>
      <c r="AA14" s="19">
        <f t="shared" ref="AA14:AA77" si="11">F_N2*(H14/$D14)*(1/H$11)</f>
        <v>3.1845192654747945E-2</v>
      </c>
      <c r="AB14" s="19">
        <f t="shared" ref="AB14:AB77" si="12">F_N2*(I14/$D14)*(1/I$11)</f>
        <v>3.599076078813096E-2</v>
      </c>
      <c r="AC14" s="19">
        <f t="shared" ref="AC14:AC77" si="13">F_N2*(J14/$D14)*(1/J$11)</f>
        <v>5.2441523272655575</v>
      </c>
      <c r="AD14" s="19">
        <f t="shared" ref="AD14:AD77" si="14">F_N2*(K14/$D14)*(1/K$11)</f>
        <v>1.161378633229633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1.8922971076091525E-3</v>
      </c>
      <c r="AH14" s="19">
        <f t="shared" ref="AH14:AH77" si="18">F_N2*(O14/$D14)*(1/O$11)</f>
        <v>1.5135890019779186E-3</v>
      </c>
      <c r="AI14" s="19">
        <f t="shared" ref="AI14:AI77" si="19">F_N2*(P14/$D14)*(1/P$11)</f>
        <v>1.2616808918705228E-3</v>
      </c>
      <c r="AJ14" s="19">
        <f t="shared" ref="AJ14:AJ77" si="20">F_N2*(Q14/$D14)*(1/Q$11)</f>
        <v>1.4186671042447289E-3</v>
      </c>
      <c r="AK14" s="19">
        <f t="shared" ref="AK14:AK77" si="21">F_N2*(R14/$D14)*(1/R$11)</f>
        <v>7.7402104592653998E-4</v>
      </c>
      <c r="AL14" s="10">
        <f t="shared" ref="AL14:AL77" si="22">X14+Y14+Z14+2*(AA14+AB14)+3*AD14+4*(SUM(AE14:AK14))</f>
        <v>3.6735945108019754</v>
      </c>
      <c r="AM14" s="11">
        <f t="shared" ref="AM14:AM77" si="23">($AC$6-AC14)/$AC$6</f>
        <v>0.46108157087104246</v>
      </c>
      <c r="AN14" s="12">
        <f t="shared" ref="AN14:AN77" si="24">AL14/(3*$AC$6)</f>
        <v>0.12583970738384115</v>
      </c>
      <c r="AO14" s="9">
        <f t="shared" ref="AO14:AO77" si="25">3*AD14/AL14</f>
        <v>0.94842691250871991</v>
      </c>
      <c r="AP14" s="9">
        <f t="shared" ref="AP14:AP77" si="26">2*AB14/AL14</f>
        <v>1.9594302355528011E-2</v>
      </c>
      <c r="AQ14" s="9">
        <f t="shared" ref="AQ14:AQ77" si="27">X14/AL14</f>
        <v>6.3653400176974075E-3</v>
      </c>
      <c r="AR14" s="13">
        <f t="shared" ref="AR14:AR77" si="28">AN14*AO14*$J$9</f>
        <v>7.0305352144047978E-3</v>
      </c>
      <c r="AS14" s="10">
        <f t="shared" ref="AS14:AS77" si="29">AR14/$E$9</f>
        <v>0.70305352144047972</v>
      </c>
      <c r="AT14" s="4">
        <f t="shared" ref="AT14:AT77" si="30">(AL14+3*AC14)/(3*AC$6)</f>
        <v>0.66475813651279869</v>
      </c>
      <c r="AU14">
        <f>G9/60*0.001/(0.0821*273) * 0.16 * AN14 / (D9*0.001)</f>
        <v>1.4972027904127295E-5</v>
      </c>
    </row>
    <row r="15" spans="1:47" x14ac:dyDescent="0.25">
      <c r="A15" s="14">
        <v>45328.668310185189</v>
      </c>
      <c r="B15" s="6" t="s">
        <v>40</v>
      </c>
      <c r="C15" s="6">
        <v>776.38499999999999</v>
      </c>
      <c r="D15" s="6">
        <v>1575018.43</v>
      </c>
      <c r="E15" s="6">
        <v>8590.9</v>
      </c>
      <c r="F15" s="6">
        <v>913.88499999999999</v>
      </c>
      <c r="G15" s="6">
        <v>0</v>
      </c>
      <c r="H15" s="6">
        <v>2850.7950000000001</v>
      </c>
      <c r="I15" s="6">
        <v>6228.8649999999998</v>
      </c>
      <c r="J15" s="6">
        <v>1893667.095</v>
      </c>
      <c r="K15" s="6">
        <v>281389.75</v>
      </c>
      <c r="L15" s="6">
        <v>0</v>
      </c>
      <c r="M15" s="6">
        <v>0</v>
      </c>
      <c r="N15" s="6">
        <v>370.09500000000003</v>
      </c>
      <c r="O15" s="6">
        <v>294.77999999999997</v>
      </c>
      <c r="P15" s="6">
        <v>192.04499999999999</v>
      </c>
      <c r="Q15" s="6">
        <v>280.16000000000003</v>
      </c>
      <c r="R15" s="6">
        <v>248.86500000000001</v>
      </c>
      <c r="T15" s="8">
        <f t="shared" si="4"/>
        <v>5.549999998183921</v>
      </c>
      <c r="U15" s="3">
        <f t="shared" si="5"/>
        <v>1.0729187731896361</v>
      </c>
      <c r="V15" s="19">
        <f t="shared" si="6"/>
        <v>3.8920710634909061E-3</v>
      </c>
      <c r="W15" s="19">
        <f t="shared" si="7"/>
        <v>10</v>
      </c>
      <c r="X15" s="19">
        <f t="shared" si="8"/>
        <v>4.4832130133731732E-2</v>
      </c>
      <c r="Y15" s="19">
        <f t="shared" si="9"/>
        <v>4.0474501228798922E-3</v>
      </c>
      <c r="Z15" s="19">
        <f t="shared" si="10"/>
        <v>0</v>
      </c>
      <c r="AA15" s="19">
        <f t="shared" si="11"/>
        <v>1.6556813993450728E-2</v>
      </c>
      <c r="AB15" s="19">
        <f t="shared" si="12"/>
        <v>3.6591444918040721E-2</v>
      </c>
      <c r="AC15" s="19">
        <f t="shared" si="13"/>
        <v>8.3392189245130854</v>
      </c>
      <c r="AD15" s="19">
        <f t="shared" si="14"/>
        <v>1.3246144682429639</v>
      </c>
      <c r="AE15" s="19">
        <f t="shared" si="15"/>
        <v>0</v>
      </c>
      <c r="AF15" s="19">
        <f t="shared" si="16"/>
        <v>0</v>
      </c>
      <c r="AG15" s="19">
        <f t="shared" si="17"/>
        <v>1.4896347103911375E-3</v>
      </c>
      <c r="AH15" s="19">
        <f t="shared" si="18"/>
        <v>1.1847450007762676E-3</v>
      </c>
      <c r="AI15" s="19">
        <f t="shared" si="19"/>
        <v>7.8451363383930941E-4</v>
      </c>
      <c r="AJ15" s="19">
        <f t="shared" si="20"/>
        <v>1.0874451484285731E-3</v>
      </c>
      <c r="AK15" s="19">
        <f t="shared" si="21"/>
        <v>1.0049843047022838E-3</v>
      </c>
      <c r="AL15" s="10">
        <f t="shared" si="22"/>
        <v>4.1512247940010365</v>
      </c>
      <c r="AM15" s="11">
        <f t="shared" si="23"/>
        <v>0.14301521342259665</v>
      </c>
      <c r="AN15" s="12">
        <f t="shared" si="24"/>
        <v>0.14220102731142065</v>
      </c>
      <c r="AO15" s="9">
        <f t="shared" si="25"/>
        <v>0.9572701074804526</v>
      </c>
      <c r="AP15" s="9">
        <f t="shared" si="26"/>
        <v>1.7629228352518643E-2</v>
      </c>
      <c r="AQ15" s="9">
        <f t="shared" si="27"/>
        <v>1.0799735586113995E-2</v>
      </c>
      <c r="AR15" s="13">
        <f t="shared" si="28"/>
        <v>8.0187015655650389E-3</v>
      </c>
      <c r="AS15" s="10">
        <f t="shared" si="29"/>
        <v>0.80187015655650384</v>
      </c>
      <c r="AT15" s="4">
        <f t="shared" si="30"/>
        <v>0.9991858138888241</v>
      </c>
    </row>
    <row r="16" spans="1:47" x14ac:dyDescent="0.25">
      <c r="A16" s="14">
        <v>45328.691828703697</v>
      </c>
      <c r="B16" s="6" t="s">
        <v>40</v>
      </c>
      <c r="C16" s="6">
        <v>801.28</v>
      </c>
      <c r="D16" s="6">
        <v>1642323.4</v>
      </c>
      <c r="E16" s="6">
        <v>1477.89</v>
      </c>
      <c r="F16" s="6">
        <v>851.71</v>
      </c>
      <c r="G16" s="6">
        <v>0</v>
      </c>
      <c r="H16" s="6">
        <v>120.715</v>
      </c>
      <c r="I16" s="6">
        <v>1685.7349999999999</v>
      </c>
      <c r="J16" s="6">
        <v>2198689</v>
      </c>
      <c r="K16" s="6">
        <v>102405.06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132.46</v>
      </c>
      <c r="T16" s="8">
        <f t="shared" si="4"/>
        <v>39.416666650213301</v>
      </c>
      <c r="U16" s="3">
        <f t="shared" si="5"/>
        <v>1.0289488913490892</v>
      </c>
      <c r="V16" s="19">
        <f t="shared" si="6"/>
        <v>3.8522537556647004E-3</v>
      </c>
      <c r="W16" s="19">
        <f t="shared" si="7"/>
        <v>10</v>
      </c>
      <c r="X16" s="19">
        <f t="shared" si="8"/>
        <v>7.3963896160646322E-3</v>
      </c>
      <c r="Y16" s="19">
        <f t="shared" si="9"/>
        <v>3.6175010186296408E-3</v>
      </c>
      <c r="Z16" s="19">
        <f t="shared" si="10"/>
        <v>0</v>
      </c>
      <c r="AA16" s="19">
        <f t="shared" si="11"/>
        <v>6.7235552700713045E-4</v>
      </c>
      <c r="AB16" s="19">
        <f t="shared" si="12"/>
        <v>9.4970101893487383E-3</v>
      </c>
      <c r="AC16" s="19">
        <f t="shared" si="13"/>
        <v>9.2856541774856662</v>
      </c>
      <c r="AD16" s="19">
        <f t="shared" si="14"/>
        <v>0.46230607068485374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5.1298795362328528E-4</v>
      </c>
      <c r="AL16" s="10">
        <f t="shared" si="22"/>
        <v>1.4203227859364604</v>
      </c>
      <c r="AM16" s="11">
        <f t="shared" si="23"/>
        <v>4.575423243385307E-2</v>
      </c>
      <c r="AN16" s="12">
        <f t="shared" si="24"/>
        <v>4.8653438273411224E-2</v>
      </c>
      <c r="AO16" s="9">
        <f t="shared" si="25"/>
        <v>0.97648099839511149</v>
      </c>
      <c r="AP16" s="9">
        <f t="shared" si="26"/>
        <v>1.3373030811565951E-2</v>
      </c>
      <c r="AQ16" s="9">
        <f t="shared" si="27"/>
        <v>5.2075413344776942E-3</v>
      </c>
      <c r="AR16" s="13">
        <f t="shared" si="28"/>
        <v>2.7986214114723786E-3</v>
      </c>
      <c r="AS16" s="10">
        <f t="shared" si="29"/>
        <v>0.27986214114723784</v>
      </c>
      <c r="AT16" s="4">
        <f t="shared" si="30"/>
        <v>1.0028992058395581</v>
      </c>
    </row>
    <row r="17" spans="1:46" x14ac:dyDescent="0.25">
      <c r="A17" s="14">
        <v>45328.715138888889</v>
      </c>
      <c r="B17" s="6" t="s">
        <v>40</v>
      </c>
      <c r="C17" s="6">
        <v>810.15499999999997</v>
      </c>
      <c r="D17" s="6">
        <v>1659177.0549999999</v>
      </c>
      <c r="E17" s="6">
        <v>797.51</v>
      </c>
      <c r="F17" s="6">
        <v>808.45500000000004</v>
      </c>
      <c r="G17" s="6">
        <v>37.119999999999997</v>
      </c>
      <c r="H17" s="6">
        <v>0</v>
      </c>
      <c r="I17" s="6">
        <v>953.02499999999998</v>
      </c>
      <c r="J17" s="6">
        <v>2282620.54</v>
      </c>
      <c r="K17" s="6">
        <v>53830.254999999997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67.05</v>
      </c>
      <c r="T17" s="8">
        <f t="shared" si="4"/>
        <v>72.983333326410502</v>
      </c>
      <c r="U17" s="3">
        <f t="shared" si="5"/>
        <v>1.0184969931775405</v>
      </c>
      <c r="V17" s="19">
        <f t="shared" si="6"/>
        <v>3.8553574389509578E-3</v>
      </c>
      <c r="W17" s="19">
        <f t="shared" si="7"/>
        <v>10</v>
      </c>
      <c r="X17" s="19">
        <f t="shared" si="8"/>
        <v>3.9507518733547719E-3</v>
      </c>
      <c r="Y17" s="19">
        <f t="shared" si="9"/>
        <v>3.3989025624650477E-3</v>
      </c>
      <c r="Z17" s="19">
        <f t="shared" si="10"/>
        <v>1.2868418362931738E-4</v>
      </c>
      <c r="AA17" s="19">
        <f t="shared" si="11"/>
        <v>0</v>
      </c>
      <c r="AB17" s="19">
        <f t="shared" si="12"/>
        <v>5.3145664428104981E-3</v>
      </c>
      <c r="AC17" s="19">
        <f t="shared" si="13"/>
        <v>9.54219682120317</v>
      </c>
      <c r="AD17" s="19">
        <f t="shared" si="14"/>
        <v>0.24054734328964975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2.5703197062477843E-4</v>
      </c>
      <c r="AL17" s="10">
        <f t="shared" si="22"/>
        <v>0.74077762925651836</v>
      </c>
      <c r="AM17" s="11">
        <f t="shared" si="23"/>
        <v>1.939047525654828E-2</v>
      </c>
      <c r="AN17" s="12">
        <f t="shared" si="24"/>
        <v>2.5375484373147461E-2</v>
      </c>
      <c r="AO17" s="9">
        <f t="shared" si="25"/>
        <v>0.97416822723605379</v>
      </c>
      <c r="AP17" s="9">
        <f t="shared" si="26"/>
        <v>1.4348614841796625E-2</v>
      </c>
      <c r="AQ17" s="9">
        <f t="shared" si="27"/>
        <v>5.3332494358933934E-3</v>
      </c>
      <c r="AR17" s="13">
        <f t="shared" si="28"/>
        <v>1.4561801976901143E-3</v>
      </c>
      <c r="AS17" s="10">
        <f t="shared" si="29"/>
        <v>0.14561801976901143</v>
      </c>
      <c r="AT17" s="4">
        <f t="shared" si="30"/>
        <v>1.0059850091165992</v>
      </c>
    </row>
    <row r="18" spans="1:46" x14ac:dyDescent="0.25">
      <c r="A18" s="14">
        <v>45328.738368055558</v>
      </c>
      <c r="B18" s="6" t="s">
        <v>40</v>
      </c>
      <c r="C18" s="6">
        <v>816.39</v>
      </c>
      <c r="D18" s="6">
        <v>1663940.0049999999</v>
      </c>
      <c r="E18" s="6">
        <v>626.63499999999999</v>
      </c>
      <c r="F18" s="6">
        <v>790.71500000000003</v>
      </c>
      <c r="G18" s="6">
        <v>42.594999999999999</v>
      </c>
      <c r="H18" s="6">
        <v>0</v>
      </c>
      <c r="I18" s="6">
        <v>740.76499999999999</v>
      </c>
      <c r="J18" s="6">
        <v>2308803.9950000001</v>
      </c>
      <c r="K18" s="6">
        <v>36558.504999999997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106.43333332962357</v>
      </c>
      <c r="U18" s="3">
        <f t="shared" si="5"/>
        <v>1.0155815934401233</v>
      </c>
      <c r="V18" s="19">
        <f t="shared" si="6"/>
        <v>3.873907782705533E-3</v>
      </c>
      <c r="W18" s="19">
        <f t="shared" si="7"/>
        <v>10</v>
      </c>
      <c r="X18" s="19">
        <f t="shared" si="8"/>
        <v>3.0953754615260266E-3</v>
      </c>
      <c r="Y18" s="19">
        <f t="shared" si="9"/>
        <v>3.3148044310653641E-3</v>
      </c>
      <c r="Z18" s="19">
        <f t="shared" si="10"/>
        <v>1.4724172495250425E-4</v>
      </c>
      <c r="AA18" s="19">
        <f t="shared" si="11"/>
        <v>0</v>
      </c>
      <c r="AB18" s="19">
        <f t="shared" si="12"/>
        <v>4.1190690463614472E-3</v>
      </c>
      <c r="AC18" s="19">
        <f t="shared" si="13"/>
        <v>9.6240259288703012</v>
      </c>
      <c r="AD18" s="19">
        <f t="shared" si="14"/>
        <v>0.16289870249201557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0.50349166718631355</v>
      </c>
      <c r="AM18" s="11">
        <f t="shared" si="23"/>
        <v>1.0981258397664784E-2</v>
      </c>
      <c r="AN18" s="12">
        <f t="shared" si="24"/>
        <v>1.724720675693088E-2</v>
      </c>
      <c r="AO18" s="9">
        <f t="shared" si="25"/>
        <v>0.97061409219948058</v>
      </c>
      <c r="AP18" s="9">
        <f t="shared" si="26"/>
        <v>1.6362014765329631E-2</v>
      </c>
      <c r="AQ18" s="9">
        <f t="shared" si="27"/>
        <v>6.1478186497585163E-3</v>
      </c>
      <c r="AR18" s="13">
        <f t="shared" si="28"/>
        <v>9.8612548180445053E-4</v>
      </c>
      <c r="AS18" s="10">
        <f t="shared" si="29"/>
        <v>9.8612548180445056E-2</v>
      </c>
      <c r="AT18" s="4">
        <f t="shared" si="30"/>
        <v>1.006265948359266</v>
      </c>
    </row>
    <row r="19" spans="1:46" x14ac:dyDescent="0.25">
      <c r="A19" s="14">
        <v>45328.761747685188</v>
      </c>
      <c r="B19" s="6" t="s">
        <v>40</v>
      </c>
      <c r="C19" s="6">
        <v>807.60500000000002</v>
      </c>
      <c r="D19" s="6">
        <v>1665881.11</v>
      </c>
      <c r="E19" s="6">
        <v>563.58500000000004</v>
      </c>
      <c r="F19" s="6">
        <v>757.29499999999996</v>
      </c>
      <c r="G19" s="6">
        <v>47.195</v>
      </c>
      <c r="H19" s="6">
        <v>0</v>
      </c>
      <c r="I19" s="6">
        <v>650.67499999999995</v>
      </c>
      <c r="J19" s="6">
        <v>2323067.9649999999</v>
      </c>
      <c r="K19" s="6">
        <v>28162.595000000001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140.09999999776483</v>
      </c>
      <c r="U19" s="3">
        <f t="shared" si="5"/>
        <v>1.014398225373158</v>
      </c>
      <c r="V19" s="19">
        <f t="shared" si="6"/>
        <v>3.8277561297348781E-3</v>
      </c>
      <c r="W19" s="19">
        <f t="shared" si="7"/>
        <v>10</v>
      </c>
      <c r="X19" s="19">
        <f t="shared" si="8"/>
        <v>2.7806848618867762E-3</v>
      </c>
      <c r="Y19" s="19">
        <f t="shared" si="9"/>
        <v>3.1710032149556396E-3</v>
      </c>
      <c r="Z19" s="19">
        <f t="shared" si="10"/>
        <v>1.6295283634752361E-4</v>
      </c>
      <c r="AA19" s="19">
        <f t="shared" si="11"/>
        <v>0</v>
      </c>
      <c r="AB19" s="19">
        <f t="shared" si="12"/>
        <v>3.6139022211210039E-3</v>
      </c>
      <c r="AC19" s="19">
        <f t="shared" si="13"/>
        <v>9.6722005932381627</v>
      </c>
      <c r="AD19" s="19">
        <f t="shared" si="14"/>
        <v>0.1253416844678166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0.38936749875888177</v>
      </c>
      <c r="AM19" s="11">
        <f t="shared" si="23"/>
        <v>6.0305603963959854E-3</v>
      </c>
      <c r="AN19" s="12">
        <f t="shared" si="24"/>
        <v>1.3337860769478113E-2</v>
      </c>
      <c r="AO19" s="9">
        <f t="shared" si="25"/>
        <v>0.965733027543487</v>
      </c>
      <c r="AP19" s="9">
        <f t="shared" si="26"/>
        <v>1.8562937238677617E-2</v>
      </c>
      <c r="AQ19" s="9">
        <f t="shared" si="27"/>
        <v>7.1415433253938137E-3</v>
      </c>
      <c r="AR19" s="13">
        <f t="shared" si="28"/>
        <v>7.5876988027001266E-4</v>
      </c>
      <c r="AS19" s="10">
        <f t="shared" si="29"/>
        <v>7.5876988027001269E-2</v>
      </c>
      <c r="AT19" s="4">
        <f t="shared" si="30"/>
        <v>1.0073073003730821</v>
      </c>
    </row>
    <row r="20" spans="1:46" x14ac:dyDescent="0.25">
      <c r="A20" s="14">
        <v>45328.792881944442</v>
      </c>
      <c r="B20" s="6" t="s">
        <v>40</v>
      </c>
      <c r="C20" s="6">
        <v>816.12</v>
      </c>
      <c r="D20" s="6">
        <v>1672735.825</v>
      </c>
      <c r="E20" s="6">
        <v>520.82500000000005</v>
      </c>
      <c r="F20" s="6">
        <v>745.505</v>
      </c>
      <c r="G20" s="6">
        <v>49.34</v>
      </c>
      <c r="H20" s="6">
        <v>0</v>
      </c>
      <c r="I20" s="6">
        <v>595.77</v>
      </c>
      <c r="J20" s="6">
        <v>2337690.1150000002</v>
      </c>
      <c r="K20" s="6">
        <v>21899.19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184.93333332356997</v>
      </c>
      <c r="U20" s="3">
        <f t="shared" si="5"/>
        <v>1.0102413162979078</v>
      </c>
      <c r="V20" s="19">
        <f t="shared" si="6"/>
        <v>3.8522629854402038E-3</v>
      </c>
      <c r="W20" s="19">
        <f t="shared" si="7"/>
        <v>10</v>
      </c>
      <c r="X20" s="19">
        <f t="shared" si="8"/>
        <v>2.559179891800835E-3</v>
      </c>
      <c r="Y20" s="19">
        <f t="shared" si="9"/>
        <v>3.1088430610645211E-3</v>
      </c>
      <c r="Z20" s="19">
        <f t="shared" si="10"/>
        <v>1.6966088348964125E-4</v>
      </c>
      <c r="AA20" s="19">
        <f t="shared" si="11"/>
        <v>0</v>
      </c>
      <c r="AB20" s="19">
        <f t="shared" si="12"/>
        <v>3.2953955663766257E-3</v>
      </c>
      <c r="AC20" s="19">
        <f t="shared" si="13"/>
        <v>9.6931953348652673</v>
      </c>
      <c r="AD20" s="19">
        <f t="shared" si="14"/>
        <v>9.7066094083935045E-2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0.30362675722091337</v>
      </c>
      <c r="AM20" s="11">
        <f t="shared" si="23"/>
        <v>3.873023301445276E-3</v>
      </c>
      <c r="AN20" s="12">
        <f t="shared" si="24"/>
        <v>1.0400794690387081E-2</v>
      </c>
      <c r="AO20" s="9">
        <f t="shared" si="25"/>
        <v>0.95906660176176262</v>
      </c>
      <c r="AP20" s="9">
        <f t="shared" si="26"/>
        <v>2.1706885101558788E-2</v>
      </c>
      <c r="AQ20" s="9">
        <f t="shared" si="27"/>
        <v>8.4287034358398842E-3</v>
      </c>
      <c r="AR20" s="13">
        <f t="shared" si="28"/>
        <v>5.8760043714951144E-4</v>
      </c>
      <c r="AS20" s="10">
        <f t="shared" si="29"/>
        <v>5.8760043714951145E-2</v>
      </c>
      <c r="AT20" s="4">
        <f t="shared" si="30"/>
        <v>1.0065277713889418</v>
      </c>
    </row>
    <row r="21" spans="1:46" x14ac:dyDescent="0.25">
      <c r="A21" s="14">
        <v>45328.816458333327</v>
      </c>
      <c r="B21" s="6" t="s">
        <v>40</v>
      </c>
      <c r="C21" s="6">
        <v>815.01</v>
      </c>
      <c r="D21" s="6">
        <v>1671729.29</v>
      </c>
      <c r="E21" s="6">
        <v>482.72500000000002</v>
      </c>
      <c r="F21" s="6">
        <v>722.31</v>
      </c>
      <c r="G21" s="6">
        <v>51.104999999999997</v>
      </c>
      <c r="H21" s="6">
        <v>0</v>
      </c>
      <c r="I21" s="6">
        <v>567.63499999999999</v>
      </c>
      <c r="J21" s="6">
        <v>2338296.0249999999</v>
      </c>
      <c r="K21" s="6">
        <v>18796.87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218.88333331793547</v>
      </c>
      <c r="U21" s="3">
        <f t="shared" si="5"/>
        <v>1.0108495746142407</v>
      </c>
      <c r="V21" s="19">
        <f t="shared" si="6"/>
        <v>3.849339807755159E-3</v>
      </c>
      <c r="W21" s="19">
        <f t="shared" si="7"/>
        <v>10</v>
      </c>
      <c r="X21" s="19">
        <f t="shared" si="8"/>
        <v>2.3733959120186363E-3</v>
      </c>
      <c r="Y21" s="19">
        <f t="shared" si="9"/>
        <v>3.0139307696256871E-3</v>
      </c>
      <c r="Z21" s="19">
        <f t="shared" si="10"/>
        <v>1.7583583100949085E-4</v>
      </c>
      <c r="AA21" s="19">
        <f t="shared" si="11"/>
        <v>0</v>
      </c>
      <c r="AB21" s="19">
        <f t="shared" si="12"/>
        <v>3.1416622604078619E-3</v>
      </c>
      <c r="AC21" s="19">
        <f t="shared" si="13"/>
        <v>9.70154544019646</v>
      </c>
      <c r="AD21" s="19">
        <f t="shared" si="14"/>
        <v>8.3365516819271332E-2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0.2619430374912835</v>
      </c>
      <c r="AM21" s="11">
        <f t="shared" si="23"/>
        <v>3.0149197668185163E-3</v>
      </c>
      <c r="AN21" s="12">
        <f t="shared" si="24"/>
        <v>8.972910617165963E-3</v>
      </c>
      <c r="AO21" s="9">
        <f t="shared" si="25"/>
        <v>0.95477456798650839</v>
      </c>
      <c r="AP21" s="9">
        <f t="shared" si="26"/>
        <v>2.398736985335909E-2</v>
      </c>
      <c r="AQ21" s="9">
        <f t="shared" si="27"/>
        <v>9.0607329545745775E-3</v>
      </c>
      <c r="AR21" s="13">
        <f t="shared" si="28"/>
        <v>5.0466246312373425E-4</v>
      </c>
      <c r="AS21" s="10">
        <f t="shared" si="29"/>
        <v>5.0466246312373425E-2</v>
      </c>
      <c r="AT21" s="4">
        <f t="shared" si="30"/>
        <v>1.0059579908503473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-65273276.816666678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-65273276.816666678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-65273276.816666678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-65273276.816666678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-65273276.816666678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-65273276.816666678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-65273276.816666678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-65273276.816666678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-65273276.816666678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-65273276.816666678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-65273276.816666678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-65273276.816666678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-65273276.816666678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-65273276.816666678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-65273276.816666678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-65273276.816666678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-65273276.816666678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-65273276.816666678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-65273276.816666678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-65273276.816666678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-65273276.816666678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-65273276.816666678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-65273276.816666678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-65273276.816666678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-65273276.816666678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-65273276.816666678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-65273276.816666678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-65273276.816666678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-65273276.816666678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-65273276.816666678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-65273276.816666678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-65273276.816666678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-65273276.816666678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-65273276.816666678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-65273276.816666678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-65273276.816666678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-65273276.816666678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-65273276.816666678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-65273276.816666678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-65273276.816666678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-65273276.816666678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-65273276.816666678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-65273276.816666678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-65273276.816666678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-65273276.816666678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-65273276.816666678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-65273276.816666678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-65273276.816666678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-65273276.816666678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-65273276.816666678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-65273276.816666678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-65273276.816666678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-65273276.816666678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-65273276.816666678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-65273276.816666678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-65273276.816666678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-65273276.816666678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-65273276.816666678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-65273276.816666678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-65273276.816666678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-65273276.816666678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-65273276.816666678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-65273276.816666678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-65273276.816666678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-65273276.816666678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-65273276.816666678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-65273276.816666678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-65273276.816666678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-65273276.816666678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-65273276.816666678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-65273276.816666678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-65273276.816666678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-65273276.816666678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-65273276.816666678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-65273276.816666678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-65273276.816666678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-65273276.816666678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-65273276.816666678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-65273276.816666678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-65273276.816666678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-65273276.816666678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-65273276.816666678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-65273276.816666678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-65273276.816666678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-65273276.816666678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-65273276.816666678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-65273276.816666678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-65273276.816666678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-65273276.816666678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-65273276.816666678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-65273276.816666678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-65273276.816666678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-65273276.816666678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-65273276.816666678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-65273276.816666678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-65273276.816666678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-65273276.816666678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-65273276.816666678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-65273276.816666678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-65273276.816666678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-65273276.816666678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-65273276.816666678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-65273276.816666678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-65273276.816666678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-65273276.816666678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-65273276.816666678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-65273276.816666678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-65273276.816666678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-65273276.816666678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-65273276.816666678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-65273276.816666678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-65273276.816666678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-65273276.816666678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-65273276.816666678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-65273276.816666678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-65273276.816666678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-65273276.816666678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-65273276.816666678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-65273276.816666678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-65273276.816666678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-65273276.816666678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-65273276.816666678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-65273276.816666678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-65273276.816666678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45328.945555555547</v>
      </c>
      <c r="B3" s="6" t="s">
        <v>40</v>
      </c>
      <c r="C3" s="6">
        <v>921.82</v>
      </c>
      <c r="D3" s="6">
        <v>1695125.905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2371032.5449999999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4.2937171403945552E-3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9.7015904453006083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45328.949421296304</v>
      </c>
      <c r="B4" s="6" t="s">
        <v>40</v>
      </c>
      <c r="C4" s="6">
        <v>912.08</v>
      </c>
      <c r="D4" s="6">
        <v>1690354.375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2368107.1150000002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4.2603417278474342E-3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9.7169722653970609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45328.953263888892</v>
      </c>
      <c r="B5" s="6" t="s">
        <v>40</v>
      </c>
      <c r="C5" s="6">
        <v>923.07</v>
      </c>
      <c r="D5" s="6">
        <v>1690197.415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2371883.2349999999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4.3120766145587387E-3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9.7333704928464719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918.99000000000012</v>
      </c>
      <c r="D6" s="2">
        <f t="shared" si="1"/>
        <v>1691892.5650000002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2370340.9649999999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4.2887118276002424E-3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9.7173110678480477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2.1746267420049919E-4</v>
      </c>
      <c r="W7" s="4">
        <f t="shared" si="3"/>
        <v>0.50705825651657477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0.49272428080922465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45327</v>
      </c>
      <c r="B9" s="6" t="str">
        <f>Summary!$B$2</f>
        <v>24-005</v>
      </c>
      <c r="C9" s="6" t="str">
        <f>_xlfn.CONCAT("2 ",Summary!$F$2)</f>
        <v>2 Pt1/γ-Al2O3 2/5/24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45328.672164351847</v>
      </c>
      <c r="B14" s="6" t="s">
        <v>40</v>
      </c>
      <c r="C14" s="6">
        <v>796</v>
      </c>
      <c r="D14" s="6">
        <v>1565627.2749999999</v>
      </c>
      <c r="E14" s="6">
        <v>6412.01</v>
      </c>
      <c r="F14" s="6">
        <v>379.54</v>
      </c>
      <c r="G14" s="6">
        <v>0</v>
      </c>
      <c r="H14" s="6">
        <v>2353.4450000000002</v>
      </c>
      <c r="I14" s="6">
        <v>5036.9549999999999</v>
      </c>
      <c r="J14" s="6">
        <v>1881872.145</v>
      </c>
      <c r="K14" s="6">
        <v>296855.65999999997</v>
      </c>
      <c r="L14" s="6">
        <v>0</v>
      </c>
      <c r="M14" s="6">
        <v>0</v>
      </c>
      <c r="N14" s="6">
        <v>319.05</v>
      </c>
      <c r="O14" s="6">
        <v>248.19</v>
      </c>
      <c r="P14" s="6">
        <v>150.1</v>
      </c>
      <c r="Q14" s="6">
        <v>225.14500000000001</v>
      </c>
      <c r="R14" s="6">
        <v>207.22</v>
      </c>
      <c r="T14" s="8">
        <f t="shared" ref="T14:T45" si="4">(A14-$A$14)*60*24</f>
        <v>0</v>
      </c>
      <c r="U14" s="3">
        <f t="shared" ref="U14:U77" si="5">$D$6/D14</f>
        <v>1.0806483714331052</v>
      </c>
      <c r="V14" s="19">
        <f t="shared" ref="V14:V77" si="6">F_N2*(C14/$D14)*(1/C$11)</f>
        <v>4.0143381645693756E-3</v>
      </c>
      <c r="W14" s="19">
        <f t="shared" ref="W14:W77" si="7">F_N2*(D14/$D14)*(1/D$11)</f>
        <v>10</v>
      </c>
      <c r="X14" s="19">
        <f t="shared" ref="X14:X77" si="8">F_N2*(E14/$D14)*(1/E$11)</f>
        <v>3.3662174180383565E-2</v>
      </c>
      <c r="Y14" s="19">
        <f t="shared" ref="Y14:Y77" si="9">F_N2*(F14/$D14)*(1/F$11)</f>
        <v>1.6910045305357981E-3</v>
      </c>
      <c r="Z14" s="19">
        <f t="shared" ref="Z14:Z77" si="10">F_N2*(G14/$D14)*(1/G$11)</f>
        <v>0</v>
      </c>
      <c r="AA14" s="19">
        <f t="shared" ref="AA14:AA77" si="11">F_N2*(H14/$D14)*(1/H$11)</f>
        <v>1.3750297545429481E-2</v>
      </c>
      <c r="AB14" s="19">
        <f t="shared" ref="AB14:AB77" si="12">F_N2*(I14/$D14)*(1/I$11)</f>
        <v>2.9767062074572508E-2</v>
      </c>
      <c r="AC14" s="19">
        <f t="shared" ref="AC14:AC77" si="13">F_N2*(J14/$D14)*(1/J$11)</f>
        <v>8.3369868765981732</v>
      </c>
      <c r="AD14" s="19">
        <f t="shared" ref="AD14:AD77" si="14">F_N2*(K14/$D14)*(1/K$11)</f>
        <v>1.4058008966092292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1.2918811931649219E-3</v>
      </c>
      <c r="AH14" s="19">
        <f t="shared" ref="AH14:AH77" si="18">F_N2*(O14/$D14)*(1/O$11)</f>
        <v>1.0034792827879207E-3</v>
      </c>
      <c r="AI14" s="19">
        <f t="shared" ref="AI14:AI77" si="19">F_N2*(P14/$D14)*(1/P$11)</f>
        <v>6.1684414180827364E-4</v>
      </c>
      <c r="AJ14" s="19">
        <f t="shared" ref="AJ14:AJ77" si="20">F_N2*(Q14/$D14)*(1/Q$11)</f>
        <v>8.7914558477244185E-4</v>
      </c>
      <c r="AK14" s="19">
        <f t="shared" ref="AK14:AK77" si="21">F_N2*(R14/$D14)*(1/R$11)</f>
        <v>8.4182997896446276E-4</v>
      </c>
      <c r="AL14" s="10">
        <f t="shared" ref="AL14:AL77" si="22">X14+Y14+Z14+2*(AA14+AB14)+3*AD14+4*(SUM(AE14:AK14))</f>
        <v>4.3583233085046036</v>
      </c>
      <c r="AM14" s="11">
        <f t="shared" ref="AM14:AM77" si="23">($AC$6-AC14)/$AC$6</f>
        <v>0.14204795767184952</v>
      </c>
      <c r="AN14" s="12">
        <f t="shared" ref="AN14:AN77" si="24">AL14/(3*$AC$6)</f>
        <v>0.14950374913642916</v>
      </c>
      <c r="AO14" s="9">
        <f t="shared" ref="AO14:AO77" si="25">3*AD14/AL14</f>
        <v>0.96766632287193333</v>
      </c>
      <c r="AP14" s="9">
        <f t="shared" ref="AP14:AP77" si="26">2*AB14/AL14</f>
        <v>1.365986870064762E-2</v>
      </c>
      <c r="AQ14" s="9">
        <f t="shared" ref="AQ14:AQ77" si="27">X14/AL14</f>
        <v>7.7236523767516196E-3</v>
      </c>
      <c r="AR14" s="13">
        <f t="shared" ref="AR14:AR77" si="28">AN14*AO14*$J$9</f>
        <v>8.4796605606281394E-3</v>
      </c>
      <c r="AS14" s="10">
        <f t="shared" ref="AS14:AS77" si="29">AR14/$E$9</f>
        <v>0.84796605606281394</v>
      </c>
      <c r="AT14" s="4">
        <f t="shared" ref="AT14:AT77" si="30">(AL14+3*AC14)/(3*AC$6)</f>
        <v>1.0074557914645794</v>
      </c>
      <c r="AU14">
        <f>G9/60*0.001/(0.0821*273) * 0.16 * AN14 / (D9*0.001)</f>
        <v>1.7699008997869623E-5</v>
      </c>
    </row>
    <row r="15" spans="1:47" x14ac:dyDescent="0.25">
      <c r="A15" s="14">
        <v>45328.695775462962</v>
      </c>
      <c r="B15" s="6" t="s">
        <v>40</v>
      </c>
      <c r="C15" s="6">
        <v>819.69500000000005</v>
      </c>
      <c r="D15" s="6">
        <v>1617290.16</v>
      </c>
      <c r="E15" s="6">
        <v>1808.6949999999999</v>
      </c>
      <c r="F15" s="6">
        <v>315.95499999999998</v>
      </c>
      <c r="G15" s="6">
        <v>0</v>
      </c>
      <c r="H15" s="6">
        <v>255.11500000000001</v>
      </c>
      <c r="I15" s="6">
        <v>2017.095</v>
      </c>
      <c r="J15" s="6">
        <v>2119183.3650000002</v>
      </c>
      <c r="K15" s="6">
        <v>156494.54999999999</v>
      </c>
      <c r="L15" s="6">
        <v>0</v>
      </c>
      <c r="M15" s="6">
        <v>0</v>
      </c>
      <c r="N15" s="6">
        <v>83.635000000000005</v>
      </c>
      <c r="O15" s="6">
        <v>63.435000000000002</v>
      </c>
      <c r="P15" s="6">
        <v>0</v>
      </c>
      <c r="Q15" s="6">
        <v>0</v>
      </c>
      <c r="R15" s="6">
        <v>140.69499999999999</v>
      </c>
      <c r="T15" s="8">
        <f t="shared" si="4"/>
        <v>34.000000006053597</v>
      </c>
      <c r="U15" s="3">
        <f t="shared" si="5"/>
        <v>1.046128027514865</v>
      </c>
      <c r="V15" s="19">
        <f t="shared" si="6"/>
        <v>4.0017836634144545E-3</v>
      </c>
      <c r="W15" s="19">
        <f t="shared" si="7"/>
        <v>10</v>
      </c>
      <c r="X15" s="19">
        <f t="shared" si="8"/>
        <v>9.1920789177815897E-3</v>
      </c>
      <c r="Y15" s="19">
        <f t="shared" si="9"/>
        <v>1.3627396266312696E-3</v>
      </c>
      <c r="Z15" s="19">
        <f t="shared" si="10"/>
        <v>0</v>
      </c>
      <c r="AA15" s="19">
        <f t="shared" si="11"/>
        <v>1.4429273713068382E-3</v>
      </c>
      <c r="AB15" s="19">
        <f t="shared" si="12"/>
        <v>1.1539704542636312E-2</v>
      </c>
      <c r="AC15" s="19">
        <f t="shared" si="13"/>
        <v>9.0884113316606499</v>
      </c>
      <c r="AD15" s="19">
        <f t="shared" si="14"/>
        <v>0.71742768901667431</v>
      </c>
      <c r="AE15" s="19">
        <f t="shared" si="15"/>
        <v>0</v>
      </c>
      <c r="AF15" s="19">
        <f t="shared" si="16"/>
        <v>0</v>
      </c>
      <c r="AG15" s="19">
        <f t="shared" si="17"/>
        <v>3.278327393396898E-4</v>
      </c>
      <c r="AH15" s="19">
        <f t="shared" si="18"/>
        <v>2.482867308921817E-4</v>
      </c>
      <c r="AI15" s="19">
        <f t="shared" si="19"/>
        <v>0</v>
      </c>
      <c r="AJ15" s="19">
        <f t="shared" si="20"/>
        <v>0</v>
      </c>
      <c r="AK15" s="19">
        <f t="shared" si="21"/>
        <v>5.5331420077283592E-4</v>
      </c>
      <c r="AL15" s="10">
        <f t="shared" si="22"/>
        <v>2.193320884106341</v>
      </c>
      <c r="AM15" s="11">
        <f t="shared" si="23"/>
        <v>6.4719522900553925E-2</v>
      </c>
      <c r="AN15" s="12">
        <f t="shared" si="24"/>
        <v>7.5237579229897808E-2</v>
      </c>
      <c r="AO15" s="9">
        <f t="shared" si="25"/>
        <v>0.98128964286361653</v>
      </c>
      <c r="AP15" s="9">
        <f t="shared" si="26"/>
        <v>1.0522586664137943E-2</v>
      </c>
      <c r="AQ15" s="9">
        <f t="shared" si="27"/>
        <v>4.1909412272463096E-3</v>
      </c>
      <c r="AR15" s="13">
        <f t="shared" si="28"/>
        <v>4.3274572482708603E-3</v>
      </c>
      <c r="AS15" s="10">
        <f t="shared" si="29"/>
        <v>0.43274572482708601</v>
      </c>
      <c r="AT15" s="4">
        <f t="shared" si="30"/>
        <v>1.0105180563293439</v>
      </c>
    </row>
    <row r="16" spans="1:47" x14ac:dyDescent="0.25">
      <c r="A16" s="14">
        <v>45328.718993055547</v>
      </c>
      <c r="B16" s="6" t="s">
        <v>40</v>
      </c>
      <c r="C16" s="6">
        <v>826.745</v>
      </c>
      <c r="D16" s="6">
        <v>1642350.41</v>
      </c>
      <c r="E16" s="6">
        <v>832.29499999999996</v>
      </c>
      <c r="F16" s="6">
        <v>318.04500000000002</v>
      </c>
      <c r="G16" s="6">
        <v>0</v>
      </c>
      <c r="H16" s="6">
        <v>63.25</v>
      </c>
      <c r="I16" s="6">
        <v>1040.595</v>
      </c>
      <c r="J16" s="6">
        <v>2228144.0049999999</v>
      </c>
      <c r="K16" s="6">
        <v>90997.615000000005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106.61499999999999</v>
      </c>
      <c r="T16" s="8">
        <f t="shared" si="4"/>
        <v>67.433333328226581</v>
      </c>
      <c r="U16" s="3">
        <f t="shared" si="5"/>
        <v>1.0301653987470312</v>
      </c>
      <c r="V16" s="19">
        <f t="shared" si="6"/>
        <v>3.974614558795388E-3</v>
      </c>
      <c r="W16" s="19">
        <f t="shared" si="7"/>
        <v>10</v>
      </c>
      <c r="X16" s="19">
        <f t="shared" si="8"/>
        <v>4.1653146409017247E-3</v>
      </c>
      <c r="Y16" s="19">
        <f t="shared" si="9"/>
        <v>1.3508226860682437E-3</v>
      </c>
      <c r="Z16" s="19">
        <f t="shared" si="10"/>
        <v>0</v>
      </c>
      <c r="AA16" s="19">
        <f t="shared" si="11"/>
        <v>3.5228254728120163E-4</v>
      </c>
      <c r="AB16" s="19">
        <f t="shared" si="12"/>
        <v>5.8623560585035813E-3</v>
      </c>
      <c r="AC16" s="19">
        <f t="shared" si="13"/>
        <v>9.4098958175659089</v>
      </c>
      <c r="AD16" s="19">
        <f t="shared" si="14"/>
        <v>0.41080057930841279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4.1288925872420476E-4</v>
      </c>
      <c r="AL16" s="10">
        <f t="shared" si="22"/>
        <v>1.2519987094986746</v>
      </c>
      <c r="AM16" s="11">
        <f t="shared" si="23"/>
        <v>3.163583507162724E-2</v>
      </c>
      <c r="AN16" s="12">
        <f t="shared" si="24"/>
        <v>4.294736478562125E-2</v>
      </c>
      <c r="AO16" s="9">
        <f t="shared" si="25"/>
        <v>0.98434745066048568</v>
      </c>
      <c r="AP16" s="9">
        <f t="shared" si="26"/>
        <v>9.3647956887287619E-3</v>
      </c>
      <c r="AQ16" s="9">
        <f t="shared" si="27"/>
        <v>3.3269320561597066E-3</v>
      </c>
      <c r="AR16" s="13">
        <f t="shared" si="28"/>
        <v>2.4779109751934059E-3</v>
      </c>
      <c r="AS16" s="10">
        <f t="shared" si="29"/>
        <v>0.24779109751934059</v>
      </c>
      <c r="AT16" s="4">
        <f t="shared" si="30"/>
        <v>1.0113115297139941</v>
      </c>
    </row>
    <row r="17" spans="1:46" x14ac:dyDescent="0.25">
      <c r="A17" s="14">
        <v>45328.742222222223</v>
      </c>
      <c r="B17" s="6" t="s">
        <v>40</v>
      </c>
      <c r="C17" s="6">
        <v>839.39</v>
      </c>
      <c r="D17" s="6">
        <v>1659360.65</v>
      </c>
      <c r="E17" s="6">
        <v>550.86</v>
      </c>
      <c r="F17" s="6">
        <v>294.47500000000002</v>
      </c>
      <c r="G17" s="6">
        <v>0</v>
      </c>
      <c r="H17" s="6">
        <v>0</v>
      </c>
      <c r="I17" s="6">
        <v>702.79</v>
      </c>
      <c r="J17" s="6">
        <v>2276009.25</v>
      </c>
      <c r="K17" s="6">
        <v>58415.364999999998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61.86</v>
      </c>
      <c r="T17" s="8">
        <f t="shared" si="4"/>
        <v>100.88333334191702</v>
      </c>
      <c r="U17" s="3">
        <f t="shared" si="5"/>
        <v>1.0196050900688769</v>
      </c>
      <c r="V17" s="19">
        <f t="shared" si="6"/>
        <v>3.9940387045736469E-3</v>
      </c>
      <c r="W17" s="19">
        <f t="shared" si="7"/>
        <v>10</v>
      </c>
      <c r="X17" s="19">
        <f t="shared" si="8"/>
        <v>2.7285806892830165E-3</v>
      </c>
      <c r="Y17" s="19">
        <f t="shared" si="9"/>
        <v>1.2378933786003818E-3</v>
      </c>
      <c r="Z17" s="19">
        <f t="shared" si="10"/>
        <v>0</v>
      </c>
      <c r="AA17" s="19">
        <f t="shared" si="11"/>
        <v>0</v>
      </c>
      <c r="AB17" s="19">
        <f t="shared" si="12"/>
        <v>3.9186914296666557E-3</v>
      </c>
      <c r="AC17" s="19">
        <f t="shared" si="13"/>
        <v>9.5135064775099032</v>
      </c>
      <c r="AD17" s="19">
        <f t="shared" si="14"/>
        <v>0.26100760908570758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2.3711019381239754E-4</v>
      </c>
      <c r="AL17" s="10">
        <f t="shared" si="22"/>
        <v>0.79577512495958902</v>
      </c>
      <c r="AM17" s="11">
        <f t="shared" si="23"/>
        <v>2.0973352495885274E-2</v>
      </c>
      <c r="AN17" s="12">
        <f t="shared" si="24"/>
        <v>2.7297507832614091E-2</v>
      </c>
      <c r="AO17" s="9">
        <f t="shared" si="25"/>
        <v>0.98397499833497071</v>
      </c>
      <c r="AP17" s="9">
        <f t="shared" si="26"/>
        <v>9.8487406976076417E-3</v>
      </c>
      <c r="AQ17" s="9">
        <f t="shared" si="27"/>
        <v>3.4288338548174387E-3</v>
      </c>
      <c r="AR17" s="13">
        <f t="shared" si="28"/>
        <v>1.5743736784677414E-3</v>
      </c>
      <c r="AS17" s="10">
        <f t="shared" si="29"/>
        <v>0.15743736784677415</v>
      </c>
      <c r="AT17" s="4">
        <f t="shared" si="30"/>
        <v>1.0063241553367288</v>
      </c>
    </row>
    <row r="18" spans="1:46" x14ac:dyDescent="0.25">
      <c r="A18" s="14">
        <v>45328.7656712963</v>
      </c>
      <c r="B18" s="6" t="s">
        <v>40</v>
      </c>
      <c r="C18" s="6">
        <v>834.82500000000005</v>
      </c>
      <c r="D18" s="6">
        <v>1665458.0549999999</v>
      </c>
      <c r="E18" s="6">
        <v>444.57</v>
      </c>
      <c r="F18" s="6">
        <v>283.45499999999998</v>
      </c>
      <c r="G18" s="6">
        <v>0</v>
      </c>
      <c r="H18" s="6">
        <v>0</v>
      </c>
      <c r="I18" s="6">
        <v>557.495</v>
      </c>
      <c r="J18" s="6">
        <v>2304882.8050000002</v>
      </c>
      <c r="K18" s="6">
        <v>41814.375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134.65000001247972</v>
      </c>
      <c r="U18" s="3">
        <f t="shared" si="5"/>
        <v>1.0158722160072655</v>
      </c>
      <c r="V18" s="19">
        <f t="shared" si="6"/>
        <v>3.9577741899048018E-3</v>
      </c>
      <c r="W18" s="19">
        <f t="shared" si="7"/>
        <v>10</v>
      </c>
      <c r="X18" s="19">
        <f t="shared" si="8"/>
        <v>2.1940312240769167E-3</v>
      </c>
      <c r="Y18" s="19">
        <f t="shared" si="9"/>
        <v>1.1872058263762216E-3</v>
      </c>
      <c r="Z18" s="19">
        <f t="shared" si="10"/>
        <v>0</v>
      </c>
      <c r="AA18" s="19">
        <f t="shared" si="11"/>
        <v>0</v>
      </c>
      <c r="AB18" s="19">
        <f t="shared" si="12"/>
        <v>3.0971594044053928E-3</v>
      </c>
      <c r="AC18" s="19">
        <f t="shared" si="13"/>
        <v>9.5989235135369491</v>
      </c>
      <c r="AD18" s="19">
        <f t="shared" si="14"/>
        <v>0.18614817004709314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0.56802006600054333</v>
      </c>
      <c r="AM18" s="11">
        <f t="shared" si="23"/>
        <v>1.2183159876687593E-2</v>
      </c>
      <c r="AN18" s="12">
        <f t="shared" si="24"/>
        <v>1.9484816393977138E-2</v>
      </c>
      <c r="AO18" s="9">
        <f t="shared" si="25"/>
        <v>0.98314222255089345</v>
      </c>
      <c r="AP18" s="9">
        <f t="shared" si="26"/>
        <v>1.0905105610837454E-2</v>
      </c>
      <c r="AQ18" s="9">
        <f t="shared" si="27"/>
        <v>3.8625945726269784E-3</v>
      </c>
      <c r="AR18" s="13">
        <f t="shared" si="28"/>
        <v>1.1228284885780697E-3</v>
      </c>
      <c r="AS18" s="10">
        <f t="shared" si="29"/>
        <v>0.11228284885780697</v>
      </c>
      <c r="AT18" s="4">
        <f t="shared" si="30"/>
        <v>1.0073016565172894</v>
      </c>
    </row>
    <row r="19" spans="1:46" x14ac:dyDescent="0.25">
      <c r="A19" s="14">
        <v>45328.796817129631</v>
      </c>
      <c r="B19" s="6" t="s">
        <v>40</v>
      </c>
      <c r="C19" s="6">
        <v>842.46500000000003</v>
      </c>
      <c r="D19" s="6">
        <v>1665818.38</v>
      </c>
      <c r="E19" s="6">
        <v>402.10500000000002</v>
      </c>
      <c r="F19" s="6">
        <v>279.53500000000003</v>
      </c>
      <c r="G19" s="6">
        <v>0</v>
      </c>
      <c r="H19" s="6">
        <v>0</v>
      </c>
      <c r="I19" s="6">
        <v>452.66500000000002</v>
      </c>
      <c r="J19" s="6">
        <v>2326924.6850000001</v>
      </c>
      <c r="K19" s="6">
        <v>30399.119999999999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179.50000000884756</v>
      </c>
      <c r="U19" s="3">
        <f t="shared" si="5"/>
        <v>1.0156524776728664</v>
      </c>
      <c r="V19" s="19">
        <f t="shared" si="6"/>
        <v>3.9931303085121638E-3</v>
      </c>
      <c r="W19" s="19">
        <f t="shared" si="7"/>
        <v>10</v>
      </c>
      <c r="X19" s="19">
        <f t="shared" si="8"/>
        <v>1.9840297238115112E-3</v>
      </c>
      <c r="Y19" s="19">
        <f t="shared" si="9"/>
        <v>1.1705342874908089E-3</v>
      </c>
      <c r="Z19" s="19">
        <f t="shared" si="10"/>
        <v>0</v>
      </c>
      <c r="AA19" s="19">
        <f t="shared" si="11"/>
        <v>0</v>
      </c>
      <c r="AB19" s="19">
        <f t="shared" si="12"/>
        <v>2.5142331452639543E-3</v>
      </c>
      <c r="AC19" s="19">
        <f t="shared" si="13"/>
        <v>9.6886230571511742</v>
      </c>
      <c r="AD19" s="19">
        <f t="shared" si="14"/>
        <v>0.13530075589167048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0.41408529797684168</v>
      </c>
      <c r="AM19" s="11">
        <f t="shared" si="23"/>
        <v>2.9522581397846055E-3</v>
      </c>
      <c r="AN19" s="12">
        <f t="shared" si="24"/>
        <v>1.4204385523444439E-2</v>
      </c>
      <c r="AO19" s="9">
        <f t="shared" si="25"/>
        <v>0.98023829790187855</v>
      </c>
      <c r="AP19" s="9">
        <f t="shared" si="26"/>
        <v>1.2143551860199425E-2</v>
      </c>
      <c r="AQ19" s="9">
        <f t="shared" si="27"/>
        <v>4.7913551471283362E-3</v>
      </c>
      <c r="AR19" s="13">
        <f t="shared" si="28"/>
        <v>8.1612160464903305E-4</v>
      </c>
      <c r="AS19" s="10">
        <f t="shared" si="29"/>
        <v>8.1612160464903299E-2</v>
      </c>
      <c r="AT19" s="4">
        <f t="shared" si="30"/>
        <v>1.0112521273836599</v>
      </c>
    </row>
    <row r="20" spans="1:46" x14ac:dyDescent="0.25">
      <c r="A20" s="14">
        <v>45328.820393518523</v>
      </c>
      <c r="B20" s="6" t="s">
        <v>40</v>
      </c>
      <c r="C20" s="6">
        <v>848.24</v>
      </c>
      <c r="D20" s="6">
        <v>1668076.98</v>
      </c>
      <c r="E20" s="6">
        <v>382.36500000000001</v>
      </c>
      <c r="F20" s="6">
        <v>266.20499999999998</v>
      </c>
      <c r="G20" s="6">
        <v>0</v>
      </c>
      <c r="H20" s="6">
        <v>0</v>
      </c>
      <c r="I20" s="6">
        <v>470.23500000000001</v>
      </c>
      <c r="J20" s="6">
        <v>2330690.52</v>
      </c>
      <c r="K20" s="6">
        <v>24767.525000000001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213.45000001369044</v>
      </c>
      <c r="U20" s="3">
        <f t="shared" si="5"/>
        <v>1.0142772697456686</v>
      </c>
      <c r="V20" s="19">
        <f t="shared" si="6"/>
        <v>4.0150589362703054E-3</v>
      </c>
      <c r="W20" s="19">
        <f t="shared" si="7"/>
        <v>10</v>
      </c>
      <c r="X20" s="19">
        <f t="shared" si="8"/>
        <v>1.8840758963005891E-3</v>
      </c>
      <c r="Y20" s="19">
        <f t="shared" si="9"/>
        <v>1.1132064548089828E-3</v>
      </c>
      <c r="Z20" s="19">
        <f t="shared" si="10"/>
        <v>0</v>
      </c>
      <c r="AA20" s="19">
        <f t="shared" si="11"/>
        <v>0</v>
      </c>
      <c r="AB20" s="19">
        <f t="shared" si="12"/>
        <v>2.6082855942553382E-3</v>
      </c>
      <c r="AC20" s="19">
        <f t="shared" si="13"/>
        <v>9.6911631108850766</v>
      </c>
      <c r="AD20" s="19">
        <f t="shared" si="14"/>
        <v>0.11008632698916317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0.33847283450710974</v>
      </c>
      <c r="AM20" s="11">
        <f t="shared" si="23"/>
        <v>2.6908634271766312E-3</v>
      </c>
      <c r="AN20" s="12">
        <f t="shared" si="24"/>
        <v>1.1610647984949415E-2</v>
      </c>
      <c r="AO20" s="9">
        <f t="shared" si="25"/>
        <v>0.97573260627671521</v>
      </c>
      <c r="AP20" s="9">
        <f t="shared" si="26"/>
        <v>1.5412082320009939E-2</v>
      </c>
      <c r="AQ20" s="9">
        <f t="shared" si="27"/>
        <v>5.566402098544229E-3</v>
      </c>
      <c r="AR20" s="13">
        <f t="shared" si="28"/>
        <v>6.6403050921790929E-4</v>
      </c>
      <c r="AS20" s="10">
        <f t="shared" si="29"/>
        <v>6.6403050921790926E-2</v>
      </c>
      <c r="AT20" s="4">
        <f t="shared" si="30"/>
        <v>1.0089197845577726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-65273287.916666664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-65273287.916666664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-65273287.916666664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-65273287.916666664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-65273287.916666664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-65273287.916666664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-65273287.916666664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-65273287.916666664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-65273287.916666664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-65273287.916666664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-65273287.916666664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-65273287.916666664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-65273287.916666664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-65273287.916666664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-65273287.916666664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-65273287.916666664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-65273287.916666664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-65273287.916666664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-65273287.916666664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-65273287.916666664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-65273287.916666664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-65273287.916666664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-65273287.916666664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-65273287.916666664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-65273287.916666664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-65273287.916666664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-65273287.916666664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-65273287.916666664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-65273287.916666664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-65273287.916666664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-65273287.916666664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-65273287.916666664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-65273287.916666664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-65273287.916666664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-65273287.916666664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-65273287.916666664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-65273287.916666664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-65273287.916666664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-65273287.916666664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-65273287.916666664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-65273287.916666664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-65273287.916666664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-65273287.916666664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-65273287.916666664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-65273287.916666664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-65273287.916666664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-65273287.916666664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-65273287.916666664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-65273287.916666664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-65273287.916666664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-65273287.916666664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-65273287.916666664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-65273287.916666664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-65273287.916666664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-65273287.916666664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-65273287.916666664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-65273287.916666664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-65273287.916666664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-65273287.916666664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-65273287.916666664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-65273287.916666664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-65273287.916666664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-65273287.916666664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-65273287.916666664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-65273287.916666664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-65273287.916666664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-65273287.916666664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-65273287.916666664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-65273287.916666664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-65273287.916666664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-65273287.916666664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-65273287.916666664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-65273287.916666664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-65273287.916666664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-65273287.916666664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-65273287.916666664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-65273287.916666664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-65273287.916666664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-65273287.916666664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-65273287.916666664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-65273287.916666664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-65273287.916666664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-65273287.916666664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-65273287.916666664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-65273287.916666664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-65273287.916666664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-65273287.916666664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-65273287.916666664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-65273287.916666664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-65273287.916666664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-65273287.916666664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-65273287.916666664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-65273287.916666664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-65273287.916666664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-65273287.916666664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-65273287.916666664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-65273287.916666664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-65273287.916666664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-65273287.916666664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-65273287.916666664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-65273287.916666664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-65273287.916666664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-65273287.916666664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-65273287.916666664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-65273287.916666664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-65273287.916666664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-65273287.916666664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-65273287.916666664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-65273287.916666664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-65273287.916666664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-65273287.916666664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-65273287.916666664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-65273287.916666664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-65273287.916666664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-65273287.916666664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-65273287.916666664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-65273287.916666664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-65273287.916666664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-65273287.916666664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-65273287.916666664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-65273287.916666664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-65273287.916666664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-65273287.916666664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-65273287.916666664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-65273287.916666664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45328.957118055558</v>
      </c>
      <c r="B3" s="6" t="s">
        <v>40</v>
      </c>
      <c r="C3" s="6">
        <v>1073.43</v>
      </c>
      <c r="D3" s="6">
        <v>1687396.325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2368905.4449999998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5.0228001084894839E-3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9.7372878750033109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45328.9609837963</v>
      </c>
      <c r="B4" s="6" t="s">
        <v>40</v>
      </c>
      <c r="C4" s="6">
        <v>1080.115</v>
      </c>
      <c r="D4" s="6">
        <v>1691857.5249999999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2371005.895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5.0407536721098975E-3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9.7202230074627245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45328.964837962973</v>
      </c>
      <c r="B5" s="6" t="s">
        <v>40</v>
      </c>
      <c r="C5" s="6">
        <v>1091.2349999999999</v>
      </c>
      <c r="D5" s="6">
        <v>1697215.27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2368752.7250000001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5.0765728369455386E-3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9.6803303649152479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1081.5933333333332</v>
      </c>
      <c r="D6" s="2">
        <f t="shared" si="1"/>
        <v>1692156.3733333331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2369554.688333333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5.046708872514973E-3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9.7126137491270939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2.5594866506931276E-4</v>
      </c>
      <c r="W7" s="4">
        <f t="shared" si="3"/>
        <v>0.50715955989306649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0.49258449144186434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45327</v>
      </c>
      <c r="B9" s="6" t="str">
        <f>Summary!$B$2</f>
        <v>24-005</v>
      </c>
      <c r="C9" s="6" t="str">
        <f>_xlfn.CONCAT("3 ",Summary!$I$2)</f>
        <v>3 Pt1/γ-Al2O3 2/5/24</v>
      </c>
      <c r="D9" s="6">
        <f>Summary!$J$2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45328.676099537042</v>
      </c>
      <c r="B14" s="6" t="s">
        <v>40</v>
      </c>
      <c r="C14" s="6">
        <v>854.81500000000005</v>
      </c>
      <c r="D14" s="6">
        <v>1608431.09</v>
      </c>
      <c r="E14" s="6">
        <v>2667.0549999999998</v>
      </c>
      <c r="F14" s="6">
        <v>650.4</v>
      </c>
      <c r="G14" s="6">
        <v>0</v>
      </c>
      <c r="H14" s="6">
        <v>427.21499999999997</v>
      </c>
      <c r="I14" s="6">
        <v>2806.6550000000002</v>
      </c>
      <c r="J14" s="6">
        <v>2093245.0349999999</v>
      </c>
      <c r="K14" s="6">
        <v>165920.41500000001</v>
      </c>
      <c r="L14" s="6">
        <v>0</v>
      </c>
      <c r="M14" s="6">
        <v>0</v>
      </c>
      <c r="N14" s="6">
        <v>112.455</v>
      </c>
      <c r="O14" s="6">
        <v>88.29</v>
      </c>
      <c r="P14" s="6">
        <v>0</v>
      </c>
      <c r="Q14" s="6">
        <v>80.435000000000002</v>
      </c>
      <c r="R14" s="6">
        <v>179.33</v>
      </c>
      <c r="T14" s="8">
        <f t="shared" ref="T14:T45" si="4">(A14-$A$14)*60*24</f>
        <v>0</v>
      </c>
      <c r="U14" s="3">
        <f t="shared" ref="U14:U77" si="5">$D$6/D14</f>
        <v>1.0520540070717814</v>
      </c>
      <c r="V14" s="19">
        <f t="shared" ref="V14:V77" si="6">F_N2*(C14/$D14)*(1/C$11)</f>
        <v>4.1962266771643705E-3</v>
      </c>
      <c r="W14" s="19">
        <f t="shared" ref="W14:W77" si="7">F_N2*(D14/$D14)*(1/D$11)</f>
        <v>10</v>
      </c>
      <c r="X14" s="19">
        <f t="shared" ref="X14:X77" si="8">F_N2*(E14/$D14)*(1/E$11)</f>
        <v>1.3629058734107613E-2</v>
      </c>
      <c r="Y14" s="19">
        <f t="shared" ref="Y14:Y77" si="9">F_N2*(F14/$D14)*(1/F$11)</f>
        <v>2.8206790306824926E-3</v>
      </c>
      <c r="Z14" s="19">
        <f t="shared" ref="Z14:Z77" si="10">F_N2*(G14/$D14)*(1/G$11)</f>
        <v>0</v>
      </c>
      <c r="AA14" s="19">
        <f t="shared" ref="AA14:AA77" si="11">F_N2*(H14/$D14)*(1/H$11)</f>
        <v>2.4296317546624794E-3</v>
      </c>
      <c r="AB14" s="19">
        <f t="shared" ref="AB14:AB77" si="12">F_N2*(I14/$D14)*(1/I$11)</f>
        <v>1.6145178584555994E-2</v>
      </c>
      <c r="AC14" s="19">
        <f t="shared" ref="AC14:AC77" si="13">F_N2*(J14/$D14)*(1/J$11)</f>
        <v>9.0266165303320633</v>
      </c>
      <c r="AD14" s="19">
        <f t="shared" ref="AD14:AD77" si="14">F_N2*(K14/$D14)*(1/K$11)</f>
        <v>0.76482878901956997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4.4322935543611149E-4</v>
      </c>
      <c r="AH14" s="19">
        <f t="shared" ref="AH14:AH77" si="18">F_N2*(O14/$D14)*(1/O$11)</f>
        <v>3.4747340332198529E-4</v>
      </c>
      <c r="AI14" s="19">
        <f t="shared" ref="AI14:AI77" si="19">F_N2*(P14/$D14)*(1/P$11)</f>
        <v>0</v>
      </c>
      <c r="AJ14" s="19">
        <f t="shared" ref="AJ14:AJ77" si="20">F_N2*(Q14/$D14)*(1/Q$11)</f>
        <v>3.0572396141329038E-4</v>
      </c>
      <c r="AK14" s="19">
        <f t="shared" ref="AK14:AK77" si="21">F_N2*(R14/$D14)*(1/R$11)</f>
        <v>7.0913935204335282E-4</v>
      </c>
      <c r="AL14" s="10">
        <f t="shared" ref="AL14:AL77" si="22">X14+Y14+Z14+2*(AA14+AB14)+3*AD14+4*(SUM(AE14:AK14))</f>
        <v>2.3553079897907958</v>
      </c>
      <c r="AM14" s="11">
        <f t="shared" ref="AM14:AM77" si="23">($AC$6-AC14)/$AC$6</f>
        <v>7.0629517091285898E-2</v>
      </c>
      <c r="AN14" s="12">
        <f t="shared" ref="AN14:AN77" si="24">AL14/(3*$AC$6)</f>
        <v>8.0833304354778701E-2</v>
      </c>
      <c r="AO14" s="9">
        <f t="shared" ref="AO14:AO77" si="25">3*AD14/AL14</f>
        <v>0.9741767857979845</v>
      </c>
      <c r="AP14" s="9">
        <f t="shared" ref="AP14:AP77" si="26">2*AB14/AL14</f>
        <v>1.3709611358292084E-2</v>
      </c>
      <c r="AQ14" s="9">
        <f t="shared" ref="AQ14:AQ77" si="27">X14/AL14</f>
        <v>5.7865293172627407E-3</v>
      </c>
      <c r="AR14" s="13">
        <f t="shared" ref="AR14:AR77" si="28">AN14*AO14*$J$9</f>
        <v>4.6386854929582437E-3</v>
      </c>
      <c r="AS14" s="10">
        <f t="shared" ref="AS14:AS77" si="29">AR14/$E$9</f>
        <v>0.46386854929582438</v>
      </c>
      <c r="AT14" s="4">
        <f t="shared" ref="AT14:AT77" si="30">(AL14+3*AC14)/(3*AC$6)</f>
        <v>1.0102037872634928</v>
      </c>
      <c r="AU14">
        <f>G9/60*0.001/(0.0821*273) * 0.16 * AN14 / (D9*0.001)</f>
        <v>9.6173021500363544E-6</v>
      </c>
    </row>
    <row r="15" spans="1:47" x14ac:dyDescent="0.25">
      <c r="A15" s="14">
        <v>45328.699629629627</v>
      </c>
      <c r="B15" s="6" t="s">
        <v>40</v>
      </c>
      <c r="C15" s="6">
        <v>854.18499999999995</v>
      </c>
      <c r="D15" s="6">
        <v>1651752.16</v>
      </c>
      <c r="E15" s="6">
        <v>875.7</v>
      </c>
      <c r="F15" s="6">
        <v>598.46500000000003</v>
      </c>
      <c r="G15" s="6">
        <v>0</v>
      </c>
      <c r="H15" s="6">
        <v>0</v>
      </c>
      <c r="I15" s="6">
        <v>1077.0650000000001</v>
      </c>
      <c r="J15" s="6">
        <v>2259752.89</v>
      </c>
      <c r="K15" s="6">
        <v>66256.289999999994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84.314999999999998</v>
      </c>
      <c r="T15" s="8">
        <f t="shared" si="4"/>
        <v>33.88333332259208</v>
      </c>
      <c r="U15" s="3">
        <f t="shared" si="5"/>
        <v>1.0244614260612399</v>
      </c>
      <c r="V15" s="19">
        <f t="shared" si="6"/>
        <v>4.0831592876327955E-3</v>
      </c>
      <c r="W15" s="19">
        <f t="shared" si="7"/>
        <v>10</v>
      </c>
      <c r="X15" s="19">
        <f t="shared" si="8"/>
        <v>4.3575945267371897E-3</v>
      </c>
      <c r="Y15" s="19">
        <f t="shared" si="9"/>
        <v>2.5273737459055733E-3</v>
      </c>
      <c r="Z15" s="19">
        <f t="shared" si="10"/>
        <v>0</v>
      </c>
      <c r="AA15" s="19">
        <f t="shared" si="11"/>
        <v>0</v>
      </c>
      <c r="AB15" s="19">
        <f t="shared" si="12"/>
        <v>6.0332776351014949E-3</v>
      </c>
      <c r="AC15" s="19">
        <f t="shared" si="13"/>
        <v>9.489065612128412</v>
      </c>
      <c r="AD15" s="19">
        <f t="shared" si="14"/>
        <v>0.29740556548068159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3.2466917528132546E-4</v>
      </c>
      <c r="AL15" s="10">
        <f t="shared" si="22"/>
        <v>0.91246689668601588</v>
      </c>
      <c r="AM15" s="11">
        <f t="shared" si="23"/>
        <v>2.3016269644077308E-2</v>
      </c>
      <c r="AN15" s="12">
        <f t="shared" si="24"/>
        <v>3.1315528454532386E-2</v>
      </c>
      <c r="AO15" s="9">
        <f t="shared" si="25"/>
        <v>0.97780719463082144</v>
      </c>
      <c r="AP15" s="9">
        <f t="shared" si="26"/>
        <v>1.3224101952659821E-2</v>
      </c>
      <c r="AQ15" s="9">
        <f t="shared" si="27"/>
        <v>4.77561930472603E-3</v>
      </c>
      <c r="AR15" s="13">
        <f t="shared" si="28"/>
        <v>1.8037643220631715E-3</v>
      </c>
      <c r="AS15" s="10">
        <f t="shared" si="29"/>
        <v>0.18037643220631713</v>
      </c>
      <c r="AT15" s="4">
        <f t="shared" si="30"/>
        <v>1.0082992588104551</v>
      </c>
    </row>
    <row r="16" spans="1:47" x14ac:dyDescent="0.25">
      <c r="A16" s="14">
        <v>45328.722858796304</v>
      </c>
      <c r="B16" s="6" t="s">
        <v>40</v>
      </c>
      <c r="C16" s="6">
        <v>867.69</v>
      </c>
      <c r="D16" s="6">
        <v>1664134.335</v>
      </c>
      <c r="E16" s="6">
        <v>662.55499999999995</v>
      </c>
      <c r="F16" s="6">
        <v>558.45500000000004</v>
      </c>
      <c r="G16" s="6">
        <v>37.174999999999997</v>
      </c>
      <c r="H16" s="6">
        <v>0</v>
      </c>
      <c r="I16" s="6">
        <v>798.06</v>
      </c>
      <c r="J16" s="6">
        <v>2305239.89</v>
      </c>
      <c r="K16" s="6">
        <v>39143.71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67.333333336282521</v>
      </c>
      <c r="U16" s="3">
        <f t="shared" si="5"/>
        <v>1.0168388078678354</v>
      </c>
      <c r="V16" s="19">
        <f t="shared" si="6"/>
        <v>4.1168541025335542E-3</v>
      </c>
      <c r="W16" s="19">
        <f t="shared" si="7"/>
        <v>10</v>
      </c>
      <c r="X16" s="19">
        <f t="shared" si="8"/>
        <v>3.2724265310206972E-3</v>
      </c>
      <c r="Y16" s="19">
        <f t="shared" si="9"/>
        <v>2.3408597756268538E-3</v>
      </c>
      <c r="Z16" s="19">
        <f t="shared" si="10"/>
        <v>1.2849094800205171E-4</v>
      </c>
      <c r="AA16" s="19">
        <f t="shared" si="11"/>
        <v>0</v>
      </c>
      <c r="AB16" s="19">
        <f t="shared" si="12"/>
        <v>4.4371431850164789E-3</v>
      </c>
      <c r="AC16" s="19">
        <f t="shared" si="13"/>
        <v>9.6080471873701523</v>
      </c>
      <c r="AD16" s="19">
        <f t="shared" si="14"/>
        <v>0.17439758425366036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0.53780881638566369</v>
      </c>
      <c r="AM16" s="11">
        <f t="shared" si="23"/>
        <v>1.0766057876680139E-2</v>
      </c>
      <c r="AN16" s="12">
        <f t="shared" si="24"/>
        <v>1.8457400869873929E-2</v>
      </c>
      <c r="AO16" s="9">
        <f t="shared" si="25"/>
        <v>0.97282293785566842</v>
      </c>
      <c r="AP16" s="9">
        <f t="shared" si="26"/>
        <v>1.6500819807440996E-2</v>
      </c>
      <c r="AQ16" s="9">
        <f t="shared" si="27"/>
        <v>6.0847394674802694E-3</v>
      </c>
      <c r="AR16" s="13">
        <f t="shared" si="28"/>
        <v>1.0577210948367138E-3</v>
      </c>
      <c r="AS16" s="10">
        <f t="shared" si="29"/>
        <v>0.10577210948367137</v>
      </c>
      <c r="AT16" s="4">
        <f t="shared" si="30"/>
        <v>1.0076913429931937</v>
      </c>
    </row>
    <row r="17" spans="1:46" x14ac:dyDescent="0.25">
      <c r="A17" s="14">
        <v>45328.746076388888</v>
      </c>
      <c r="B17" s="6" t="s">
        <v>40</v>
      </c>
      <c r="C17" s="6">
        <v>857.73</v>
      </c>
      <c r="D17" s="6">
        <v>1661077.4</v>
      </c>
      <c r="E17" s="6">
        <v>600.54</v>
      </c>
      <c r="F17" s="6">
        <v>541.005</v>
      </c>
      <c r="G17" s="6">
        <v>39.215000000000003</v>
      </c>
      <c r="H17" s="6">
        <v>0</v>
      </c>
      <c r="I17" s="6">
        <v>716.70500000000004</v>
      </c>
      <c r="J17" s="6">
        <v>2317543.7200000002</v>
      </c>
      <c r="K17" s="6">
        <v>28235.875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100.76666665845551</v>
      </c>
      <c r="U17" s="3">
        <f t="shared" si="5"/>
        <v>1.0187101295420269</v>
      </c>
      <c r="V17" s="19">
        <f t="shared" si="6"/>
        <v>4.0770871609850257E-3</v>
      </c>
      <c r="W17" s="19">
        <f t="shared" si="7"/>
        <v>10</v>
      </c>
      <c r="X17" s="19">
        <f t="shared" si="8"/>
        <v>2.9715868012094577E-3</v>
      </c>
      <c r="Y17" s="19">
        <f t="shared" si="9"/>
        <v>2.2718884622714651E-3</v>
      </c>
      <c r="Z17" s="19">
        <f t="shared" si="10"/>
        <v>1.3579140668665756E-4</v>
      </c>
      <c r="AA17" s="19">
        <f t="shared" si="11"/>
        <v>0</v>
      </c>
      <c r="AB17" s="19">
        <f t="shared" si="12"/>
        <v>3.9921499512765865E-3</v>
      </c>
      <c r="AC17" s="19">
        <f t="shared" si="13"/>
        <v>9.6771049002559302</v>
      </c>
      <c r="AD17" s="19">
        <f t="shared" si="14"/>
        <v>0.12603124949733577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0.39145731506472803</v>
      </c>
      <c r="AM17" s="11">
        <f t="shared" si="23"/>
        <v>3.6559519186434219E-3</v>
      </c>
      <c r="AN17" s="12">
        <f t="shared" si="24"/>
        <v>1.3434671146061984E-2</v>
      </c>
      <c r="AO17" s="9">
        <f t="shared" si="25"/>
        <v>0.96586200829965063</v>
      </c>
      <c r="AP17" s="9">
        <f t="shared" si="26"/>
        <v>2.0396348708499566E-2</v>
      </c>
      <c r="AQ17" s="9">
        <f t="shared" si="27"/>
        <v>7.5910876789161584E-3</v>
      </c>
      <c r="AR17" s="13">
        <f t="shared" si="28"/>
        <v>7.6437934488856371E-4</v>
      </c>
      <c r="AS17" s="10">
        <f t="shared" si="29"/>
        <v>7.6437934488856371E-2</v>
      </c>
      <c r="AT17" s="4">
        <f t="shared" si="30"/>
        <v>1.0097787192274186</v>
      </c>
    </row>
    <row r="18" spans="1:46" x14ac:dyDescent="0.25">
      <c r="A18" s="14">
        <v>45328.769606481481</v>
      </c>
      <c r="B18" s="6" t="s">
        <v>40</v>
      </c>
      <c r="C18" s="6">
        <v>863.41</v>
      </c>
      <c r="D18" s="6">
        <v>1666874.74</v>
      </c>
      <c r="E18" s="6">
        <v>583.57500000000005</v>
      </c>
      <c r="F18" s="6">
        <v>518.20000000000005</v>
      </c>
      <c r="G18" s="6">
        <v>42.725000000000001</v>
      </c>
      <c r="H18" s="6">
        <v>0</v>
      </c>
      <c r="I18" s="6">
        <v>684.23</v>
      </c>
      <c r="J18" s="6">
        <v>2333667.31</v>
      </c>
      <c r="K18" s="6">
        <v>22450.455000000002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134.64999999152496</v>
      </c>
      <c r="U18" s="3">
        <f t="shared" si="5"/>
        <v>1.0151670864802553</v>
      </c>
      <c r="V18" s="19">
        <f t="shared" si="6"/>
        <v>4.0898122765337299E-3</v>
      </c>
      <c r="W18" s="19">
        <f t="shared" si="7"/>
        <v>10</v>
      </c>
      <c r="X18" s="19">
        <f t="shared" si="8"/>
        <v>2.8775976086020589E-3</v>
      </c>
      <c r="Y18" s="19">
        <f t="shared" si="9"/>
        <v>2.1685529949646005E-3</v>
      </c>
      <c r="Z18" s="19">
        <f t="shared" si="10"/>
        <v>1.4743107881104087E-4</v>
      </c>
      <c r="AA18" s="19">
        <f t="shared" si="11"/>
        <v>0</v>
      </c>
      <c r="AB18" s="19">
        <f t="shared" si="12"/>
        <v>3.7980040840700584E-3</v>
      </c>
      <c r="AC18" s="19">
        <f t="shared" si="13"/>
        <v>9.7105395149359008</v>
      </c>
      <c r="AD18" s="19">
        <f t="shared" si="14"/>
        <v>9.9859420784920216E-2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0.31236785220527846</v>
      </c>
      <c r="AM18" s="11">
        <f t="shared" si="23"/>
        <v>2.1356086474451149E-4</v>
      </c>
      <c r="AN18" s="12">
        <f t="shared" si="24"/>
        <v>1.0720349855477096E-2</v>
      </c>
      <c r="AO18" s="9">
        <f t="shared" si="25"/>
        <v>0.95905599836787014</v>
      </c>
      <c r="AP18" s="9">
        <f t="shared" si="26"/>
        <v>2.4317509354798317E-2</v>
      </c>
      <c r="AQ18" s="9">
        <f t="shared" si="27"/>
        <v>9.2122079410111354E-3</v>
      </c>
      <c r="AR18" s="13">
        <f t="shared" si="28"/>
        <v>6.0564724181475589E-4</v>
      </c>
      <c r="AS18" s="10">
        <f t="shared" si="29"/>
        <v>6.0564724181475585E-2</v>
      </c>
      <c r="AT18" s="4">
        <f t="shared" si="30"/>
        <v>1.0105067889907324</v>
      </c>
    </row>
    <row r="19" spans="1:46" x14ac:dyDescent="0.25">
      <c r="A19" s="14">
        <v>45328.773460648154</v>
      </c>
      <c r="B19" s="6" t="s">
        <v>40</v>
      </c>
      <c r="C19" s="6">
        <v>861.04</v>
      </c>
      <c r="D19" s="6">
        <v>1664458.48</v>
      </c>
      <c r="E19" s="6">
        <v>579.20500000000004</v>
      </c>
      <c r="F19" s="6">
        <v>523.755</v>
      </c>
      <c r="G19" s="6">
        <v>40.83</v>
      </c>
      <c r="H19" s="6">
        <v>0</v>
      </c>
      <c r="I19" s="6">
        <v>679.81500000000005</v>
      </c>
      <c r="J19" s="6">
        <v>2334872.5499999998</v>
      </c>
      <c r="K19" s="6">
        <v>21766.555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140.20000000018626</v>
      </c>
      <c r="U19" s="3">
        <f t="shared" si="5"/>
        <v>1.0166407835738462</v>
      </c>
      <c r="V19" s="19">
        <f t="shared" si="6"/>
        <v>4.0845068272786743E-3</v>
      </c>
      <c r="W19" s="19">
        <f t="shared" si="7"/>
        <v>10</v>
      </c>
      <c r="X19" s="19">
        <f t="shared" si="8"/>
        <v>2.8601952865160698E-3</v>
      </c>
      <c r="Y19" s="19">
        <f t="shared" si="9"/>
        <v>2.1949812378455652E-3</v>
      </c>
      <c r="Z19" s="19">
        <f t="shared" si="10"/>
        <v>1.4109653581619909E-4</v>
      </c>
      <c r="AA19" s="19">
        <f t="shared" si="11"/>
        <v>0</v>
      </c>
      <c r="AB19" s="19">
        <f t="shared" si="12"/>
        <v>3.7789753381155802E-3</v>
      </c>
      <c r="AC19" s="19">
        <f t="shared" si="13"/>
        <v>9.7296584659162448</v>
      </c>
      <c r="AD19" s="19">
        <f t="shared" si="14"/>
        <v>9.6957987648294622E-2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0.30362818668129288</v>
      </c>
      <c r="AM19" s="11">
        <f t="shared" si="23"/>
        <v>-1.7549052427502175E-3</v>
      </c>
      <c r="AN19" s="12">
        <f t="shared" si="24"/>
        <v>1.042040774755683E-2</v>
      </c>
      <c r="AO19" s="9">
        <f t="shared" si="25"/>
        <v>0.95799394029976326</v>
      </c>
      <c r="AP19" s="9">
        <f t="shared" si="26"/>
        <v>2.4892124670113244E-2</v>
      </c>
      <c r="AQ19" s="9">
        <f t="shared" si="27"/>
        <v>9.4200585188696905E-3</v>
      </c>
      <c r="AR19" s="13">
        <f t="shared" si="28"/>
        <v>5.8805005406126361E-4</v>
      </c>
      <c r="AS19" s="10">
        <f t="shared" si="29"/>
        <v>5.8805005406126362E-2</v>
      </c>
      <c r="AT19" s="4">
        <f t="shared" si="30"/>
        <v>1.0121753129903071</v>
      </c>
    </row>
    <row r="20" spans="1:46" x14ac:dyDescent="0.25">
      <c r="A20" s="14">
        <v>45328.777314814812</v>
      </c>
      <c r="B20" s="6" t="s">
        <v>40</v>
      </c>
      <c r="C20" s="6">
        <v>868.66499999999996</v>
      </c>
      <c r="D20" s="6">
        <v>1669919.7849999999</v>
      </c>
      <c r="E20" s="6">
        <v>582.52499999999998</v>
      </c>
      <c r="F20" s="6">
        <v>513.27</v>
      </c>
      <c r="G20" s="6">
        <v>43.384999999999998</v>
      </c>
      <c r="H20" s="6">
        <v>0</v>
      </c>
      <c r="I20" s="6">
        <v>686.47</v>
      </c>
      <c r="J20" s="6">
        <v>2335878.585</v>
      </c>
      <c r="K20" s="6">
        <v>21057.564999999999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145.74999998789281</v>
      </c>
      <c r="U20" s="3">
        <f t="shared" si="5"/>
        <v>1.0133159619600129</v>
      </c>
      <c r="V20" s="19">
        <f t="shared" si="6"/>
        <v>4.10720120150146E-3</v>
      </c>
      <c r="W20" s="19">
        <f t="shared" si="7"/>
        <v>10</v>
      </c>
      <c r="X20" s="19">
        <f t="shared" si="8"/>
        <v>2.8671823122887207E-3</v>
      </c>
      <c r="Y20" s="19">
        <f t="shared" si="9"/>
        <v>2.1440053628606986E-3</v>
      </c>
      <c r="Z20" s="19">
        <f t="shared" si="10"/>
        <v>1.4943555089024847E-4</v>
      </c>
      <c r="AA20" s="19">
        <f t="shared" si="11"/>
        <v>0</v>
      </c>
      <c r="AB20" s="19">
        <f t="shared" si="12"/>
        <v>3.8034896004980724E-3</v>
      </c>
      <c r="AC20" s="19">
        <f t="shared" si="13"/>
        <v>9.7020171376150195</v>
      </c>
      <c r="AD20" s="19">
        <f t="shared" si="14"/>
        <v>9.3493065630300187E-2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0.2932467993179364</v>
      </c>
      <c r="AM20" s="11">
        <f t="shared" si="23"/>
        <v>1.0910154347511982E-3</v>
      </c>
      <c r="AN20" s="12">
        <f t="shared" si="24"/>
        <v>1.0064122349636712E-2</v>
      </c>
      <c r="AO20" s="9">
        <f t="shared" si="25"/>
        <v>0.9564612385992548</v>
      </c>
      <c r="AP20" s="9">
        <f t="shared" si="26"/>
        <v>2.5940536158243637E-2</v>
      </c>
      <c r="AQ20" s="9">
        <f t="shared" si="27"/>
        <v>9.7773695022674023E-3</v>
      </c>
      <c r="AR20" s="13">
        <f t="shared" si="28"/>
        <v>5.6703530706186543E-4</v>
      </c>
      <c r="AS20" s="10">
        <f t="shared" si="29"/>
        <v>5.6703530706186542E-2</v>
      </c>
      <c r="AT20" s="4">
        <f t="shared" si="30"/>
        <v>1.0089731069148855</v>
      </c>
    </row>
    <row r="21" spans="1:46" x14ac:dyDescent="0.25">
      <c r="A21" s="14">
        <v>45328.800740740742</v>
      </c>
      <c r="B21" s="6" t="s">
        <v>40</v>
      </c>
      <c r="C21" s="6">
        <v>871.01499999999999</v>
      </c>
      <c r="D21" s="6">
        <v>1671149.0449999999</v>
      </c>
      <c r="E21" s="6">
        <v>558.88</v>
      </c>
      <c r="F21" s="6">
        <v>511.4</v>
      </c>
      <c r="G21" s="6">
        <v>43.984999999999999</v>
      </c>
      <c r="H21" s="6">
        <v>0</v>
      </c>
      <c r="I21" s="6">
        <v>658.17</v>
      </c>
      <c r="J21" s="6">
        <v>2340922.5299999998</v>
      </c>
      <c r="K21" s="6">
        <v>17824.264999999999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179.48333332780749</v>
      </c>
      <c r="U21" s="3">
        <f t="shared" si="5"/>
        <v>1.0125705893176831</v>
      </c>
      <c r="V21" s="19">
        <f t="shared" si="6"/>
        <v>4.1152830767866092E-3</v>
      </c>
      <c r="W21" s="19">
        <f t="shared" si="7"/>
        <v>10</v>
      </c>
      <c r="X21" s="19">
        <f t="shared" si="8"/>
        <v>2.7487784266357483E-3</v>
      </c>
      <c r="Y21" s="19">
        <f t="shared" si="9"/>
        <v>2.1346227571067298E-3</v>
      </c>
      <c r="Z21" s="19">
        <f t="shared" si="10"/>
        <v>1.5139075280458107E-4</v>
      </c>
      <c r="AA21" s="19">
        <f t="shared" si="11"/>
        <v>0</v>
      </c>
      <c r="AB21" s="19">
        <f t="shared" si="12"/>
        <v>3.6440067988602141E-3</v>
      </c>
      <c r="AC21" s="19">
        <f t="shared" si="13"/>
        <v>9.7158150474421703</v>
      </c>
      <c r="AD21" s="19">
        <f t="shared" si="14"/>
        <v>7.907938916569951E-2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0.24956097303136601</v>
      </c>
      <c r="AM21" s="11">
        <f t="shared" si="23"/>
        <v>-3.296021439506065E-4</v>
      </c>
      <c r="AN21" s="12">
        <f t="shared" si="24"/>
        <v>8.5648408512004962E-3</v>
      </c>
      <c r="AO21" s="9">
        <f t="shared" si="25"/>
        <v>0.95062206488224144</v>
      </c>
      <c r="AP21" s="9">
        <f t="shared" si="26"/>
        <v>2.9203338603766525E-2</v>
      </c>
      <c r="AQ21" s="9">
        <f t="shared" si="27"/>
        <v>1.1014456279949946E-2</v>
      </c>
      <c r="AR21" s="13">
        <f t="shared" si="28"/>
        <v>4.7961638026879197E-4</v>
      </c>
      <c r="AS21" s="10">
        <f t="shared" si="29"/>
        <v>4.7961638026879194E-2</v>
      </c>
      <c r="AT21" s="4">
        <f t="shared" si="30"/>
        <v>1.008894442995151</v>
      </c>
    </row>
    <row r="22" spans="1:46" x14ac:dyDescent="0.25">
      <c r="A22" s="14">
        <v>45328.824317129627</v>
      </c>
      <c r="B22" s="6" t="s">
        <v>40</v>
      </c>
      <c r="C22" s="6">
        <v>872.3</v>
      </c>
      <c r="D22" s="6">
        <v>1672878.36</v>
      </c>
      <c r="E22" s="6">
        <v>545.28499999999997</v>
      </c>
      <c r="F22" s="6">
        <v>494.13</v>
      </c>
      <c r="G22" s="6">
        <v>47.645000000000003</v>
      </c>
      <c r="H22" s="6">
        <v>0</v>
      </c>
      <c r="I22" s="6">
        <v>634.47</v>
      </c>
      <c r="J22" s="6">
        <v>2343416.12</v>
      </c>
      <c r="K22" s="6">
        <v>15474.295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213.43333332217298</v>
      </c>
      <c r="U22" s="3">
        <f t="shared" si="5"/>
        <v>1.0115238583953785</v>
      </c>
      <c r="V22" s="19">
        <f t="shared" si="6"/>
        <v>4.1170939207357243E-3</v>
      </c>
      <c r="W22" s="19">
        <f t="shared" si="7"/>
        <v>10</v>
      </c>
      <c r="X22" s="19">
        <f t="shared" si="8"/>
        <v>2.6791408004445383E-3</v>
      </c>
      <c r="Y22" s="19">
        <f t="shared" si="9"/>
        <v>2.0604043360724802E-3</v>
      </c>
      <c r="Z22" s="19">
        <f t="shared" si="10"/>
        <v>1.6381848505121781E-4</v>
      </c>
      <c r="AA22" s="19">
        <f t="shared" si="11"/>
        <v>0</v>
      </c>
      <c r="AB22" s="19">
        <f t="shared" si="12"/>
        <v>3.5091587006918653E-3</v>
      </c>
      <c r="AC22" s="19">
        <f t="shared" si="13"/>
        <v>9.7161102080307291</v>
      </c>
      <c r="AD22" s="19">
        <f t="shared" si="14"/>
        <v>6.8582509045986867E-2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0.21766920816091256</v>
      </c>
      <c r="AM22" s="11">
        <f t="shared" si="23"/>
        <v>-3.5999155262912588E-4</v>
      </c>
      <c r="AN22" s="12">
        <f t="shared" si="24"/>
        <v>7.47032720484999E-3</v>
      </c>
      <c r="AO22" s="9">
        <f t="shared" si="25"/>
        <v>0.94523028257566488</v>
      </c>
      <c r="AP22" s="9">
        <f t="shared" si="26"/>
        <v>3.2243041910619809E-2</v>
      </c>
      <c r="AQ22" s="9">
        <f t="shared" si="27"/>
        <v>1.2308313256985693E-2</v>
      </c>
      <c r="AR22" s="13">
        <f t="shared" si="28"/>
        <v>4.1595281761047399E-4</v>
      </c>
      <c r="AS22" s="10">
        <f t="shared" si="29"/>
        <v>4.1595281761047397E-2</v>
      </c>
      <c r="AT22" s="4">
        <f t="shared" si="30"/>
        <v>1.0078303187574793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-65273293.583333343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-65273293.583333343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-65273293.583333343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-65273293.583333343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-65273293.583333343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-65273293.583333343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-65273293.583333343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-65273293.583333343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-65273293.583333343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-65273293.583333343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-65273293.583333343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-65273293.583333343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-65273293.583333343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-65273293.583333343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-65273293.583333343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-65273293.583333343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-65273293.583333343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-65273293.583333343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-65273293.583333343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-65273293.583333343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-65273293.583333343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-65273293.583333343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-65273293.583333343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-65273293.583333343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-65273293.583333343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-65273293.583333343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-65273293.583333343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-65273293.583333343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-65273293.583333343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-65273293.583333343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-65273293.583333343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-65273293.583333343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-65273293.583333343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-65273293.583333343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-65273293.583333343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-65273293.583333343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-65273293.583333343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-65273293.583333343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-65273293.583333343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-65273293.583333343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-65273293.583333343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-65273293.583333343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-65273293.583333343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-65273293.583333343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-65273293.583333343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-65273293.583333343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-65273293.583333343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-65273293.583333343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-65273293.583333343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-65273293.583333343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-65273293.583333343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-65273293.583333343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-65273293.583333343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-65273293.583333343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-65273293.583333343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-65273293.583333343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-65273293.583333343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-65273293.583333343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-65273293.583333343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-65273293.583333343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-65273293.583333343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-65273293.583333343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-65273293.583333343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-65273293.583333343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-65273293.583333343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-65273293.583333343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-65273293.583333343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-65273293.583333343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-65273293.583333343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-65273293.583333343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-65273293.583333343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-65273293.583333343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-65273293.583333343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-65273293.583333343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-65273293.583333343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-65273293.583333343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-65273293.583333343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-65273293.583333343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-65273293.583333343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-65273293.583333343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-65273293.583333343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-65273293.583333343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-65273293.583333343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-65273293.583333343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-65273293.583333343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-65273293.583333343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-65273293.583333343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-65273293.583333343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-65273293.583333343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-65273293.583333343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-65273293.583333343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-65273293.583333343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-65273293.583333343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-65273293.583333343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-65273293.583333343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-65273293.583333343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-65273293.583333343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-65273293.583333343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-65273293.583333343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-65273293.583333343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-65273293.583333343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-65273293.583333343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-65273293.583333343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-65273293.583333343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-65273293.583333343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-65273293.583333343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-65273293.583333343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-65273293.583333343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-65273293.583333343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-65273293.583333343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-65273293.583333343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-65273293.583333343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-65273293.583333343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-65273293.583333343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-65273293.583333343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-65273293.583333343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-65273293.583333343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-65273293.583333343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-65273293.583333343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-65273293.583333343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-65273293.583333343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-65273293.583333343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-65273293.583333343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45328.968692129631</v>
      </c>
      <c r="B3" s="6" t="s">
        <v>40</v>
      </c>
      <c r="C3" s="6">
        <v>1041.875</v>
      </c>
      <c r="D3" s="6">
        <v>1696709.0549999999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2368675.7850000001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4.8483895306355457E-3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9.6829039792153342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45328.972557870373</v>
      </c>
      <c r="B4" s="6" t="s">
        <v>40</v>
      </c>
      <c r="C4" s="6">
        <v>1045.3050000000001</v>
      </c>
      <c r="D4" s="6">
        <v>1691446.03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2368429.0950000002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4.8794868046361942E-3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9.7120212727660196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45328.976412037038</v>
      </c>
      <c r="B5" s="6" t="s">
        <v>40</v>
      </c>
      <c r="C5" s="6">
        <v>1047.9949999999999</v>
      </c>
      <c r="D5" s="6">
        <v>1692712.62</v>
      </c>
      <c r="E5" s="6">
        <v>0</v>
      </c>
      <c r="F5" s="6">
        <v>0</v>
      </c>
      <c r="G5" s="6">
        <v>37.454999999999998</v>
      </c>
      <c r="H5" s="6">
        <v>0</v>
      </c>
      <c r="I5" s="6">
        <v>0</v>
      </c>
      <c r="J5" s="6">
        <v>2366680.5099999998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4.8883832094085821E-3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1.2727306608821185E-4</v>
      </c>
      <c r="AA5" s="3">
        <f t="shared" si="0"/>
        <v>0</v>
      </c>
      <c r="AB5" s="3">
        <f t="shared" si="0"/>
        <v>0</v>
      </c>
      <c r="AC5" s="3">
        <f t="shared" si="0"/>
        <v>9.6975892381927551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1045.0583333333334</v>
      </c>
      <c r="D6" s="2">
        <f t="shared" si="1"/>
        <v>1693622.5683333334</v>
      </c>
      <c r="E6" s="2">
        <f t="shared" si="1"/>
        <v>0</v>
      </c>
      <c r="F6" s="2">
        <f t="shared" si="1"/>
        <v>0</v>
      </c>
      <c r="G6" s="2">
        <f t="shared" si="1"/>
        <v>12.484999999999999</v>
      </c>
      <c r="H6" s="2">
        <f t="shared" si="1"/>
        <v>0</v>
      </c>
      <c r="I6" s="2">
        <f t="shared" si="1"/>
        <v>0</v>
      </c>
      <c r="J6" s="2">
        <f t="shared" si="1"/>
        <v>2367928.4633333334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4.8720865148934407E-3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4.2424355362737282E-5</v>
      </c>
      <c r="AA6" s="19">
        <f t="shared" si="2"/>
        <v>0</v>
      </c>
      <c r="AB6" s="19">
        <f t="shared" si="2"/>
        <v>0</v>
      </c>
      <c r="AC6" s="19">
        <f t="shared" si="2"/>
        <v>9.6975048300580369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2.4728366758353082E-4</v>
      </c>
      <c r="W7" s="4">
        <f t="shared" si="3"/>
        <v>0.50755188116551586</v>
      </c>
      <c r="X7" s="4">
        <f t="shared" si="3"/>
        <v>0</v>
      </c>
      <c r="Y7" s="4">
        <f t="shared" si="3"/>
        <v>0</v>
      </c>
      <c r="Z7" s="4">
        <f t="shared" si="3"/>
        <v>2.1532561371591649E-6</v>
      </c>
      <c r="AA7" s="4">
        <f t="shared" si="3"/>
        <v>0</v>
      </c>
      <c r="AB7" s="4">
        <f t="shared" si="3"/>
        <v>0</v>
      </c>
      <c r="AC7" s="9">
        <f t="shared" si="3"/>
        <v>0.49219868191076332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45327</v>
      </c>
      <c r="B9" s="6" t="str">
        <f>Summary!$B$2</f>
        <v>24-005</v>
      </c>
      <c r="C9" s="6" t="str">
        <f>_xlfn.CONCAT("4 ",Summary!$L$2)</f>
        <v>4 Pt1/γ-Al2O3 2/5/24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45328.680023148147</v>
      </c>
      <c r="B14" s="6" t="s">
        <v>40</v>
      </c>
      <c r="C14" s="6">
        <v>763.8</v>
      </c>
      <c r="D14" s="6">
        <v>1624398.9950000001</v>
      </c>
      <c r="E14" s="6">
        <v>1968.375</v>
      </c>
      <c r="F14" s="6">
        <v>716.90499999999997</v>
      </c>
      <c r="G14" s="6">
        <v>0</v>
      </c>
      <c r="H14" s="6">
        <v>236.04</v>
      </c>
      <c r="I14" s="6">
        <v>2206.9299999999998</v>
      </c>
      <c r="J14" s="6">
        <v>2144285.1349999998</v>
      </c>
      <c r="K14" s="6">
        <v>135920.85500000001</v>
      </c>
      <c r="L14" s="6">
        <v>0</v>
      </c>
      <c r="M14" s="6">
        <v>0</v>
      </c>
      <c r="N14" s="6">
        <v>75.745000000000005</v>
      </c>
      <c r="O14" s="6">
        <v>0</v>
      </c>
      <c r="P14" s="6">
        <v>0</v>
      </c>
      <c r="Q14" s="6">
        <v>0</v>
      </c>
      <c r="R14" s="6">
        <v>173.38499999999999</v>
      </c>
      <c r="T14" s="8">
        <f t="shared" ref="T14:T45" si="4">(A14-$A$14)*60*24</f>
        <v>0</v>
      </c>
      <c r="U14" s="3">
        <f t="shared" ref="U14:U77" si="5">$D$6/D14</f>
        <v>1.042614883133028</v>
      </c>
      <c r="V14" s="19">
        <f t="shared" ref="V14:V77" si="6">F_N2*(C14/$D14)*(1/C$11)</f>
        <v>3.7125833026340842E-3</v>
      </c>
      <c r="W14" s="19">
        <f t="shared" ref="W14:W77" si="7">F_N2*(D14/$D14)*(1/D$11)</f>
        <v>10</v>
      </c>
      <c r="X14" s="19">
        <f t="shared" ref="X14:X77" si="8">F_N2*(E14/$D14)*(1/E$11)</f>
        <v>9.9598197521907957E-3</v>
      </c>
      <c r="Y14" s="19">
        <f t="shared" ref="Y14:Y77" si="9">F_N2*(F14/$D14)*(1/F$11)</f>
        <v>3.078537823221851E-3</v>
      </c>
      <c r="Z14" s="19">
        <f t="shared" ref="Z14:Z77" si="10">F_N2*(G14/$D14)*(1/G$11)</f>
        <v>0</v>
      </c>
      <c r="AA14" s="19">
        <f t="shared" ref="AA14:AA77" si="11">F_N2*(H14/$D14)*(1/H$11)</f>
        <v>1.3291968861696851E-3</v>
      </c>
      <c r="AB14" s="19">
        <f t="shared" ref="AB14:AB77" si="12">F_N2*(I14/$D14)*(1/I$11)</f>
        <v>1.2570487688029345E-2</v>
      </c>
      <c r="AC14" s="19">
        <f t="shared" ref="AC14:AC77" si="13">F_N2*(J14/$D14)*(1/J$11)</f>
        <v>9.1558191410599772</v>
      </c>
      <c r="AD14" s="19">
        <f t="shared" ref="AD14:AD77" si="14">F_N2*(K14/$D14)*(1/K$11)</f>
        <v>0.62038351115426693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2.9560614878798233E-4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6.7889077527774134E-4</v>
      </c>
      <c r="AL14" s="10">
        <f t="shared" ref="AL14:AL77" si="22">X14+Y14+Z14+2*(AA14+AB14)+3*AD14+4*(SUM(AE14:AK14))</f>
        <v>1.9058862478828744</v>
      </c>
      <c r="AM14" s="11">
        <f t="shared" ref="AM14:AM77" si="23">($AC$6-AC14)/$AC$6</f>
        <v>5.5858254106671876E-2</v>
      </c>
      <c r="AN14" s="12">
        <f t="shared" ref="AN14:AN77" si="24">AL14/(3*$AC$6)</f>
        <v>6.5511224494760684E-2</v>
      </c>
      <c r="AO14" s="9">
        <f t="shared" ref="AO14:AO77" si="25">3*AD14/AL14</f>
        <v>0.97652760521790449</v>
      </c>
      <c r="AP14" s="9">
        <f t="shared" ref="AP14:AP77" si="26">2*AB14/AL14</f>
        <v>1.3191225553983704E-2</v>
      </c>
      <c r="AQ14" s="9">
        <f t="shared" ref="AQ14:AQ77" si="27">X14/AL14</f>
        <v>5.2258206717502231E-3</v>
      </c>
      <c r="AR14" s="13">
        <f t="shared" ref="AR14:AR77" si="28">AN14*AO14*$J$9</f>
        <v>3.7684873428346557E-3</v>
      </c>
      <c r="AS14" s="10">
        <f t="shared" ref="AS14:AS77" si="29">AR14/$E$9</f>
        <v>0.37684873428346555</v>
      </c>
      <c r="AT14" s="4">
        <f t="shared" ref="AT14:AT77" si="30">(AL14+3*AC14)/(3*AC$6)</f>
        <v>1.0096529703880888</v>
      </c>
      <c r="AU14">
        <f>G9/60*0.001/(0.0821*273) * 0.16 * AN14 / (D9*0.001)</f>
        <v>7.7943274150926071E-6</v>
      </c>
    </row>
    <row r="15" spans="1:47" x14ac:dyDescent="0.25">
      <c r="A15" s="14">
        <v>45328.703483796293</v>
      </c>
      <c r="B15" s="6" t="s">
        <v>40</v>
      </c>
      <c r="C15" s="6">
        <v>778.47500000000002</v>
      </c>
      <c r="D15" s="6">
        <v>1653290.88</v>
      </c>
      <c r="E15" s="6">
        <v>727.61</v>
      </c>
      <c r="F15" s="6">
        <v>675.755</v>
      </c>
      <c r="G15" s="6">
        <v>0</v>
      </c>
      <c r="H15" s="6">
        <v>0</v>
      </c>
      <c r="I15" s="6">
        <v>931.72500000000002</v>
      </c>
      <c r="J15" s="6">
        <v>2276872.3149999999</v>
      </c>
      <c r="K15" s="6">
        <v>57901.4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73.83</v>
      </c>
      <c r="T15" s="8">
        <f t="shared" si="4"/>
        <v>33.78333333064802</v>
      </c>
      <c r="U15" s="3">
        <f t="shared" si="5"/>
        <v>1.0243947927259682</v>
      </c>
      <c r="V15" s="19">
        <f t="shared" si="6"/>
        <v>3.7177883765223394E-3</v>
      </c>
      <c r="W15" s="19">
        <f t="shared" si="7"/>
        <v>10</v>
      </c>
      <c r="X15" s="19">
        <f t="shared" si="8"/>
        <v>3.617310088709583E-3</v>
      </c>
      <c r="Y15" s="19">
        <f t="shared" si="9"/>
        <v>2.851120641023679E-3</v>
      </c>
      <c r="Z15" s="19">
        <f t="shared" si="10"/>
        <v>0</v>
      </c>
      <c r="AA15" s="19">
        <f t="shared" si="11"/>
        <v>0</v>
      </c>
      <c r="AB15" s="19">
        <f t="shared" si="12"/>
        <v>5.2142849331269772E-3</v>
      </c>
      <c r="AC15" s="19">
        <f t="shared" si="13"/>
        <v>9.5520544380432977</v>
      </c>
      <c r="AD15" s="19">
        <f t="shared" si="14"/>
        <v>0.25966095819117518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2.840303148641255E-4</v>
      </c>
      <c r="AL15" s="10">
        <f t="shared" si="22"/>
        <v>0.79701599642896925</v>
      </c>
      <c r="AM15" s="11">
        <f t="shared" si="23"/>
        <v>1.4998743961839173E-2</v>
      </c>
      <c r="AN15" s="12">
        <f t="shared" si="24"/>
        <v>2.7395913017355666E-2</v>
      </c>
      <c r="AO15" s="9">
        <f t="shared" si="25"/>
        <v>0.97737420335822478</v>
      </c>
      <c r="AP15" s="9">
        <f t="shared" si="26"/>
        <v>1.3084517642028729E-2</v>
      </c>
      <c r="AQ15" s="9">
        <f t="shared" si="27"/>
        <v>4.5385664841319914E-3</v>
      </c>
      <c r="AR15" s="13">
        <f t="shared" si="28"/>
        <v>1.5772969732079768E-3</v>
      </c>
      <c r="AS15" s="10">
        <f t="shared" si="29"/>
        <v>0.15772969732079767</v>
      </c>
      <c r="AT15" s="4">
        <f t="shared" si="30"/>
        <v>1.0123971690555165</v>
      </c>
    </row>
    <row r="16" spans="1:47" x14ac:dyDescent="0.25">
      <c r="A16" s="14">
        <v>45328.726701388892</v>
      </c>
      <c r="B16" s="6" t="s">
        <v>40</v>
      </c>
      <c r="C16" s="6">
        <v>781.755</v>
      </c>
      <c r="D16" s="6">
        <v>1664311.2350000001</v>
      </c>
      <c r="E16" s="6">
        <v>559.495</v>
      </c>
      <c r="F16" s="6">
        <v>647.42499999999995</v>
      </c>
      <c r="G16" s="6">
        <v>34.72</v>
      </c>
      <c r="H16" s="6">
        <v>0</v>
      </c>
      <c r="I16" s="6">
        <v>688.05499999999995</v>
      </c>
      <c r="J16" s="6">
        <v>2306016.4249999998</v>
      </c>
      <c r="K16" s="6">
        <v>36465.345000000001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67.216666673775762</v>
      </c>
      <c r="U16" s="3">
        <f t="shared" si="5"/>
        <v>1.0176116898792269</v>
      </c>
      <c r="V16" s="19">
        <f t="shared" si="6"/>
        <v>3.7087314565674235E-3</v>
      </c>
      <c r="W16" s="19">
        <f t="shared" si="7"/>
        <v>10</v>
      </c>
      <c r="X16" s="19">
        <f t="shared" si="8"/>
        <v>2.763108986499179E-3</v>
      </c>
      <c r="Y16" s="19">
        <f t="shared" si="9"/>
        <v>2.7135043183489551E-3</v>
      </c>
      <c r="Z16" s="19">
        <f t="shared" si="10"/>
        <v>1.1999277826802891E-4</v>
      </c>
      <c r="AA16" s="19">
        <f t="shared" si="11"/>
        <v>0</v>
      </c>
      <c r="AB16" s="19">
        <f t="shared" si="12"/>
        <v>3.8251184751672209E-3</v>
      </c>
      <c r="AC16" s="19">
        <f t="shared" si="13"/>
        <v>9.6102621349277495</v>
      </c>
      <c r="AD16" s="19">
        <f t="shared" si="14"/>
        <v>0.16244735431933421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0.50058890599145323</v>
      </c>
      <c r="AM16" s="11">
        <f t="shared" si="23"/>
        <v>8.9964064632247522E-3</v>
      </c>
      <c r="AN16" s="12">
        <f t="shared" si="24"/>
        <v>1.7206794076205591E-2</v>
      </c>
      <c r="AO16" s="9">
        <f t="shared" si="25"/>
        <v>0.9735374818041278</v>
      </c>
      <c r="AP16" s="9">
        <f t="shared" si="26"/>
        <v>1.5282474019640094E-2</v>
      </c>
      <c r="AQ16" s="9">
        <f t="shared" si="27"/>
        <v>5.5197167844274093E-3</v>
      </c>
      <c r="AR16" s="13">
        <f t="shared" si="28"/>
        <v>9.8677799719464228E-4</v>
      </c>
      <c r="AS16" s="10">
        <f t="shared" si="29"/>
        <v>9.8677799719464221E-2</v>
      </c>
      <c r="AT16" s="4">
        <f t="shared" si="30"/>
        <v>1.0082103876129809</v>
      </c>
    </row>
    <row r="17" spans="1:46" x14ac:dyDescent="0.25">
      <c r="A17" s="14">
        <v>45328.750023148154</v>
      </c>
      <c r="B17" s="6" t="s">
        <v>40</v>
      </c>
      <c r="C17" s="6">
        <v>778.53499999999997</v>
      </c>
      <c r="D17" s="6">
        <v>1664880.63</v>
      </c>
      <c r="E17" s="6">
        <v>498.39</v>
      </c>
      <c r="F17" s="6">
        <v>626.36500000000001</v>
      </c>
      <c r="G17" s="6">
        <v>39.825000000000003</v>
      </c>
      <c r="H17" s="6">
        <v>0</v>
      </c>
      <c r="I17" s="6">
        <v>612.08500000000004</v>
      </c>
      <c r="J17" s="6">
        <v>2320499.4700000002</v>
      </c>
      <c r="K17" s="6">
        <v>27240.735000000001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100.80000001005828</v>
      </c>
      <c r="U17" s="3">
        <f t="shared" si="5"/>
        <v>1.0172636631212013</v>
      </c>
      <c r="V17" s="19">
        <f t="shared" si="6"/>
        <v>3.6921922487475941E-3</v>
      </c>
      <c r="W17" s="19">
        <f t="shared" si="7"/>
        <v>10</v>
      </c>
      <c r="X17" s="19">
        <f t="shared" si="8"/>
        <v>2.4604954695751293E-3</v>
      </c>
      <c r="Y17" s="19">
        <f t="shared" si="9"/>
        <v>2.6243392641977317E-3</v>
      </c>
      <c r="Z17" s="19">
        <f t="shared" si="10"/>
        <v>1.3758865374905325E-4</v>
      </c>
      <c r="AA17" s="19">
        <f t="shared" si="11"/>
        <v>0</v>
      </c>
      <c r="AB17" s="19">
        <f t="shared" si="12"/>
        <v>3.4016131121614437E-3</v>
      </c>
      <c r="AC17" s="19">
        <f t="shared" si="13"/>
        <v>9.667312454047952</v>
      </c>
      <c r="AD17" s="19">
        <f t="shared" si="14"/>
        <v>0.12131167006920346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0.3759606598194552</v>
      </c>
      <c r="AM17" s="11">
        <f t="shared" si="23"/>
        <v>3.1134169602578224E-3</v>
      </c>
      <c r="AN17" s="12">
        <f t="shared" si="24"/>
        <v>1.2922934521401872E-2</v>
      </c>
      <c r="AO17" s="9">
        <f t="shared" si="25"/>
        <v>0.96801354264666994</v>
      </c>
      <c r="AP17" s="9">
        <f t="shared" si="26"/>
        <v>1.8095580073696941E-2</v>
      </c>
      <c r="AQ17" s="9">
        <f t="shared" si="27"/>
        <v>6.5445556744067714E-3</v>
      </c>
      <c r="AR17" s="13">
        <f t="shared" si="28"/>
        <v>7.3690142464190582E-4</v>
      </c>
      <c r="AS17" s="10">
        <f t="shared" si="29"/>
        <v>7.3690142464190575E-2</v>
      </c>
      <c r="AT17" s="4">
        <f t="shared" si="30"/>
        <v>1.0098095175611441</v>
      </c>
    </row>
    <row r="18" spans="1:46" x14ac:dyDescent="0.25">
      <c r="A18" s="14">
        <v>45328.781168981477</v>
      </c>
      <c r="B18" s="6" t="s">
        <v>40</v>
      </c>
      <c r="C18" s="6">
        <v>781.22</v>
      </c>
      <c r="D18" s="6">
        <v>1668899.2450000001</v>
      </c>
      <c r="E18" s="6">
        <v>450.02499999999998</v>
      </c>
      <c r="F18" s="6">
        <v>597.01499999999999</v>
      </c>
      <c r="G18" s="6">
        <v>41.325000000000003</v>
      </c>
      <c r="H18" s="6">
        <v>0</v>
      </c>
      <c r="I18" s="6">
        <v>550.125</v>
      </c>
      <c r="J18" s="6">
        <v>2341875.8050000002</v>
      </c>
      <c r="K18" s="6">
        <v>20823.314999999999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145.64999999594875</v>
      </c>
      <c r="U18" s="3">
        <f t="shared" si="5"/>
        <v>1.0148141497501446</v>
      </c>
      <c r="V18" s="19">
        <f t="shared" si="6"/>
        <v>3.6960045749338285E-3</v>
      </c>
      <c r="W18" s="19">
        <f t="shared" si="7"/>
        <v>10</v>
      </c>
      <c r="X18" s="19">
        <f t="shared" si="8"/>
        <v>2.2163731120279553E-3</v>
      </c>
      <c r="Y18" s="19">
        <f t="shared" si="9"/>
        <v>2.4953457049611688E-3</v>
      </c>
      <c r="Z18" s="19">
        <f t="shared" si="10"/>
        <v>1.4242711634014288E-4</v>
      </c>
      <c r="AA18" s="19">
        <f t="shared" si="11"/>
        <v>0</v>
      </c>
      <c r="AB18" s="19">
        <f t="shared" si="12"/>
        <v>3.0499136539298257E-3</v>
      </c>
      <c r="AC18" s="19">
        <f t="shared" si="13"/>
        <v>9.7328745135947496</v>
      </c>
      <c r="AD18" s="19">
        <f t="shared" si="14"/>
        <v>9.2509559169849889E-2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0.28848265075073859</v>
      </c>
      <c r="AM18" s="11">
        <f t="shared" si="23"/>
        <v>-3.6472973364325813E-3</v>
      </c>
      <c r="AN18" s="12">
        <f t="shared" si="24"/>
        <v>9.9160438967271988E-3</v>
      </c>
      <c r="AO18" s="9">
        <f t="shared" si="25"/>
        <v>0.96202900516657552</v>
      </c>
      <c r="AP18" s="9">
        <f t="shared" si="26"/>
        <v>2.1144520448580336E-2</v>
      </c>
      <c r="AQ18" s="9">
        <f t="shared" si="27"/>
        <v>7.6828644851263412E-3</v>
      </c>
      <c r="AR18" s="13">
        <f t="shared" si="28"/>
        <v>5.6194450135233127E-4</v>
      </c>
      <c r="AS18" s="10">
        <f t="shared" si="29"/>
        <v>5.6194450135233123E-2</v>
      </c>
      <c r="AT18" s="4">
        <f t="shared" si="30"/>
        <v>1.0135633412331597</v>
      </c>
    </row>
    <row r="19" spans="1:46" x14ac:dyDescent="0.25">
      <c r="A19" s="14">
        <v>45328.804675925923</v>
      </c>
      <c r="B19" s="6" t="s">
        <v>40</v>
      </c>
      <c r="C19" s="6">
        <v>781.86500000000001</v>
      </c>
      <c r="D19" s="6">
        <v>1674710.96</v>
      </c>
      <c r="E19" s="6">
        <v>429.94499999999999</v>
      </c>
      <c r="F19" s="6">
        <v>586.005</v>
      </c>
      <c r="G19" s="6">
        <v>40.405000000000001</v>
      </c>
      <c r="H19" s="6">
        <v>0</v>
      </c>
      <c r="I19" s="6">
        <v>521.15</v>
      </c>
      <c r="J19" s="6">
        <v>2342339.085</v>
      </c>
      <c r="K19" s="6">
        <v>17848.825000000001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179.49999999837019</v>
      </c>
      <c r="U19" s="3">
        <f t="shared" si="5"/>
        <v>1.0112924610783782</v>
      </c>
      <c r="V19" s="19">
        <f t="shared" si="6"/>
        <v>3.6862193551393807E-3</v>
      </c>
      <c r="W19" s="19">
        <f t="shared" si="7"/>
        <v>10</v>
      </c>
      <c r="X19" s="19">
        <f t="shared" si="8"/>
        <v>2.1101308683933728E-3</v>
      </c>
      <c r="Y19" s="19">
        <f t="shared" si="9"/>
        <v>2.4408273193605797E-3</v>
      </c>
      <c r="Z19" s="19">
        <f t="shared" si="10"/>
        <v>1.3877306676244306E-4</v>
      </c>
      <c r="AA19" s="19">
        <f t="shared" si="11"/>
        <v>0</v>
      </c>
      <c r="AB19" s="19">
        <f t="shared" si="12"/>
        <v>2.8792485739065456E-3</v>
      </c>
      <c r="AC19" s="19">
        <f t="shared" si="13"/>
        <v>9.7010174370061453</v>
      </c>
      <c r="AD19" s="19">
        <f t="shared" si="14"/>
        <v>7.9019928018126573E-2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0.2475080124567092</v>
      </c>
      <c r="AM19" s="11">
        <f t="shared" si="23"/>
        <v>-3.6221760232805957E-4</v>
      </c>
      <c r="AN19" s="12">
        <f t="shared" si="24"/>
        <v>8.5076184301739917E-3</v>
      </c>
      <c r="AO19" s="9">
        <f t="shared" si="25"/>
        <v>0.95778630235594109</v>
      </c>
      <c r="AP19" s="9">
        <f t="shared" si="26"/>
        <v>2.3265901942549398E-2</v>
      </c>
      <c r="AQ19" s="9">
        <f t="shared" si="27"/>
        <v>8.5255052854599968E-3</v>
      </c>
      <c r="AR19" s="13">
        <f t="shared" si="28"/>
        <v>4.8000243915890769E-4</v>
      </c>
      <c r="AS19" s="10">
        <f t="shared" si="29"/>
        <v>4.8000243915890771E-2</v>
      </c>
      <c r="AT19" s="4">
        <f t="shared" si="30"/>
        <v>1.0088698360325021</v>
      </c>
    </row>
    <row r="20" spans="1:46" x14ac:dyDescent="0.25">
      <c r="A20" s="14">
        <v>45328.828252314823</v>
      </c>
      <c r="B20" s="6" t="s">
        <v>40</v>
      </c>
      <c r="C20" s="6">
        <v>784.82</v>
      </c>
      <c r="D20" s="6">
        <v>1669632.72</v>
      </c>
      <c r="E20" s="6">
        <v>414.85</v>
      </c>
      <c r="F20" s="6">
        <v>567.47</v>
      </c>
      <c r="G20" s="6">
        <v>44.085000000000001</v>
      </c>
      <c r="H20" s="6">
        <v>0</v>
      </c>
      <c r="I20" s="6">
        <v>497.56</v>
      </c>
      <c r="J20" s="6">
        <v>2345770.2200000002</v>
      </c>
      <c r="K20" s="6">
        <v>15602.475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213.45000001369044</v>
      </c>
      <c r="U20" s="3">
        <f t="shared" si="5"/>
        <v>1.0143683386447611</v>
      </c>
      <c r="V20" s="19">
        <f t="shared" si="6"/>
        <v>3.7114052692504458E-3</v>
      </c>
      <c r="W20" s="19">
        <f t="shared" si="7"/>
        <v>10</v>
      </c>
      <c r="X20" s="19">
        <f t="shared" si="8"/>
        <v>2.0422386817504599E-3</v>
      </c>
      <c r="Y20" s="19">
        <f t="shared" si="9"/>
        <v>2.3708143999730978E-3</v>
      </c>
      <c r="Z20" s="19">
        <f t="shared" si="10"/>
        <v>1.5187274248598881E-4</v>
      </c>
      <c r="AA20" s="19">
        <f t="shared" si="11"/>
        <v>0</v>
      </c>
      <c r="AB20" s="19">
        <f t="shared" si="12"/>
        <v>2.7572795063562938E-3</v>
      </c>
      <c r="AC20" s="19">
        <f t="shared" si="13"/>
        <v>9.7447769734659797</v>
      </c>
      <c r="AD20" s="19">
        <f t="shared" si="14"/>
        <v>6.928502995774527E-2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0.21793457471015795</v>
      </c>
      <c r="AM20" s="11">
        <f t="shared" si="23"/>
        <v>-4.8746707773137474E-3</v>
      </c>
      <c r="AN20" s="12">
        <f t="shared" si="24"/>
        <v>7.4910876054995025E-3</v>
      </c>
      <c r="AO20" s="9">
        <f t="shared" si="25"/>
        <v>0.95374995064308932</v>
      </c>
      <c r="AP20" s="9">
        <f t="shared" si="26"/>
        <v>2.5303736316491656E-2</v>
      </c>
      <c r="AQ20" s="9">
        <f t="shared" si="27"/>
        <v>9.3708796984899485E-3</v>
      </c>
      <c r="AR20" s="13">
        <f t="shared" si="28"/>
        <v>4.2086830766647652E-4</v>
      </c>
      <c r="AS20" s="10">
        <f t="shared" si="29"/>
        <v>4.2086830766647654E-2</v>
      </c>
      <c r="AT20" s="4">
        <f t="shared" si="30"/>
        <v>1.0123657583828132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-65273299.233333327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-65273299.233333327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-65273299.233333327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-65273299.233333327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-65273299.233333327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-65273299.233333327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-65273299.233333327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-65273299.233333327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-65273299.233333327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-65273299.233333327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-65273299.233333327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-65273299.233333327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-65273299.233333327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-65273299.233333327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-65273299.233333327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-65273299.233333327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-65273299.233333327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-65273299.233333327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-65273299.233333327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-65273299.233333327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-65273299.233333327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-65273299.233333327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-65273299.233333327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-65273299.233333327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-65273299.233333327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-65273299.233333327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-65273299.233333327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-65273299.233333327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-65273299.233333327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-65273299.233333327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-65273299.233333327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-65273299.233333327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-65273299.233333327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-65273299.233333327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-65273299.233333327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-65273299.233333327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-65273299.233333327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-65273299.233333327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-65273299.233333327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-65273299.233333327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-65273299.233333327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-65273299.233333327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-65273299.233333327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-65273299.233333327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-65273299.233333327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-65273299.233333327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-65273299.233333327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-65273299.233333327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-65273299.233333327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-65273299.233333327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-65273299.233333327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-65273299.233333327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-65273299.233333327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-65273299.233333327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-65273299.233333327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-65273299.233333327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-65273299.233333327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-65273299.233333327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-65273299.233333327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-65273299.233333327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-65273299.233333327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-65273299.233333327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-65273299.233333327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-65273299.233333327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-65273299.233333327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-65273299.233333327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-65273299.233333327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-65273299.233333327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-65273299.233333327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-65273299.233333327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-65273299.233333327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-65273299.233333327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-65273299.233333327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-65273299.233333327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-65273299.233333327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-65273299.233333327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-65273299.233333327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-65273299.233333327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-65273299.233333327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-65273299.233333327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-65273299.233333327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-65273299.233333327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-65273299.233333327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-65273299.233333327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-65273299.233333327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-65273299.233333327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-65273299.233333327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-65273299.233333327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-65273299.233333327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-65273299.233333327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-65273299.233333327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-65273299.233333327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-65273299.233333327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-65273299.233333327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-65273299.233333327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-65273299.233333327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-65273299.233333327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-65273299.233333327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-65273299.233333327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-65273299.233333327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-65273299.233333327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-65273299.233333327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-65273299.233333327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-65273299.233333327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-65273299.233333327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-65273299.233333327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-65273299.233333327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-65273299.233333327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-65273299.233333327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-65273299.233333327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-65273299.233333327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-65273299.233333327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-65273299.233333327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-65273299.233333327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-65273299.233333327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-65273299.233333327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-65273299.233333327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-65273299.233333327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-65273299.233333327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-65273299.233333327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-65273299.233333327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-65273299.233333327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-65273299.233333327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-65273299.233333327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-65273299.233333327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45328.980300925927</v>
      </c>
      <c r="B3" s="6" t="s">
        <v>40</v>
      </c>
      <c r="C3" s="6">
        <v>1027.4449999999999</v>
      </c>
      <c r="D3" s="6">
        <v>1692136.8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2365474.9300000002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4.7941583849227531E-3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9.6959476426224676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45328.984212962961</v>
      </c>
      <c r="B4" s="6" t="s">
        <v>40</v>
      </c>
      <c r="C4" s="6">
        <v>1022.89</v>
      </c>
      <c r="D4" s="6">
        <v>1687789.5549999999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2365555.4449999998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4.7851978965518542E-3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9.7212524027062095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45328.988020833327</v>
      </c>
      <c r="B5" s="6" t="s">
        <v>40</v>
      </c>
      <c r="C5" s="6">
        <v>1026.655</v>
      </c>
      <c r="D5" s="6">
        <v>1687782.2350000001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2366413.085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4.8028318326771534E-3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9.7248190519875433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1025.6633333333332</v>
      </c>
      <c r="D6" s="2">
        <f t="shared" si="1"/>
        <v>1689236.1966666665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2365814.4866666668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4.7940627047172541E-3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9.7140063657720734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2.4312141715243169E-4</v>
      </c>
      <c r="W7" s="4">
        <f t="shared" si="3"/>
        <v>0.50713024031413989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0.49262663826870767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45327</v>
      </c>
      <c r="B9" s="6" t="str">
        <f>Summary!$B$2</f>
        <v>24-005</v>
      </c>
      <c r="C9" s="6" t="str">
        <f>_xlfn.CONCAT("5 ",Summary!$O$2)</f>
        <v>5 Pt1/γ-Al2O3 2/5/24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45328.683958333328</v>
      </c>
      <c r="B14" s="6" t="s">
        <v>40</v>
      </c>
      <c r="C14" s="6">
        <v>775.22500000000002</v>
      </c>
      <c r="D14" s="6">
        <v>1625291.175</v>
      </c>
      <c r="E14" s="6">
        <v>1932.9549999999999</v>
      </c>
      <c r="F14" s="6">
        <v>672.98</v>
      </c>
      <c r="G14" s="6">
        <v>0</v>
      </c>
      <c r="H14" s="6">
        <v>237.625</v>
      </c>
      <c r="I14" s="6">
        <v>2182.7950000000001</v>
      </c>
      <c r="J14" s="6">
        <v>2142032.4900000002</v>
      </c>
      <c r="K14" s="6">
        <v>138376.52499999999</v>
      </c>
      <c r="L14" s="6">
        <v>0</v>
      </c>
      <c r="M14" s="6">
        <v>0</v>
      </c>
      <c r="N14" s="6">
        <v>75.375</v>
      </c>
      <c r="O14" s="6">
        <v>0</v>
      </c>
      <c r="P14" s="6">
        <v>0</v>
      </c>
      <c r="Q14" s="6">
        <v>0</v>
      </c>
      <c r="R14" s="6">
        <v>163.845</v>
      </c>
      <c r="T14" s="8">
        <f t="shared" ref="T14:T45" si="4">(A14-$A$14)*60*24</f>
        <v>0</v>
      </c>
      <c r="U14" s="3">
        <f t="shared" ref="U14:U77" si="5">$D$6/D14</f>
        <v>1.0393437327724779</v>
      </c>
      <c r="V14" s="19">
        <f t="shared" ref="V14:V77" si="6">F_N2*(C14/$D14)*(1/C$11)</f>
        <v>3.7660480577189569E-3</v>
      </c>
      <c r="W14" s="19">
        <f t="shared" ref="W14:W77" si="7">F_N2*(D14/$D14)*(1/D$11)</f>
        <v>10</v>
      </c>
      <c r="X14" s="19">
        <f t="shared" ref="X14:X77" si="8">F_N2*(E14/$D14)*(1/E$11)</f>
        <v>9.7752284738140214E-3</v>
      </c>
      <c r="Y14" s="19">
        <f t="shared" ref="Y14:Y77" si="9">F_N2*(F14/$D14)*(1/F$11)</f>
        <v>2.8883284435398632E-3</v>
      </c>
      <c r="Z14" s="19">
        <f t="shared" ref="Z14:Z77" si="10">F_N2*(G14/$D14)*(1/G$11)</f>
        <v>0</v>
      </c>
      <c r="AA14" s="19">
        <f t="shared" ref="AA14:AA77" si="11">F_N2*(H14/$D14)*(1/H$11)</f>
        <v>1.3373878519654092E-3</v>
      </c>
      <c r="AB14" s="19">
        <f t="shared" ref="AB14:AB77" si="12">F_N2*(I14/$D14)*(1/I$11)</f>
        <v>1.2426191833575916E-2</v>
      </c>
      <c r="AC14" s="19">
        <f t="shared" ref="AC14:AC77" si="13">F_N2*(J14/$D14)*(1/J$11)</f>
        <v>9.1411799652762014</v>
      </c>
      <c r="AD14" s="19">
        <f t="shared" ref="AD14:AD77" si="14">F_N2*(K14/$D14)*(1/K$11)</f>
        <v>0.6312452216604667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2.9400069260377397E-4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6.4118464349221095E-4</v>
      </c>
      <c r="AL14" s="10">
        <f t="shared" ref="AL14:AL77" si="22">X14+Y14+Z14+2*(AA14+AB14)+3*AD14+4*(SUM(AE14:AK14))</f>
        <v>1.9376671226142206</v>
      </c>
      <c r="AM14" s="11">
        <f t="shared" ref="AM14:AM77" si="23">($AC$6-AC14)/$AC$6</f>
        <v>5.8969119323852077E-2</v>
      </c>
      <c r="AN14" s="12">
        <f t="shared" ref="AN14:AN77" si="24">AL14/(3*$AC$6)</f>
        <v>6.6490489768180353E-2</v>
      </c>
      <c r="AO14" s="9">
        <f t="shared" ref="AO14:AO77" si="25">3*AD14/AL14</f>
        <v>0.97732765493097185</v>
      </c>
      <c r="AP14" s="9">
        <f t="shared" ref="AP14:AP77" si="26">2*AB14/AL14</f>
        <v>1.2825930407294118E-2</v>
      </c>
      <c r="AQ14" s="9">
        <f t="shared" ref="AQ14:AQ77" si="27">X14/AL14</f>
        <v>5.0448440600187744E-3</v>
      </c>
      <c r="AR14" s="13">
        <f t="shared" ref="AR14:AR77" si="28">AN14*AO14*$J$9</f>
        <v>3.8089079509357046E-3</v>
      </c>
      <c r="AS14" s="10">
        <f t="shared" ref="AS14:AS77" si="29">AR14/$E$9</f>
        <v>0.38089079509357043</v>
      </c>
      <c r="AT14" s="4">
        <f t="shared" ref="AT14:AT77" si="30">(AL14+3*AC14)/(3*AC$6)</f>
        <v>1.0075213704443282</v>
      </c>
      <c r="AU14">
        <f>G9/60*0.001/(0.0821*273) * 0.16 * AN14 / (D9*0.001)</f>
        <v>7.8714800363025203E-6</v>
      </c>
    </row>
    <row r="15" spans="1:47" x14ac:dyDescent="0.25">
      <c r="A15" s="14">
        <v>45328.707337962973</v>
      </c>
      <c r="B15" s="6" t="s">
        <v>40</v>
      </c>
      <c r="C15" s="6">
        <v>783.005</v>
      </c>
      <c r="D15" s="6">
        <v>1654045.5649999999</v>
      </c>
      <c r="E15" s="6">
        <v>771.66</v>
      </c>
      <c r="F15" s="6">
        <v>642.41499999999996</v>
      </c>
      <c r="G15" s="6">
        <v>0</v>
      </c>
      <c r="H15" s="6">
        <v>0</v>
      </c>
      <c r="I15" s="6">
        <v>961.46</v>
      </c>
      <c r="J15" s="6">
        <v>2265602.2749999999</v>
      </c>
      <c r="K15" s="6">
        <v>64028.78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81.454999999999998</v>
      </c>
      <c r="T15" s="8">
        <f t="shared" si="4"/>
        <v>33.666666689096019</v>
      </c>
      <c r="U15" s="3">
        <f t="shared" si="5"/>
        <v>1.0212754910815691</v>
      </c>
      <c r="V15" s="19">
        <f t="shared" si="6"/>
        <v>3.7377162729775692E-3</v>
      </c>
      <c r="W15" s="19">
        <f t="shared" si="7"/>
        <v>10</v>
      </c>
      <c r="X15" s="19">
        <f t="shared" si="8"/>
        <v>3.8345541046247073E-3</v>
      </c>
      <c r="Y15" s="19">
        <f t="shared" si="9"/>
        <v>2.7092170510144551E-3</v>
      </c>
      <c r="Z15" s="19">
        <f t="shared" si="10"/>
        <v>0</v>
      </c>
      <c r="AA15" s="19">
        <f t="shared" si="11"/>
        <v>0</v>
      </c>
      <c r="AB15" s="19">
        <f t="shared" si="12"/>
        <v>5.3782381933279019E-3</v>
      </c>
      <c r="AC15" s="19">
        <f t="shared" si="13"/>
        <v>9.5004370672091216</v>
      </c>
      <c r="AD15" s="19">
        <f t="shared" si="14"/>
        <v>0.2870084071986117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3.132213634755547E-4</v>
      </c>
      <c r="AL15" s="10">
        <f t="shared" si="22"/>
        <v>0.87957835459203237</v>
      </c>
      <c r="AM15" s="11">
        <f t="shared" si="23"/>
        <v>2.1985707083276882E-2</v>
      </c>
      <c r="AN15" s="12">
        <f t="shared" si="24"/>
        <v>3.0182478147954939E-2</v>
      </c>
      <c r="AO15" s="9">
        <f t="shared" si="25"/>
        <v>0.97890678766782235</v>
      </c>
      <c r="AP15" s="9">
        <f t="shared" si="26"/>
        <v>1.222912811632898E-2</v>
      </c>
      <c r="AQ15" s="9">
        <f t="shared" si="27"/>
        <v>4.3595366855102491E-3</v>
      </c>
      <c r="AR15" s="13">
        <f t="shared" si="28"/>
        <v>1.7317970364806772E-3</v>
      </c>
      <c r="AS15" s="10">
        <f t="shared" si="29"/>
        <v>0.1731797036480677</v>
      </c>
      <c r="AT15" s="4">
        <f t="shared" si="30"/>
        <v>1.008196771064678</v>
      </c>
    </row>
    <row r="16" spans="1:47" x14ac:dyDescent="0.25">
      <c r="A16" s="14">
        <v>45328.730567129627</v>
      </c>
      <c r="B16" s="6" t="s">
        <v>40</v>
      </c>
      <c r="C16" s="6">
        <v>788.98500000000001</v>
      </c>
      <c r="D16" s="6">
        <v>1663745.5549999999</v>
      </c>
      <c r="E16" s="6">
        <v>537.495</v>
      </c>
      <c r="F16" s="6">
        <v>609.03</v>
      </c>
      <c r="G16" s="6">
        <v>35.255000000000003</v>
      </c>
      <c r="H16" s="6">
        <v>0</v>
      </c>
      <c r="I16" s="6">
        <v>676.52</v>
      </c>
      <c r="J16" s="6">
        <v>2305156.8050000002</v>
      </c>
      <c r="K16" s="6">
        <v>40275.555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67.116666671354324</v>
      </c>
      <c r="U16" s="3">
        <f t="shared" si="5"/>
        <v>1.0153212380282912</v>
      </c>
      <c r="V16" s="19">
        <f t="shared" si="6"/>
        <v>3.7443040148098681E-3</v>
      </c>
      <c r="W16" s="19">
        <f t="shared" si="7"/>
        <v>10</v>
      </c>
      <c r="X16" s="19">
        <f t="shared" si="8"/>
        <v>2.6553628253706361E-3</v>
      </c>
      <c r="Y16" s="19">
        <f t="shared" si="9"/>
        <v>2.5534500943795307E-3</v>
      </c>
      <c r="Z16" s="19">
        <f t="shared" si="10"/>
        <v>1.2188317199973131E-4</v>
      </c>
      <c r="AA16" s="19">
        <f t="shared" si="11"/>
        <v>0</v>
      </c>
      <c r="AB16" s="19">
        <f t="shared" si="12"/>
        <v>3.7622704616040912E-3</v>
      </c>
      <c r="AC16" s="19">
        <f t="shared" si="13"/>
        <v>9.6099460001269463</v>
      </c>
      <c r="AD16" s="19">
        <f t="shared" si="14"/>
        <v>0.17948224218360256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0.55130196356576577</v>
      </c>
      <c r="AM16" s="11">
        <f t="shared" si="23"/>
        <v>1.0712404514350588E-2</v>
      </c>
      <c r="AN16" s="12">
        <f t="shared" si="24"/>
        <v>1.8917768248135451E-2</v>
      </c>
      <c r="AO16" s="9">
        <f t="shared" si="25"/>
        <v>0.97668204021655991</v>
      </c>
      <c r="AP16" s="9">
        <f t="shared" si="26"/>
        <v>1.3648674266531189E-2</v>
      </c>
      <c r="AQ16" s="9">
        <f t="shared" si="27"/>
        <v>4.8165306870957174E-3</v>
      </c>
      <c r="AR16" s="13">
        <f t="shared" si="28"/>
        <v>1.0829885373335978E-3</v>
      </c>
      <c r="AS16" s="10">
        <f t="shared" si="29"/>
        <v>0.10829885373335978</v>
      </c>
      <c r="AT16" s="4">
        <f t="shared" si="30"/>
        <v>1.0082053637337849</v>
      </c>
    </row>
    <row r="17" spans="1:46" x14ac:dyDescent="0.25">
      <c r="A17" s="14">
        <v>45328.753877314812</v>
      </c>
      <c r="B17" s="6" t="s">
        <v>40</v>
      </c>
      <c r="C17" s="6">
        <v>785.65499999999997</v>
      </c>
      <c r="D17" s="6">
        <v>1665755.7649999999</v>
      </c>
      <c r="E17" s="6">
        <v>454.33499999999998</v>
      </c>
      <c r="F17" s="6">
        <v>592.79</v>
      </c>
      <c r="G17" s="6">
        <v>36.344999999999999</v>
      </c>
      <c r="H17" s="6">
        <v>0</v>
      </c>
      <c r="I17" s="6">
        <v>514.07500000000005</v>
      </c>
      <c r="J17" s="6">
        <v>2313342.3650000002</v>
      </c>
      <c r="K17" s="6">
        <v>29858.23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100.68333333707415</v>
      </c>
      <c r="U17" s="3">
        <f t="shared" si="5"/>
        <v>1.0140959630217259</v>
      </c>
      <c r="V17" s="19">
        <f t="shared" si="6"/>
        <v>3.7240012573923351E-3</v>
      </c>
      <c r="W17" s="19">
        <f t="shared" si="7"/>
        <v>10</v>
      </c>
      <c r="X17" s="19">
        <f t="shared" si="8"/>
        <v>2.2418224799859664E-3</v>
      </c>
      <c r="Y17" s="19">
        <f t="shared" si="9"/>
        <v>2.4823621476844646E-3</v>
      </c>
      <c r="Z17" s="19">
        <f t="shared" si="10"/>
        <v>1.2549987277563372E-4</v>
      </c>
      <c r="AA17" s="19">
        <f t="shared" si="11"/>
        <v>0</v>
      </c>
      <c r="AB17" s="19">
        <f t="shared" si="12"/>
        <v>2.8554294871550286E-3</v>
      </c>
      <c r="AC17" s="19">
        <f t="shared" si="13"/>
        <v>9.6324323771223241</v>
      </c>
      <c r="AD17" s="19">
        <f t="shared" si="14"/>
        <v>0.13289835180665172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0.40925559889471125</v>
      </c>
      <c r="AM17" s="11">
        <f t="shared" si="23"/>
        <v>8.3975638452513778E-3</v>
      </c>
      <c r="AN17" s="12">
        <f t="shared" si="24"/>
        <v>1.4043488116868362E-2</v>
      </c>
      <c r="AO17" s="9">
        <f t="shared" si="25"/>
        <v>0.97419572633025109</v>
      </c>
      <c r="AP17" s="9">
        <f t="shared" si="26"/>
        <v>1.3954259855536598E-2</v>
      </c>
      <c r="AQ17" s="9">
        <f t="shared" si="27"/>
        <v>5.4778052787561688E-3</v>
      </c>
      <c r="AR17" s="13">
        <f t="shared" si="28"/>
        <v>8.0190324059970311E-4</v>
      </c>
      <c r="AS17" s="10">
        <f t="shared" si="29"/>
        <v>8.0190324059970314E-2</v>
      </c>
      <c r="AT17" s="4">
        <f t="shared" si="30"/>
        <v>1.0056459242716169</v>
      </c>
    </row>
    <row r="18" spans="1:46" x14ac:dyDescent="0.25">
      <c r="A18" s="14">
        <v>45328.78502314815</v>
      </c>
      <c r="B18" s="6" t="s">
        <v>40</v>
      </c>
      <c r="C18" s="6">
        <v>799.375</v>
      </c>
      <c r="D18" s="6">
        <v>1672312.175</v>
      </c>
      <c r="E18" s="6">
        <v>382.83</v>
      </c>
      <c r="F18" s="6">
        <v>579.27499999999998</v>
      </c>
      <c r="G18" s="6">
        <v>38.284999999999997</v>
      </c>
      <c r="H18" s="6">
        <v>0</v>
      </c>
      <c r="I18" s="6">
        <v>470.84500000000003</v>
      </c>
      <c r="J18" s="6">
        <v>2334326.3050000002</v>
      </c>
      <c r="K18" s="6">
        <v>22709.605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145.53333334391937</v>
      </c>
      <c r="U18" s="3">
        <f t="shared" si="5"/>
        <v>1.0101201330228111</v>
      </c>
      <c r="V18" s="19">
        <f t="shared" si="6"/>
        <v>3.7741788399881194E-3</v>
      </c>
      <c r="W18" s="19">
        <f t="shared" si="7"/>
        <v>10</v>
      </c>
      <c r="X18" s="19">
        <f t="shared" si="8"/>
        <v>1.8815898527157261E-3</v>
      </c>
      <c r="Y18" s="19">
        <f t="shared" si="9"/>
        <v>2.4162564748426234E-3</v>
      </c>
      <c r="Z18" s="19">
        <f t="shared" si="10"/>
        <v>1.3168043034653248E-4</v>
      </c>
      <c r="AA18" s="19">
        <f t="shared" si="11"/>
        <v>0</v>
      </c>
      <c r="AB18" s="19">
        <f t="shared" si="12"/>
        <v>2.6050549715615104E-3</v>
      </c>
      <c r="AC18" s="19">
        <f t="shared" si="13"/>
        <v>9.6816994115503174</v>
      </c>
      <c r="AD18" s="19">
        <f t="shared" si="14"/>
        <v>0.10068368205817635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0.31169068287555696</v>
      </c>
      <c r="AM18" s="11">
        <f t="shared" si="23"/>
        <v>3.3258115143502101E-3</v>
      </c>
      <c r="AN18" s="12">
        <f t="shared" si="24"/>
        <v>1.0695576096999454E-2</v>
      </c>
      <c r="AO18" s="9">
        <f t="shared" si="25"/>
        <v>0.96907306752933464</v>
      </c>
      <c r="AP18" s="9">
        <f t="shared" si="26"/>
        <v>1.6715642235617181E-2</v>
      </c>
      <c r="AQ18" s="9">
        <f t="shared" si="27"/>
        <v>6.0367215194140214E-3</v>
      </c>
      <c r="AR18" s="13">
        <f t="shared" si="28"/>
        <v>6.0752123574433028E-4</v>
      </c>
      <c r="AS18" s="10">
        <f t="shared" si="29"/>
        <v>6.0752123574433027E-2</v>
      </c>
      <c r="AT18" s="4">
        <f t="shared" si="30"/>
        <v>1.0073697645826492</v>
      </c>
    </row>
    <row r="19" spans="1:46" x14ac:dyDescent="0.25">
      <c r="A19" s="14">
        <v>45328.808599537027</v>
      </c>
      <c r="B19" s="6" t="s">
        <v>40</v>
      </c>
      <c r="C19" s="6">
        <v>793.64499999999998</v>
      </c>
      <c r="D19" s="6">
        <v>1675135.5649999999</v>
      </c>
      <c r="E19" s="6">
        <v>359.42500000000001</v>
      </c>
      <c r="F19" s="6">
        <v>558.57000000000005</v>
      </c>
      <c r="G19" s="6">
        <v>39.305</v>
      </c>
      <c r="H19" s="6">
        <v>0</v>
      </c>
      <c r="I19" s="6">
        <v>393.59</v>
      </c>
      <c r="J19" s="6">
        <v>2337477.39</v>
      </c>
      <c r="K19" s="6">
        <v>19336.59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179.48333332780749</v>
      </c>
      <c r="U19" s="3">
        <f t="shared" si="5"/>
        <v>1.0084176062888777</v>
      </c>
      <c r="V19" s="19">
        <f t="shared" si="6"/>
        <v>3.7408094829832917E-3</v>
      </c>
      <c r="W19" s="19">
        <f t="shared" si="7"/>
        <v>10</v>
      </c>
      <c r="X19" s="19">
        <f t="shared" si="8"/>
        <v>1.7635780003542345E-3</v>
      </c>
      <c r="Y19" s="19">
        <f t="shared" si="9"/>
        <v>2.325965366874187E-3</v>
      </c>
      <c r="Z19" s="19">
        <f t="shared" si="10"/>
        <v>1.3496084187371229E-4</v>
      </c>
      <c r="AA19" s="19">
        <f t="shared" si="11"/>
        <v>0</v>
      </c>
      <c r="AB19" s="19">
        <f t="shared" si="12"/>
        <v>2.1739541347266336E-3</v>
      </c>
      <c r="AC19" s="19">
        <f t="shared" si="13"/>
        <v>9.6784284085892605</v>
      </c>
      <c r="AD19" s="19">
        <f t="shared" si="14"/>
        <v>8.5584829600860099E-2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0.26532690128113567</v>
      </c>
      <c r="AM19" s="11">
        <f t="shared" si="23"/>
        <v>3.6625420905811016E-3</v>
      </c>
      <c r="AN19" s="12">
        <f t="shared" si="24"/>
        <v>9.1046162723011342E-3</v>
      </c>
      <c r="AO19" s="9">
        <f t="shared" si="25"/>
        <v>0.9676911295569226</v>
      </c>
      <c r="AP19" s="9">
        <f t="shared" si="26"/>
        <v>1.6386986198758266E-2</v>
      </c>
      <c r="AQ19" s="9">
        <f t="shared" si="27"/>
        <v>6.6468118831477952E-3</v>
      </c>
      <c r="AR19" s="13">
        <f t="shared" si="28"/>
        <v>5.1641537513536016E-4</v>
      </c>
      <c r="AS19" s="10">
        <f t="shared" si="29"/>
        <v>5.1641537513536014E-2</v>
      </c>
      <c r="AT19" s="4">
        <f t="shared" si="30"/>
        <v>1.0054420741817198</v>
      </c>
    </row>
    <row r="20" spans="1:46" x14ac:dyDescent="0.25">
      <c r="A20" s="14">
        <v>45328.832187499997</v>
      </c>
      <c r="B20" s="6" t="s">
        <v>40</v>
      </c>
      <c r="C20" s="6">
        <v>802.35500000000002</v>
      </c>
      <c r="D20" s="6">
        <v>1675659.4750000001</v>
      </c>
      <c r="E20" s="6">
        <v>332.96</v>
      </c>
      <c r="F20" s="6">
        <v>544.74</v>
      </c>
      <c r="G20" s="6">
        <v>41.92</v>
      </c>
      <c r="H20" s="6">
        <v>0</v>
      </c>
      <c r="I20" s="6">
        <v>361.75</v>
      </c>
      <c r="J20" s="6">
        <v>2341136.125</v>
      </c>
      <c r="K20" s="6">
        <v>16743.674999999999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213.45000000321306</v>
      </c>
      <c r="U20" s="3">
        <f t="shared" si="5"/>
        <v>1.0081023154580178</v>
      </c>
      <c r="V20" s="19">
        <f t="shared" si="6"/>
        <v>3.780681236753122E-3</v>
      </c>
      <c r="W20" s="19">
        <f t="shared" si="7"/>
        <v>10</v>
      </c>
      <c r="X20" s="19">
        <f t="shared" si="8"/>
        <v>1.6332123178621285E-3</v>
      </c>
      <c r="Y20" s="19">
        <f t="shared" si="9"/>
        <v>2.267666040980994E-3</v>
      </c>
      <c r="Z20" s="19">
        <f t="shared" si="10"/>
        <v>1.4389491425566717E-4</v>
      </c>
      <c r="AA20" s="19">
        <f t="shared" si="11"/>
        <v>0</v>
      </c>
      <c r="AB20" s="19">
        <f t="shared" si="12"/>
        <v>1.9974644286730116E-3</v>
      </c>
      <c r="AC20" s="19">
        <f t="shared" si="13"/>
        <v>9.6905467783325996</v>
      </c>
      <c r="AD20" s="19">
        <f t="shared" si="14"/>
        <v>7.4085272015607898E-2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0.23029551817726851</v>
      </c>
      <c r="AM20" s="11">
        <f t="shared" si="23"/>
        <v>2.4150269781719742E-3</v>
      </c>
      <c r="AN20" s="12">
        <f t="shared" si="24"/>
        <v>7.9025244410219041E-3</v>
      </c>
      <c r="AO20" s="9">
        <f t="shared" si="25"/>
        <v>0.96508962834328238</v>
      </c>
      <c r="AP20" s="9">
        <f t="shared" si="26"/>
        <v>1.7346967448454435E-2</v>
      </c>
      <c r="AQ20" s="9">
        <f t="shared" si="27"/>
        <v>7.091811125064856E-3</v>
      </c>
      <c r="AR20" s="13">
        <f t="shared" si="28"/>
        <v>4.470275131512427E-4</v>
      </c>
      <c r="AS20" s="10">
        <f t="shared" si="29"/>
        <v>4.4702751315124273E-2</v>
      </c>
      <c r="AT20" s="4">
        <f t="shared" si="30"/>
        <v>1.0054874974628498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-65273304.899999991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-65273304.899999991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-65273304.899999991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-65273304.899999991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-65273304.899999991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-65273304.899999991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-65273304.899999991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-65273304.899999991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-65273304.899999991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-65273304.899999991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-65273304.899999991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-65273304.899999991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-65273304.899999991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-65273304.899999991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-65273304.899999991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-65273304.899999991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-65273304.899999991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-65273304.899999991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-65273304.899999991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-65273304.899999991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-65273304.899999991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-65273304.899999991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-65273304.899999991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-65273304.899999991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-65273304.899999991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-65273304.899999991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-65273304.899999991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-65273304.899999991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-65273304.899999991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-65273304.899999991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-65273304.899999991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-65273304.899999991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-65273304.899999991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-65273304.899999991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-65273304.899999991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-65273304.899999991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-65273304.899999991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-65273304.899999991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-65273304.899999991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-65273304.899999991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-65273304.899999991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-65273304.899999991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-65273304.899999991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-65273304.899999991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-65273304.899999991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-65273304.899999991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-65273304.899999991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-65273304.899999991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-65273304.899999991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-65273304.899999991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-65273304.899999991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-65273304.899999991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-65273304.899999991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-65273304.899999991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-65273304.899999991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-65273304.899999991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-65273304.899999991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-65273304.899999991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-65273304.899999991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-65273304.899999991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-65273304.899999991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-65273304.899999991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-65273304.899999991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-65273304.899999991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-65273304.899999991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-65273304.899999991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-65273304.899999991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-65273304.899999991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-65273304.899999991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-65273304.899999991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-65273304.899999991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-65273304.899999991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-65273304.899999991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-65273304.899999991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-65273304.899999991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-65273304.899999991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-65273304.899999991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-65273304.899999991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-65273304.899999991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-65273304.899999991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-65273304.899999991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-65273304.899999991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-65273304.899999991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-65273304.899999991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-65273304.899999991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-65273304.899999991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-65273304.899999991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-65273304.899999991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-65273304.899999991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-65273304.899999991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-65273304.899999991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-65273304.899999991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-65273304.899999991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-65273304.899999991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-65273304.899999991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-65273304.899999991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-65273304.899999991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-65273304.899999991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-65273304.899999991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-65273304.899999991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-65273304.899999991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-65273304.899999991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-65273304.899999991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-65273304.899999991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-65273304.899999991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-65273304.899999991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-65273304.899999991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-65273304.899999991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-65273304.899999991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-65273304.899999991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-65273304.899999991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-65273304.899999991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-65273304.899999991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-65273304.899999991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-65273304.899999991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-65273304.899999991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-65273304.899999991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-65273304.899999991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-65273304.899999991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-65273304.899999991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-65273304.899999991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-65273304.899999991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-65273304.899999991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-65273304.899999991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-65273304.899999991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45328.991875</v>
      </c>
      <c r="B3" s="6" t="s">
        <v>40</v>
      </c>
      <c r="C3" s="6">
        <v>889.88499999999999</v>
      </c>
      <c r="D3" s="6">
        <v>1684943.42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2365164.6349999998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4.1700170391696795E-3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9.736064383259265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45328.995729166672</v>
      </c>
      <c r="B4" s="6" t="s">
        <v>40</v>
      </c>
      <c r="C4" s="6">
        <v>885.11500000000001</v>
      </c>
      <c r="D4" s="6">
        <v>1680901.82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2367572.9700000002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4.1576374767432027E-3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9.7694116158232998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45328.999594907407</v>
      </c>
      <c r="B5" s="6" t="s">
        <v>40</v>
      </c>
      <c r="C5" s="6">
        <v>884.85500000000002</v>
      </c>
      <c r="D5" s="6">
        <v>1690016.865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2364160.8650000002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4.1339987018714323E-3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9.7027170778163754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886.61833333333334</v>
      </c>
      <c r="D6" s="2">
        <f t="shared" si="1"/>
        <v>1685287.3683333334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2365632.8233333337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4.1538844059281045E-3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9.7360643589663116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2.1042748133358492E-4</v>
      </c>
      <c r="W7" s="4">
        <f t="shared" si="3"/>
        <v>0.50658001227304017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0.49320956024562629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45327</v>
      </c>
      <c r="B9" s="6" t="str">
        <f>Summary!$B$2</f>
        <v>24-005</v>
      </c>
      <c r="C9" s="6" t="str">
        <f>_xlfn.CONCAT("6 ",Summary!$R$2)</f>
        <v>6 Pt1/γ-Al2O3 2/5/24</v>
      </c>
      <c r="D9" s="6">
        <f>Summary!$S$2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45328.687893518523</v>
      </c>
      <c r="B14" s="6" t="s">
        <v>40</v>
      </c>
      <c r="C14" s="6">
        <v>754.71</v>
      </c>
      <c r="D14" s="6">
        <v>1613871.39</v>
      </c>
      <c r="E14" s="6">
        <v>2260.2449999999999</v>
      </c>
      <c r="F14" s="6">
        <v>392.73</v>
      </c>
      <c r="G14" s="6">
        <v>0</v>
      </c>
      <c r="H14" s="6">
        <v>355.67500000000001</v>
      </c>
      <c r="I14" s="6">
        <v>2411.8850000000002</v>
      </c>
      <c r="J14" s="6">
        <v>2099070.21</v>
      </c>
      <c r="K14" s="6">
        <v>165828.38500000001</v>
      </c>
      <c r="L14" s="6">
        <v>0</v>
      </c>
      <c r="M14" s="6">
        <v>0</v>
      </c>
      <c r="N14" s="6">
        <v>95.635000000000005</v>
      </c>
      <c r="O14" s="6">
        <v>75.234999999999999</v>
      </c>
      <c r="P14" s="6">
        <v>0</v>
      </c>
      <c r="Q14" s="6">
        <v>0</v>
      </c>
      <c r="R14" s="6">
        <v>154.30000000000001</v>
      </c>
      <c r="T14" s="8">
        <f t="shared" ref="T14:T45" si="4">(A14-$A$14)*60*24</f>
        <v>0</v>
      </c>
      <c r="U14" s="3">
        <f t="shared" ref="U14:U77" si="5">$D$6/D14</f>
        <v>1.0442513441751597</v>
      </c>
      <c r="V14" s="19">
        <f t="shared" ref="V14:V77" si="6">F_N2*(C14/$D14)*(1/C$11)</f>
        <v>3.6923294734512906E-3</v>
      </c>
      <c r="W14" s="19">
        <f t="shared" ref="W14:W77" si="7">F_N2*(D14/$D14)*(1/D$11)</f>
        <v>10</v>
      </c>
      <c r="X14" s="19">
        <f t="shared" ref="X14:X77" si="8">F_N2*(E14/$D14)*(1/E$11)</f>
        <v>1.1511262166492699E-2</v>
      </c>
      <c r="Y14" s="19">
        <f t="shared" ref="Y14:Y77" si="9">F_N2*(F14/$D14)*(1/F$11)</f>
        <v>1.6974646993733354E-3</v>
      </c>
      <c r="Z14" s="19">
        <f t="shared" ref="Z14:Z77" si="10">F_N2*(G14/$D14)*(1/G$11)</f>
        <v>0</v>
      </c>
      <c r="AA14" s="19">
        <f t="shared" ref="AA14:AA77" si="11">F_N2*(H14/$D14)*(1/H$11)</f>
        <v>2.0159550245127666E-3</v>
      </c>
      <c r="AB14" s="19">
        <f t="shared" ref="AB14:AB77" si="12">F_N2*(I14/$D14)*(1/I$11)</f>
        <v>1.382750915607857E-2</v>
      </c>
      <c r="AC14" s="19">
        <f t="shared" ref="AC14:AC77" si="13">F_N2*(J14/$D14)*(1/J$11)</f>
        <v>9.0212231349835879</v>
      </c>
      <c r="AD14" s="19">
        <f t="shared" ref="AD14:AD77" si="14">F_N2*(K14/$D14)*(1/K$11)</f>
        <v>0.76182778723911837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3.7566449015122771E-4</v>
      </c>
      <c r="AH14" s="19">
        <f t="shared" ref="AH14:AH77" si="18">F_N2*(O14/$D14)*(1/O$11)</f>
        <v>2.9509612925363162E-4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6.0810433624136683E-4</v>
      </c>
      <c r="AL14" s="10">
        <f t="shared" ref="AL14:AL77" si="22">X14+Y14+Z14+2*(AA14+AB14)+3*AD14+4*(SUM(AE14:AK14))</f>
        <v>2.3354944767669883</v>
      </c>
      <c r="AM14" s="11">
        <f t="shared" ref="AM14:AM77" si="23">($AC$6-AC14)/$AC$6</f>
        <v>7.342199040872191E-2</v>
      </c>
      <c r="AN14" s="12">
        <f t="shared" ref="AN14:AN77" si="24">AL14/(3*$AC$6)</f>
        <v>7.9960251927194873E-2</v>
      </c>
      <c r="AO14" s="9">
        <f t="shared" ref="AO14:AO77" si="25">3*AD14/AL14</f>
        <v>0.97858649825673594</v>
      </c>
      <c r="AP14" s="9">
        <f t="shared" ref="AP14:AP77" si="26">2*AB14/AL14</f>
        <v>1.1841183349934453E-2</v>
      </c>
      <c r="AQ14" s="9">
        <f t="shared" ref="AQ14:AQ77" si="27">X14/AL14</f>
        <v>4.9288329649264141E-3</v>
      </c>
      <c r="AR14" s="13">
        <f t="shared" ref="AR14:AR77" si="28">AN14*AO14*$J$9</f>
        <v>4.6325179581950572E-3</v>
      </c>
      <c r="AS14" s="10">
        <f t="shared" ref="AS14:AS77" si="29">AR14/$E$9</f>
        <v>0.46325179581950571</v>
      </c>
      <c r="AT14" s="4">
        <f t="shared" ref="AT14:AT77" si="30">(AL14+3*AC14)/(3*AC$6)</f>
        <v>1.006538261518473</v>
      </c>
      <c r="AU14">
        <f>G9/60*0.001/(0.0821*273) * 0.16 * AN14 / (D9*0.001)</f>
        <v>9.5612351878437421E-6</v>
      </c>
    </row>
    <row r="15" spans="1:47" x14ac:dyDescent="0.25">
      <c r="A15" s="14">
        <v>45328.711192129631</v>
      </c>
      <c r="B15" s="6" t="s">
        <v>40</v>
      </c>
      <c r="C15" s="6">
        <v>758.37</v>
      </c>
      <c r="D15" s="6">
        <v>1644219.2749999999</v>
      </c>
      <c r="E15" s="6">
        <v>943.82</v>
      </c>
      <c r="F15" s="6">
        <v>364.85500000000002</v>
      </c>
      <c r="G15" s="6">
        <v>0</v>
      </c>
      <c r="H15" s="6">
        <v>70.105000000000004</v>
      </c>
      <c r="I15" s="6">
        <v>1161.7049999999999</v>
      </c>
      <c r="J15" s="6">
        <v>2226390.5150000001</v>
      </c>
      <c r="K15" s="6">
        <v>88439.505000000005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100.58</v>
      </c>
      <c r="T15" s="8">
        <f t="shared" si="4"/>
        <v>33.549999995157123</v>
      </c>
      <c r="U15" s="3">
        <f t="shared" si="5"/>
        <v>1.0249772606110177</v>
      </c>
      <c r="V15" s="19">
        <f t="shared" si="6"/>
        <v>3.6417545769591862E-3</v>
      </c>
      <c r="W15" s="19">
        <f t="shared" si="7"/>
        <v>10</v>
      </c>
      <c r="X15" s="19">
        <f t="shared" si="8"/>
        <v>4.7180853327909228E-3</v>
      </c>
      <c r="Y15" s="19">
        <f t="shared" si="9"/>
        <v>1.5478759898803162E-3</v>
      </c>
      <c r="Z15" s="19">
        <f t="shared" si="10"/>
        <v>0</v>
      </c>
      <c r="AA15" s="19">
        <f t="shared" si="11"/>
        <v>3.9001892409741416E-4</v>
      </c>
      <c r="AB15" s="19">
        <f t="shared" si="12"/>
        <v>6.5372095174557245E-3</v>
      </c>
      <c r="AC15" s="19">
        <f t="shared" si="13"/>
        <v>9.3918033499877431</v>
      </c>
      <c r="AD15" s="19">
        <f t="shared" si="14"/>
        <v>0.39879841983470926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3.8907470163862854E-4</v>
      </c>
      <c r="AL15" s="10">
        <f t="shared" si="22"/>
        <v>1.2180719765164598</v>
      </c>
      <c r="AM15" s="11">
        <f t="shared" si="23"/>
        <v>3.5359360444400252E-2</v>
      </c>
      <c r="AN15" s="12">
        <f t="shared" si="24"/>
        <v>4.1703092461404113E-2</v>
      </c>
      <c r="AO15" s="9">
        <f t="shared" si="25"/>
        <v>0.98220407543212285</v>
      </c>
      <c r="AP15" s="9">
        <f t="shared" si="26"/>
        <v>1.0733699885537736E-2</v>
      </c>
      <c r="AQ15" s="9">
        <f t="shared" si="27"/>
        <v>3.8734043831170654E-3</v>
      </c>
      <c r="AR15" s="13">
        <f t="shared" si="28"/>
        <v>2.4250111016287184E-3</v>
      </c>
      <c r="AS15" s="10">
        <f t="shared" si="29"/>
        <v>0.24250111016287185</v>
      </c>
      <c r="AT15" s="4">
        <f t="shared" si="30"/>
        <v>1.0063437320170037</v>
      </c>
    </row>
    <row r="16" spans="1:47" x14ac:dyDescent="0.25">
      <c r="A16" s="14">
        <v>45328.7344212963</v>
      </c>
      <c r="B16" s="6" t="s">
        <v>40</v>
      </c>
      <c r="C16" s="6">
        <v>771.625</v>
      </c>
      <c r="D16" s="6">
        <v>1654339.405</v>
      </c>
      <c r="E16" s="6">
        <v>592.36</v>
      </c>
      <c r="F16" s="6">
        <v>353.91500000000002</v>
      </c>
      <c r="G16" s="6">
        <v>0</v>
      </c>
      <c r="H16" s="6">
        <v>0</v>
      </c>
      <c r="I16" s="6">
        <v>752.07</v>
      </c>
      <c r="J16" s="6">
        <v>2280389.4849999999</v>
      </c>
      <c r="K16" s="6">
        <v>54478.105000000003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65.204999999999998</v>
      </c>
      <c r="T16" s="8">
        <f t="shared" si="4"/>
        <v>66.999999998370185</v>
      </c>
      <c r="U16" s="3">
        <f t="shared" si="5"/>
        <v>1.0187071427059029</v>
      </c>
      <c r="V16" s="19">
        <f t="shared" si="6"/>
        <v>3.6827389980106109E-3</v>
      </c>
      <c r="W16" s="19">
        <f t="shared" si="7"/>
        <v>10</v>
      </c>
      <c r="X16" s="19">
        <f t="shared" si="8"/>
        <v>2.9430487806020316E-3</v>
      </c>
      <c r="Y16" s="19">
        <f t="shared" si="9"/>
        <v>1.4922787403064939E-3</v>
      </c>
      <c r="Z16" s="19">
        <f t="shared" si="10"/>
        <v>0</v>
      </c>
      <c r="AA16" s="19">
        <f t="shared" si="11"/>
        <v>0</v>
      </c>
      <c r="AB16" s="19">
        <f t="shared" si="12"/>
        <v>4.2062001204685243E-3</v>
      </c>
      <c r="AC16" s="19">
        <f t="shared" si="13"/>
        <v>9.5607463833565642</v>
      </c>
      <c r="AD16" s="19">
        <f t="shared" si="14"/>
        <v>0.24415422206065276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2.5069021437910911E-4</v>
      </c>
      <c r="AL16" s="10">
        <f t="shared" si="22"/>
        <v>0.74631315480132032</v>
      </c>
      <c r="AM16" s="11">
        <f t="shared" si="23"/>
        <v>1.8007068271718069E-2</v>
      </c>
      <c r="AN16" s="12">
        <f t="shared" si="24"/>
        <v>2.5551500321722646E-2</v>
      </c>
      <c r="AO16" s="9">
        <f t="shared" si="25"/>
        <v>0.98144145184865572</v>
      </c>
      <c r="AP16" s="9">
        <f t="shared" si="26"/>
        <v>1.1271944205749066E-2</v>
      </c>
      <c r="AQ16" s="9">
        <f t="shared" si="27"/>
        <v>3.943450228189419E-3</v>
      </c>
      <c r="AR16" s="13">
        <f t="shared" si="28"/>
        <v>1.4846515672053201E-3</v>
      </c>
      <c r="AS16" s="10">
        <f t="shared" si="29"/>
        <v>0.14846515672053201</v>
      </c>
      <c r="AT16" s="4">
        <f t="shared" si="30"/>
        <v>1.0075444320500044</v>
      </c>
    </row>
    <row r="17" spans="1:46" x14ac:dyDescent="0.25">
      <c r="A17" s="14">
        <v>45328.7578125</v>
      </c>
      <c r="B17" s="6" t="s">
        <v>40</v>
      </c>
      <c r="C17" s="6">
        <v>769.94500000000005</v>
      </c>
      <c r="D17" s="6">
        <v>1661138.97</v>
      </c>
      <c r="E17" s="6">
        <v>469.65</v>
      </c>
      <c r="F17" s="6">
        <v>345.69499999999999</v>
      </c>
      <c r="G17" s="6">
        <v>0</v>
      </c>
      <c r="H17" s="6">
        <v>0</v>
      </c>
      <c r="I17" s="6">
        <v>593.47</v>
      </c>
      <c r="J17" s="6">
        <v>2305819.3650000002</v>
      </c>
      <c r="K17" s="6">
        <v>38505.214999999997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100.68333332659677</v>
      </c>
      <c r="U17" s="3">
        <f t="shared" si="5"/>
        <v>1.0145372535166841</v>
      </c>
      <c r="V17" s="19">
        <f t="shared" si="6"/>
        <v>3.6596790626697204E-3</v>
      </c>
      <c r="W17" s="19">
        <f t="shared" si="7"/>
        <v>10</v>
      </c>
      <c r="X17" s="19">
        <f t="shared" si="8"/>
        <v>2.3238319065484688E-3</v>
      </c>
      <c r="Y17" s="19">
        <f t="shared" si="9"/>
        <v>1.4516527054134029E-3</v>
      </c>
      <c r="Z17" s="19">
        <f t="shared" si="10"/>
        <v>0</v>
      </c>
      <c r="AA17" s="19">
        <f t="shared" si="11"/>
        <v>0</v>
      </c>
      <c r="AB17" s="19">
        <f t="shared" si="12"/>
        <v>3.305590747329102E-3</v>
      </c>
      <c r="AC17" s="19">
        <f t="shared" si="13"/>
        <v>9.6277919719454665</v>
      </c>
      <c r="AD17" s="19">
        <f t="shared" si="14"/>
        <v>0.17186223156473887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0.52597336080083668</v>
      </c>
      <c r="AM17" s="11">
        <f t="shared" si="23"/>
        <v>1.1120755063737116E-2</v>
      </c>
      <c r="AN17" s="12">
        <f t="shared" si="24"/>
        <v>1.8007733632000485E-2</v>
      </c>
      <c r="AO17" s="9">
        <f t="shared" si="25"/>
        <v>0.98025248637914753</v>
      </c>
      <c r="AP17" s="9">
        <f t="shared" si="26"/>
        <v>1.2569422688236813E-2</v>
      </c>
      <c r="AQ17" s="9">
        <f t="shared" si="27"/>
        <v>4.4181551381428296E-3</v>
      </c>
      <c r="AR17" s="13">
        <f t="shared" si="28"/>
        <v>1.045058853713402E-3</v>
      </c>
      <c r="AS17" s="10">
        <f t="shared" si="29"/>
        <v>0.1045058853713402</v>
      </c>
      <c r="AT17" s="4">
        <f t="shared" si="30"/>
        <v>1.0068869785682633</v>
      </c>
    </row>
    <row r="18" spans="1:46" x14ac:dyDescent="0.25">
      <c r="A18" s="14">
        <v>45328.788958333331</v>
      </c>
      <c r="B18" s="6" t="s">
        <v>40</v>
      </c>
      <c r="C18" s="6">
        <v>769.32500000000005</v>
      </c>
      <c r="D18" s="6">
        <v>1664185.615</v>
      </c>
      <c r="E18" s="6">
        <v>394.03500000000003</v>
      </c>
      <c r="F18" s="6">
        <v>321.27999999999997</v>
      </c>
      <c r="G18" s="6">
        <v>0</v>
      </c>
      <c r="H18" s="6">
        <v>0</v>
      </c>
      <c r="I18" s="6">
        <v>450.5</v>
      </c>
      <c r="J18" s="6">
        <v>2332865.11</v>
      </c>
      <c r="K18" s="6">
        <v>27851.53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145.53333332296461</v>
      </c>
      <c r="U18" s="3">
        <f t="shared" si="5"/>
        <v>1.0126799277335019</v>
      </c>
      <c r="V18" s="19">
        <f t="shared" si="6"/>
        <v>3.6500376733378868E-3</v>
      </c>
      <c r="W18" s="19">
        <f t="shared" si="7"/>
        <v>10</v>
      </c>
      <c r="X18" s="19">
        <f t="shared" si="8"/>
        <v>1.9461189715379455E-3</v>
      </c>
      <c r="Y18" s="19">
        <f t="shared" si="9"/>
        <v>1.3466586465906783E-3</v>
      </c>
      <c r="Z18" s="19">
        <f t="shared" si="10"/>
        <v>0</v>
      </c>
      <c r="AA18" s="19">
        <f t="shared" si="11"/>
        <v>0</v>
      </c>
      <c r="AB18" s="19">
        <f t="shared" si="12"/>
        <v>2.5046630704298029E-3</v>
      </c>
      <c r="AC18" s="19">
        <f t="shared" si="13"/>
        <v>9.7228871863693094</v>
      </c>
      <c r="AD18" s="19">
        <f t="shared" si="14"/>
        <v>0.124083534223454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0.38055270642935024</v>
      </c>
      <c r="AM18" s="11">
        <f t="shared" si="23"/>
        <v>1.3534393478887474E-3</v>
      </c>
      <c r="AN18" s="12">
        <f t="shared" si="24"/>
        <v>1.3028971200903671E-2</v>
      </c>
      <c r="AO18" s="9">
        <f t="shared" si="25"/>
        <v>0.97818408956571301</v>
      </c>
      <c r="AP18" s="9">
        <f t="shared" si="26"/>
        <v>1.3163291329238226E-2</v>
      </c>
      <c r="AQ18" s="9">
        <f t="shared" si="27"/>
        <v>5.1139275549975452E-3</v>
      </c>
      <c r="AR18" s="13">
        <f t="shared" si="28"/>
        <v>7.5452643003429945E-4</v>
      </c>
      <c r="AS18" s="10">
        <f t="shared" si="29"/>
        <v>7.5452643003429937E-2</v>
      </c>
      <c r="AT18" s="4">
        <f t="shared" si="30"/>
        <v>1.0116755318530148</v>
      </c>
    </row>
    <row r="19" spans="1:46" x14ac:dyDescent="0.25">
      <c r="A19" s="14">
        <v>45328.812534722223</v>
      </c>
      <c r="B19" s="6" t="s">
        <v>40</v>
      </c>
      <c r="C19" s="6">
        <v>774.05</v>
      </c>
      <c r="D19" s="6">
        <v>1665158.2150000001</v>
      </c>
      <c r="E19" s="6">
        <v>363.34</v>
      </c>
      <c r="F19" s="6">
        <v>322.96499999999997</v>
      </c>
      <c r="G19" s="6">
        <v>0</v>
      </c>
      <c r="H19" s="6">
        <v>0</v>
      </c>
      <c r="I19" s="6">
        <v>403.22500000000002</v>
      </c>
      <c r="J19" s="6">
        <v>2338217.84</v>
      </c>
      <c r="K19" s="6">
        <v>22898.400000000001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179.48333332780749</v>
      </c>
      <c r="U19" s="3">
        <f t="shared" si="5"/>
        <v>1.0120884328900441</v>
      </c>
      <c r="V19" s="19">
        <f t="shared" si="6"/>
        <v>3.6703102441708463E-3</v>
      </c>
      <c r="W19" s="19">
        <f t="shared" si="7"/>
        <v>10</v>
      </c>
      <c r="X19" s="19">
        <f t="shared" si="8"/>
        <v>1.7934697586899789E-3</v>
      </c>
      <c r="Y19" s="19">
        <f t="shared" si="9"/>
        <v>1.3529307017420109E-3</v>
      </c>
      <c r="Z19" s="19">
        <f t="shared" si="10"/>
        <v>0</v>
      </c>
      <c r="AA19" s="19">
        <f t="shared" si="11"/>
        <v>0</v>
      </c>
      <c r="AB19" s="19">
        <f t="shared" si="12"/>
        <v>2.2405169155945469E-3</v>
      </c>
      <c r="AC19" s="19">
        <f t="shared" si="13"/>
        <v>9.7395041717447626</v>
      </c>
      <c r="AD19" s="19">
        <f t="shared" si="14"/>
        <v>0.10195686989525492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0.31349804397738584</v>
      </c>
      <c r="AM19" s="11">
        <f t="shared" si="23"/>
        <v>-3.5330629005991549E-4</v>
      </c>
      <c r="AN19" s="12">
        <f t="shared" si="24"/>
        <v>1.073322280334194E-2</v>
      </c>
      <c r="AO19" s="9">
        <f t="shared" si="25"/>
        <v>0.97566991425257088</v>
      </c>
      <c r="AP19" s="9">
        <f t="shared" si="26"/>
        <v>1.4293658022033251E-2</v>
      </c>
      <c r="AQ19" s="9">
        <f t="shared" si="27"/>
        <v>5.7208323724640235E-3</v>
      </c>
      <c r="AR19" s="13">
        <f t="shared" si="28"/>
        <v>6.1997873884702141E-4</v>
      </c>
      <c r="AS19" s="10">
        <f t="shared" si="29"/>
        <v>6.199787388470214E-2</v>
      </c>
      <c r="AT19" s="4">
        <f t="shared" si="30"/>
        <v>1.0110865290934019</v>
      </c>
    </row>
    <row r="20" spans="1:46" x14ac:dyDescent="0.25">
      <c r="A20" s="14">
        <v>45328.836111111108</v>
      </c>
      <c r="B20" s="6" t="s">
        <v>40</v>
      </c>
      <c r="C20" s="6">
        <v>782.30499999999995</v>
      </c>
      <c r="D20" s="6">
        <v>1665644.2450000001</v>
      </c>
      <c r="E20" s="6">
        <v>338.005</v>
      </c>
      <c r="F20" s="6">
        <v>310.86</v>
      </c>
      <c r="G20" s="6">
        <v>0</v>
      </c>
      <c r="H20" s="6">
        <v>0</v>
      </c>
      <c r="I20" s="6">
        <v>376.02499999999998</v>
      </c>
      <c r="J20" s="6">
        <v>2339287.2650000001</v>
      </c>
      <c r="K20" s="6">
        <v>19417.884999999998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213.43333332217298</v>
      </c>
      <c r="U20" s="3">
        <f t="shared" si="5"/>
        <v>1.0117931085177996</v>
      </c>
      <c r="V20" s="19">
        <f t="shared" si="6"/>
        <v>3.7083705422510244E-3</v>
      </c>
      <c r="W20" s="19">
        <f t="shared" si="7"/>
        <v>10</v>
      </c>
      <c r="X20" s="19">
        <f t="shared" si="8"/>
        <v>1.6679277204076609E-3</v>
      </c>
      <c r="Y20" s="19">
        <f t="shared" si="9"/>
        <v>1.301841736048766E-3</v>
      </c>
      <c r="Z20" s="19">
        <f t="shared" si="10"/>
        <v>0</v>
      </c>
      <c r="AA20" s="19">
        <f t="shared" si="11"/>
        <v>0</v>
      </c>
      <c r="AB20" s="19">
        <f t="shared" si="12"/>
        <v>2.0887706293505051E-3</v>
      </c>
      <c r="AC20" s="19">
        <f t="shared" si="13"/>
        <v>9.7411154470976609</v>
      </c>
      <c r="AD20" s="19">
        <f t="shared" si="14"/>
        <v>8.6434383133194417E-2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0.26645046011474072</v>
      </c>
      <c r="AM20" s="11">
        <f t="shared" si="23"/>
        <v>-5.1880184283062045E-4</v>
      </c>
      <c r="AN20" s="12">
        <f t="shared" si="24"/>
        <v>9.1224561345932473E-3</v>
      </c>
      <c r="AO20" s="9">
        <f t="shared" si="25"/>
        <v>0.97317583646851413</v>
      </c>
      <c r="AP20" s="9">
        <f t="shared" si="26"/>
        <v>1.5678491442281801E-2</v>
      </c>
      <c r="AQ20" s="9">
        <f t="shared" si="27"/>
        <v>6.2598042416192731E-3</v>
      </c>
      <c r="AR20" s="13">
        <f t="shared" si="28"/>
        <v>5.2558969202360826E-4</v>
      </c>
      <c r="AS20" s="10">
        <f t="shared" si="29"/>
        <v>5.2558969202360827E-2</v>
      </c>
      <c r="AT20" s="4">
        <f t="shared" si="30"/>
        <v>1.0096412579774237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-65273310.566666678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-65273310.566666678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-65273310.566666678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-65273310.566666678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-65273310.566666678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-65273310.566666678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-65273310.566666678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-65273310.566666678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-65273310.566666678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-65273310.566666678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-65273310.566666678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-65273310.566666678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-65273310.566666678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-65273310.566666678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-65273310.566666678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-65273310.566666678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-65273310.566666678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-65273310.566666678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-65273310.566666678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-65273310.566666678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-65273310.566666678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-65273310.566666678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-65273310.566666678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-65273310.566666678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-65273310.566666678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-65273310.566666678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-65273310.566666678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-65273310.566666678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-65273310.566666678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-65273310.566666678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-65273310.566666678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-65273310.566666678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-65273310.566666678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-65273310.566666678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-65273310.566666678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-65273310.566666678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-65273310.566666678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-65273310.566666678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-65273310.566666678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-65273310.566666678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-65273310.566666678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-65273310.566666678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-65273310.566666678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-65273310.566666678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-65273310.566666678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-65273310.566666678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-65273310.566666678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-65273310.566666678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-65273310.566666678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-65273310.566666678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-65273310.566666678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-65273310.566666678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-65273310.566666678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-65273310.566666678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-65273310.566666678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-65273310.566666678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-65273310.566666678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-65273310.566666678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-65273310.566666678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-65273310.566666678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-65273310.566666678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-65273310.566666678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-65273310.566666678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-65273310.566666678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-65273310.566666678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-65273310.566666678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-65273310.566666678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-65273310.566666678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-65273310.566666678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-65273310.566666678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-65273310.566666678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-65273310.566666678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-65273310.566666678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-65273310.566666678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-65273310.566666678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-65273310.566666678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-65273310.566666678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-65273310.566666678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-65273310.566666678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-65273310.566666678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-65273310.566666678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-65273310.566666678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-65273310.566666678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-65273310.566666678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-65273310.566666678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-65273310.566666678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-65273310.566666678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-65273310.566666678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-65273310.566666678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-65273310.566666678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-65273310.566666678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-65273310.566666678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-65273310.566666678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-65273310.566666678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-65273310.566666678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-65273310.566666678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-65273310.566666678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-65273310.566666678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-65273310.566666678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-65273310.566666678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-65273310.566666678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-65273310.566666678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-65273310.566666678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-65273310.566666678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-65273310.566666678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-65273310.566666678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-65273310.566666678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-65273310.566666678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-65273310.566666678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-65273310.566666678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-65273310.566666678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-65273310.566666678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-65273310.566666678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-65273310.566666678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-65273310.566666678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-65273310.566666678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-65273310.566666678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-65273310.566666678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-65273310.566666678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-65273310.566666678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-65273310.566666678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-65273310.566666678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-65273310.566666678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-65273310.566666678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-65273310.566666678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2024-02-07T20:39:26Z</dcterms:modified>
</cp:coreProperties>
</file>