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25/"/>
    </mc:Choice>
  </mc:AlternateContent>
  <xr:revisionPtr revIDLastSave="5" documentId="13_ncr:1_{8DD21739-EF2E-4D71-AABE-B9496044A8E2}" xr6:coauthVersionLast="47" xr6:coauthVersionMax="47" xr10:uidLastSave="{DD77C340-B2CB-4BAD-B2BA-55222087377A}"/>
  <bookViews>
    <workbookView xWindow="25080" yWindow="-120" windowWidth="25440" windowHeight="1539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U131" i="8"/>
  <c r="T131" i="8"/>
  <c r="T130" i="8"/>
  <c r="T129" i="8"/>
  <c r="T128" i="8"/>
  <c r="T127" i="8"/>
  <c r="T126" i="8"/>
  <c r="T125" i="8"/>
  <c r="T124" i="8"/>
  <c r="AK123" i="8"/>
  <c r="T123" i="8"/>
  <c r="T122" i="8"/>
  <c r="T121" i="8"/>
  <c r="T120" i="8"/>
  <c r="Z119" i="8"/>
  <c r="T119" i="8"/>
  <c r="AJ118" i="8"/>
  <c r="T118" i="8"/>
  <c r="T117" i="8"/>
  <c r="T116" i="8"/>
  <c r="U115" i="8"/>
  <c r="T115" i="8"/>
  <c r="T114" i="8"/>
  <c r="T113" i="8"/>
  <c r="W112" i="8"/>
  <c r="T112" i="8"/>
  <c r="T111" i="8"/>
  <c r="T110" i="8"/>
  <c r="AF109" i="8"/>
  <c r="T109" i="8"/>
  <c r="T108" i="8"/>
  <c r="Z107" i="8"/>
  <c r="V107" i="8"/>
  <c r="T107" i="8"/>
  <c r="T106" i="8"/>
  <c r="T105" i="8"/>
  <c r="T104" i="8"/>
  <c r="T103" i="8"/>
  <c r="AH102" i="8"/>
  <c r="T102" i="8"/>
  <c r="AJ101" i="8"/>
  <c r="T101" i="8"/>
  <c r="AB100" i="8"/>
  <c r="T100" i="8"/>
  <c r="AI99" i="8"/>
  <c r="T99" i="8"/>
  <c r="AG98" i="8"/>
  <c r="T98" i="8"/>
  <c r="T97" i="8"/>
  <c r="X96" i="8"/>
  <c r="T96" i="8"/>
  <c r="T95" i="8"/>
  <c r="T94" i="8"/>
  <c r="T93" i="8"/>
  <c r="AC92" i="8"/>
  <c r="U92" i="8"/>
  <c r="T92" i="8"/>
  <c r="T91" i="8"/>
  <c r="AI90" i="8"/>
  <c r="T90" i="8"/>
  <c r="V89" i="8"/>
  <c r="T89" i="8"/>
  <c r="T88" i="8"/>
  <c r="AK87" i="8"/>
  <c r="T87" i="8"/>
  <c r="T86" i="8"/>
  <c r="AG85" i="8"/>
  <c r="T85" i="8"/>
  <c r="U84" i="8"/>
  <c r="T84" i="8"/>
  <c r="T83" i="8"/>
  <c r="AH82" i="8"/>
  <c r="T82" i="8"/>
  <c r="T81" i="8"/>
  <c r="Y80" i="8"/>
  <c r="T80" i="8"/>
  <c r="T79" i="8"/>
  <c r="T78" i="8"/>
  <c r="Z77" i="8"/>
  <c r="T77" i="8"/>
  <c r="T76" i="8"/>
  <c r="W75" i="8"/>
  <c r="T75" i="8"/>
  <c r="T74" i="8"/>
  <c r="AE73" i="8"/>
  <c r="T73" i="8"/>
  <c r="X72" i="8"/>
  <c r="T72" i="8"/>
  <c r="T71" i="8"/>
  <c r="AJ70" i="8"/>
  <c r="V70" i="8"/>
  <c r="T70" i="8"/>
  <c r="T69" i="8"/>
  <c r="T68" i="8"/>
  <c r="AK67" i="8"/>
  <c r="T67" i="8"/>
  <c r="AI66" i="8"/>
  <c r="T66" i="8"/>
  <c r="AE65" i="8"/>
  <c r="T65" i="8"/>
  <c r="AH64" i="8"/>
  <c r="T64" i="8"/>
  <c r="X63" i="8"/>
  <c r="T63" i="8"/>
  <c r="AI62" i="8"/>
  <c r="AE62" i="8"/>
  <c r="T62" i="8"/>
  <c r="AG61" i="8"/>
  <c r="AA61" i="8"/>
  <c r="T61" i="8"/>
  <c r="AC60" i="8"/>
  <c r="Y60" i="8"/>
  <c r="T60" i="8"/>
  <c r="AJ59" i="8"/>
  <c r="X59" i="8"/>
  <c r="T59" i="8"/>
  <c r="AI58" i="8"/>
  <c r="AE58" i="8"/>
  <c r="T58" i="8"/>
  <c r="AD57" i="8"/>
  <c r="Z57" i="8"/>
  <c r="T57" i="8"/>
  <c r="Z56" i="8"/>
  <c r="X56" i="8"/>
  <c r="T56" i="8"/>
  <c r="AJ55" i="8"/>
  <c r="X55" i="8"/>
  <c r="T55" i="8"/>
  <c r="AI54" i="8"/>
  <c r="AE54" i="8"/>
  <c r="T54" i="8"/>
  <c r="AG53" i="8"/>
  <c r="AA53" i="8"/>
  <c r="T53" i="8"/>
  <c r="AC52" i="8"/>
  <c r="Y52" i="8"/>
  <c r="T52" i="8"/>
  <c r="AJ51" i="8"/>
  <c r="X51" i="8"/>
  <c r="T51" i="8"/>
  <c r="AI50" i="8"/>
  <c r="AE50" i="8"/>
  <c r="T50" i="8"/>
  <c r="AD49" i="8"/>
  <c r="Z49" i="8"/>
  <c r="T49" i="8"/>
  <c r="Z48" i="8"/>
  <c r="X48" i="8"/>
  <c r="T48" i="8"/>
  <c r="AJ47" i="8"/>
  <c r="X47" i="8"/>
  <c r="T47" i="8"/>
  <c r="AI46" i="8"/>
  <c r="AE46" i="8"/>
  <c r="T46" i="8"/>
  <c r="AG45" i="8"/>
  <c r="AA45" i="8"/>
  <c r="T45" i="8"/>
  <c r="AC44" i="8"/>
  <c r="Y44" i="8"/>
  <c r="T44" i="8"/>
  <c r="AJ43" i="8"/>
  <c r="X43" i="8"/>
  <c r="T43" i="8"/>
  <c r="AI42" i="8"/>
  <c r="AE42" i="8"/>
  <c r="T42" i="8"/>
  <c r="AD41" i="8"/>
  <c r="Z41" i="8"/>
  <c r="T41" i="8"/>
  <c r="Z40" i="8"/>
  <c r="X40" i="8"/>
  <c r="T40" i="8"/>
  <c r="AJ39" i="8"/>
  <c r="AA39" i="8"/>
  <c r="V39" i="8"/>
  <c r="T39" i="8"/>
  <c r="AA38" i="8"/>
  <c r="X38" i="8"/>
  <c r="T38" i="8"/>
  <c r="AD37" i="8"/>
  <c r="AA37" i="8"/>
  <c r="T37" i="8"/>
  <c r="AE36" i="8"/>
  <c r="AC36" i="8"/>
  <c r="Y36" i="8"/>
  <c r="T36" i="8"/>
  <c r="AG35" i="8"/>
  <c r="AE35" i="8"/>
  <c r="AB35" i="8"/>
  <c r="Z35" i="8"/>
  <c r="T35" i="8"/>
  <c r="AI34" i="8"/>
  <c r="AE34" i="8"/>
  <c r="AC34" i="8"/>
  <c r="AB34" i="8"/>
  <c r="U34" i="8"/>
  <c r="T34" i="8"/>
  <c r="AK33" i="8"/>
  <c r="AF33" i="8"/>
  <c r="AE33" i="8"/>
  <c r="AD33" i="8"/>
  <c r="W33" i="8"/>
  <c r="U33" i="8"/>
  <c r="T33" i="8"/>
  <c r="AI32" i="8"/>
  <c r="AH32" i="8"/>
  <c r="AG32" i="8"/>
  <c r="Z32" i="8"/>
  <c r="X32" i="8"/>
  <c r="V32" i="8"/>
  <c r="U32" i="8"/>
  <c r="T32" i="8"/>
  <c r="AH31" i="8"/>
  <c r="AF31" i="8"/>
  <c r="AD31" i="8"/>
  <c r="AC31" i="8"/>
  <c r="Y31" i="8"/>
  <c r="W31" i="8"/>
  <c r="V31" i="8"/>
  <c r="U31" i="8"/>
  <c r="T31" i="8"/>
  <c r="AJ30" i="8"/>
  <c r="AH30" i="8"/>
  <c r="AG30" i="8"/>
  <c r="AF30" i="8"/>
  <c r="AB30" i="8"/>
  <c r="Z30" i="8"/>
  <c r="Y30" i="8"/>
  <c r="X30" i="8"/>
  <c r="T30" i="8"/>
  <c r="AK29" i="8"/>
  <c r="AJ29" i="8"/>
  <c r="AI29" i="8"/>
  <c r="AE29" i="8"/>
  <c r="AC29" i="8"/>
  <c r="AB29" i="8"/>
  <c r="AA29" i="8"/>
  <c r="W29" i="8"/>
  <c r="U29" i="8"/>
  <c r="T29" i="8"/>
  <c r="AH28" i="8"/>
  <c r="AF28" i="8"/>
  <c r="AE28" i="8"/>
  <c r="AD28" i="8"/>
  <c r="Z28" i="8"/>
  <c r="X28" i="8"/>
  <c r="W28" i="8"/>
  <c r="V28" i="8"/>
  <c r="T28" i="8"/>
  <c r="AK27" i="8"/>
  <c r="AI27" i="8"/>
  <c r="AH27" i="8"/>
  <c r="AG27" i="8"/>
  <c r="AC27" i="8"/>
  <c r="AA27" i="8"/>
  <c r="Z27" i="8"/>
  <c r="Y27" i="8"/>
  <c r="U27" i="8"/>
  <c r="T27" i="8"/>
  <c r="AK26" i="8"/>
  <c r="AJ26" i="8"/>
  <c r="AF26" i="8"/>
  <c r="AD26" i="8"/>
  <c r="AC26" i="8"/>
  <c r="AB26" i="8"/>
  <c r="X26" i="8"/>
  <c r="V26" i="8"/>
  <c r="U26" i="8"/>
  <c r="T26" i="8"/>
  <c r="AI25" i="8"/>
  <c r="AG25" i="8"/>
  <c r="AF25" i="8"/>
  <c r="AE25" i="8"/>
  <c r="AA25" i="8"/>
  <c r="Y25" i="8"/>
  <c r="X25" i="8"/>
  <c r="W25" i="8"/>
  <c r="T25" i="8"/>
  <c r="AJ24" i="8"/>
  <c r="AI24" i="8"/>
  <c r="AH24" i="8"/>
  <c r="AD24" i="8"/>
  <c r="AB24" i="8"/>
  <c r="AA24" i="8"/>
  <c r="Z24" i="8"/>
  <c r="V24" i="8"/>
  <c r="T24" i="8"/>
  <c r="AK23" i="8"/>
  <c r="AG23" i="8"/>
  <c r="AE23" i="8"/>
  <c r="AD23" i="8"/>
  <c r="AC23" i="8"/>
  <c r="Y23" i="8"/>
  <c r="W23" i="8"/>
  <c r="V23" i="8"/>
  <c r="U23" i="8"/>
  <c r="T23" i="8"/>
  <c r="AJ22" i="8"/>
  <c r="AH22" i="8"/>
  <c r="AG22" i="8"/>
  <c r="AF22" i="8"/>
  <c r="AB22" i="8"/>
  <c r="Z22" i="8"/>
  <c r="Y22" i="8"/>
  <c r="X22" i="8"/>
  <c r="T22" i="8"/>
  <c r="AK21" i="8"/>
  <c r="AJ21" i="8"/>
  <c r="AI21" i="8"/>
  <c r="AE21" i="8"/>
  <c r="AC21" i="8"/>
  <c r="AB21" i="8"/>
  <c r="AA21" i="8"/>
  <c r="W21" i="8"/>
  <c r="U21" i="8"/>
  <c r="T21" i="8"/>
  <c r="AH20" i="8"/>
  <c r="AF20" i="8"/>
  <c r="AE20" i="8"/>
  <c r="AD20" i="8"/>
  <c r="Z20" i="8"/>
  <c r="X20" i="8"/>
  <c r="W20" i="8"/>
  <c r="V20" i="8"/>
  <c r="T20" i="8"/>
  <c r="AK19" i="8"/>
  <c r="AI19" i="8"/>
  <c r="AH19" i="8"/>
  <c r="AG19" i="8"/>
  <c r="AC19" i="8"/>
  <c r="AA19" i="8"/>
  <c r="Z19" i="8"/>
  <c r="Y19" i="8"/>
  <c r="U19" i="8"/>
  <c r="T19" i="8"/>
  <c r="AK18" i="8"/>
  <c r="AJ18" i="8"/>
  <c r="AF18" i="8"/>
  <c r="AD18" i="8"/>
  <c r="AC18" i="8"/>
  <c r="AB18" i="8"/>
  <c r="X18" i="8"/>
  <c r="V18" i="8"/>
  <c r="U18" i="8"/>
  <c r="T18" i="8"/>
  <c r="AI17" i="8"/>
  <c r="AG17" i="8"/>
  <c r="AF17" i="8"/>
  <c r="AE17" i="8"/>
  <c r="AA17" i="8"/>
  <c r="Z17" i="8"/>
  <c r="Y17" i="8"/>
  <c r="X17" i="8"/>
  <c r="W17" i="8"/>
  <c r="T17" i="8"/>
  <c r="AK16" i="8"/>
  <c r="AJ16" i="8"/>
  <c r="AI16" i="8"/>
  <c r="AH16" i="8"/>
  <c r="AD16" i="8"/>
  <c r="AC16" i="8"/>
  <c r="AB16" i="8"/>
  <c r="AA16" i="8"/>
  <c r="Z16" i="8"/>
  <c r="V16" i="8"/>
  <c r="U16" i="8"/>
  <c r="T16" i="8"/>
  <c r="AK15" i="8"/>
  <c r="AG15" i="8"/>
  <c r="AF15" i="8"/>
  <c r="AE15" i="8"/>
  <c r="AD15" i="8"/>
  <c r="AC15" i="8"/>
  <c r="Y15" i="8"/>
  <c r="X15" i="8"/>
  <c r="W15" i="8"/>
  <c r="V15" i="8"/>
  <c r="U15" i="8"/>
  <c r="T15" i="8"/>
  <c r="AK14" i="8"/>
  <c r="AJ14" i="8"/>
  <c r="AI14" i="8"/>
  <c r="AH14" i="8"/>
  <c r="AG14" i="8"/>
  <c r="AC14" i="8"/>
  <c r="AB14" i="8"/>
  <c r="AA14" i="8"/>
  <c r="Z14" i="8"/>
  <c r="Y14" i="8"/>
  <c r="U14" i="8"/>
  <c r="T14" i="8"/>
  <c r="L9" i="8"/>
  <c r="I9" i="8"/>
  <c r="Z133" i="8" s="1"/>
  <c r="H9" i="8"/>
  <c r="G9" i="8"/>
  <c r="F9" i="8"/>
  <c r="E9" i="8"/>
  <c r="D9" i="8"/>
  <c r="J9" i="8" s="1"/>
  <c r="K9" i="8" s="1"/>
  <c r="C9" i="8"/>
  <c r="AE7" i="2" s="1"/>
  <c r="B9" i="8"/>
  <c r="A9" i="8"/>
  <c r="AJ6" i="8"/>
  <c r="AJ7" i="8" s="1"/>
  <c r="AB6" i="8"/>
  <c r="AB7" i="8" s="1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93" i="8" s="1"/>
  <c r="C6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K3" i="8"/>
  <c r="AK6" i="8" s="1"/>
  <c r="AJ3" i="8"/>
  <c r="AI3" i="8"/>
  <c r="AI6" i="8" s="1"/>
  <c r="AH3" i="8"/>
  <c r="AH6" i="8" s="1"/>
  <c r="AG3" i="8"/>
  <c r="AG6" i="8" s="1"/>
  <c r="AF3" i="8"/>
  <c r="AF6" i="8" s="1"/>
  <c r="AF7" i="8" s="1"/>
  <c r="AE3" i="8"/>
  <c r="AE6" i="8" s="1"/>
  <c r="AD3" i="8"/>
  <c r="AD6" i="8" s="1"/>
  <c r="AC3" i="8"/>
  <c r="AC6" i="8" s="1"/>
  <c r="AB3" i="8"/>
  <c r="AA3" i="8"/>
  <c r="AA6" i="8" s="1"/>
  <c r="Z3" i="8"/>
  <c r="Z6" i="8" s="1"/>
  <c r="Y3" i="8"/>
  <c r="Y6" i="8" s="1"/>
  <c r="X3" i="8"/>
  <c r="X6" i="8" s="1"/>
  <c r="W3" i="8"/>
  <c r="W6" i="8" s="1"/>
  <c r="V3" i="8"/>
  <c r="V6" i="8" s="1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AC123" i="7"/>
  <c r="T123" i="7"/>
  <c r="T122" i="7"/>
  <c r="T121" i="7"/>
  <c r="T120" i="7"/>
  <c r="T119" i="7"/>
  <c r="T118" i="7"/>
  <c r="T117" i="7"/>
  <c r="T116" i="7"/>
  <c r="T115" i="7"/>
  <c r="T114" i="7"/>
  <c r="T113" i="7"/>
  <c r="V112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Y95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U47" i="7"/>
  <c r="T47" i="7"/>
  <c r="T46" i="7"/>
  <c r="T45" i="7"/>
  <c r="T44" i="7"/>
  <c r="T43" i="7"/>
  <c r="T42" i="7"/>
  <c r="T41" i="7"/>
  <c r="T40" i="7"/>
  <c r="T39" i="7"/>
  <c r="T38" i="7"/>
  <c r="T37" i="7"/>
  <c r="T36" i="7"/>
  <c r="U35" i="7"/>
  <c r="T35" i="7"/>
  <c r="AA34" i="7"/>
  <c r="T34" i="7"/>
  <c r="T33" i="7"/>
  <c r="T32" i="7"/>
  <c r="T31" i="7"/>
  <c r="T30" i="7"/>
  <c r="T29" i="7"/>
  <c r="V28" i="7"/>
  <c r="T28" i="7"/>
  <c r="T27" i="7"/>
  <c r="AB26" i="7"/>
  <c r="T26" i="7"/>
  <c r="T25" i="7"/>
  <c r="Z24" i="7"/>
  <c r="T24" i="7"/>
  <c r="U23" i="7"/>
  <c r="T23" i="7"/>
  <c r="AF22" i="7"/>
  <c r="T22" i="7"/>
  <c r="T21" i="7"/>
  <c r="T20" i="7"/>
  <c r="T19" i="7"/>
  <c r="T18" i="7"/>
  <c r="T17" i="7"/>
  <c r="U16" i="7"/>
  <c r="T16" i="7"/>
  <c r="U15" i="7"/>
  <c r="T15" i="7"/>
  <c r="U14" i="7"/>
  <c r="T14" i="7"/>
  <c r="J9" i="7"/>
  <c r="H9" i="7"/>
  <c r="G9" i="7"/>
  <c r="I9" i="7" s="1"/>
  <c r="AJ31" i="7" s="1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1" i="7" s="1"/>
  <c r="C6" i="7"/>
  <c r="AG5" i="7"/>
  <c r="AF5" i="7"/>
  <c r="Y5" i="7"/>
  <c r="X5" i="7"/>
  <c r="AG4" i="7"/>
  <c r="AF4" i="7"/>
  <c r="Y4" i="7"/>
  <c r="Y6" i="7" s="1"/>
  <c r="X4" i="7"/>
  <c r="AG3" i="7"/>
  <c r="AG6" i="7" s="1"/>
  <c r="AF3" i="7"/>
  <c r="AF6" i="7" s="1"/>
  <c r="Y3" i="7"/>
  <c r="X3" i="7"/>
  <c r="X6" i="7" s="1"/>
  <c r="U15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U41" i="6"/>
  <c r="T41" i="6"/>
  <c r="T40" i="6"/>
  <c r="T39" i="6"/>
  <c r="T38" i="6"/>
  <c r="T37" i="6"/>
  <c r="T36" i="6"/>
  <c r="T35" i="6"/>
  <c r="T34" i="6"/>
  <c r="U33" i="6"/>
  <c r="T33" i="6"/>
  <c r="T32" i="6"/>
  <c r="T31" i="6"/>
  <c r="T30" i="6"/>
  <c r="T29" i="6"/>
  <c r="T28" i="6"/>
  <c r="T27" i="6"/>
  <c r="T26" i="6"/>
  <c r="U25" i="6"/>
  <c r="T25" i="6"/>
  <c r="T24" i="6"/>
  <c r="T23" i="6"/>
  <c r="T22" i="6"/>
  <c r="T21" i="6"/>
  <c r="T20" i="6"/>
  <c r="T19" i="6"/>
  <c r="T18" i="6"/>
  <c r="U17" i="6"/>
  <c r="T17" i="6"/>
  <c r="T16" i="6"/>
  <c r="T15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U31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U17" i="5"/>
  <c r="T17" i="5"/>
  <c r="T16" i="5"/>
  <c r="T15" i="5"/>
  <c r="U14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211" i="4"/>
  <c r="U179" i="4"/>
  <c r="T145" i="4"/>
  <c r="T144" i="4"/>
  <c r="T143" i="4"/>
  <c r="T142" i="4"/>
  <c r="T141" i="4"/>
  <c r="T140" i="4"/>
  <c r="T139" i="4"/>
  <c r="T138" i="4"/>
  <c r="U137" i="4"/>
  <c r="T137" i="4"/>
  <c r="T136" i="4"/>
  <c r="T135" i="4"/>
  <c r="T134" i="4"/>
  <c r="T133" i="4"/>
  <c r="T132" i="4"/>
  <c r="T131" i="4"/>
  <c r="T130" i="4"/>
  <c r="U129" i="4"/>
  <c r="T129" i="4"/>
  <c r="T128" i="4"/>
  <c r="T127" i="4"/>
  <c r="T126" i="4"/>
  <c r="T125" i="4"/>
  <c r="T124" i="4"/>
  <c r="T123" i="4"/>
  <c r="T122" i="4"/>
  <c r="U121" i="4"/>
  <c r="T121" i="4"/>
  <c r="T120" i="4"/>
  <c r="T119" i="4"/>
  <c r="T118" i="4"/>
  <c r="T117" i="4"/>
  <c r="T116" i="4"/>
  <c r="T115" i="4"/>
  <c r="T114" i="4"/>
  <c r="U113" i="4"/>
  <c r="T113" i="4"/>
  <c r="T112" i="4"/>
  <c r="T111" i="4"/>
  <c r="T110" i="4"/>
  <c r="T109" i="4"/>
  <c r="T108" i="4"/>
  <c r="T107" i="4"/>
  <c r="T106" i="4"/>
  <c r="U105" i="4"/>
  <c r="T105" i="4"/>
  <c r="T104" i="4"/>
  <c r="T103" i="4"/>
  <c r="T102" i="4"/>
  <c r="T101" i="4"/>
  <c r="T100" i="4"/>
  <c r="T99" i="4"/>
  <c r="T98" i="4"/>
  <c r="U97" i="4"/>
  <c r="T97" i="4"/>
  <c r="T96" i="4"/>
  <c r="T95" i="4"/>
  <c r="T94" i="4"/>
  <c r="T93" i="4"/>
  <c r="T92" i="4"/>
  <c r="T91" i="4"/>
  <c r="T90" i="4"/>
  <c r="U89" i="4"/>
  <c r="T89" i="4"/>
  <c r="T88" i="4"/>
  <c r="T87" i="4"/>
  <c r="T86" i="4"/>
  <c r="T85" i="4"/>
  <c r="T84" i="4"/>
  <c r="T83" i="4"/>
  <c r="T82" i="4"/>
  <c r="U81" i="4"/>
  <c r="T81" i="4"/>
  <c r="T80" i="4"/>
  <c r="T79" i="4"/>
  <c r="T78" i="4"/>
  <c r="T77" i="4"/>
  <c r="T76" i="4"/>
  <c r="T75" i="4"/>
  <c r="T74" i="4"/>
  <c r="U73" i="4"/>
  <c r="T73" i="4"/>
  <c r="T72" i="4"/>
  <c r="T71" i="4"/>
  <c r="T70" i="4"/>
  <c r="T69" i="4"/>
  <c r="T68" i="4"/>
  <c r="T67" i="4"/>
  <c r="T66" i="4"/>
  <c r="U65" i="4"/>
  <c r="T65" i="4"/>
  <c r="T64" i="4"/>
  <c r="T63" i="4"/>
  <c r="T62" i="4"/>
  <c r="T61" i="4"/>
  <c r="T60" i="4"/>
  <c r="T59" i="4"/>
  <c r="T58" i="4"/>
  <c r="U57" i="4"/>
  <c r="T57" i="4"/>
  <c r="T56" i="4"/>
  <c r="T55" i="4"/>
  <c r="T54" i="4"/>
  <c r="T53" i="4"/>
  <c r="T52" i="4"/>
  <c r="T51" i="4"/>
  <c r="T50" i="4"/>
  <c r="U49" i="4"/>
  <c r="T49" i="4"/>
  <c r="T48" i="4"/>
  <c r="T47" i="4"/>
  <c r="T46" i="4"/>
  <c r="T45" i="4"/>
  <c r="T44" i="4"/>
  <c r="T43" i="4"/>
  <c r="T42" i="4"/>
  <c r="U41" i="4"/>
  <c r="T41" i="4"/>
  <c r="T40" i="4"/>
  <c r="T39" i="4"/>
  <c r="T38" i="4"/>
  <c r="T37" i="4"/>
  <c r="T36" i="4"/>
  <c r="T35" i="4"/>
  <c r="T34" i="4"/>
  <c r="U33" i="4"/>
  <c r="T33" i="4"/>
  <c r="T32" i="4"/>
  <c r="U31" i="4"/>
  <c r="T31" i="4"/>
  <c r="T30" i="4"/>
  <c r="T29" i="4"/>
  <c r="T28" i="4"/>
  <c r="T27" i="4"/>
  <c r="T26" i="4"/>
  <c r="U25" i="4"/>
  <c r="T25" i="4"/>
  <c r="U24" i="4"/>
  <c r="T24" i="4"/>
  <c r="U23" i="4"/>
  <c r="T23" i="4"/>
  <c r="T22" i="4"/>
  <c r="T21" i="4"/>
  <c r="T20" i="4"/>
  <c r="T19" i="4"/>
  <c r="T18" i="4"/>
  <c r="U17" i="4"/>
  <c r="T17" i="4"/>
  <c r="U16" i="4"/>
  <c r="T16" i="4"/>
  <c r="U15" i="4"/>
  <c r="T15" i="4"/>
  <c r="T14" i="4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206" i="3"/>
  <c r="U194" i="3"/>
  <c r="AJ185" i="3"/>
  <c r="Z177" i="3"/>
  <c r="AB172" i="3"/>
  <c r="AD167" i="3"/>
  <c r="AF162" i="3"/>
  <c r="AH157" i="3"/>
  <c r="V155" i="3"/>
  <c r="AJ152" i="3"/>
  <c r="X150" i="3"/>
  <c r="Z145" i="3"/>
  <c r="T145" i="3"/>
  <c r="U144" i="3"/>
  <c r="T144" i="3"/>
  <c r="AF143" i="3"/>
  <c r="T143" i="3"/>
  <c r="T142" i="3"/>
  <c r="T141" i="3"/>
  <c r="T140" i="3"/>
  <c r="T139" i="3"/>
  <c r="T138" i="3"/>
  <c r="T137" i="3"/>
  <c r="U136" i="3"/>
  <c r="T136" i="3"/>
  <c r="T135" i="3"/>
  <c r="T134" i="3"/>
  <c r="T133" i="3"/>
  <c r="Y132" i="3"/>
  <c r="T132" i="3"/>
  <c r="T131" i="3"/>
  <c r="W130" i="3"/>
  <c r="T130" i="3"/>
  <c r="T129" i="3"/>
  <c r="AC128" i="3"/>
  <c r="U128" i="3"/>
  <c r="T128" i="3"/>
  <c r="T127" i="3"/>
  <c r="AI126" i="3"/>
  <c r="T126" i="3"/>
  <c r="T125" i="3"/>
  <c r="T124" i="3"/>
  <c r="T123" i="3"/>
  <c r="T122" i="3"/>
  <c r="T121" i="3"/>
  <c r="U120" i="3"/>
  <c r="T120" i="3"/>
  <c r="T119" i="3"/>
  <c r="T118" i="3"/>
  <c r="V117" i="3"/>
  <c r="T117" i="3"/>
  <c r="T116" i="3"/>
  <c r="AB115" i="3"/>
  <c r="T115" i="3"/>
  <c r="T114" i="3"/>
  <c r="Z113" i="3"/>
  <c r="T113" i="3"/>
  <c r="U112" i="3"/>
  <c r="T112" i="3"/>
  <c r="AF111" i="3"/>
  <c r="T111" i="3"/>
  <c r="T110" i="3"/>
  <c r="T109" i="3"/>
  <c r="T108" i="3"/>
  <c r="T107" i="3"/>
  <c r="T106" i="3"/>
  <c r="T105" i="3"/>
  <c r="U104" i="3"/>
  <c r="T104" i="3"/>
  <c r="T103" i="3"/>
  <c r="T102" i="3"/>
  <c r="T101" i="3"/>
  <c r="Y100" i="3"/>
  <c r="T100" i="3"/>
  <c r="T99" i="3"/>
  <c r="W98" i="3"/>
  <c r="T98" i="3"/>
  <c r="T97" i="3"/>
  <c r="AC96" i="3"/>
  <c r="U96" i="3"/>
  <c r="T96" i="3"/>
  <c r="T95" i="3"/>
  <c r="AI94" i="3"/>
  <c r="T94" i="3"/>
  <c r="T93" i="3"/>
  <c r="T92" i="3"/>
  <c r="T91" i="3"/>
  <c r="T90" i="3"/>
  <c r="T89" i="3"/>
  <c r="U88" i="3"/>
  <c r="T88" i="3"/>
  <c r="T87" i="3"/>
  <c r="T86" i="3"/>
  <c r="V85" i="3"/>
  <c r="T85" i="3"/>
  <c r="T84" i="3"/>
  <c r="AB83" i="3"/>
  <c r="T83" i="3"/>
  <c r="T82" i="3"/>
  <c r="Z81" i="3"/>
  <c r="T81" i="3"/>
  <c r="U80" i="3"/>
  <c r="T80" i="3"/>
  <c r="AF79" i="3"/>
  <c r="T79" i="3"/>
  <c r="T78" i="3"/>
  <c r="T77" i="3"/>
  <c r="T76" i="3"/>
  <c r="T75" i="3"/>
  <c r="T74" i="3"/>
  <c r="T73" i="3"/>
  <c r="U72" i="3"/>
  <c r="T72" i="3"/>
  <c r="T71" i="3"/>
  <c r="T70" i="3"/>
  <c r="T69" i="3"/>
  <c r="Y68" i="3"/>
  <c r="T68" i="3"/>
  <c r="T67" i="3"/>
  <c r="W66" i="3"/>
  <c r="T66" i="3"/>
  <c r="T65" i="3"/>
  <c r="AC64" i="3"/>
  <c r="U64" i="3"/>
  <c r="T64" i="3"/>
  <c r="T63" i="3"/>
  <c r="AI62" i="3"/>
  <c r="T62" i="3"/>
  <c r="T61" i="3"/>
  <c r="T60" i="3"/>
  <c r="T59" i="3"/>
  <c r="T58" i="3"/>
  <c r="T57" i="3"/>
  <c r="U56" i="3"/>
  <c r="T56" i="3"/>
  <c r="T55" i="3"/>
  <c r="T54" i="3"/>
  <c r="V53" i="3"/>
  <c r="T53" i="3"/>
  <c r="T52" i="3"/>
  <c r="AB51" i="3"/>
  <c r="T51" i="3"/>
  <c r="T50" i="3"/>
  <c r="Z49" i="3"/>
  <c r="T49" i="3"/>
  <c r="U48" i="3"/>
  <c r="T48" i="3"/>
  <c r="AF47" i="3"/>
  <c r="U47" i="3"/>
  <c r="T47" i="3"/>
  <c r="T46" i="3"/>
  <c r="T45" i="3"/>
  <c r="T44" i="3"/>
  <c r="T43" i="3"/>
  <c r="T42" i="3"/>
  <c r="T41" i="3"/>
  <c r="U40" i="3"/>
  <c r="T40" i="3"/>
  <c r="U39" i="3"/>
  <c r="T39" i="3"/>
  <c r="AI38" i="3"/>
  <c r="T38" i="3"/>
  <c r="T37" i="3"/>
  <c r="T36" i="3"/>
  <c r="T35" i="3"/>
  <c r="T34" i="3"/>
  <c r="T33" i="3"/>
  <c r="U32" i="3"/>
  <c r="T32" i="3"/>
  <c r="U31" i="3"/>
  <c r="T31" i="3"/>
  <c r="T30" i="3"/>
  <c r="AD29" i="3"/>
  <c r="T29" i="3"/>
  <c r="T28" i="3"/>
  <c r="AJ27" i="3"/>
  <c r="T27" i="3"/>
  <c r="T26" i="3"/>
  <c r="AH25" i="3"/>
  <c r="T25" i="3"/>
  <c r="U24" i="3"/>
  <c r="T24" i="3"/>
  <c r="U23" i="3"/>
  <c r="T23" i="3"/>
  <c r="T22" i="3"/>
  <c r="T21" i="3"/>
  <c r="T20" i="3"/>
  <c r="T19" i="3"/>
  <c r="T18" i="3"/>
  <c r="AH17" i="3"/>
  <c r="T17" i="3"/>
  <c r="AH16" i="3"/>
  <c r="U16" i="3"/>
  <c r="T16" i="3"/>
  <c r="AF15" i="3"/>
  <c r="U15" i="3"/>
  <c r="T15" i="3"/>
  <c r="AG14" i="3"/>
  <c r="T14" i="3"/>
  <c r="J9" i="3"/>
  <c r="H9" i="3"/>
  <c r="G9" i="3"/>
  <c r="I9" i="3" s="1"/>
  <c r="Y228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02" i="3" s="1"/>
  <c r="C6" i="3"/>
  <c r="X5" i="3"/>
  <c r="AG4" i="3"/>
  <c r="AG3" i="3"/>
  <c r="AA3" i="3"/>
  <c r="AF50" i="2"/>
  <c r="AE50" i="2" s="1"/>
  <c r="AG50" i="2" s="1"/>
  <c r="Z50" i="2"/>
  <c r="Y50" i="2" s="1"/>
  <c r="AA50" i="2" s="1"/>
  <c r="T50" i="2"/>
  <c r="S50" i="2" s="1"/>
  <c r="U50" i="2" s="1"/>
  <c r="N50" i="2"/>
  <c r="M50" i="2" s="1"/>
  <c r="O50" i="2" s="1"/>
  <c r="H50" i="2"/>
  <c r="G50" i="2"/>
  <c r="I50" i="2" s="1"/>
  <c r="B50" i="2"/>
  <c r="A50" i="2" s="1"/>
  <c r="C50" i="2" s="1"/>
  <c r="AF49" i="2"/>
  <c r="AE49" i="2" s="1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 s="1"/>
  <c r="I49" i="2" s="1"/>
  <c r="B49" i="2"/>
  <c r="A49" i="2" s="1"/>
  <c r="C49" i="2" s="1"/>
  <c r="AF48" i="2"/>
  <c r="AE48" i="2"/>
  <c r="AG48" i="2" s="1"/>
  <c r="Z48" i="2"/>
  <c r="Y48" i="2" s="1"/>
  <c r="AA48" i="2" s="1"/>
  <c r="T48" i="2"/>
  <c r="S48" i="2" s="1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 s="1"/>
  <c r="AG47" i="2" s="1"/>
  <c r="AA47" i="2"/>
  <c r="Z47" i="2"/>
  <c r="Y47" i="2" s="1"/>
  <c r="T47" i="2"/>
  <c r="S47" i="2" s="1"/>
  <c r="U47" i="2" s="1"/>
  <c r="N47" i="2"/>
  <c r="M47" i="2" s="1"/>
  <c r="O47" i="2" s="1"/>
  <c r="H47" i="2"/>
  <c r="G47" i="2" s="1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 s="1"/>
  <c r="U46" i="2" s="1"/>
  <c r="O46" i="2"/>
  <c r="N46" i="2"/>
  <c r="M46" i="2" s="1"/>
  <c r="H46" i="2"/>
  <c r="G46" i="2"/>
  <c r="I46" i="2" s="1"/>
  <c r="B46" i="2"/>
  <c r="A46" i="2" s="1"/>
  <c r="C46" i="2" s="1"/>
  <c r="AF45" i="2"/>
  <c r="AE45" i="2" s="1"/>
  <c r="AG45" i="2" s="1"/>
  <c r="Z45" i="2"/>
  <c r="Y45" i="2" s="1"/>
  <c r="AA45" i="2" s="1"/>
  <c r="T45" i="2"/>
  <c r="S45" i="2"/>
  <c r="U45" i="2" s="1"/>
  <c r="N45" i="2"/>
  <c r="M45" i="2" s="1"/>
  <c r="O45" i="2" s="1"/>
  <c r="H45" i="2"/>
  <c r="G45" i="2" s="1"/>
  <c r="I45" i="2" s="1"/>
  <c r="B45" i="2"/>
  <c r="A45" i="2" s="1"/>
  <c r="C45" i="2" s="1"/>
  <c r="AF44" i="2"/>
  <c r="AE44" i="2"/>
  <c r="AG44" i="2" s="1"/>
  <c r="Z44" i="2"/>
  <c r="Y44" i="2" s="1"/>
  <c r="AA44" i="2" s="1"/>
  <c r="T44" i="2"/>
  <c r="S44" i="2" s="1"/>
  <c r="U44" i="2" s="1"/>
  <c r="O44" i="2"/>
  <c r="N44" i="2"/>
  <c r="M44" i="2" s="1"/>
  <c r="H44" i="2"/>
  <c r="G44" i="2"/>
  <c r="I44" i="2" s="1"/>
  <c r="B44" i="2"/>
  <c r="A44" i="2" s="1"/>
  <c r="C44" i="2" s="1"/>
  <c r="AF43" i="2"/>
  <c r="AE43" i="2" s="1"/>
  <c r="AG43" i="2" s="1"/>
  <c r="Z43" i="2"/>
  <c r="Y43" i="2" s="1"/>
  <c r="AA43" i="2" s="1"/>
  <c r="T43" i="2"/>
  <c r="S43" i="2"/>
  <c r="U43" i="2" s="1"/>
  <c r="N43" i="2"/>
  <c r="M43" i="2" s="1"/>
  <c r="O43" i="2" s="1"/>
  <c r="H43" i="2"/>
  <c r="G43" i="2" s="1"/>
  <c r="I43" i="2" s="1"/>
  <c r="C43" i="2"/>
  <c r="B43" i="2"/>
  <c r="A43" i="2" s="1"/>
  <c r="AF42" i="2"/>
  <c r="AE42" i="2" s="1"/>
  <c r="AG42" i="2" s="1"/>
  <c r="Z42" i="2"/>
  <c r="Y42" i="2" s="1"/>
  <c r="AA42" i="2" s="1"/>
  <c r="T42" i="2"/>
  <c r="S42" i="2" s="1"/>
  <c r="U42" i="2" s="1"/>
  <c r="N42" i="2"/>
  <c r="M42" i="2" s="1"/>
  <c r="O42" i="2" s="1"/>
  <c r="H42" i="2"/>
  <c r="G42" i="2"/>
  <c r="I42" i="2" s="1"/>
  <c r="B42" i="2"/>
  <c r="A42" i="2" s="1"/>
  <c r="C42" i="2" s="1"/>
  <c r="AF41" i="2"/>
  <c r="AE41" i="2" s="1"/>
  <c r="AG41" i="2" s="1"/>
  <c r="AA41" i="2"/>
  <c r="Z41" i="2"/>
  <c r="Y41" i="2" s="1"/>
  <c r="T41" i="2"/>
  <c r="S41" i="2" s="1"/>
  <c r="U41" i="2" s="1"/>
  <c r="N41" i="2"/>
  <c r="M41" i="2" s="1"/>
  <c r="O41" i="2" s="1"/>
  <c r="H41" i="2"/>
  <c r="G41" i="2" s="1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 s="1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 s="1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 s="1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 s="1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 s="1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 s="1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 s="1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 s="1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 s="1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 s="1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 s="1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 s="1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 s="1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 s="1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 s="1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 s="1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 s="1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 s="1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 s="1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 s="1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 s="1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 s="1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 s="1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 s="1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 s="1"/>
  <c r="U22" i="2" s="1"/>
  <c r="N22" i="2"/>
  <c r="M22" i="2" s="1"/>
  <c r="H22" i="2"/>
  <c r="G22" i="2" s="1"/>
  <c r="I22" i="2" s="1"/>
  <c r="B22" i="2"/>
  <c r="A22" i="2" s="1"/>
  <c r="C22" i="2" s="1"/>
  <c r="AF21" i="2"/>
  <c r="AE21" i="2" s="1"/>
  <c r="AG21" i="2" s="1"/>
  <c r="Z21" i="2"/>
  <c r="Y21" i="2" s="1"/>
  <c r="AA21" i="2" s="1"/>
  <c r="T21" i="2"/>
  <c r="S21" i="2" s="1"/>
  <c r="U21" i="2" s="1"/>
  <c r="N21" i="2"/>
  <c r="M21" i="2" s="1"/>
  <c r="H21" i="2"/>
  <c r="G21" i="2" s="1"/>
  <c r="I21" i="2" s="1"/>
  <c r="B21" i="2"/>
  <c r="A21" i="2" s="1"/>
  <c r="AF20" i="2"/>
  <c r="AE20" i="2" s="1"/>
  <c r="Z20" i="2"/>
  <c r="Y20" i="2" s="1"/>
  <c r="T20" i="2"/>
  <c r="S20" i="2" s="1"/>
  <c r="N20" i="2"/>
  <c r="M20" i="2" s="1"/>
  <c r="H20" i="2"/>
  <c r="G20" i="2" s="1"/>
  <c r="B20" i="2"/>
  <c r="A20" i="2" s="1"/>
  <c r="AF19" i="2"/>
  <c r="AE19" i="2" s="1"/>
  <c r="Z19" i="2"/>
  <c r="Y19" i="2" s="1"/>
  <c r="T19" i="2"/>
  <c r="S19" i="2" s="1"/>
  <c r="N19" i="2"/>
  <c r="M19" i="2" s="1"/>
  <c r="H19" i="2"/>
  <c r="G19" i="2" s="1"/>
  <c r="B19" i="2"/>
  <c r="A19" i="2" s="1"/>
  <c r="AF18" i="2"/>
  <c r="AE18" i="2" s="1"/>
  <c r="Z18" i="2"/>
  <c r="Y18" i="2" s="1"/>
  <c r="T18" i="2"/>
  <c r="S18" i="2" s="1"/>
  <c r="N18" i="2"/>
  <c r="M18" i="2" s="1"/>
  <c r="H18" i="2"/>
  <c r="G18" i="2" s="1"/>
  <c r="B18" i="2"/>
  <c r="A18" i="2" s="1"/>
  <c r="AF17" i="2"/>
  <c r="AE17" i="2" s="1"/>
  <c r="Z17" i="2"/>
  <c r="Y17" i="2" s="1"/>
  <c r="T17" i="2"/>
  <c r="S17" i="2" s="1"/>
  <c r="N17" i="2"/>
  <c r="M17" i="2" s="1"/>
  <c r="H17" i="2"/>
  <c r="G17" i="2" s="1"/>
  <c r="B17" i="2"/>
  <c r="A17" i="2" s="1"/>
  <c r="AF16" i="2"/>
  <c r="AE16" i="2" s="1"/>
  <c r="Z16" i="2"/>
  <c r="Y16" i="2" s="1"/>
  <c r="T16" i="2"/>
  <c r="S16" i="2" s="1"/>
  <c r="N16" i="2"/>
  <c r="M16" i="2" s="1"/>
  <c r="H16" i="2"/>
  <c r="G16" i="2" s="1"/>
  <c r="B16" i="2"/>
  <c r="A16" i="2" s="1"/>
  <c r="AF15" i="2"/>
  <c r="AE15" i="2" s="1"/>
  <c r="Z15" i="2"/>
  <c r="Y15" i="2" s="1"/>
  <c r="T15" i="2"/>
  <c r="S15" i="2" s="1"/>
  <c r="N15" i="2"/>
  <c r="M15" i="2" s="1"/>
  <c r="H15" i="2"/>
  <c r="G15" i="2" s="1"/>
  <c r="B15" i="2"/>
  <c r="A15" i="2" s="1"/>
  <c r="AF14" i="2"/>
  <c r="AE14" i="2" s="1"/>
  <c r="Z14" i="2"/>
  <c r="Y14" i="2" s="1"/>
  <c r="T14" i="2"/>
  <c r="S14" i="2" s="1"/>
  <c r="N14" i="2"/>
  <c r="M14" i="2" s="1"/>
  <c r="H14" i="2"/>
  <c r="G14" i="2" s="1"/>
  <c r="B14" i="2"/>
  <c r="A14" i="2" s="1"/>
  <c r="AF13" i="2"/>
  <c r="AE13" i="2" s="1"/>
  <c r="Z13" i="2"/>
  <c r="Y13" i="2" s="1"/>
  <c r="T13" i="2"/>
  <c r="S13" i="2" s="1"/>
  <c r="N13" i="2"/>
  <c r="M13" i="2" s="1"/>
  <c r="H13" i="2"/>
  <c r="G13" i="2" s="1"/>
  <c r="B13" i="2"/>
  <c r="A13" i="2" s="1"/>
  <c r="AF12" i="2"/>
  <c r="AE12" i="2" s="1"/>
  <c r="Z12" i="2"/>
  <c r="Y12" i="2" s="1"/>
  <c r="T12" i="2"/>
  <c r="S12" i="2" s="1"/>
  <c r="N12" i="2"/>
  <c r="M12" i="2" s="1"/>
  <c r="H12" i="2"/>
  <c r="G12" i="2" s="1"/>
  <c r="B12" i="2"/>
  <c r="A12" i="2" s="1"/>
  <c r="AF11" i="2"/>
  <c r="AE11" i="2" s="1"/>
  <c r="Z11" i="2"/>
  <c r="Y11" i="2" s="1"/>
  <c r="T11" i="2"/>
  <c r="S11" i="2" s="1"/>
  <c r="N11" i="2"/>
  <c r="M11" i="2" s="1"/>
  <c r="H11" i="2"/>
  <c r="G11" i="2" s="1"/>
  <c r="B11" i="2"/>
  <c r="A11" i="2" s="1"/>
  <c r="AF10" i="2"/>
  <c r="AE10" i="2" s="1"/>
  <c r="Z10" i="2"/>
  <c r="Y10" i="2" s="1"/>
  <c r="T10" i="2"/>
  <c r="S10" i="2" s="1"/>
  <c r="N10" i="2"/>
  <c r="M10" i="2" s="1"/>
  <c r="H10" i="2"/>
  <c r="G10" i="2" s="1"/>
  <c r="B10" i="2"/>
  <c r="A10" i="2" s="1"/>
  <c r="Y7" i="2"/>
  <c r="J9" i="6" l="1"/>
  <c r="J9" i="5"/>
  <c r="AA18" i="2"/>
  <c r="C20" i="2"/>
  <c r="U13" i="2"/>
  <c r="AG14" i="2"/>
  <c r="O12" i="2"/>
  <c r="AA13" i="2"/>
  <c r="I11" i="2"/>
  <c r="U12" i="2"/>
  <c r="U10" i="2"/>
  <c r="C10" i="2"/>
  <c r="F3" i="2"/>
  <c r="AA10" i="2" s="1"/>
  <c r="C18" i="2"/>
  <c r="O19" i="2"/>
  <c r="AA20" i="2"/>
  <c r="I14" i="2"/>
  <c r="U15" i="2"/>
  <c r="AG16" i="2"/>
  <c r="O10" i="2"/>
  <c r="AA11" i="2"/>
  <c r="C13" i="2"/>
  <c r="AA19" i="2"/>
  <c r="C21" i="2"/>
  <c r="O22" i="2"/>
  <c r="AF3" i="3"/>
  <c r="AI4" i="3"/>
  <c r="AJ14" i="3"/>
  <c r="AK15" i="3"/>
  <c r="AK16" i="3"/>
  <c r="AA22" i="3"/>
  <c r="X31" i="3"/>
  <c r="AC40" i="3"/>
  <c r="W42" i="3"/>
  <c r="Y44" i="3"/>
  <c r="AH49" i="3"/>
  <c r="AJ51" i="3"/>
  <c r="AD53" i="3"/>
  <c r="X55" i="3"/>
  <c r="AK64" i="3"/>
  <c r="AE66" i="3"/>
  <c r="AG68" i="3"/>
  <c r="AA70" i="3"/>
  <c r="AH81" i="3"/>
  <c r="AJ83" i="3"/>
  <c r="AD85" i="3"/>
  <c r="X87" i="3"/>
  <c r="AK96" i="3"/>
  <c r="AE98" i="3"/>
  <c r="AG100" i="3"/>
  <c r="AA102" i="3"/>
  <c r="AH113" i="3"/>
  <c r="AJ115" i="3"/>
  <c r="AD117" i="3"/>
  <c r="X119" i="3"/>
  <c r="AK128" i="3"/>
  <c r="AE130" i="3"/>
  <c r="AG132" i="3"/>
  <c r="AA134" i="3"/>
  <c r="AH145" i="3"/>
  <c r="AF150" i="3"/>
  <c r="AD155" i="3"/>
  <c r="AB160" i="3"/>
  <c r="Z165" i="3"/>
  <c r="X170" i="3"/>
  <c r="AJ172" i="3"/>
  <c r="V175" i="3"/>
  <c r="AH177" i="3"/>
  <c r="AE186" i="3"/>
  <c r="AG208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C230" i="3"/>
  <c r="AE225" i="3"/>
  <c r="AG220" i="3"/>
  <c r="AI215" i="3"/>
  <c r="W213" i="3"/>
  <c r="AK210" i="3"/>
  <c r="Y208" i="3"/>
  <c r="AA203" i="3"/>
  <c r="AG197" i="3"/>
  <c r="AA196" i="3"/>
  <c r="AI192" i="3"/>
  <c r="AC191" i="3"/>
  <c r="AE190" i="3"/>
  <c r="AJ189" i="3"/>
  <c r="X187" i="3"/>
  <c r="AC186" i="3"/>
  <c r="AG185" i="3"/>
  <c r="Z182" i="3"/>
  <c r="AE181" i="3"/>
  <c r="AI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G232" i="3"/>
  <c r="AI227" i="3"/>
  <c r="W225" i="3"/>
  <c r="AK222" i="3"/>
  <c r="Y220" i="3"/>
  <c r="AA215" i="3"/>
  <c r="AC210" i="3"/>
  <c r="AE205" i="3"/>
  <c r="AG200" i="3"/>
  <c r="AK198" i="3"/>
  <c r="AE197" i="3"/>
  <c r="Y196" i="3"/>
  <c r="AG192" i="3"/>
  <c r="AA191" i="3"/>
  <c r="AC190" i="3"/>
  <c r="AG189" i="3"/>
  <c r="Z186" i="3"/>
  <c r="AE185" i="3"/>
  <c r="AI184" i="3"/>
  <c r="W182" i="3"/>
  <c r="AB181" i="3"/>
  <c r="AG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Y232" i="3"/>
  <c r="AA227" i="3"/>
  <c r="AC222" i="3"/>
  <c r="AE217" i="3"/>
  <c r="AG212" i="3"/>
  <c r="AI207" i="3"/>
  <c r="W205" i="3"/>
  <c r="AK202" i="3"/>
  <c r="Y200" i="3"/>
  <c r="AE198" i="3"/>
  <c r="Y197" i="3"/>
  <c r="AG193" i="3"/>
  <c r="AA192" i="3"/>
  <c r="Z190" i="3"/>
  <c r="AE189" i="3"/>
  <c r="AI188" i="3"/>
  <c r="W186" i="3"/>
  <c r="AB185" i="3"/>
  <c r="AG184" i="3"/>
  <c r="AK183" i="3"/>
  <c r="Y181" i="3"/>
  <c r="AD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E229" i="3"/>
  <c r="AG224" i="3"/>
  <c r="AI219" i="3"/>
  <c r="W217" i="3"/>
  <c r="AK214" i="3"/>
  <c r="Y212" i="3"/>
  <c r="AA207" i="3"/>
  <c r="AC202" i="3"/>
  <c r="AC198" i="3"/>
  <c r="W197" i="3"/>
  <c r="AK194" i="3"/>
  <c r="AE193" i="3"/>
  <c r="Y192" i="3"/>
  <c r="W190" i="3"/>
  <c r="AB189" i="3"/>
  <c r="AG188" i="3"/>
  <c r="AK187" i="3"/>
  <c r="Y185" i="3"/>
  <c r="AD184" i="3"/>
  <c r="AI183" i="3"/>
  <c r="W181" i="3"/>
  <c r="AA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AE6" i="3" s="1"/>
  <c r="W3" i="3"/>
  <c r="W6" i="3" s="1"/>
  <c r="AI231" i="3"/>
  <c r="W229" i="3"/>
  <c r="AK226" i="3"/>
  <c r="Y224" i="3"/>
  <c r="AA219" i="3"/>
  <c r="AC214" i="3"/>
  <c r="AE209" i="3"/>
  <c r="AG204" i="3"/>
  <c r="AI199" i="3"/>
  <c r="W198" i="3"/>
  <c r="AK195" i="3"/>
  <c r="AE194" i="3"/>
  <c r="Y193" i="3"/>
  <c r="Y189" i="3"/>
  <c r="AD188" i="3"/>
  <c r="AI187" i="3"/>
  <c r="W185" i="3"/>
  <c r="AA184" i="3"/>
  <c r="AF183" i="3"/>
  <c r="AK182" i="3"/>
  <c r="Y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V6" i="3" s="1"/>
  <c r="AA231" i="3"/>
  <c r="AC226" i="3"/>
  <c r="AE221" i="3"/>
  <c r="AG216" i="3"/>
  <c r="AI211" i="3"/>
  <c r="W209" i="3"/>
  <c r="AK206" i="3"/>
  <c r="Y204" i="3"/>
  <c r="AA199" i="3"/>
  <c r="AI195" i="3"/>
  <c r="AC194" i="3"/>
  <c r="W193" i="3"/>
  <c r="W189" i="3"/>
  <c r="AA188" i="3"/>
  <c r="AF187" i="3"/>
  <c r="AK186" i="3"/>
  <c r="Y184" i="3"/>
  <c r="AC183" i="3"/>
  <c r="AH182" i="3"/>
  <c r="X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E233" i="3"/>
  <c r="AG228" i="3"/>
  <c r="AI223" i="3"/>
  <c r="W221" i="3"/>
  <c r="AK218" i="3"/>
  <c r="Y216" i="3"/>
  <c r="AA211" i="3"/>
  <c r="AC206" i="3"/>
  <c r="AE201" i="3"/>
  <c r="AI196" i="3"/>
  <c r="AC195" i="3"/>
  <c r="W194" i="3"/>
  <c r="AK191" i="3"/>
  <c r="AK190" i="3"/>
  <c r="Y188" i="3"/>
  <c r="AC187" i="3"/>
  <c r="AH186" i="3"/>
  <c r="V184" i="3"/>
  <c r="AA183" i="3"/>
  <c r="AE182" i="3"/>
  <c r="AJ181" i="3"/>
  <c r="V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L150" i="3" s="1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V20" i="3"/>
  <c r="V21" i="3"/>
  <c r="AI22" i="3"/>
  <c r="AF31" i="3"/>
  <c r="Z33" i="3"/>
  <c r="AB35" i="3"/>
  <c r="V37" i="3"/>
  <c r="AK40" i="3"/>
  <c r="AE42" i="3"/>
  <c r="AG44" i="3"/>
  <c r="AA46" i="3"/>
  <c r="AF55" i="3"/>
  <c r="Z57" i="3"/>
  <c r="AB59" i="3"/>
  <c r="V61" i="3"/>
  <c r="AI70" i="3"/>
  <c r="AC72" i="3"/>
  <c r="W74" i="3"/>
  <c r="Y76" i="3"/>
  <c r="AF87" i="3"/>
  <c r="Z89" i="3"/>
  <c r="AB91" i="3"/>
  <c r="V93" i="3"/>
  <c r="AI102" i="3"/>
  <c r="AC104" i="3"/>
  <c r="W106" i="3"/>
  <c r="Y108" i="3"/>
  <c r="AF119" i="3"/>
  <c r="Z121" i="3"/>
  <c r="AB123" i="3"/>
  <c r="V125" i="3"/>
  <c r="AI134" i="3"/>
  <c r="AC136" i="3"/>
  <c r="W138" i="3"/>
  <c r="Y140" i="3"/>
  <c r="AB148" i="3"/>
  <c r="Z153" i="3"/>
  <c r="X158" i="3"/>
  <c r="AJ160" i="3"/>
  <c r="V163" i="3"/>
  <c r="AH165" i="3"/>
  <c r="AF170" i="3"/>
  <c r="AD175" i="3"/>
  <c r="AA187" i="3"/>
  <c r="AA195" i="3"/>
  <c r="AK230" i="3"/>
  <c r="AI3" i="3"/>
  <c r="Y5" i="3"/>
  <c r="Y19" i="3"/>
  <c r="Y20" i="3"/>
  <c r="AA21" i="3"/>
  <c r="AC24" i="3"/>
  <c r="W26" i="3"/>
  <c r="Y28" i="3"/>
  <c r="AH33" i="3"/>
  <c r="AJ35" i="3"/>
  <c r="AD37" i="3"/>
  <c r="AI46" i="3"/>
  <c r="AH57" i="3"/>
  <c r="AJ59" i="3"/>
  <c r="AD61" i="3"/>
  <c r="X63" i="3"/>
  <c r="AK72" i="3"/>
  <c r="AE74" i="3"/>
  <c r="AG76" i="3"/>
  <c r="AA78" i="3"/>
  <c r="AH89" i="3"/>
  <c r="AJ91" i="3"/>
  <c r="AD93" i="3"/>
  <c r="X95" i="3"/>
  <c r="AK104" i="3"/>
  <c r="AE106" i="3"/>
  <c r="AG108" i="3"/>
  <c r="AA110" i="3"/>
  <c r="AH121" i="3"/>
  <c r="AJ123" i="3"/>
  <c r="AD125" i="3"/>
  <c r="X127" i="3"/>
  <c r="AK136" i="3"/>
  <c r="AE138" i="3"/>
  <c r="AG140" i="3"/>
  <c r="AA142" i="3"/>
  <c r="X146" i="3"/>
  <c r="AJ148" i="3"/>
  <c r="V151" i="3"/>
  <c r="AH153" i="3"/>
  <c r="AF158" i="3"/>
  <c r="AD163" i="3"/>
  <c r="AB168" i="3"/>
  <c r="Z173" i="3"/>
  <c r="X178" i="3"/>
  <c r="AG181" i="3"/>
  <c r="V188" i="3"/>
  <c r="AG196" i="3"/>
  <c r="AE213" i="3"/>
  <c r="W233" i="3"/>
  <c r="X4" i="3"/>
  <c r="AA5" i="3"/>
  <c r="L9" i="3"/>
  <c r="K9" i="3"/>
  <c r="W18" i="3"/>
  <c r="AB19" i="3"/>
  <c r="AD20" i="3"/>
  <c r="AD21" i="3"/>
  <c r="AK24" i="3"/>
  <c r="AE26" i="3"/>
  <c r="AG28" i="3"/>
  <c r="AA30" i="3"/>
  <c r="X39" i="3"/>
  <c r="AC48" i="3"/>
  <c r="W50" i="3"/>
  <c r="Y52" i="3"/>
  <c r="AF63" i="3"/>
  <c r="Z65" i="3"/>
  <c r="AB67" i="3"/>
  <c r="V69" i="3"/>
  <c r="AI78" i="3"/>
  <c r="AC80" i="3"/>
  <c r="W82" i="3"/>
  <c r="Y84" i="3"/>
  <c r="AF95" i="3"/>
  <c r="Z97" i="3"/>
  <c r="AB99" i="3"/>
  <c r="V101" i="3"/>
  <c r="AI110" i="3"/>
  <c r="AC112" i="3"/>
  <c r="W114" i="3"/>
  <c r="Y116" i="3"/>
  <c r="AF127" i="3"/>
  <c r="Z129" i="3"/>
  <c r="AB131" i="3"/>
  <c r="V133" i="3"/>
  <c r="AI142" i="3"/>
  <c r="AC144" i="3"/>
  <c r="AF146" i="3"/>
  <c r="AD151" i="3"/>
  <c r="AB156" i="3"/>
  <c r="Z161" i="3"/>
  <c r="X166" i="3"/>
  <c r="AJ168" i="3"/>
  <c r="V171" i="3"/>
  <c r="AH173" i="3"/>
  <c r="AF178" i="3"/>
  <c r="AC182" i="3"/>
  <c r="Y4" i="3"/>
  <c r="AF5" i="3"/>
  <c r="W17" i="3"/>
  <c r="AB18" i="3"/>
  <c r="AG19" i="3"/>
  <c r="AG20" i="3"/>
  <c r="AI21" i="3"/>
  <c r="AI30" i="3"/>
  <c r="AF39" i="3"/>
  <c r="Z41" i="3"/>
  <c r="AB43" i="3"/>
  <c r="V45" i="3"/>
  <c r="AK48" i="3"/>
  <c r="AE50" i="3"/>
  <c r="AG52" i="3"/>
  <c r="AA54" i="3"/>
  <c r="AH65" i="3"/>
  <c r="AJ67" i="3"/>
  <c r="AD69" i="3"/>
  <c r="X71" i="3"/>
  <c r="AK80" i="3"/>
  <c r="AE82" i="3"/>
  <c r="AG84" i="3"/>
  <c r="AA86" i="3"/>
  <c r="AH97" i="3"/>
  <c r="AJ99" i="3"/>
  <c r="AD101" i="3"/>
  <c r="X103" i="3"/>
  <c r="AK112" i="3"/>
  <c r="AE114" i="3"/>
  <c r="AG116" i="3"/>
  <c r="AA118" i="3"/>
  <c r="AH129" i="3"/>
  <c r="AJ131" i="3"/>
  <c r="AD133" i="3"/>
  <c r="X135" i="3"/>
  <c r="AK144" i="3"/>
  <c r="Z149" i="3"/>
  <c r="X154" i="3"/>
  <c r="AJ156" i="3"/>
  <c r="V159" i="3"/>
  <c r="AH161" i="3"/>
  <c r="AF166" i="3"/>
  <c r="AD171" i="3"/>
  <c r="AB176" i="3"/>
  <c r="X183" i="3"/>
  <c r="AC218" i="3"/>
  <c r="X3" i="3"/>
  <c r="X6" i="3" s="1"/>
  <c r="AA4" i="3"/>
  <c r="AA6" i="3" s="1"/>
  <c r="AG5" i="3"/>
  <c r="AG6" i="3" s="1"/>
  <c r="Y14" i="3"/>
  <c r="X15" i="3"/>
  <c r="Z16" i="3"/>
  <c r="Z17" i="3"/>
  <c r="AE18" i="3"/>
  <c r="AJ19" i="3"/>
  <c r="X23" i="3"/>
  <c r="AC32" i="3"/>
  <c r="W34" i="3"/>
  <c r="Y36" i="3"/>
  <c r="AH41" i="3"/>
  <c r="AJ43" i="3"/>
  <c r="AD45" i="3"/>
  <c r="AI54" i="3"/>
  <c r="AC56" i="3"/>
  <c r="W58" i="3"/>
  <c r="Y60" i="3"/>
  <c r="AF71" i="3"/>
  <c r="Z73" i="3"/>
  <c r="AB75" i="3"/>
  <c r="V77" i="3"/>
  <c r="AI86" i="3"/>
  <c r="AC88" i="3"/>
  <c r="W90" i="3"/>
  <c r="Y92" i="3"/>
  <c r="AF103" i="3"/>
  <c r="Z105" i="3"/>
  <c r="AB107" i="3"/>
  <c r="V109" i="3"/>
  <c r="AI118" i="3"/>
  <c r="AC120" i="3"/>
  <c r="W122" i="3"/>
  <c r="Y124" i="3"/>
  <c r="AF135" i="3"/>
  <c r="Z137" i="3"/>
  <c r="AB139" i="3"/>
  <c r="V141" i="3"/>
  <c r="V147" i="3"/>
  <c r="AH149" i="3"/>
  <c r="AF154" i="3"/>
  <c r="AD159" i="3"/>
  <c r="AB164" i="3"/>
  <c r="Z169" i="3"/>
  <c r="X174" i="3"/>
  <c r="AJ176" i="3"/>
  <c r="V179" i="3"/>
  <c r="AH190" i="3"/>
  <c r="W201" i="3"/>
  <c r="Y3" i="3"/>
  <c r="AF4" i="3"/>
  <c r="AI5" i="3"/>
  <c r="AB14" i="3"/>
  <c r="AC15" i="3"/>
  <c r="AC16" i="3"/>
  <c r="AE17" i="3"/>
  <c r="AJ18" i="3"/>
  <c r="AF23" i="3"/>
  <c r="Z25" i="3"/>
  <c r="AB27" i="3"/>
  <c r="V29" i="3"/>
  <c r="AK32" i="3"/>
  <c r="AE34" i="3"/>
  <c r="AG36" i="3"/>
  <c r="AA38" i="3"/>
  <c r="X47" i="3"/>
  <c r="AK56" i="3"/>
  <c r="AE58" i="3"/>
  <c r="AG60" i="3"/>
  <c r="AA62" i="3"/>
  <c r="AH73" i="3"/>
  <c r="AJ75" i="3"/>
  <c r="AD77" i="3"/>
  <c r="X79" i="3"/>
  <c r="AK88" i="3"/>
  <c r="AE90" i="3"/>
  <c r="AG92" i="3"/>
  <c r="AA94" i="3"/>
  <c r="AH105" i="3"/>
  <c r="AJ107" i="3"/>
  <c r="AD109" i="3"/>
  <c r="X111" i="3"/>
  <c r="AK120" i="3"/>
  <c r="AE122" i="3"/>
  <c r="AG124" i="3"/>
  <c r="AA126" i="3"/>
  <c r="AH137" i="3"/>
  <c r="AJ139" i="3"/>
  <c r="AD141" i="3"/>
  <c r="X143" i="3"/>
  <c r="AD147" i="3"/>
  <c r="AB152" i="3"/>
  <c r="Z157" i="3"/>
  <c r="X162" i="3"/>
  <c r="AJ164" i="3"/>
  <c r="V167" i="3"/>
  <c r="AH169" i="3"/>
  <c r="AF174" i="3"/>
  <c r="AD179" i="3"/>
  <c r="AI191" i="3"/>
  <c r="AI203" i="3"/>
  <c r="AA223" i="3"/>
  <c r="U14" i="3"/>
  <c r="U19" i="3"/>
  <c r="U27" i="3"/>
  <c r="U35" i="3"/>
  <c r="U43" i="3"/>
  <c r="U51" i="3"/>
  <c r="U59" i="3"/>
  <c r="U67" i="3"/>
  <c r="U75" i="3"/>
  <c r="U83" i="3"/>
  <c r="U91" i="3"/>
  <c r="U99" i="3"/>
  <c r="U107" i="3"/>
  <c r="U115" i="3"/>
  <c r="U123" i="3"/>
  <c r="U131" i="3"/>
  <c r="U139" i="3"/>
  <c r="U148" i="3"/>
  <c r="U152" i="3"/>
  <c r="U156" i="3"/>
  <c r="U160" i="3"/>
  <c r="U164" i="3"/>
  <c r="U168" i="3"/>
  <c r="U172" i="3"/>
  <c r="U176" i="3"/>
  <c r="U199" i="3"/>
  <c r="U226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98" i="3"/>
  <c r="U214" i="3"/>
  <c r="U17" i="3"/>
  <c r="U25" i="3"/>
  <c r="U33" i="3"/>
  <c r="U41" i="3"/>
  <c r="U49" i="3"/>
  <c r="U57" i="3"/>
  <c r="U65" i="3"/>
  <c r="U73" i="3"/>
  <c r="U81" i="3"/>
  <c r="U89" i="3"/>
  <c r="U97" i="3"/>
  <c r="U105" i="3"/>
  <c r="U113" i="3"/>
  <c r="U121" i="3"/>
  <c r="U129" i="3"/>
  <c r="U137" i="3"/>
  <c r="U145" i="3"/>
  <c r="U149" i="3"/>
  <c r="U153" i="3"/>
  <c r="U157" i="3"/>
  <c r="U161" i="3"/>
  <c r="U165" i="3"/>
  <c r="U169" i="3"/>
  <c r="U173" i="3"/>
  <c r="U177" i="3"/>
  <c r="U190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231" i="3"/>
  <c r="U227" i="3"/>
  <c r="U223" i="3"/>
  <c r="U219" i="3"/>
  <c r="U215" i="3"/>
  <c r="U211" i="3"/>
  <c r="U207" i="3"/>
  <c r="U203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186" i="3"/>
  <c r="U222" i="3"/>
  <c r="U55" i="3"/>
  <c r="U63" i="3"/>
  <c r="U71" i="3"/>
  <c r="U79" i="3"/>
  <c r="U87" i="3"/>
  <c r="U95" i="3"/>
  <c r="U103" i="3"/>
  <c r="U111" i="3"/>
  <c r="U119" i="3"/>
  <c r="U127" i="3"/>
  <c r="U135" i="3"/>
  <c r="U143" i="3"/>
  <c r="U146" i="3"/>
  <c r="U150" i="3"/>
  <c r="U154" i="3"/>
  <c r="U158" i="3"/>
  <c r="U162" i="3"/>
  <c r="U166" i="3"/>
  <c r="U170" i="3"/>
  <c r="U174" i="3"/>
  <c r="U178" i="3"/>
  <c r="U182" i="3"/>
  <c r="U191" i="3"/>
  <c r="U210" i="3"/>
  <c r="J9" i="4"/>
  <c r="I9" i="4"/>
  <c r="U18" i="3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38" i="3"/>
  <c r="U187" i="3"/>
  <c r="U230" i="3"/>
  <c r="U21" i="3"/>
  <c r="U29" i="3"/>
  <c r="U37" i="3"/>
  <c r="U45" i="3"/>
  <c r="U53" i="3"/>
  <c r="U61" i="3"/>
  <c r="U69" i="3"/>
  <c r="U77" i="3"/>
  <c r="U85" i="3"/>
  <c r="U93" i="3"/>
  <c r="U101" i="3"/>
  <c r="U109" i="3"/>
  <c r="U117" i="3"/>
  <c r="U125" i="3"/>
  <c r="U133" i="3"/>
  <c r="U141" i="3"/>
  <c r="U147" i="3"/>
  <c r="U151" i="3"/>
  <c r="U155" i="3"/>
  <c r="U159" i="3"/>
  <c r="U163" i="3"/>
  <c r="U167" i="3"/>
  <c r="U171" i="3"/>
  <c r="U175" i="3"/>
  <c r="U179" i="3"/>
  <c r="U183" i="3"/>
  <c r="U195" i="3"/>
  <c r="U218" i="3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146" i="4"/>
  <c r="U154" i="4"/>
  <c r="U167" i="4"/>
  <c r="U199" i="4"/>
  <c r="U231" i="4"/>
  <c r="L9" i="5"/>
  <c r="K9" i="5"/>
  <c r="U39" i="4"/>
  <c r="U47" i="4"/>
  <c r="U55" i="4"/>
  <c r="U63" i="4"/>
  <c r="U71" i="4"/>
  <c r="U79" i="4"/>
  <c r="U87" i="4"/>
  <c r="U95" i="4"/>
  <c r="U103" i="4"/>
  <c r="U111" i="4"/>
  <c r="U119" i="4"/>
  <c r="U127" i="4"/>
  <c r="U135" i="4"/>
  <c r="U143" i="4"/>
  <c r="U151" i="4"/>
  <c r="U159" i="4"/>
  <c r="U187" i="4"/>
  <c r="U219" i="4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175" i="4"/>
  <c r="U207" i="4"/>
  <c r="U21" i="4"/>
  <c r="U29" i="4"/>
  <c r="U37" i="4"/>
  <c r="U45" i="4"/>
  <c r="U53" i="4"/>
  <c r="U61" i="4"/>
  <c r="U69" i="4"/>
  <c r="U77" i="4"/>
  <c r="U85" i="4"/>
  <c r="U93" i="4"/>
  <c r="U101" i="4"/>
  <c r="U109" i="4"/>
  <c r="U117" i="4"/>
  <c r="U125" i="4"/>
  <c r="U133" i="4"/>
  <c r="U141" i="4"/>
  <c r="U163" i="4"/>
  <c r="U195" i="4"/>
  <c r="U227" i="4"/>
  <c r="U32" i="4"/>
  <c r="U40" i="4"/>
  <c r="U48" i="4"/>
  <c r="U56" i="4"/>
  <c r="U64" i="4"/>
  <c r="U72" i="4"/>
  <c r="U80" i="4"/>
  <c r="U88" i="4"/>
  <c r="U96" i="4"/>
  <c r="U104" i="4"/>
  <c r="U112" i="4"/>
  <c r="U120" i="4"/>
  <c r="U128" i="4"/>
  <c r="U136" i="4"/>
  <c r="U144" i="4"/>
  <c r="U150" i="4"/>
  <c r="U158" i="4"/>
  <c r="U183" i="4"/>
  <c r="U215" i="4"/>
  <c r="U14" i="4"/>
  <c r="U19" i="4"/>
  <c r="U27" i="4"/>
  <c r="U35" i="4"/>
  <c r="U43" i="4"/>
  <c r="U51" i="4"/>
  <c r="U59" i="4"/>
  <c r="U67" i="4"/>
  <c r="U75" i="4"/>
  <c r="U83" i="4"/>
  <c r="U91" i="4"/>
  <c r="U99" i="4"/>
  <c r="U107" i="4"/>
  <c r="U115" i="4"/>
  <c r="U123" i="4"/>
  <c r="U131" i="4"/>
  <c r="U139" i="4"/>
  <c r="U147" i="4"/>
  <c r="U155" i="4"/>
  <c r="U171" i="4"/>
  <c r="U203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U134" i="4"/>
  <c r="U142" i="4"/>
  <c r="U191" i="4"/>
  <c r="U223" i="4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222" i="5"/>
  <c r="U206" i="5"/>
  <c r="U190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101" i="5"/>
  <c r="U93" i="5"/>
  <c r="U138" i="5"/>
  <c r="U130" i="5"/>
  <c r="U122" i="5"/>
  <c r="U114" i="5"/>
  <c r="U106" i="5"/>
  <c r="U98" i="5"/>
  <c r="U140" i="5"/>
  <c r="U132" i="5"/>
  <c r="U124" i="5"/>
  <c r="U116" i="5"/>
  <c r="U108" i="5"/>
  <c r="U100" i="5"/>
  <c r="U92" i="5"/>
  <c r="U230" i="5"/>
  <c r="U214" i="5"/>
  <c r="U198" i="5"/>
  <c r="U182" i="5"/>
  <c r="U173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97" i="5"/>
  <c r="U142" i="5"/>
  <c r="U134" i="5"/>
  <c r="U126" i="5"/>
  <c r="U118" i="5"/>
  <c r="U110" i="5"/>
  <c r="U102" i="5"/>
  <c r="U94" i="5"/>
  <c r="U226" i="5"/>
  <c r="U210" i="5"/>
  <c r="U194" i="5"/>
  <c r="U178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99" i="5"/>
  <c r="U91" i="5"/>
  <c r="U90" i="5"/>
  <c r="U89" i="5"/>
  <c r="U81" i="5"/>
  <c r="U73" i="5"/>
  <c r="U65" i="5"/>
  <c r="U57" i="5"/>
  <c r="U49" i="5"/>
  <c r="U41" i="5"/>
  <c r="U186" i="5"/>
  <c r="U166" i="5"/>
  <c r="U150" i="5"/>
  <c r="U144" i="5"/>
  <c r="U143" i="5"/>
  <c r="U128" i="5"/>
  <c r="U127" i="5"/>
  <c r="U112" i="5"/>
  <c r="U111" i="5"/>
  <c r="U96" i="5"/>
  <c r="U95" i="5"/>
  <c r="U86" i="5"/>
  <c r="U78" i="5"/>
  <c r="U70" i="5"/>
  <c r="U62" i="5"/>
  <c r="U54" i="5"/>
  <c r="U46" i="5"/>
  <c r="U38" i="5"/>
  <c r="U30" i="5"/>
  <c r="U22" i="5"/>
  <c r="U83" i="5"/>
  <c r="U75" i="5"/>
  <c r="U67" i="5"/>
  <c r="U59" i="5"/>
  <c r="U51" i="5"/>
  <c r="U43" i="5"/>
  <c r="U35" i="5"/>
  <c r="U27" i="5"/>
  <c r="U19" i="5"/>
  <c r="U162" i="5"/>
  <c r="U146" i="5"/>
  <c r="U88" i="5"/>
  <c r="U80" i="5"/>
  <c r="U72" i="5"/>
  <c r="U64" i="5"/>
  <c r="U56" i="5"/>
  <c r="U48" i="5"/>
  <c r="U40" i="5"/>
  <c r="U32" i="5"/>
  <c r="U24" i="5"/>
  <c r="U16" i="5"/>
  <c r="U85" i="5"/>
  <c r="U77" i="5"/>
  <c r="U69" i="5"/>
  <c r="U61" i="5"/>
  <c r="U53" i="5"/>
  <c r="U45" i="5"/>
  <c r="U37" i="5"/>
  <c r="U29" i="5"/>
  <c r="U21" i="5"/>
  <c r="U218" i="5"/>
  <c r="U174" i="5"/>
  <c r="U158" i="5"/>
  <c r="U136" i="5"/>
  <c r="U135" i="5"/>
  <c r="U120" i="5"/>
  <c r="U119" i="5"/>
  <c r="U104" i="5"/>
  <c r="U103" i="5"/>
  <c r="U82" i="5"/>
  <c r="U74" i="5"/>
  <c r="U66" i="5"/>
  <c r="U58" i="5"/>
  <c r="U50" i="5"/>
  <c r="U42" i="5"/>
  <c r="U34" i="5"/>
  <c r="U26" i="5"/>
  <c r="U18" i="5"/>
  <c r="U47" i="5"/>
  <c r="U63" i="5"/>
  <c r="U79" i="5"/>
  <c r="U25" i="5"/>
  <c r="U28" i="5"/>
  <c r="U44" i="5"/>
  <c r="U60" i="5"/>
  <c r="U76" i="5"/>
  <c r="U20" i="5"/>
  <c r="U154" i="5"/>
  <c r="I9" i="5"/>
  <c r="U23" i="5"/>
  <c r="U39" i="5"/>
  <c r="U55" i="5"/>
  <c r="U71" i="5"/>
  <c r="U87" i="5"/>
  <c r="U52" i="5"/>
  <c r="U68" i="5"/>
  <c r="U84" i="5"/>
  <c r="U170" i="5"/>
  <c r="U15" i="5"/>
  <c r="U33" i="5"/>
  <c r="U36" i="5"/>
  <c r="U202" i="5"/>
  <c r="L9" i="6"/>
  <c r="K9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223" i="6"/>
  <c r="U207" i="6"/>
  <c r="U191" i="6"/>
  <c r="U170" i="6"/>
  <c r="U166" i="6"/>
  <c r="U162" i="6"/>
  <c r="U158" i="6"/>
  <c r="U154" i="6"/>
  <c r="U150" i="6"/>
  <c r="U146" i="6"/>
  <c r="U143" i="6"/>
  <c r="U219" i="6"/>
  <c r="U203" i="6"/>
  <c r="U187" i="6"/>
  <c r="U173" i="6"/>
  <c r="U140" i="6"/>
  <c r="U175" i="6"/>
  <c r="U169" i="6"/>
  <c r="U165" i="6"/>
  <c r="U161" i="6"/>
  <c r="U157" i="6"/>
  <c r="U153" i="6"/>
  <c r="U149" i="6"/>
  <c r="U145" i="6"/>
  <c r="U231" i="6"/>
  <c r="U215" i="6"/>
  <c r="U199" i="6"/>
  <c r="U183" i="6"/>
  <c r="U142" i="6"/>
  <c r="U227" i="6"/>
  <c r="U211" i="6"/>
  <c r="U195" i="6"/>
  <c r="U179" i="6"/>
  <c r="U144" i="6"/>
  <c r="U171" i="6"/>
  <c r="U167" i="6"/>
  <c r="U163" i="6"/>
  <c r="U159" i="6"/>
  <c r="U155" i="6"/>
  <c r="U151" i="6"/>
  <c r="U147" i="6"/>
  <c r="U141" i="6"/>
  <c r="U168" i="6"/>
  <c r="U132" i="6"/>
  <c r="U124" i="6"/>
  <c r="U116" i="6"/>
  <c r="U108" i="6"/>
  <c r="U100" i="6"/>
  <c r="U92" i="6"/>
  <c r="U84" i="6"/>
  <c r="U76" i="6"/>
  <c r="U68" i="6"/>
  <c r="U60" i="6"/>
  <c r="U52" i="6"/>
  <c r="U44" i="6"/>
  <c r="U148" i="6"/>
  <c r="U137" i="6"/>
  <c r="U129" i="6"/>
  <c r="U121" i="6"/>
  <c r="U113" i="6"/>
  <c r="U105" i="6"/>
  <c r="U97" i="6"/>
  <c r="U89" i="6"/>
  <c r="U81" i="6"/>
  <c r="U73" i="6"/>
  <c r="U65" i="6"/>
  <c r="U57" i="6"/>
  <c r="U49" i="6"/>
  <c r="U160" i="6"/>
  <c r="U134" i="6"/>
  <c r="U126" i="6"/>
  <c r="U118" i="6"/>
  <c r="U110" i="6"/>
  <c r="U102" i="6"/>
  <c r="U94" i="6"/>
  <c r="U86" i="6"/>
  <c r="U78" i="6"/>
  <c r="U70" i="6"/>
  <c r="U62" i="6"/>
  <c r="U54" i="6"/>
  <c r="U46" i="6"/>
  <c r="U139" i="6"/>
  <c r="U131" i="6"/>
  <c r="U123" i="6"/>
  <c r="U115" i="6"/>
  <c r="U107" i="6"/>
  <c r="U99" i="6"/>
  <c r="U91" i="6"/>
  <c r="U83" i="6"/>
  <c r="U75" i="6"/>
  <c r="U67" i="6"/>
  <c r="U59" i="6"/>
  <c r="U51" i="6"/>
  <c r="U43" i="6"/>
  <c r="U152" i="6"/>
  <c r="U136" i="6"/>
  <c r="U128" i="6"/>
  <c r="U120" i="6"/>
  <c r="U112" i="6"/>
  <c r="U104" i="6"/>
  <c r="U96" i="6"/>
  <c r="U88" i="6"/>
  <c r="U80" i="6"/>
  <c r="U72" i="6"/>
  <c r="U64" i="6"/>
  <c r="U56" i="6"/>
  <c r="U48" i="6"/>
  <c r="U164" i="6"/>
  <c r="U133" i="6"/>
  <c r="U125" i="6"/>
  <c r="U117" i="6"/>
  <c r="U109" i="6"/>
  <c r="U101" i="6"/>
  <c r="U93" i="6"/>
  <c r="U85" i="6"/>
  <c r="U77" i="6"/>
  <c r="U69" i="6"/>
  <c r="U61" i="6"/>
  <c r="U53" i="6"/>
  <c r="U45" i="6"/>
  <c r="U138" i="6"/>
  <c r="U130" i="6"/>
  <c r="U122" i="6"/>
  <c r="U114" i="6"/>
  <c r="U106" i="6"/>
  <c r="U98" i="6"/>
  <c r="U90" i="6"/>
  <c r="U82" i="6"/>
  <c r="U74" i="6"/>
  <c r="U66" i="6"/>
  <c r="U58" i="6"/>
  <c r="U50" i="6"/>
  <c r="I9" i="6"/>
  <c r="U20" i="6"/>
  <c r="U28" i="6"/>
  <c r="U36" i="6"/>
  <c r="U47" i="6"/>
  <c r="U79" i="6"/>
  <c r="U111" i="6"/>
  <c r="U15" i="6"/>
  <c r="U23" i="6"/>
  <c r="U31" i="6"/>
  <c r="U39" i="6"/>
  <c r="U18" i="6"/>
  <c r="U26" i="6"/>
  <c r="U34" i="6"/>
  <c r="U55" i="6"/>
  <c r="U87" i="6"/>
  <c r="U119" i="6"/>
  <c r="U21" i="6"/>
  <c r="U29" i="6"/>
  <c r="U37" i="6"/>
  <c r="U16" i="6"/>
  <c r="U24" i="6"/>
  <c r="U32" i="6"/>
  <c r="U40" i="6"/>
  <c r="U63" i="6"/>
  <c r="U95" i="6"/>
  <c r="U127" i="6"/>
  <c r="U14" i="6"/>
  <c r="U19" i="6"/>
  <c r="U27" i="6"/>
  <c r="U35" i="6"/>
  <c r="U42" i="6"/>
  <c r="U22" i="6"/>
  <c r="U30" i="6"/>
  <c r="U38" i="6"/>
  <c r="U71" i="6"/>
  <c r="U103" i="6"/>
  <c r="U135" i="6"/>
  <c r="Z16" i="7"/>
  <c r="AB18" i="7"/>
  <c r="V20" i="7"/>
  <c r="AI29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I233" i="7"/>
  <c r="AJ232" i="7"/>
  <c r="V232" i="7"/>
  <c r="AK231" i="7"/>
  <c r="W231" i="7"/>
  <c r="AI230" i="7"/>
  <c r="X230" i="7"/>
  <c r="AJ229" i="7"/>
  <c r="Y229" i="7"/>
  <c r="AK228" i="7"/>
  <c r="W228" i="7"/>
  <c r="X227" i="7"/>
  <c r="Y226" i="7"/>
  <c r="AK225" i="7"/>
  <c r="Z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H233" i="7"/>
  <c r="AI232" i="7"/>
  <c r="AG231" i="7"/>
  <c r="V231" i="7"/>
  <c r="AH230" i="7"/>
  <c r="W230" i="7"/>
  <c r="AI229" i="7"/>
  <c r="AJ228" i="7"/>
  <c r="V228" i="7"/>
  <c r="AK227" i="7"/>
  <c r="W227" i="7"/>
  <c r="AI226" i="7"/>
  <c r="X226" i="7"/>
  <c r="AJ225" i="7"/>
  <c r="Y225" i="7"/>
  <c r="AC233" i="7"/>
  <c r="AD232" i="7"/>
  <c r="AE231" i="7"/>
  <c r="AF230" i="7"/>
  <c r="AG229" i="7"/>
  <c r="AE228" i="7"/>
  <c r="AF227" i="7"/>
  <c r="AG226" i="7"/>
  <c r="AH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AB233" i="7"/>
  <c r="AC232" i="7"/>
  <c r="AD231" i="7"/>
  <c r="AE230" i="7"/>
  <c r="AC229" i="7"/>
  <c r="AD228" i="7"/>
  <c r="AE227" i="7"/>
  <c r="AF226" i="7"/>
  <c r="AG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AK233" i="7"/>
  <c r="Z224" i="7"/>
  <c r="AA223" i="7"/>
  <c r="AB222" i="7"/>
  <c r="AB221" i="7"/>
  <c r="AC220" i="7"/>
  <c r="AB219" i="7"/>
  <c r="AC218" i="7"/>
  <c r="AD217" i="7"/>
  <c r="AD216" i="7"/>
  <c r="AE215" i="7"/>
  <c r="AD214" i="7"/>
  <c r="AE213" i="7"/>
  <c r="AF212" i="7"/>
  <c r="AF211" i="7"/>
  <c r="AG210" i="7"/>
  <c r="AJ209" i="7"/>
  <c r="Y209" i="7"/>
  <c r="AD208" i="7"/>
  <c r="AI207" i="7"/>
  <c r="X207" i="7"/>
  <c r="AC206" i="7"/>
  <c r="AG205" i="7"/>
  <c r="W205" i="7"/>
  <c r="AA204" i="7"/>
  <c r="AF203" i="7"/>
  <c r="AK202" i="7"/>
  <c r="Z202" i="7"/>
  <c r="AE201" i="7"/>
  <c r="V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J233" i="7"/>
  <c r="AK232" i="7"/>
  <c r="AK229" i="7"/>
  <c r="Y224" i="7"/>
  <c r="Z223" i="7"/>
  <c r="Z222" i="7"/>
  <c r="AA221" i="7"/>
  <c r="Z220" i="7"/>
  <c r="AA219" i="7"/>
  <c r="AB218" i="7"/>
  <c r="AB217" i="7"/>
  <c r="AC216" i="7"/>
  <c r="AB215" i="7"/>
  <c r="AC214" i="7"/>
  <c r="AD213" i="7"/>
  <c r="AD212" i="7"/>
  <c r="AE211" i="7"/>
  <c r="AD210" i="7"/>
  <c r="AI209" i="7"/>
  <c r="X209" i="7"/>
  <c r="AC208" i="7"/>
  <c r="AH207" i="7"/>
  <c r="W207" i="7"/>
  <c r="AB206" i="7"/>
  <c r="AF205" i="7"/>
  <c r="V205" i="7"/>
  <c r="AK204" i="7"/>
  <c r="Z204" i="7"/>
  <c r="AE203" i="7"/>
  <c r="AJ202" i="7"/>
  <c r="Y202" i="7"/>
  <c r="AD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G233" i="7"/>
  <c r="AE232" i="7"/>
  <c r="AF231" i="7"/>
  <c r="AG230" i="7"/>
  <c r="AH229" i="7"/>
  <c r="AI228" i="7"/>
  <c r="AG227" i="7"/>
  <c r="AH226" i="7"/>
  <c r="AI225" i="7"/>
  <c r="AK224" i="7"/>
  <c r="X224" i="7"/>
  <c r="AJ223" i="7"/>
  <c r="X223" i="7"/>
  <c r="AK222" i="7"/>
  <c r="Y222" i="7"/>
  <c r="X221" i="7"/>
  <c r="Y220" i="7"/>
  <c r="Z219" i="7"/>
  <c r="Z218" i="7"/>
  <c r="AA217" i="7"/>
  <c r="Z216" i="7"/>
  <c r="AA215" i="7"/>
  <c r="AB214" i="7"/>
  <c r="AB213" i="7"/>
  <c r="AC212" i="7"/>
  <c r="AB211" i="7"/>
  <c r="AC210" i="7"/>
  <c r="AG209" i="7"/>
  <c r="W209" i="7"/>
  <c r="AA208" i="7"/>
  <c r="AF207" i="7"/>
  <c r="AK206" i="7"/>
  <c r="Z206" i="7"/>
  <c r="AE205" i="7"/>
  <c r="AI204" i="7"/>
  <c r="Y204" i="7"/>
  <c r="AC203" i="7"/>
  <c r="AH202" i="7"/>
  <c r="W202" i="7"/>
  <c r="AB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AA233" i="7"/>
  <c r="AB232" i="7"/>
  <c r="AC231" i="7"/>
  <c r="AA230" i="7"/>
  <c r="AB229" i="7"/>
  <c r="AC228" i="7"/>
  <c r="AD227" i="7"/>
  <c r="AE226" i="7"/>
  <c r="AC225" i="7"/>
  <c r="AH224" i="7"/>
  <c r="V224" i="7"/>
  <c r="AI223" i="7"/>
  <c r="W223" i="7"/>
  <c r="AJ222" i="7"/>
  <c r="V222" i="7"/>
  <c r="AJ221" i="7"/>
  <c r="W221" i="7"/>
  <c r="AK220" i="7"/>
  <c r="X220" i="7"/>
  <c r="AJ219" i="7"/>
  <c r="X219" i="7"/>
  <c r="AK218" i="7"/>
  <c r="Y218" i="7"/>
  <c r="X217" i="7"/>
  <c r="Y216" i="7"/>
  <c r="Z215" i="7"/>
  <c r="Z214" i="7"/>
  <c r="AA213" i="7"/>
  <c r="Z212" i="7"/>
  <c r="AA211" i="7"/>
  <c r="AB210" i="7"/>
  <c r="AF209" i="7"/>
  <c r="V209" i="7"/>
  <c r="AK208" i="7"/>
  <c r="Z208" i="7"/>
  <c r="AE207" i="7"/>
  <c r="AJ206" i="7"/>
  <c r="Y206" i="7"/>
  <c r="AD205" i="7"/>
  <c r="AH204" i="7"/>
  <c r="X204" i="7"/>
  <c r="AB203" i="7"/>
  <c r="AG202" i="7"/>
  <c r="V202" i="7"/>
  <c r="AA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Z233" i="7"/>
  <c r="AA232" i="7"/>
  <c r="Y231" i="7"/>
  <c r="Z230" i="7"/>
  <c r="AA229" i="7"/>
  <c r="AB228" i="7"/>
  <c r="AC227" i="7"/>
  <c r="AA226" i="7"/>
  <c r="AB225" i="7"/>
  <c r="AG224" i="7"/>
  <c r="AH223" i="7"/>
  <c r="AH222" i="7"/>
  <c r="AI221" i="7"/>
  <c r="V221" i="7"/>
  <c r="AH220" i="7"/>
  <c r="V220" i="7"/>
  <c r="AI219" i="7"/>
  <c r="W219" i="7"/>
  <c r="AJ218" i="7"/>
  <c r="V218" i="7"/>
  <c r="AJ217" i="7"/>
  <c r="W217" i="7"/>
  <c r="AK216" i="7"/>
  <c r="X216" i="7"/>
  <c r="AJ215" i="7"/>
  <c r="X215" i="7"/>
  <c r="AK214" i="7"/>
  <c r="Y214" i="7"/>
  <c r="X213" i="7"/>
  <c r="Y212" i="7"/>
  <c r="Z211" i="7"/>
  <c r="Z210" i="7"/>
  <c r="AE209" i="7"/>
  <c r="AI208" i="7"/>
  <c r="Y208" i="7"/>
  <c r="AC207" i="7"/>
  <c r="AH206" i="7"/>
  <c r="W206" i="7"/>
  <c r="AB205" i="7"/>
  <c r="AG204" i="7"/>
  <c r="V204" i="7"/>
  <c r="AK203" i="7"/>
  <c r="AA203" i="7"/>
  <c r="AE202" i="7"/>
  <c r="AJ201" i="7"/>
  <c r="Z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Y233" i="7"/>
  <c r="W232" i="7"/>
  <c r="X231" i="7"/>
  <c r="Y230" i="7"/>
  <c r="Z229" i="7"/>
  <c r="AA228" i="7"/>
  <c r="Y227" i="7"/>
  <c r="Z226" i="7"/>
  <c r="AA225" i="7"/>
  <c r="AF224" i="7"/>
  <c r="AF223" i="7"/>
  <c r="AG222" i="7"/>
  <c r="AF221" i="7"/>
  <c r="AG220" i="7"/>
  <c r="AH219" i="7"/>
  <c r="AH218" i="7"/>
  <c r="AI217" i="7"/>
  <c r="V217" i="7"/>
  <c r="AH216" i="7"/>
  <c r="V216" i="7"/>
  <c r="AI215" i="7"/>
  <c r="W215" i="7"/>
  <c r="AJ214" i="7"/>
  <c r="V214" i="7"/>
  <c r="AJ213" i="7"/>
  <c r="W213" i="7"/>
  <c r="AK212" i="7"/>
  <c r="X212" i="7"/>
  <c r="AJ211" i="7"/>
  <c r="X211" i="7"/>
  <c r="AK210" i="7"/>
  <c r="Y210" i="7"/>
  <c r="AD209" i="7"/>
  <c r="AH208" i="7"/>
  <c r="X208" i="7"/>
  <c r="AB207" i="7"/>
  <c r="AG206" i="7"/>
  <c r="V206" i="7"/>
  <c r="AA205" i="7"/>
  <c r="AF204" i="7"/>
  <c r="AJ203" i="7"/>
  <c r="Z203" i="7"/>
  <c r="AD202" i="7"/>
  <c r="AI201" i="7"/>
  <c r="Y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V227" i="7"/>
  <c r="W226" i="7"/>
  <c r="AD224" i="7"/>
  <c r="AE223" i="7"/>
  <c r="AD222" i="7"/>
  <c r="AE221" i="7"/>
  <c r="AF220" i="7"/>
  <c r="AF219" i="7"/>
  <c r="AG218" i="7"/>
  <c r="AF217" i="7"/>
  <c r="AG216" i="7"/>
  <c r="AH215" i="7"/>
  <c r="AH214" i="7"/>
  <c r="AI213" i="7"/>
  <c r="V213" i="7"/>
  <c r="AH212" i="7"/>
  <c r="V212" i="7"/>
  <c r="AI211" i="7"/>
  <c r="W211" i="7"/>
  <c r="AJ210" i="7"/>
  <c r="W210" i="7"/>
  <c r="AB209" i="7"/>
  <c r="AG208" i="7"/>
  <c r="V208" i="7"/>
  <c r="AK207" i="7"/>
  <c r="AA207" i="7"/>
  <c r="AE206" i="7"/>
  <c r="AJ205" i="7"/>
  <c r="Y205" i="7"/>
  <c r="AD204" i="7"/>
  <c r="AI203" i="7"/>
  <c r="X203" i="7"/>
  <c r="AC202" i="7"/>
  <c r="AG201" i="7"/>
  <c r="X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C224" i="7"/>
  <c r="AD220" i="7"/>
  <c r="AF216" i="7"/>
  <c r="AG212" i="7"/>
  <c r="AI205" i="7"/>
  <c r="AB202" i="7"/>
  <c r="AH199" i="7"/>
  <c r="V197" i="7"/>
  <c r="AJ194" i="7"/>
  <c r="X192" i="7"/>
  <c r="Z187" i="7"/>
  <c r="AB182" i="7"/>
  <c r="AD177" i="7"/>
  <c r="AD173" i="7"/>
  <c r="X172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F208" i="7"/>
  <c r="X205" i="7"/>
  <c r="Z199" i="7"/>
  <c r="AB194" i="7"/>
  <c r="AD189" i="7"/>
  <c r="AF184" i="7"/>
  <c r="AH179" i="7"/>
  <c r="V177" i="7"/>
  <c r="AJ174" i="7"/>
  <c r="AA173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B223" i="7"/>
  <c r="AE219" i="7"/>
  <c r="AF215" i="7"/>
  <c r="AH211" i="7"/>
  <c r="AF201" i="7"/>
  <c r="AF196" i="7"/>
  <c r="AH191" i="7"/>
  <c r="V189" i="7"/>
  <c r="AJ186" i="7"/>
  <c r="X184" i="7"/>
  <c r="Z179" i="7"/>
  <c r="AB174" i="7"/>
  <c r="V173" i="7"/>
  <c r="AJ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J207" i="7"/>
  <c r="AC204" i="7"/>
  <c r="W201" i="7"/>
  <c r="AJ198" i="7"/>
  <c r="X196" i="7"/>
  <c r="Z191" i="7"/>
  <c r="AB186" i="7"/>
  <c r="AD181" i="7"/>
  <c r="AF176" i="7"/>
  <c r="Y174" i="7"/>
  <c r="AG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C222" i="7"/>
  <c r="AD218" i="7"/>
  <c r="AG214" i="7"/>
  <c r="AH210" i="7"/>
  <c r="Z207" i="7"/>
  <c r="AB198" i="7"/>
  <c r="AD193" i="7"/>
  <c r="AF188" i="7"/>
  <c r="AH183" i="7"/>
  <c r="V181" i="7"/>
  <c r="AJ178" i="7"/>
  <c r="X176" i="7"/>
  <c r="AH171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V210" i="7"/>
  <c r="AH203" i="7"/>
  <c r="AF200" i="7"/>
  <c r="AH195" i="7"/>
  <c r="V193" i="7"/>
  <c r="AJ190" i="7"/>
  <c r="X188" i="7"/>
  <c r="Z183" i="7"/>
  <c r="AB178" i="7"/>
  <c r="AK172" i="7"/>
  <c r="AE171" i="7"/>
  <c r="Y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D221" i="7"/>
  <c r="AE217" i="7"/>
  <c r="AF213" i="7"/>
  <c r="AD206" i="7"/>
  <c r="W203" i="7"/>
  <c r="X200" i="7"/>
  <c r="Z195" i="7"/>
  <c r="AB190" i="7"/>
  <c r="AD185" i="7"/>
  <c r="AF180" i="7"/>
  <c r="AH175" i="7"/>
  <c r="AF172" i="7"/>
  <c r="Z171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V185" i="7"/>
  <c r="AE167" i="7"/>
  <c r="AG162" i="7"/>
  <c r="AI157" i="7"/>
  <c r="W155" i="7"/>
  <c r="AK152" i="7"/>
  <c r="Y150" i="7"/>
  <c r="AA145" i="7"/>
  <c r="AG143" i="7"/>
  <c r="AB142" i="7"/>
  <c r="AH141" i="7"/>
  <c r="AC139" i="7"/>
  <c r="AI138" i="7"/>
  <c r="V137" i="7"/>
  <c r="AD136" i="7"/>
  <c r="W134" i="7"/>
  <c r="AD133" i="7"/>
  <c r="AK132" i="7"/>
  <c r="X131" i="7"/>
  <c r="AE130" i="7"/>
  <c r="Y128" i="7"/>
  <c r="AG127" i="7"/>
  <c r="W126" i="7"/>
  <c r="AH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J182" i="7"/>
  <c r="AI169" i="7"/>
  <c r="W167" i="7"/>
  <c r="AK164" i="7"/>
  <c r="Y162" i="7"/>
  <c r="AA157" i="7"/>
  <c r="AC152" i="7"/>
  <c r="AE147" i="7"/>
  <c r="AB143" i="7"/>
  <c r="AA142" i="7"/>
  <c r="AE141" i="7"/>
  <c r="AB139" i="7"/>
  <c r="AF138" i="7"/>
  <c r="AC136" i="7"/>
  <c r="AJ135" i="7"/>
  <c r="Z133" i="7"/>
  <c r="AH132" i="7"/>
  <c r="AA130" i="7"/>
  <c r="AI129" i="7"/>
  <c r="V128" i="7"/>
  <c r="AF127" i="7"/>
  <c r="AJ126" i="7"/>
  <c r="AE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X180" i="7"/>
  <c r="AA169" i="7"/>
  <c r="AC164" i="7"/>
  <c r="AE159" i="7"/>
  <c r="AG154" i="7"/>
  <c r="AI149" i="7"/>
  <c r="W147" i="7"/>
  <c r="Y143" i="7"/>
  <c r="W142" i="7"/>
  <c r="AD141" i="7"/>
  <c r="AK140" i="7"/>
  <c r="X139" i="7"/>
  <c r="AE138" i="7"/>
  <c r="Y136" i="7"/>
  <c r="AG135" i="7"/>
  <c r="W133" i="7"/>
  <c r="AG132" i="7"/>
  <c r="X130" i="7"/>
  <c r="AH129" i="7"/>
  <c r="AB127" i="7"/>
  <c r="AI126" i="7"/>
  <c r="AD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D197" i="7"/>
  <c r="AG166" i="7"/>
  <c r="AI161" i="7"/>
  <c r="W159" i="7"/>
  <c r="AK156" i="7"/>
  <c r="Y154" i="7"/>
  <c r="AA149" i="7"/>
  <c r="Z141" i="7"/>
  <c r="AH140" i="7"/>
  <c r="AA138" i="7"/>
  <c r="AI137" i="7"/>
  <c r="V136" i="7"/>
  <c r="AF135" i="7"/>
  <c r="AJ134" i="7"/>
  <c r="V133" i="7"/>
  <c r="AC132" i="7"/>
  <c r="AK131" i="7"/>
  <c r="W130" i="7"/>
  <c r="AD129" i="7"/>
  <c r="Y127" i="7"/>
  <c r="AG126" i="7"/>
  <c r="AB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Z175" i="7"/>
  <c r="AK168" i="7"/>
  <c r="Y166" i="7"/>
  <c r="AA161" i="7"/>
  <c r="AC156" i="7"/>
  <c r="AE151" i="7"/>
  <c r="AG146" i="7"/>
  <c r="AD144" i="7"/>
  <c r="W141" i="7"/>
  <c r="AG140" i="7"/>
  <c r="X138" i="7"/>
  <c r="AH137" i="7"/>
  <c r="AB135" i="7"/>
  <c r="AI134" i="7"/>
  <c r="Z132" i="7"/>
  <c r="AJ131" i="7"/>
  <c r="AA129" i="7"/>
  <c r="AK128" i="7"/>
  <c r="X127" i="7"/>
  <c r="AE126" i="7"/>
  <c r="Z125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AF192" i="7"/>
  <c r="AI173" i="7"/>
  <c r="AC168" i="7"/>
  <c r="AE163" i="7"/>
  <c r="AG158" i="7"/>
  <c r="AI153" i="7"/>
  <c r="W151" i="7"/>
  <c r="AK148" i="7"/>
  <c r="Y146" i="7"/>
  <c r="V144" i="7"/>
  <c r="V141" i="7"/>
  <c r="AC140" i="7"/>
  <c r="AK139" i="7"/>
  <c r="W138" i="7"/>
  <c r="AD137" i="7"/>
  <c r="Y135" i="7"/>
  <c r="AE134" i="7"/>
  <c r="Y132" i="7"/>
  <c r="AF131" i="7"/>
  <c r="Z129" i="7"/>
  <c r="AG128" i="7"/>
  <c r="AB126" i="7"/>
  <c r="W125" i="7"/>
  <c r="AK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C172" i="7"/>
  <c r="AI165" i="7"/>
  <c r="W163" i="7"/>
  <c r="AK160" i="7"/>
  <c r="Y158" i="7"/>
  <c r="AA153" i="7"/>
  <c r="AC148" i="7"/>
  <c r="AJ142" i="7"/>
  <c r="Z140" i="7"/>
  <c r="AJ139" i="7"/>
  <c r="AA137" i="7"/>
  <c r="AK136" i="7"/>
  <c r="X135" i="7"/>
  <c r="AB134" i="7"/>
  <c r="AH133" i="7"/>
  <c r="AC131" i="7"/>
  <c r="AI130" i="7"/>
  <c r="V129" i="7"/>
  <c r="AD128" i="7"/>
  <c r="AA126" i="7"/>
  <c r="V125" i="7"/>
  <c r="AJ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C160" i="7"/>
  <c r="Y140" i="7"/>
  <c r="AJ125" i="7"/>
  <c r="AA121" i="7"/>
  <c r="AG119" i="7"/>
  <c r="AE117" i="7"/>
  <c r="AK115" i="7"/>
  <c r="X106" i="7"/>
  <c r="AD104" i="7"/>
  <c r="AJ102" i="7"/>
  <c r="AH100" i="7"/>
  <c r="AA89" i="7"/>
  <c r="AG87" i="7"/>
  <c r="AE85" i="7"/>
  <c r="AK83" i="7"/>
  <c r="X74" i="7"/>
  <c r="AD72" i="7"/>
  <c r="AJ70" i="7"/>
  <c r="AH68" i="7"/>
  <c r="AA57" i="7"/>
  <c r="AG55" i="7"/>
  <c r="AE53" i="7"/>
  <c r="Z52" i="7"/>
  <c r="Y51" i="7"/>
  <c r="X50" i="7"/>
  <c r="AB42" i="7"/>
  <c r="W41" i="7"/>
  <c r="AK40" i="7"/>
  <c r="AG39" i="7"/>
  <c r="AB38" i="7"/>
  <c r="W37" i="7"/>
  <c r="Y36" i="7"/>
  <c r="AE35" i="7"/>
  <c r="AJ34" i="7"/>
  <c r="Z34" i="7"/>
  <c r="AE33" i="7"/>
  <c r="AA32" i="7"/>
  <c r="AI31" i="7"/>
  <c r="X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W3" i="7"/>
  <c r="W6" i="7" s="1"/>
  <c r="AG136" i="7"/>
  <c r="AC128" i="7"/>
  <c r="Y119" i="7"/>
  <c r="W117" i="7"/>
  <c r="AC115" i="7"/>
  <c r="AI113" i="7"/>
  <c r="V104" i="7"/>
  <c r="AB102" i="7"/>
  <c r="Z100" i="7"/>
  <c r="AF98" i="7"/>
  <c r="Y87" i="7"/>
  <c r="W85" i="7"/>
  <c r="AC83" i="7"/>
  <c r="AI81" i="7"/>
  <c r="V72" i="7"/>
  <c r="AB70" i="7"/>
  <c r="Z68" i="7"/>
  <c r="AF66" i="7"/>
  <c r="Y55" i="7"/>
  <c r="W53" i="7"/>
  <c r="V52" i="7"/>
  <c r="AK43" i="7"/>
  <c r="AA42" i="7"/>
  <c r="V41" i="7"/>
  <c r="AH40" i="7"/>
  <c r="AF39" i="7"/>
  <c r="AA38" i="7"/>
  <c r="V37" i="7"/>
  <c r="AK36" i="7"/>
  <c r="W36" i="7"/>
  <c r="AC35" i="7"/>
  <c r="AI34" i="7"/>
  <c r="X34" i="7"/>
  <c r="AD33" i="7"/>
  <c r="AK32" i="7"/>
  <c r="Z32" i="7"/>
  <c r="AG31" i="7"/>
  <c r="V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V6" i="7" s="1"/>
  <c r="AA209" i="7"/>
  <c r="AE155" i="7"/>
  <c r="AF139" i="7"/>
  <c r="AH124" i="7"/>
  <c r="AA113" i="7"/>
  <c r="AG111" i="7"/>
  <c r="AE109" i="7"/>
  <c r="AK107" i="7"/>
  <c r="X98" i="7"/>
  <c r="AD96" i="7"/>
  <c r="AJ94" i="7"/>
  <c r="AH92" i="7"/>
  <c r="AA81" i="7"/>
  <c r="AG79" i="7"/>
  <c r="AE77" i="7"/>
  <c r="AK75" i="7"/>
  <c r="X66" i="7"/>
  <c r="AD64" i="7"/>
  <c r="AJ62" i="7"/>
  <c r="AH60" i="7"/>
  <c r="AI45" i="7"/>
  <c r="AH44" i="7"/>
  <c r="AG43" i="7"/>
  <c r="X42" i="7"/>
  <c r="AI41" i="7"/>
  <c r="AG40" i="7"/>
  <c r="AC39" i="7"/>
  <c r="X38" i="7"/>
  <c r="AI37" i="7"/>
  <c r="AH36" i="7"/>
  <c r="V36" i="7"/>
  <c r="AB35" i="7"/>
  <c r="AH34" i="7"/>
  <c r="W34" i="7"/>
  <c r="AC33" i="7"/>
  <c r="AI32" i="7"/>
  <c r="Y32" i="7"/>
  <c r="AF31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AC6" i="7" s="1"/>
  <c r="AH187" i="7"/>
  <c r="AE142" i="7"/>
  <c r="AB131" i="7"/>
  <c r="AJ127" i="7"/>
  <c r="Z124" i="7"/>
  <c r="AF122" i="7"/>
  <c r="Y111" i="7"/>
  <c r="W109" i="7"/>
  <c r="AC107" i="7"/>
  <c r="AI105" i="7"/>
  <c r="V96" i="7"/>
  <c r="AB94" i="7"/>
  <c r="Z92" i="7"/>
  <c r="AF90" i="7"/>
  <c r="Y79" i="7"/>
  <c r="W77" i="7"/>
  <c r="AC75" i="7"/>
  <c r="AI73" i="7"/>
  <c r="V64" i="7"/>
  <c r="AB62" i="7"/>
  <c r="Z60" i="7"/>
  <c r="AF58" i="7"/>
  <c r="AK47" i="7"/>
  <c r="AJ46" i="7"/>
  <c r="AE45" i="7"/>
  <c r="AD44" i="7"/>
  <c r="AC43" i="7"/>
  <c r="W42" i="7"/>
  <c r="AH41" i="7"/>
  <c r="AD40" i="7"/>
  <c r="AB39" i="7"/>
  <c r="W38" i="7"/>
  <c r="AH37" i="7"/>
  <c r="AG36" i="7"/>
  <c r="AK35" i="7"/>
  <c r="Z35" i="7"/>
  <c r="AF34" i="7"/>
  <c r="AA33" i="7"/>
  <c r="AH32" i="7"/>
  <c r="X32" i="7"/>
  <c r="AD31" i="7"/>
  <c r="AK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J6" i="7" s="1"/>
  <c r="AB3" i="7"/>
  <c r="W171" i="7"/>
  <c r="AG150" i="7"/>
  <c r="X122" i="7"/>
  <c r="AD120" i="7"/>
  <c r="AJ118" i="7"/>
  <c r="AH116" i="7"/>
  <c r="AA105" i="7"/>
  <c r="AG103" i="7"/>
  <c r="AE101" i="7"/>
  <c r="AK99" i="7"/>
  <c r="X90" i="7"/>
  <c r="AD88" i="7"/>
  <c r="AJ86" i="7"/>
  <c r="AH84" i="7"/>
  <c r="AA73" i="7"/>
  <c r="AG71" i="7"/>
  <c r="AE69" i="7"/>
  <c r="AK67" i="7"/>
  <c r="X58" i="7"/>
  <c r="AD56" i="7"/>
  <c r="AJ54" i="7"/>
  <c r="AI49" i="7"/>
  <c r="AH48" i="7"/>
  <c r="AG47" i="7"/>
  <c r="AF46" i="7"/>
  <c r="AA45" i="7"/>
  <c r="Z44" i="7"/>
  <c r="Y43" i="7"/>
  <c r="AJ42" i="7"/>
  <c r="AE41" i="7"/>
  <c r="AC40" i="7"/>
  <c r="Y39" i="7"/>
  <c r="AJ38" i="7"/>
  <c r="AE37" i="7"/>
  <c r="AE36" i="7"/>
  <c r="AJ35" i="7"/>
  <c r="Y35" i="7"/>
  <c r="AE34" i="7"/>
  <c r="AK33" i="7"/>
  <c r="Z33" i="7"/>
  <c r="AG32" i="7"/>
  <c r="V32" i="7"/>
  <c r="AC31" i="7"/>
  <c r="AJ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I6" i="7" s="1"/>
  <c r="AA3" i="7"/>
  <c r="AA134" i="7"/>
  <c r="AF130" i="7"/>
  <c r="V120" i="7"/>
  <c r="AB118" i="7"/>
  <c r="Z116" i="7"/>
  <c r="AF114" i="7"/>
  <c r="Y103" i="7"/>
  <c r="W101" i="7"/>
  <c r="AC99" i="7"/>
  <c r="AI97" i="7"/>
  <c r="V88" i="7"/>
  <c r="AB86" i="7"/>
  <c r="Z84" i="7"/>
  <c r="AF82" i="7"/>
  <c r="Y71" i="7"/>
  <c r="W69" i="7"/>
  <c r="AC67" i="7"/>
  <c r="AI65" i="7"/>
  <c r="V56" i="7"/>
  <c r="AB54" i="7"/>
  <c r="AK51" i="7"/>
  <c r="AJ50" i="7"/>
  <c r="AE49" i="7"/>
  <c r="AD48" i="7"/>
  <c r="AC47" i="7"/>
  <c r="AB46" i="7"/>
  <c r="W45" i="7"/>
  <c r="V44" i="7"/>
  <c r="X43" i="7"/>
  <c r="AI42" i="7"/>
  <c r="AD41" i="7"/>
  <c r="Z40" i="7"/>
  <c r="X39" i="7"/>
  <c r="AI38" i="7"/>
  <c r="AD37" i="7"/>
  <c r="AD36" i="7"/>
  <c r="AH35" i="7"/>
  <c r="X35" i="7"/>
  <c r="AC34" i="7"/>
  <c r="AI33" i="7"/>
  <c r="X33" i="7"/>
  <c r="AF32" i="7"/>
  <c r="AB31" i="7"/>
  <c r="AI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AH6" i="7" s="1"/>
  <c r="Z3" i="7"/>
  <c r="AA165" i="7"/>
  <c r="AI145" i="7"/>
  <c r="Y126" i="7"/>
  <c r="AK123" i="7"/>
  <c r="X114" i="7"/>
  <c r="AD112" i="7"/>
  <c r="AJ110" i="7"/>
  <c r="AH108" i="7"/>
  <c r="AA97" i="7"/>
  <c r="AG95" i="7"/>
  <c r="AE93" i="7"/>
  <c r="AK91" i="7"/>
  <c r="X82" i="7"/>
  <c r="AD80" i="7"/>
  <c r="AJ78" i="7"/>
  <c r="AH76" i="7"/>
  <c r="AA65" i="7"/>
  <c r="AG63" i="7"/>
  <c r="AE61" i="7"/>
  <c r="AK59" i="7"/>
  <c r="AH52" i="7"/>
  <c r="AG51" i="7"/>
  <c r="AF50" i="7"/>
  <c r="AA49" i="7"/>
  <c r="Z48" i="7"/>
  <c r="Y47" i="7"/>
  <c r="X46" i="7"/>
  <c r="AF42" i="7"/>
  <c r="AA41" i="7"/>
  <c r="Y40" i="7"/>
  <c r="AK39" i="7"/>
  <c r="AF38" i="7"/>
  <c r="AA37" i="7"/>
  <c r="AC36" i="7"/>
  <c r="AG35" i="7"/>
  <c r="W35" i="7"/>
  <c r="AB34" i="7"/>
  <c r="AH33" i="7"/>
  <c r="W33" i="7"/>
  <c r="AD32" i="7"/>
  <c r="AK31" i="7"/>
  <c r="AA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H16" i="7"/>
  <c r="AJ18" i="7"/>
  <c r="AD20" i="7"/>
  <c r="X22" i="7"/>
  <c r="Z36" i="7"/>
  <c r="AJ39" i="7"/>
  <c r="AE42" i="7"/>
  <c r="AC51" i="7"/>
  <c r="W61" i="7"/>
  <c r="AB78" i="7"/>
  <c r="AI89" i="7"/>
  <c r="AF106" i="7"/>
  <c r="L9" i="7"/>
  <c r="K9" i="7"/>
  <c r="AC15" i="7"/>
  <c r="AH24" i="7"/>
  <c r="AJ26" i="7"/>
  <c r="AD28" i="7"/>
  <c r="X30" i="7"/>
  <c r="AC32" i="7"/>
  <c r="AK34" i="7"/>
  <c r="V40" i="7"/>
  <c r="V48" i="7"/>
  <c r="AD52" i="7"/>
  <c r="AI57" i="7"/>
  <c r="AF74" i="7"/>
  <c r="Z137" i="7"/>
  <c r="AK15" i="7"/>
  <c r="W17" i="7"/>
  <c r="Y19" i="7"/>
  <c r="AF30" i="7"/>
  <c r="Z37" i="7"/>
  <c r="Y63" i="7"/>
  <c r="V80" i="7"/>
  <c r="AC91" i="7"/>
  <c r="Z108" i="7"/>
  <c r="AE17" i="7"/>
  <c r="AG19" i="7"/>
  <c r="AA21" i="7"/>
  <c r="W49" i="7"/>
  <c r="Y14" i="7"/>
  <c r="AI21" i="7"/>
  <c r="AC23" i="7"/>
  <c r="W25" i="7"/>
  <c r="Y27" i="7"/>
  <c r="V33" i="7"/>
  <c r="AF35" i="7"/>
  <c r="Z41" i="7"/>
  <c r="AC59" i="7"/>
  <c r="Z76" i="7"/>
  <c r="AE133" i="7"/>
  <c r="AG14" i="7"/>
  <c r="AK23" i="7"/>
  <c r="AE25" i="7"/>
  <c r="AG27" i="7"/>
  <c r="AA29" i="7"/>
  <c r="Y31" i="7"/>
  <c r="AF33" i="7"/>
  <c r="AE38" i="7"/>
  <c r="AB50" i="7"/>
  <c r="W93" i="7"/>
  <c r="AB110" i="7"/>
  <c r="AI121" i="7"/>
  <c r="U18" i="7"/>
  <c r="U26" i="7"/>
  <c r="U39" i="7"/>
  <c r="U43" i="7"/>
  <c r="U67" i="7"/>
  <c r="U99" i="7"/>
  <c r="U21" i="7"/>
  <c r="U29" i="7"/>
  <c r="U32" i="7"/>
  <c r="U148" i="7"/>
  <c r="U24" i="7"/>
  <c r="U75" i="7"/>
  <c r="U107" i="7"/>
  <c r="U19" i="7"/>
  <c r="U27" i="7"/>
  <c r="U34" i="7"/>
  <c r="U36" i="7"/>
  <c r="U22" i="7"/>
  <c r="U30" i="7"/>
  <c r="U31" i="7"/>
  <c r="U83" i="7"/>
  <c r="U115" i="7"/>
  <c r="U17" i="7"/>
  <c r="U25" i="7"/>
  <c r="U230" i="7"/>
  <c r="U226" i="7"/>
  <c r="U233" i="7"/>
  <c r="U221" i="7"/>
  <c r="U217" i="7"/>
  <c r="U213" i="7"/>
  <c r="U209" i="7"/>
  <c r="U205" i="7"/>
  <c r="U201" i="7"/>
  <c r="U232" i="7"/>
  <c r="U229" i="7"/>
  <c r="U227" i="7"/>
  <c r="U223" i="7"/>
  <c r="U219" i="7"/>
  <c r="U215" i="7"/>
  <c r="U211" i="7"/>
  <c r="U210" i="7"/>
  <c r="U203" i="7"/>
  <c r="U197" i="7"/>
  <c r="U193" i="7"/>
  <c r="U189" i="7"/>
  <c r="U185" i="7"/>
  <c r="U181" i="7"/>
  <c r="U177" i="7"/>
  <c r="U173" i="7"/>
  <c r="U207" i="7"/>
  <c r="U200" i="7"/>
  <c r="U196" i="7"/>
  <c r="U192" i="7"/>
  <c r="U188" i="7"/>
  <c r="U184" i="7"/>
  <c r="U180" i="7"/>
  <c r="U176" i="7"/>
  <c r="U224" i="7"/>
  <c r="U222" i="7"/>
  <c r="U202" i="7"/>
  <c r="U199" i="7"/>
  <c r="U195" i="7"/>
  <c r="U191" i="7"/>
  <c r="U187" i="7"/>
  <c r="U183" i="7"/>
  <c r="U179" i="7"/>
  <c r="U175" i="7"/>
  <c r="U171" i="7"/>
  <c r="U220" i="7"/>
  <c r="U218" i="7"/>
  <c r="U204" i="7"/>
  <c r="U231" i="7"/>
  <c r="U228" i="7"/>
  <c r="U225" i="7"/>
  <c r="U216" i="7"/>
  <c r="U214" i="7"/>
  <c r="U206" i="7"/>
  <c r="U198" i="7"/>
  <c r="U194" i="7"/>
  <c r="U190" i="7"/>
  <c r="U186" i="7"/>
  <c r="U182" i="7"/>
  <c r="U178" i="7"/>
  <c r="U174" i="7"/>
  <c r="U144" i="7"/>
  <c r="U212" i="7"/>
  <c r="U172" i="7"/>
  <c r="U167" i="7"/>
  <c r="U163" i="7"/>
  <c r="U159" i="7"/>
  <c r="U155" i="7"/>
  <c r="U151" i="7"/>
  <c r="U147" i="7"/>
  <c r="U141" i="7"/>
  <c r="U133" i="7"/>
  <c r="U125" i="7"/>
  <c r="U208" i="7"/>
  <c r="U138" i="7"/>
  <c r="U130" i="7"/>
  <c r="U166" i="7"/>
  <c r="U162" i="7"/>
  <c r="U158" i="7"/>
  <c r="U154" i="7"/>
  <c r="U150" i="7"/>
  <c r="U146" i="7"/>
  <c r="U143" i="7"/>
  <c r="U135" i="7"/>
  <c r="U127" i="7"/>
  <c r="U169" i="7"/>
  <c r="U165" i="7"/>
  <c r="U161" i="7"/>
  <c r="U157" i="7"/>
  <c r="U153" i="7"/>
  <c r="U149" i="7"/>
  <c r="U145" i="7"/>
  <c r="U137" i="7"/>
  <c r="U129" i="7"/>
  <c r="U170" i="7"/>
  <c r="U142" i="7"/>
  <c r="U134" i="7"/>
  <c r="U126" i="7"/>
  <c r="U160" i="7"/>
  <c r="U140" i="7"/>
  <c r="U120" i="7"/>
  <c r="U112" i="7"/>
  <c r="U104" i="7"/>
  <c r="U96" i="7"/>
  <c r="U88" i="7"/>
  <c r="U80" i="7"/>
  <c r="U72" i="7"/>
  <c r="U64" i="7"/>
  <c r="U56" i="7"/>
  <c r="U48" i="7"/>
  <c r="U131" i="7"/>
  <c r="U117" i="7"/>
  <c r="U109" i="7"/>
  <c r="U101" i="7"/>
  <c r="U93" i="7"/>
  <c r="U85" i="7"/>
  <c r="U77" i="7"/>
  <c r="U69" i="7"/>
  <c r="U61" i="7"/>
  <c r="U53" i="7"/>
  <c r="U45" i="7"/>
  <c r="U37" i="7"/>
  <c r="U152" i="7"/>
  <c r="U128" i="7"/>
  <c r="U122" i="7"/>
  <c r="U114" i="7"/>
  <c r="U106" i="7"/>
  <c r="U98" i="7"/>
  <c r="U90" i="7"/>
  <c r="U82" i="7"/>
  <c r="U74" i="7"/>
  <c r="U66" i="7"/>
  <c r="U58" i="7"/>
  <c r="U50" i="7"/>
  <c r="U42" i="7"/>
  <c r="U164" i="7"/>
  <c r="U139" i="7"/>
  <c r="U119" i="7"/>
  <c r="U111" i="7"/>
  <c r="U103" i="7"/>
  <c r="U95" i="7"/>
  <c r="U87" i="7"/>
  <c r="U79" i="7"/>
  <c r="U71" i="7"/>
  <c r="U63" i="7"/>
  <c r="U55" i="7"/>
  <c r="U136" i="7"/>
  <c r="U124" i="7"/>
  <c r="U116" i="7"/>
  <c r="U108" i="7"/>
  <c r="U100" i="7"/>
  <c r="U92" i="7"/>
  <c r="U84" i="7"/>
  <c r="U76" i="7"/>
  <c r="U68" i="7"/>
  <c r="U60" i="7"/>
  <c r="U52" i="7"/>
  <c r="U44" i="7"/>
  <c r="U156" i="7"/>
  <c r="U121" i="7"/>
  <c r="U113" i="7"/>
  <c r="U105" i="7"/>
  <c r="U97" i="7"/>
  <c r="U89" i="7"/>
  <c r="U81" i="7"/>
  <c r="U73" i="7"/>
  <c r="U65" i="7"/>
  <c r="U57" i="7"/>
  <c r="U49" i="7"/>
  <c r="U41" i="7"/>
  <c r="U168" i="7"/>
  <c r="U132" i="7"/>
  <c r="U118" i="7"/>
  <c r="U110" i="7"/>
  <c r="U102" i="7"/>
  <c r="U94" i="7"/>
  <c r="U86" i="7"/>
  <c r="U78" i="7"/>
  <c r="U70" i="7"/>
  <c r="U62" i="7"/>
  <c r="U54" i="7"/>
  <c r="U46" i="7"/>
  <c r="U38" i="7"/>
  <c r="U20" i="7"/>
  <c r="U28" i="7"/>
  <c r="U33" i="7"/>
  <c r="U40" i="7"/>
  <c r="U59" i="7"/>
  <c r="U91" i="7"/>
  <c r="U123" i="7"/>
  <c r="Z7" i="8"/>
  <c r="AM233" i="8"/>
  <c r="AM221" i="8"/>
  <c r="AM210" i="8"/>
  <c r="AM226" i="8"/>
  <c r="AM232" i="8"/>
  <c r="AM214" i="8"/>
  <c r="AM201" i="8"/>
  <c r="AM189" i="8"/>
  <c r="AM203" i="8"/>
  <c r="AM174" i="8"/>
  <c r="AM160" i="8"/>
  <c r="AM179" i="8"/>
  <c r="AM162" i="8"/>
  <c r="AM144" i="8"/>
  <c r="AM146" i="8"/>
  <c r="AM122" i="8"/>
  <c r="AM96" i="8"/>
  <c r="AM77" i="8"/>
  <c r="AM74" i="8"/>
  <c r="AM71" i="8"/>
  <c r="AM40" i="8"/>
  <c r="AM53" i="8"/>
  <c r="AM92" i="8"/>
  <c r="AM47" i="8"/>
  <c r="AM31" i="8"/>
  <c r="AM60" i="8"/>
  <c r="AM52" i="8"/>
  <c r="AM44" i="8"/>
  <c r="AM57" i="8"/>
  <c r="AM36" i="8"/>
  <c r="AM125" i="8"/>
  <c r="AM34" i="8"/>
  <c r="AM58" i="8"/>
  <c r="AM27" i="8"/>
  <c r="AM19" i="8"/>
  <c r="AM14" i="8"/>
  <c r="AM16" i="8"/>
  <c r="AC7" i="8"/>
  <c r="AM51" i="8"/>
  <c r="AM26" i="8"/>
  <c r="AM18" i="8"/>
  <c r="AM21" i="8"/>
  <c r="AM15" i="8"/>
  <c r="AM23" i="8"/>
  <c r="AK7" i="8"/>
  <c r="AL40" i="8"/>
  <c r="X7" i="8"/>
  <c r="Y7" i="8"/>
  <c r="AG7" i="8"/>
  <c r="AH7" i="8"/>
  <c r="AM29" i="8"/>
  <c r="AA7" i="8"/>
  <c r="AI7" i="8"/>
  <c r="V7" i="8"/>
  <c r="AD7" i="8"/>
  <c r="W7" i="8"/>
  <c r="AE7" i="8"/>
  <c r="AL51" i="8"/>
  <c r="AH17" i="8"/>
  <c r="W18" i="8"/>
  <c r="AE18" i="8"/>
  <c r="AB19" i="8"/>
  <c r="AJ19" i="8"/>
  <c r="Y20" i="8"/>
  <c r="AG20" i="8"/>
  <c r="V21" i="8"/>
  <c r="AD21" i="8"/>
  <c r="AA22" i="8"/>
  <c r="AL22" i="8" s="1"/>
  <c r="AI22" i="8"/>
  <c r="X23" i="8"/>
  <c r="AF23" i="8"/>
  <c r="U24" i="8"/>
  <c r="AC24" i="8"/>
  <c r="AM24" i="8" s="1"/>
  <c r="AK24" i="8"/>
  <c r="Z25" i="8"/>
  <c r="AL25" i="8" s="1"/>
  <c r="AH25" i="8"/>
  <c r="W26" i="8"/>
  <c r="AE26" i="8"/>
  <c r="AB27" i="8"/>
  <c r="AJ27" i="8"/>
  <c r="Y28" i="8"/>
  <c r="AL28" i="8" s="1"/>
  <c r="AG28" i="8"/>
  <c r="V29" i="8"/>
  <c r="AD29" i="8"/>
  <c r="AA30" i="8"/>
  <c r="AI30" i="8"/>
  <c r="X31" i="8"/>
  <c r="AG31" i="8"/>
  <c r="Y32" i="8"/>
  <c r="AL32" i="8" s="1"/>
  <c r="AK32" i="8"/>
  <c r="V33" i="8"/>
  <c r="AH33" i="8"/>
  <c r="AH34" i="8"/>
  <c r="AF35" i="8"/>
  <c r="AD36" i="8"/>
  <c r="AB37" i="8"/>
  <c r="Y38" i="8"/>
  <c r="X39" i="8"/>
  <c r="AK39" i="8"/>
  <c r="Y40" i="8"/>
  <c r="AC41" i="8"/>
  <c r="AM41" i="8" s="1"/>
  <c r="AH42" i="8"/>
  <c r="W43" i="8"/>
  <c r="AB44" i="8"/>
  <c r="AD45" i="8"/>
  <c r="AF46" i="8"/>
  <c r="U47" i="8"/>
  <c r="AK47" i="8"/>
  <c r="Y48" i="8"/>
  <c r="AL48" i="8" s="1"/>
  <c r="AC49" i="8"/>
  <c r="AM49" i="8" s="1"/>
  <c r="AH50" i="8"/>
  <c r="W51" i="8"/>
  <c r="AB52" i="8"/>
  <c r="AD53" i="8"/>
  <c r="AF54" i="8"/>
  <c r="U55" i="8"/>
  <c r="AK55" i="8"/>
  <c r="Y56" i="8"/>
  <c r="AL56" i="8" s="1"/>
  <c r="AC57" i="8"/>
  <c r="AH58" i="8"/>
  <c r="W59" i="8"/>
  <c r="AB60" i="8"/>
  <c r="AD61" i="8"/>
  <c r="AF62" i="8"/>
  <c r="U63" i="8"/>
  <c r="AI64" i="8"/>
  <c r="AF65" i="8"/>
  <c r="AJ66" i="8"/>
  <c r="AF70" i="8"/>
  <c r="AK73" i="8"/>
  <c r="Y77" i="8"/>
  <c r="Z80" i="8"/>
  <c r="AB82" i="8"/>
  <c r="AH85" i="8"/>
  <c r="AJ87" i="8"/>
  <c r="U89" i="8"/>
  <c r="AJ90" i="8"/>
  <c r="W92" i="8"/>
  <c r="AG94" i="8"/>
  <c r="W96" i="8"/>
  <c r="X107" i="8"/>
  <c r="AH109" i="8"/>
  <c r="Y112" i="8"/>
  <c r="V14" i="8"/>
  <c r="AD14" i="8"/>
  <c r="Z15" i="8"/>
  <c r="AH15" i="8"/>
  <c r="W16" i="8"/>
  <c r="AE16" i="8"/>
  <c r="AB17" i="8"/>
  <c r="AJ17" i="8"/>
  <c r="Y18" i="8"/>
  <c r="AG18" i="8"/>
  <c r="V19" i="8"/>
  <c r="AD19" i="8"/>
  <c r="AA20" i="8"/>
  <c r="AL20" i="8" s="1"/>
  <c r="AI20" i="8"/>
  <c r="X21" i="8"/>
  <c r="AF21" i="8"/>
  <c r="U22" i="8"/>
  <c r="AC22" i="8"/>
  <c r="AM22" i="8" s="1"/>
  <c r="AK22" i="8"/>
  <c r="Z23" i="8"/>
  <c r="AH23" i="8"/>
  <c r="W24" i="8"/>
  <c r="AE24" i="8"/>
  <c r="AB25" i="8"/>
  <c r="AJ25" i="8"/>
  <c r="Y26" i="8"/>
  <c r="AL26" i="8" s="1"/>
  <c r="AG26" i="8"/>
  <c r="V27" i="8"/>
  <c r="AD27" i="8"/>
  <c r="AA28" i="8"/>
  <c r="AI28" i="8"/>
  <c r="X29" i="8"/>
  <c r="AF29" i="8"/>
  <c r="U30" i="8"/>
  <c r="AC30" i="8"/>
  <c r="AM30" i="8" s="1"/>
  <c r="AK30" i="8"/>
  <c r="Z31" i="8"/>
  <c r="AI31" i="8"/>
  <c r="AA32" i="8"/>
  <c r="X33" i="8"/>
  <c r="W34" i="8"/>
  <c r="AJ34" i="8"/>
  <c r="W35" i="8"/>
  <c r="AH35" i="8"/>
  <c r="U36" i="8"/>
  <c r="AG36" i="8"/>
  <c r="AG37" i="8"/>
  <c r="AD38" i="8"/>
  <c r="AB39" i="8"/>
  <c r="AC40" i="8"/>
  <c r="AE41" i="8"/>
  <c r="AJ42" i="8"/>
  <c r="Y43" i="8"/>
  <c r="AL43" i="8" s="1"/>
  <c r="AD44" i="8"/>
  <c r="AH45" i="8"/>
  <c r="V46" i="8"/>
  <c r="AA47" i="8"/>
  <c r="AC48" i="8"/>
  <c r="AM48" i="8" s="1"/>
  <c r="AE49" i="8"/>
  <c r="AJ50" i="8"/>
  <c r="Y51" i="8"/>
  <c r="AD52" i="8"/>
  <c r="AH53" i="8"/>
  <c r="V54" i="8"/>
  <c r="AA55" i="8"/>
  <c r="AC56" i="8"/>
  <c r="AM56" i="8" s="1"/>
  <c r="AE57" i="8"/>
  <c r="AJ58" i="8"/>
  <c r="Y59" i="8"/>
  <c r="AL59" i="8" s="1"/>
  <c r="AD60" i="8"/>
  <c r="AH61" i="8"/>
  <c r="V62" i="8"/>
  <c r="AB63" i="8"/>
  <c r="AA69" i="8"/>
  <c r="Z74" i="8"/>
  <c r="AA77" i="8"/>
  <c r="AC79" i="8"/>
  <c r="AM79" i="8" s="1"/>
  <c r="AI82" i="8"/>
  <c r="AK84" i="8"/>
  <c r="V86" i="8"/>
  <c r="W89" i="8"/>
  <c r="AE96" i="8"/>
  <c r="AC100" i="8"/>
  <c r="AM100" i="8" s="1"/>
  <c r="AJ102" i="8"/>
  <c r="AB105" i="8"/>
  <c r="V128" i="8"/>
  <c r="Y133" i="8"/>
  <c r="W14" i="8"/>
  <c r="AE14" i="8"/>
  <c r="AA15" i="8"/>
  <c r="AI15" i="8"/>
  <c r="X16" i="8"/>
  <c r="AF16" i="8"/>
  <c r="U17" i="8"/>
  <c r="AC17" i="8"/>
  <c r="AM17" i="8" s="1"/>
  <c r="AK17" i="8"/>
  <c r="Z18" i="8"/>
  <c r="AH18" i="8"/>
  <c r="W19" i="8"/>
  <c r="AE19" i="8"/>
  <c r="AB20" i="8"/>
  <c r="AJ20" i="8"/>
  <c r="Y21" i="8"/>
  <c r="AG21" i="8"/>
  <c r="V22" i="8"/>
  <c r="AD22" i="8"/>
  <c r="AA23" i="8"/>
  <c r="AI23" i="8"/>
  <c r="X24" i="8"/>
  <c r="AF24" i="8"/>
  <c r="U25" i="8"/>
  <c r="AC25" i="8"/>
  <c r="AM25" i="8" s="1"/>
  <c r="AK25" i="8"/>
  <c r="Z26" i="8"/>
  <c r="AH26" i="8"/>
  <c r="W27" i="8"/>
  <c r="AE27" i="8"/>
  <c r="AB28" i="8"/>
  <c r="AJ28" i="8"/>
  <c r="Y29" i="8"/>
  <c r="AG29" i="8"/>
  <c r="V30" i="8"/>
  <c r="AD30" i="8"/>
  <c r="AA31" i="8"/>
  <c r="AJ31" i="8"/>
  <c r="AC32" i="8"/>
  <c r="AM32" i="8" s="1"/>
  <c r="Z33" i="8"/>
  <c r="Z34" i="8"/>
  <c r="AK34" i="8"/>
  <c r="X35" i="8"/>
  <c r="AJ35" i="8"/>
  <c r="V36" i="8"/>
  <c r="AJ36" i="8"/>
  <c r="AH37" i="8"/>
  <c r="AE38" i="8"/>
  <c r="AC39" i="8"/>
  <c r="AM39" i="8" s="1"/>
  <c r="AF40" i="8"/>
  <c r="AH41" i="8"/>
  <c r="W42" i="8"/>
  <c r="AB43" i="8"/>
  <c r="AG44" i="8"/>
  <c r="AI45" i="8"/>
  <c r="W46" i="8"/>
  <c r="AB47" i="8"/>
  <c r="AF48" i="8"/>
  <c r="AH49" i="8"/>
  <c r="W50" i="8"/>
  <c r="AB51" i="8"/>
  <c r="AG52" i="8"/>
  <c r="AI53" i="8"/>
  <c r="W54" i="8"/>
  <c r="AB55" i="8"/>
  <c r="AF56" i="8"/>
  <c r="AH57" i="8"/>
  <c r="W58" i="8"/>
  <c r="AB59" i="8"/>
  <c r="AG60" i="8"/>
  <c r="AI61" i="8"/>
  <c r="W62" i="8"/>
  <c r="AC63" i="8"/>
  <c r="AM63" i="8" s="1"/>
  <c r="V64" i="8"/>
  <c r="U67" i="8"/>
  <c r="Z68" i="8"/>
  <c r="AE69" i="8"/>
  <c r="AA74" i="8"/>
  <c r="AI79" i="8"/>
  <c r="U81" i="8"/>
  <c r="W86" i="8"/>
  <c r="Y91" i="8"/>
  <c r="AK100" i="8"/>
  <c r="W108" i="8"/>
  <c r="AD113" i="8"/>
  <c r="AA116" i="8"/>
  <c r="U230" i="8"/>
  <c r="U226" i="8"/>
  <c r="U222" i="8"/>
  <c r="U218" i="8"/>
  <c r="U214" i="8"/>
  <c r="U210" i="8"/>
  <c r="U233" i="8"/>
  <c r="U223" i="8"/>
  <c r="U217" i="8"/>
  <c r="U206" i="8"/>
  <c r="U224" i="8"/>
  <c r="U211" i="8"/>
  <c r="U231" i="8"/>
  <c r="U225" i="8"/>
  <c r="U219" i="8"/>
  <c r="U213" i="8"/>
  <c r="U232" i="8"/>
  <c r="U220" i="8"/>
  <c r="U228" i="8"/>
  <c r="U215" i="8"/>
  <c r="U209" i="8"/>
  <c r="U207" i="8"/>
  <c r="U203" i="8"/>
  <c r="U199" i="8"/>
  <c r="U195" i="8"/>
  <c r="U191" i="8"/>
  <c r="U187" i="8"/>
  <c r="U229" i="8"/>
  <c r="U208" i="8"/>
  <c r="U202" i="8"/>
  <c r="U198" i="8"/>
  <c r="U194" i="8"/>
  <c r="U190" i="8"/>
  <c r="U227" i="8"/>
  <c r="U201" i="8"/>
  <c r="U197" i="8"/>
  <c r="U193" i="8"/>
  <c r="U221" i="8"/>
  <c r="U205" i="8"/>
  <c r="U204" i="8"/>
  <c r="U200" i="8"/>
  <c r="U196" i="8"/>
  <c r="U192" i="8"/>
  <c r="U188" i="8"/>
  <c r="U216" i="8"/>
  <c r="U212" i="8"/>
  <c r="U186" i="8"/>
  <c r="U189" i="8"/>
  <c r="U183" i="8"/>
  <c r="U179" i="8"/>
  <c r="U175" i="8"/>
  <c r="U182" i="8"/>
  <c r="U174" i="8"/>
  <c r="U171" i="8"/>
  <c r="U170" i="8"/>
  <c r="U185" i="8"/>
  <c r="U177" i="8"/>
  <c r="U165" i="8"/>
  <c r="U161" i="8"/>
  <c r="U157" i="8"/>
  <c r="U180" i="8"/>
  <c r="U172" i="8"/>
  <c r="U164" i="8"/>
  <c r="U160" i="8"/>
  <c r="U156" i="8"/>
  <c r="U184" i="8"/>
  <c r="U176" i="8"/>
  <c r="U158" i="8"/>
  <c r="U155" i="8"/>
  <c r="U150" i="8"/>
  <c r="U146" i="8"/>
  <c r="U143" i="8"/>
  <c r="U135" i="8"/>
  <c r="U167" i="8"/>
  <c r="U159" i="8"/>
  <c r="U154" i="8"/>
  <c r="U140" i="8"/>
  <c r="U162" i="8"/>
  <c r="U149" i="8"/>
  <c r="U145" i="8"/>
  <c r="U137" i="8"/>
  <c r="U178" i="8"/>
  <c r="U169" i="8"/>
  <c r="U153" i="8"/>
  <c r="U142" i="8"/>
  <c r="U173" i="8"/>
  <c r="U168" i="8"/>
  <c r="U152" i="8"/>
  <c r="U148" i="8"/>
  <c r="U139" i="8"/>
  <c r="U166" i="8"/>
  <c r="U151" i="8"/>
  <c r="U147" i="8"/>
  <c r="U141" i="8"/>
  <c r="U181" i="8"/>
  <c r="U130" i="8"/>
  <c r="U122" i="8"/>
  <c r="U136" i="8"/>
  <c r="U134" i="8"/>
  <c r="U133" i="8"/>
  <c r="U127" i="8"/>
  <c r="U119" i="8"/>
  <c r="U111" i="8"/>
  <c r="U103" i="8"/>
  <c r="U95" i="8"/>
  <c r="U163" i="8"/>
  <c r="U138" i="8"/>
  <c r="U132" i="8"/>
  <c r="U124" i="8"/>
  <c r="U116" i="8"/>
  <c r="U144" i="8"/>
  <c r="U129" i="8"/>
  <c r="U121" i="8"/>
  <c r="U113" i="8"/>
  <c r="U105" i="8"/>
  <c r="U128" i="8"/>
  <c r="U120" i="8"/>
  <c r="U112" i="8"/>
  <c r="U104" i="8"/>
  <c r="U125" i="8"/>
  <c r="U117" i="8"/>
  <c r="U118" i="8"/>
  <c r="U107" i="8"/>
  <c r="U99" i="8"/>
  <c r="U98" i="8"/>
  <c r="U97" i="8"/>
  <c r="U96" i="8"/>
  <c r="U86" i="8"/>
  <c r="U78" i="8"/>
  <c r="U70" i="8"/>
  <c r="U91" i="8"/>
  <c r="U83" i="8"/>
  <c r="U75" i="8"/>
  <c r="U106" i="8"/>
  <c r="U88" i="8"/>
  <c r="U80" i="8"/>
  <c r="U72" i="8"/>
  <c r="U64" i="8"/>
  <c r="U123" i="8"/>
  <c r="U114" i="8"/>
  <c r="U100" i="8"/>
  <c r="U85" i="8"/>
  <c r="U77" i="8"/>
  <c r="U69" i="8"/>
  <c r="U126" i="8"/>
  <c r="U110" i="8"/>
  <c r="U90" i="8"/>
  <c r="U82" i="8"/>
  <c r="U74" i="8"/>
  <c r="U66" i="8"/>
  <c r="U108" i="8"/>
  <c r="U71" i="8"/>
  <c r="U62" i="8"/>
  <c r="U54" i="8"/>
  <c r="U46" i="8"/>
  <c r="U38" i="8"/>
  <c r="U109" i="8"/>
  <c r="U101" i="8"/>
  <c r="U68" i="8"/>
  <c r="U59" i="8"/>
  <c r="U51" i="8"/>
  <c r="U43" i="8"/>
  <c r="U35" i="8"/>
  <c r="U102" i="8"/>
  <c r="U79" i="8"/>
  <c r="U76" i="8"/>
  <c r="U73" i="8"/>
  <c r="U61" i="8"/>
  <c r="U53" i="8"/>
  <c r="U45" i="8"/>
  <c r="U37" i="8"/>
  <c r="U94" i="8"/>
  <c r="U87" i="8"/>
  <c r="U58" i="8"/>
  <c r="U50" i="8"/>
  <c r="U42" i="8"/>
  <c r="AF233" i="8"/>
  <c r="X233" i="8"/>
  <c r="AH232" i="8"/>
  <c r="Z232" i="8"/>
  <c r="AE233" i="8"/>
  <c r="W233" i="8"/>
  <c r="AG232" i="8"/>
  <c r="Y232" i="8"/>
  <c r="AI231" i="8"/>
  <c r="AA231" i="8"/>
  <c r="AK230" i="8"/>
  <c r="AC230" i="8"/>
  <c r="AM230" i="8" s="1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M222" i="8" s="1"/>
  <c r="AE221" i="8"/>
  <c r="W221" i="8"/>
  <c r="AG220" i="8"/>
  <c r="Y220" i="8"/>
  <c r="AI219" i="8"/>
  <c r="AA219" i="8"/>
  <c r="AK218" i="8"/>
  <c r="AC218" i="8"/>
  <c r="AM218" i="8" s="1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AG233" i="8"/>
  <c r="AK232" i="8"/>
  <c r="AA232" i="8"/>
  <c r="AF231" i="8"/>
  <c r="W231" i="8"/>
  <c r="AE230" i="8"/>
  <c r="V230" i="8"/>
  <c r="AC229" i="8"/>
  <c r="AM229" i="8" s="1"/>
  <c r="AK228" i="8"/>
  <c r="AB228" i="8"/>
  <c r="AJ227" i="8"/>
  <c r="Z227" i="8"/>
  <c r="AH226" i="8"/>
  <c r="Y226" i="8"/>
  <c r="AG225" i="8"/>
  <c r="X225" i="8"/>
  <c r="AE224" i="8"/>
  <c r="V224" i="8"/>
  <c r="AD223" i="8"/>
  <c r="AB222" i="8"/>
  <c r="AJ221" i="8"/>
  <c r="AA221" i="8"/>
  <c r="AI220" i="8"/>
  <c r="Z220" i="8"/>
  <c r="AG219" i="8"/>
  <c r="X219" i="8"/>
  <c r="AF218" i="8"/>
  <c r="W218" i="8"/>
  <c r="AD217" i="8"/>
  <c r="AC216" i="8"/>
  <c r="AM216" i="8" s="1"/>
  <c r="AK215" i="8"/>
  <c r="AB215" i="8"/>
  <c r="AI214" i="8"/>
  <c r="Z214" i="8"/>
  <c r="AH213" i="8"/>
  <c r="Y213" i="8"/>
  <c r="AF212" i="8"/>
  <c r="W212" i="8"/>
  <c r="AE211" i="8"/>
  <c r="V211" i="8"/>
  <c r="AD210" i="8"/>
  <c r="AK209" i="8"/>
  <c r="AB209" i="8"/>
  <c r="AJ208" i="8"/>
  <c r="AA208" i="8"/>
  <c r="AI207" i="8"/>
  <c r="AA207" i="8"/>
  <c r="AK206" i="8"/>
  <c r="AC206" i="8"/>
  <c r="AM206" i="8" s="1"/>
  <c r="AE205" i="8"/>
  <c r="W205" i="8"/>
  <c r="AG204" i="8"/>
  <c r="AD233" i="8"/>
  <c r="AJ232" i="8"/>
  <c r="X232" i="8"/>
  <c r="AE231" i="8"/>
  <c r="V231" i="8"/>
  <c r="AD230" i="8"/>
  <c r="AK229" i="8"/>
  <c r="AB229" i="8"/>
  <c r="AJ228" i="8"/>
  <c r="AA228" i="8"/>
  <c r="AH227" i="8"/>
  <c r="Y227" i="8"/>
  <c r="AG226" i="8"/>
  <c r="X226" i="8"/>
  <c r="AF225" i="8"/>
  <c r="V225" i="8"/>
  <c r="AD224" i="8"/>
  <c r="AC223" i="8"/>
  <c r="AM223" i="8" s="1"/>
  <c r="AJ222" i="8"/>
  <c r="AA222" i="8"/>
  <c r="AI221" i="8"/>
  <c r="Z221" i="8"/>
  <c r="AH220" i="8"/>
  <c r="X220" i="8"/>
  <c r="AF219" i="8"/>
  <c r="W219" i="8"/>
  <c r="AE218" i="8"/>
  <c r="V218" i="8"/>
  <c r="AC217" i="8"/>
  <c r="AM217" i="8" s="1"/>
  <c r="AK216" i="8"/>
  <c r="AB216" i="8"/>
  <c r="AJ215" i="8"/>
  <c r="Z215" i="8"/>
  <c r="AH214" i="8"/>
  <c r="Y214" i="8"/>
  <c r="AG213" i="8"/>
  <c r="X213" i="8"/>
  <c r="AE212" i="8"/>
  <c r="V212" i="8"/>
  <c r="AD211" i="8"/>
  <c r="AB210" i="8"/>
  <c r="AJ209" i="8"/>
  <c r="AA209" i="8"/>
  <c r="AI208" i="8"/>
  <c r="Z208" i="8"/>
  <c r="AH207" i="8"/>
  <c r="Z207" i="8"/>
  <c r="AJ206" i="8"/>
  <c r="AB206" i="8"/>
  <c r="AD205" i="8"/>
  <c r="V205" i="8"/>
  <c r="AC233" i="8"/>
  <c r="AI232" i="8"/>
  <c r="W232" i="8"/>
  <c r="AD231" i="8"/>
  <c r="AB230" i="8"/>
  <c r="AJ229" i="8"/>
  <c r="AA229" i="8"/>
  <c r="AI228" i="8"/>
  <c r="Z228" i="8"/>
  <c r="AG227" i="8"/>
  <c r="X227" i="8"/>
  <c r="AF226" i="8"/>
  <c r="W226" i="8"/>
  <c r="AD225" i="8"/>
  <c r="AC224" i="8"/>
  <c r="AM224" i="8" s="1"/>
  <c r="AK223" i="8"/>
  <c r="AB223" i="8"/>
  <c r="AI222" i="8"/>
  <c r="Z222" i="8"/>
  <c r="AH221" i="8"/>
  <c r="Y221" i="8"/>
  <c r="AF220" i="8"/>
  <c r="W220" i="8"/>
  <c r="AE219" i="8"/>
  <c r="V219" i="8"/>
  <c r="AD218" i="8"/>
  <c r="AK217" i="8"/>
  <c r="AB217" i="8"/>
  <c r="AB233" i="8"/>
  <c r="AF232" i="8"/>
  <c r="V232" i="8"/>
  <c r="AC231" i="8"/>
  <c r="AM231" i="8" s="1"/>
  <c r="AJ230" i="8"/>
  <c r="AA230" i="8"/>
  <c r="AI229" i="8"/>
  <c r="Z229" i="8"/>
  <c r="AH228" i="8"/>
  <c r="X228" i="8"/>
  <c r="AF227" i="8"/>
  <c r="W227" i="8"/>
  <c r="AE226" i="8"/>
  <c r="V226" i="8"/>
  <c r="AC225" i="8"/>
  <c r="AM225" i="8" s="1"/>
  <c r="AK224" i="8"/>
  <c r="AB224" i="8"/>
  <c r="AJ223" i="8"/>
  <c r="Z223" i="8"/>
  <c r="AH222" i="8"/>
  <c r="Y222" i="8"/>
  <c r="AG221" i="8"/>
  <c r="X221" i="8"/>
  <c r="AE220" i="8"/>
  <c r="V220" i="8"/>
  <c r="AD219" i="8"/>
  <c r="AB218" i="8"/>
  <c r="AJ217" i="8"/>
  <c r="AA217" i="8"/>
  <c r="AI216" i="8"/>
  <c r="Z216" i="8"/>
  <c r="AG215" i="8"/>
  <c r="X215" i="8"/>
  <c r="AF214" i="8"/>
  <c r="W214" i="8"/>
  <c r="AD213" i="8"/>
  <c r="AC212" i="8"/>
  <c r="AM212" i="8" s="1"/>
  <c r="AK211" i="8"/>
  <c r="AB211" i="8"/>
  <c r="AI210" i="8"/>
  <c r="Z210" i="8"/>
  <c r="AH209" i="8"/>
  <c r="Y209" i="8"/>
  <c r="AF208" i="8"/>
  <c r="W208" i="8"/>
  <c r="AF207" i="8"/>
  <c r="X207" i="8"/>
  <c r="AH206" i="8"/>
  <c r="Z206" i="8"/>
  <c r="AJ205" i="8"/>
  <c r="AB205" i="8"/>
  <c r="AK233" i="8"/>
  <c r="AA233" i="8"/>
  <c r="AE232" i="8"/>
  <c r="AK231" i="8"/>
  <c r="AB231" i="8"/>
  <c r="AI230" i="8"/>
  <c r="Z230" i="8"/>
  <c r="AH229" i="8"/>
  <c r="Y229" i="8"/>
  <c r="AF228" i="8"/>
  <c r="W228" i="8"/>
  <c r="AE227" i="8"/>
  <c r="V227" i="8"/>
  <c r="AD226" i="8"/>
  <c r="AK225" i="8"/>
  <c r="AB225" i="8"/>
  <c r="AJ224" i="8"/>
  <c r="AA224" i="8"/>
  <c r="AH223" i="8"/>
  <c r="Y223" i="8"/>
  <c r="AG222" i="8"/>
  <c r="X222" i="8"/>
  <c r="AF221" i="8"/>
  <c r="V221" i="8"/>
  <c r="AD220" i="8"/>
  <c r="AC219" i="8"/>
  <c r="AM219" i="8" s="1"/>
  <c r="AJ218" i="8"/>
  <c r="AA218" i="8"/>
  <c r="AI217" i="8"/>
  <c r="Z217" i="8"/>
  <c r="AH216" i="8"/>
  <c r="X216" i="8"/>
  <c r="AF215" i="8"/>
  <c r="W215" i="8"/>
  <c r="AE214" i="8"/>
  <c r="V214" i="8"/>
  <c r="AC213" i="8"/>
  <c r="AM213" i="8" s="1"/>
  <c r="AK212" i="8"/>
  <c r="AB212" i="8"/>
  <c r="AJ211" i="8"/>
  <c r="Z211" i="8"/>
  <c r="AH210" i="8"/>
  <c r="Y210" i="8"/>
  <c r="AG209" i="8"/>
  <c r="X209" i="8"/>
  <c r="AE208" i="8"/>
  <c r="V208" i="8"/>
  <c r="AE207" i="8"/>
  <c r="W207" i="8"/>
  <c r="AG206" i="8"/>
  <c r="Y206" i="8"/>
  <c r="AI205" i="8"/>
  <c r="AA205" i="8"/>
  <c r="AK204" i="8"/>
  <c r="AC204" i="8"/>
  <c r="AM204" i="8" s="1"/>
  <c r="AI233" i="8"/>
  <c r="Y233" i="8"/>
  <c r="AC232" i="8"/>
  <c r="AH231" i="8"/>
  <c r="Y231" i="8"/>
  <c r="AG230" i="8"/>
  <c r="X230" i="8"/>
  <c r="AF229" i="8"/>
  <c r="V229" i="8"/>
  <c r="AD228" i="8"/>
  <c r="AC227" i="8"/>
  <c r="AM227" i="8" s="1"/>
  <c r="AJ226" i="8"/>
  <c r="AA226" i="8"/>
  <c r="AI225" i="8"/>
  <c r="Z225" i="8"/>
  <c r="AH224" i="8"/>
  <c r="X224" i="8"/>
  <c r="AF223" i="8"/>
  <c r="W223" i="8"/>
  <c r="AE222" i="8"/>
  <c r="V222" i="8"/>
  <c r="AC221" i="8"/>
  <c r="AK220" i="8"/>
  <c r="AB220" i="8"/>
  <c r="AJ219" i="8"/>
  <c r="Z219" i="8"/>
  <c r="AH218" i="8"/>
  <c r="Y218" i="8"/>
  <c r="AG217" i="8"/>
  <c r="X217" i="8"/>
  <c r="AE216" i="8"/>
  <c r="V216" i="8"/>
  <c r="AD215" i="8"/>
  <c r="AB214" i="8"/>
  <c r="AJ213" i="8"/>
  <c r="AA213" i="8"/>
  <c r="AI212" i="8"/>
  <c r="Z212" i="8"/>
  <c r="AG211" i="8"/>
  <c r="X211" i="8"/>
  <c r="AF210" i="8"/>
  <c r="W210" i="8"/>
  <c r="AD209" i="8"/>
  <c r="AC208" i="8"/>
  <c r="AM208" i="8" s="1"/>
  <c r="AK207" i="8"/>
  <c r="AC207" i="8"/>
  <c r="AM207" i="8" s="1"/>
  <c r="AE206" i="8"/>
  <c r="W206" i="8"/>
  <c r="AG205" i="8"/>
  <c r="Y205" i="8"/>
  <c r="AI204" i="8"/>
  <c r="AJ233" i="8"/>
  <c r="AH230" i="8"/>
  <c r="X229" i="8"/>
  <c r="AB226" i="8"/>
  <c r="AG223" i="8"/>
  <c r="W222" i="8"/>
  <c r="AB219" i="8"/>
  <c r="AJ216" i="8"/>
  <c r="V210" i="8"/>
  <c r="V209" i="8"/>
  <c r="X208" i="8"/>
  <c r="AB207" i="8"/>
  <c r="AF206" i="8"/>
  <c r="AK205" i="8"/>
  <c r="AA204" i="8"/>
  <c r="AK203" i="8"/>
  <c r="AC203" i="8"/>
  <c r="AE202" i="8"/>
  <c r="W202" i="8"/>
  <c r="AG201" i="8"/>
  <c r="Y201" i="8"/>
  <c r="AI200" i="8"/>
  <c r="AA200" i="8"/>
  <c r="AK199" i="8"/>
  <c r="AC199" i="8"/>
  <c r="AM199" i="8" s="1"/>
  <c r="AE198" i="8"/>
  <c r="W198" i="8"/>
  <c r="AG197" i="8"/>
  <c r="Y197" i="8"/>
  <c r="AI196" i="8"/>
  <c r="AA196" i="8"/>
  <c r="AK195" i="8"/>
  <c r="AC195" i="8"/>
  <c r="AM195" i="8" s="1"/>
  <c r="AE194" i="8"/>
  <c r="W194" i="8"/>
  <c r="AG193" i="8"/>
  <c r="Y193" i="8"/>
  <c r="AI192" i="8"/>
  <c r="AA192" i="8"/>
  <c r="AK191" i="8"/>
  <c r="AC191" i="8"/>
  <c r="AM191" i="8" s="1"/>
  <c r="AE190" i="8"/>
  <c r="W190" i="8"/>
  <c r="AG189" i="8"/>
  <c r="Y189" i="8"/>
  <c r="AI188" i="8"/>
  <c r="AA188" i="8"/>
  <c r="AK187" i="8"/>
  <c r="AC187" i="8"/>
  <c r="AM187" i="8" s="1"/>
  <c r="AE186" i="8"/>
  <c r="W186" i="8"/>
  <c r="AH233" i="8"/>
  <c r="AF230" i="8"/>
  <c r="AK227" i="8"/>
  <c r="Z226" i="8"/>
  <c r="AE223" i="8"/>
  <c r="AJ220" i="8"/>
  <c r="Y219" i="8"/>
  <c r="AF216" i="8"/>
  <c r="AH215" i="8"/>
  <c r="AJ214" i="8"/>
  <c r="AK213" i="8"/>
  <c r="Y207" i="8"/>
  <c r="AD206" i="8"/>
  <c r="AH205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Z233" i="8"/>
  <c r="AJ231" i="8"/>
  <c r="Y230" i="8"/>
  <c r="AD227" i="8"/>
  <c r="AI224" i="8"/>
  <c r="X223" i="8"/>
  <c r="AC220" i="8"/>
  <c r="AM220" i="8" s="1"/>
  <c r="AH217" i="8"/>
  <c r="AD216" i="8"/>
  <c r="AE215" i="8"/>
  <c r="AG214" i="8"/>
  <c r="AI213" i="8"/>
  <c r="AJ212" i="8"/>
  <c r="V207" i="8"/>
  <c r="AA206" i="8"/>
  <c r="AF205" i="8"/>
  <c r="AJ204" i="8"/>
  <c r="Y204" i="8"/>
  <c r="AI203" i="8"/>
  <c r="AA203" i="8"/>
  <c r="AK202" i="8"/>
  <c r="AC202" i="8"/>
  <c r="AM202" i="8" s="1"/>
  <c r="AE201" i="8"/>
  <c r="W201" i="8"/>
  <c r="AG200" i="8"/>
  <c r="Y200" i="8"/>
  <c r="AI199" i="8"/>
  <c r="AA199" i="8"/>
  <c r="AK198" i="8"/>
  <c r="AC198" i="8"/>
  <c r="AM198" i="8" s="1"/>
  <c r="AE197" i="8"/>
  <c r="W197" i="8"/>
  <c r="AG196" i="8"/>
  <c r="Y196" i="8"/>
  <c r="AI195" i="8"/>
  <c r="AA195" i="8"/>
  <c r="AK194" i="8"/>
  <c r="AC194" i="8"/>
  <c r="AM194" i="8" s="1"/>
  <c r="AE193" i="8"/>
  <c r="W193" i="8"/>
  <c r="AG192" i="8"/>
  <c r="Y192" i="8"/>
  <c r="AI191" i="8"/>
  <c r="AA191" i="8"/>
  <c r="AK190" i="8"/>
  <c r="AC190" i="8"/>
  <c r="AM190" i="8" s="1"/>
  <c r="AE189" i="8"/>
  <c r="W189" i="8"/>
  <c r="AG188" i="8"/>
  <c r="Y188" i="8"/>
  <c r="AI187" i="8"/>
  <c r="AA187" i="8"/>
  <c r="AK186" i="8"/>
  <c r="AC186" i="8"/>
  <c r="AM186" i="8" s="1"/>
  <c r="V233" i="8"/>
  <c r="AG231" i="8"/>
  <c r="W230" i="8"/>
  <c r="AB227" i="8"/>
  <c r="AF224" i="8"/>
  <c r="V223" i="8"/>
  <c r="AK221" i="8"/>
  <c r="AA220" i="8"/>
  <c r="AF217" i="8"/>
  <c r="AA216" i="8"/>
  <c r="AC215" i="8"/>
  <c r="AM215" i="8" s="1"/>
  <c r="AD214" i="8"/>
  <c r="AF213" i="8"/>
  <c r="AH212" i="8"/>
  <c r="AH211" i="8"/>
  <c r="AJ210" i="8"/>
  <c r="X206" i="8"/>
  <c r="AC205" i="8"/>
  <c r="AM205" i="8" s="1"/>
  <c r="AH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Z231" i="8"/>
  <c r="AE228" i="8"/>
  <c r="AJ225" i="8"/>
  <c r="Z224" i="8"/>
  <c r="AD221" i="8"/>
  <c r="AI218" i="8"/>
  <c r="Y217" i="8"/>
  <c r="W216" i="8"/>
  <c r="Y215" i="8"/>
  <c r="AA214" i="8"/>
  <c r="AB213" i="8"/>
  <c r="AD212" i="8"/>
  <c r="AF211" i="8"/>
  <c r="AG210" i="8"/>
  <c r="AI209" i="8"/>
  <c r="AK208" i="8"/>
  <c r="V206" i="8"/>
  <c r="Z205" i="8"/>
  <c r="AF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M197" i="8" s="1"/>
  <c r="AE196" i="8"/>
  <c r="W196" i="8"/>
  <c r="AG195" i="8"/>
  <c r="Y195" i="8"/>
  <c r="AI194" i="8"/>
  <c r="AA194" i="8"/>
  <c r="AK193" i="8"/>
  <c r="AC193" i="8"/>
  <c r="AM193" i="8" s="1"/>
  <c r="AE192" i="8"/>
  <c r="W192" i="8"/>
  <c r="AG191" i="8"/>
  <c r="Y191" i="8"/>
  <c r="AI190" i="8"/>
  <c r="AA190" i="8"/>
  <c r="AK189" i="8"/>
  <c r="AC189" i="8"/>
  <c r="AD232" i="8"/>
  <c r="AG229" i="8"/>
  <c r="V228" i="8"/>
  <c r="AA225" i="8"/>
  <c r="AF222" i="8"/>
  <c r="AK219" i="8"/>
  <c r="Z218" i="8"/>
  <c r="V213" i="8"/>
  <c r="X212" i="8"/>
  <c r="Y211" i="8"/>
  <c r="AA210" i="8"/>
  <c r="AC209" i="8"/>
  <c r="AM209" i="8" s="1"/>
  <c r="AD208" i="8"/>
  <c r="AG207" i="8"/>
  <c r="AD204" i="8"/>
  <c r="AE203" i="8"/>
  <c r="W203" i="8"/>
  <c r="AG202" i="8"/>
  <c r="Y202" i="8"/>
  <c r="AI201" i="8"/>
  <c r="AA201" i="8"/>
  <c r="AK200" i="8"/>
  <c r="AC200" i="8"/>
  <c r="AM200" i="8" s="1"/>
  <c r="AE199" i="8"/>
  <c r="W199" i="8"/>
  <c r="AG198" i="8"/>
  <c r="Y198" i="8"/>
  <c r="AI197" i="8"/>
  <c r="AA197" i="8"/>
  <c r="AK196" i="8"/>
  <c r="AC196" i="8"/>
  <c r="AM196" i="8" s="1"/>
  <c r="AE195" i="8"/>
  <c r="W195" i="8"/>
  <c r="AG194" i="8"/>
  <c r="Y194" i="8"/>
  <c r="AI193" i="8"/>
  <c r="AA193" i="8"/>
  <c r="AK192" i="8"/>
  <c r="AC192" i="8"/>
  <c r="AM192" i="8" s="1"/>
  <c r="AE191" i="8"/>
  <c r="W191" i="8"/>
  <c r="AG190" i="8"/>
  <c r="Y190" i="8"/>
  <c r="AI189" i="8"/>
  <c r="AA189" i="8"/>
  <c r="AK188" i="8"/>
  <c r="AC188" i="8"/>
  <c r="AM188" i="8" s="1"/>
  <c r="AE187" i="8"/>
  <c r="W187" i="8"/>
  <c r="AB221" i="8"/>
  <c r="AA212" i="8"/>
  <c r="AH208" i="8"/>
  <c r="X205" i="8"/>
  <c r="AF203" i="8"/>
  <c r="Z202" i="8"/>
  <c r="AH198" i="8"/>
  <c r="AB197" i="8"/>
  <c r="V196" i="8"/>
  <c r="AJ193" i="8"/>
  <c r="AD192" i="8"/>
  <c r="X191" i="8"/>
  <c r="X190" i="8"/>
  <c r="AB189" i="8"/>
  <c r="V188" i="8"/>
  <c r="AF187" i="8"/>
  <c r="AB232" i="8"/>
  <c r="AI226" i="8"/>
  <c r="AB208" i="8"/>
  <c r="AD203" i="8"/>
  <c r="X202" i="8"/>
  <c r="AF198" i="8"/>
  <c r="Z197" i="8"/>
  <c r="AH193" i="8"/>
  <c r="AB192" i="8"/>
  <c r="V191" i="8"/>
  <c r="Z189" i="8"/>
  <c r="AJ188" i="8"/>
  <c r="AD187" i="8"/>
  <c r="AF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X231" i="8"/>
  <c r="AH225" i="8"/>
  <c r="V215" i="8"/>
  <c r="AC211" i="8"/>
  <c r="AM211" i="8" s="1"/>
  <c r="AJ207" i="8"/>
  <c r="AE204" i="8"/>
  <c r="X203" i="8"/>
  <c r="AF199" i="8"/>
  <c r="Z198" i="8"/>
  <c r="AH194" i="8"/>
  <c r="AB193" i="8"/>
  <c r="V192" i="8"/>
  <c r="V189" i="8"/>
  <c r="AF188" i="8"/>
  <c r="AB187" i="8"/>
  <c r="Y225" i="8"/>
  <c r="AH219" i="8"/>
  <c r="W211" i="8"/>
  <c r="AD207" i="8"/>
  <c r="AB204" i="8"/>
  <c r="V203" i="8"/>
  <c r="AJ200" i="8"/>
  <c r="AD199" i="8"/>
  <c r="X198" i="8"/>
  <c r="AF194" i="8"/>
  <c r="Z193" i="8"/>
  <c r="AE188" i="8"/>
  <c r="Z187" i="8"/>
  <c r="AB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C228" i="8"/>
  <c r="AM228" i="8" s="1"/>
  <c r="V217" i="8"/>
  <c r="Z213" i="8"/>
  <c r="AF209" i="8"/>
  <c r="AH202" i="8"/>
  <c r="AB201" i="8"/>
  <c r="V200" i="8"/>
  <c r="AJ197" i="8"/>
  <c r="AD196" i="8"/>
  <c r="X195" i="8"/>
  <c r="AF191" i="8"/>
  <c r="AB190" i="8"/>
  <c r="AH189" i="8"/>
  <c r="X188" i="8"/>
  <c r="AH187" i="8"/>
  <c r="V187" i="8"/>
  <c r="AI186" i="8"/>
  <c r="Y186" i="8"/>
  <c r="AG185" i="8"/>
  <c r="Y185" i="8"/>
  <c r="AI184" i="8"/>
  <c r="AA184" i="8"/>
  <c r="AK183" i="8"/>
  <c r="AC183" i="8"/>
  <c r="AM183" i="8" s="1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M175" i="8" s="1"/>
  <c r="AE174" i="8"/>
  <c r="W174" i="8"/>
  <c r="AG173" i="8"/>
  <c r="Y173" i="8"/>
  <c r="AI172" i="8"/>
  <c r="AA172" i="8"/>
  <c r="AK171" i="8"/>
  <c r="AC171" i="8"/>
  <c r="AM171" i="8" s="1"/>
  <c r="AD222" i="8"/>
  <c r="Z209" i="8"/>
  <c r="AF202" i="8"/>
  <c r="Z201" i="8"/>
  <c r="AH197" i="8"/>
  <c r="AB196" i="8"/>
  <c r="V195" i="8"/>
  <c r="AJ192" i="8"/>
  <c r="AD191" i="8"/>
  <c r="Z190" i="8"/>
  <c r="AD189" i="8"/>
  <c r="W188" i="8"/>
  <c r="AG187" i="8"/>
  <c r="AH186" i="8"/>
  <c r="X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E210" i="8"/>
  <c r="AJ201" i="8"/>
  <c r="AD188" i="8"/>
  <c r="AG186" i="8"/>
  <c r="W185" i="8"/>
  <c r="AG184" i="8"/>
  <c r="AA183" i="8"/>
  <c r="AK182" i="8"/>
  <c r="AE181" i="8"/>
  <c r="Y180" i="8"/>
  <c r="AI179" i="8"/>
  <c r="AC178" i="8"/>
  <c r="AM178" i="8" s="1"/>
  <c r="W177" i="8"/>
  <c r="AG176" i="8"/>
  <c r="AA175" i="8"/>
  <c r="AK174" i="8"/>
  <c r="AE173" i="8"/>
  <c r="Y172" i="8"/>
  <c r="AI171" i="8"/>
  <c r="AG170" i="8"/>
  <c r="AH169" i="8"/>
  <c r="AD229" i="8"/>
  <c r="X210" i="8"/>
  <c r="AH201" i="8"/>
  <c r="AJ196" i="8"/>
  <c r="AB188" i="8"/>
  <c r="AD186" i="8"/>
  <c r="AK185" i="8"/>
  <c r="AE184" i="8"/>
  <c r="Y183" i="8"/>
  <c r="AI182" i="8"/>
  <c r="AC181" i="8"/>
  <c r="AM181" i="8" s="1"/>
  <c r="W180" i="8"/>
  <c r="AG179" i="8"/>
  <c r="AA178" i="8"/>
  <c r="AK177" i="8"/>
  <c r="AE176" i="8"/>
  <c r="Y175" i="8"/>
  <c r="AI174" i="8"/>
  <c r="AC173" i="8"/>
  <c r="AM173" i="8" s="1"/>
  <c r="W172" i="8"/>
  <c r="AG171" i="8"/>
  <c r="AF170" i="8"/>
  <c r="AG169" i="8"/>
  <c r="AH168" i="8"/>
  <c r="Y168" i="8"/>
  <c r="AG167" i="8"/>
  <c r="Y167" i="8"/>
  <c r="AI166" i="8"/>
  <c r="AA166" i="8"/>
  <c r="AK165" i="8"/>
  <c r="AC165" i="8"/>
  <c r="AM165" i="8" s="1"/>
  <c r="AE164" i="8"/>
  <c r="W164" i="8"/>
  <c r="AG163" i="8"/>
  <c r="Y163" i="8"/>
  <c r="AI162" i="8"/>
  <c r="AA162" i="8"/>
  <c r="AK161" i="8"/>
  <c r="AC161" i="8"/>
  <c r="AM161" i="8" s="1"/>
  <c r="AE160" i="8"/>
  <c r="W160" i="8"/>
  <c r="AG159" i="8"/>
  <c r="Y159" i="8"/>
  <c r="AI158" i="8"/>
  <c r="AA158" i="8"/>
  <c r="AK157" i="8"/>
  <c r="AC157" i="8"/>
  <c r="AM157" i="8" s="1"/>
  <c r="AE156" i="8"/>
  <c r="W156" i="8"/>
  <c r="AG155" i="8"/>
  <c r="Y155" i="8"/>
  <c r="AI154" i="8"/>
  <c r="AA154" i="8"/>
  <c r="AK153" i="8"/>
  <c r="AC153" i="8"/>
  <c r="AM153" i="8" s="1"/>
  <c r="W224" i="8"/>
  <c r="AD200" i="8"/>
  <c r="AF195" i="8"/>
  <c r="AH190" i="8"/>
  <c r="AA186" i="8"/>
  <c r="AI185" i="8"/>
  <c r="AC184" i="8"/>
  <c r="AM184" i="8" s="1"/>
  <c r="W183" i="8"/>
  <c r="AG182" i="8"/>
  <c r="AA181" i="8"/>
  <c r="AK180" i="8"/>
  <c r="AE179" i="8"/>
  <c r="Y178" i="8"/>
  <c r="AI177" i="8"/>
  <c r="AC176" i="8"/>
  <c r="AM176" i="8" s="1"/>
  <c r="W175" i="8"/>
  <c r="AG174" i="8"/>
  <c r="AA173" i="8"/>
  <c r="AK172" i="8"/>
  <c r="AE171" i="8"/>
  <c r="AE170" i="8"/>
  <c r="AE169" i="8"/>
  <c r="AG168" i="8"/>
  <c r="W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I206" i="8"/>
  <c r="AB200" i="8"/>
  <c r="AD195" i="8"/>
  <c r="AF190" i="8"/>
  <c r="Z186" i="8"/>
  <c r="AH185" i="8"/>
  <c r="AB184" i="8"/>
  <c r="V183" i="8"/>
  <c r="AF182" i="8"/>
  <c r="Z181" i="8"/>
  <c r="AJ180" i="8"/>
  <c r="AD179" i="8"/>
  <c r="X178" i="8"/>
  <c r="AH177" i="8"/>
  <c r="AB176" i="8"/>
  <c r="V175" i="8"/>
  <c r="AF174" i="8"/>
  <c r="Z173" i="8"/>
  <c r="AJ172" i="8"/>
  <c r="AD171" i="8"/>
  <c r="AC170" i="8"/>
  <c r="AM170" i="8" s="1"/>
  <c r="AC169" i="8"/>
  <c r="AM169" i="8" s="1"/>
  <c r="AE168" i="8"/>
  <c r="V168" i="8"/>
  <c r="AE167" i="8"/>
  <c r="W167" i="8"/>
  <c r="AG166" i="8"/>
  <c r="Y166" i="8"/>
  <c r="AI165" i="8"/>
  <c r="AA165" i="8"/>
  <c r="AK164" i="8"/>
  <c r="AC164" i="8"/>
  <c r="AM164" i="8" s="1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M156" i="8" s="1"/>
  <c r="AE155" i="8"/>
  <c r="W155" i="8"/>
  <c r="AG154" i="8"/>
  <c r="Y154" i="8"/>
  <c r="AI153" i="8"/>
  <c r="AG218" i="8"/>
  <c r="V204" i="8"/>
  <c r="X199" i="8"/>
  <c r="Z194" i="8"/>
  <c r="Y187" i="8"/>
  <c r="X214" i="8"/>
  <c r="AA185" i="8"/>
  <c r="AK184" i="8"/>
  <c r="AE183" i="8"/>
  <c r="Y182" i="8"/>
  <c r="AI181" i="8"/>
  <c r="AC180" i="8"/>
  <c r="AM180" i="8" s="1"/>
  <c r="W179" i="8"/>
  <c r="AG178" i="8"/>
  <c r="AA177" i="8"/>
  <c r="AK176" i="8"/>
  <c r="AE175" i="8"/>
  <c r="Y174" i="8"/>
  <c r="AI173" i="8"/>
  <c r="AC172" i="8"/>
  <c r="AM172" i="8" s="1"/>
  <c r="W171" i="8"/>
  <c r="AK170" i="8"/>
  <c r="X170" i="8"/>
  <c r="AK169" i="8"/>
  <c r="Y169" i="8"/>
  <c r="AK168" i="8"/>
  <c r="AB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X218" i="8"/>
  <c r="AJ189" i="8"/>
  <c r="AC185" i="8"/>
  <c r="AM185" i="8" s="1"/>
  <c r="AI183" i="8"/>
  <c r="X182" i="8"/>
  <c r="AE180" i="8"/>
  <c r="AK178" i="8"/>
  <c r="Z177" i="8"/>
  <c r="AG175" i="8"/>
  <c r="AB172" i="8"/>
  <c r="AA169" i="8"/>
  <c r="AD168" i="8"/>
  <c r="V167" i="8"/>
  <c r="AF166" i="8"/>
  <c r="Z165" i="8"/>
  <c r="AJ164" i="8"/>
  <c r="AD163" i="8"/>
  <c r="X162" i="8"/>
  <c r="AH161" i="8"/>
  <c r="AB160" i="8"/>
  <c r="V159" i="8"/>
  <c r="AF158" i="8"/>
  <c r="AG157" i="8"/>
  <c r="V157" i="8"/>
  <c r="AH156" i="8"/>
  <c r="AI155" i="8"/>
  <c r="AJ154" i="8"/>
  <c r="V154" i="8"/>
  <c r="AH153" i="8"/>
  <c r="X153" i="8"/>
  <c r="AG152" i="8"/>
  <c r="Y152" i="8"/>
  <c r="AI151" i="8"/>
  <c r="AA151" i="8"/>
  <c r="AK150" i="8"/>
  <c r="AC150" i="8"/>
  <c r="AM150" i="8" s="1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M143" i="8" s="1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M135" i="8" s="1"/>
  <c r="AF134" i="8"/>
  <c r="X134" i="8"/>
  <c r="AI133" i="8"/>
  <c r="AA133" i="8"/>
  <c r="Z185" i="8"/>
  <c r="AG183" i="8"/>
  <c r="AB180" i="8"/>
  <c r="AI178" i="8"/>
  <c r="AD175" i="8"/>
  <c r="AK173" i="8"/>
  <c r="AI170" i="8"/>
  <c r="Z169" i="8"/>
  <c r="AC168" i="8"/>
  <c r="AM168" i="8" s="1"/>
  <c r="AK167" i="8"/>
  <c r="AE166" i="8"/>
  <c r="Y165" i="8"/>
  <c r="AI164" i="8"/>
  <c r="AC163" i="8"/>
  <c r="AM163" i="8" s="1"/>
  <c r="W162" i="8"/>
  <c r="AG161" i="8"/>
  <c r="AA160" i="8"/>
  <c r="AK159" i="8"/>
  <c r="AE158" i="8"/>
  <c r="AF157" i="8"/>
  <c r="AG156" i="8"/>
  <c r="AH155" i="8"/>
  <c r="AF154" i="8"/>
  <c r="AG153" i="8"/>
  <c r="W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M140" i="8" s="1"/>
  <c r="AF139" i="8"/>
  <c r="X139" i="8"/>
  <c r="AI138" i="8"/>
  <c r="AA138" i="8"/>
  <c r="AD137" i="8"/>
  <c r="V137" i="8"/>
  <c r="X187" i="8"/>
  <c r="AD183" i="8"/>
  <c r="AK181" i="8"/>
  <c r="AF178" i="8"/>
  <c r="AH173" i="8"/>
  <c r="AA170" i="8"/>
  <c r="W169" i="8"/>
  <c r="AA168" i="8"/>
  <c r="AI167" i="8"/>
  <c r="AC166" i="8"/>
  <c r="AM166" i="8" s="1"/>
  <c r="W165" i="8"/>
  <c r="AG164" i="8"/>
  <c r="AA163" i="8"/>
  <c r="AK162" i="8"/>
  <c r="AE161" i="8"/>
  <c r="Y160" i="8"/>
  <c r="AI159" i="8"/>
  <c r="AD158" i="8"/>
  <c r="AE157" i="8"/>
  <c r="AF156" i="8"/>
  <c r="AD155" i="8"/>
  <c r="AE154" i="8"/>
  <c r="AF153" i="8"/>
  <c r="V153" i="8"/>
  <c r="AE152" i="8"/>
  <c r="W152" i="8"/>
  <c r="AG151" i="8"/>
  <c r="Y151" i="8"/>
  <c r="AI150" i="8"/>
  <c r="AA150" i="8"/>
  <c r="AK149" i="8"/>
  <c r="AC149" i="8"/>
  <c r="AM149" i="8" s="1"/>
  <c r="AE148" i="8"/>
  <c r="W148" i="8"/>
  <c r="AG147" i="8"/>
  <c r="Y147" i="8"/>
  <c r="AI146" i="8"/>
  <c r="AA146" i="8"/>
  <c r="AK145" i="8"/>
  <c r="AC145" i="8"/>
  <c r="AM145" i="8" s="1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M137" i="8" s="1"/>
  <c r="AF136" i="8"/>
  <c r="X136" i="8"/>
  <c r="AI135" i="8"/>
  <c r="AA135" i="8"/>
  <c r="AD134" i="8"/>
  <c r="V134" i="8"/>
  <c r="AJ186" i="8"/>
  <c r="AH181" i="8"/>
  <c r="AJ176" i="8"/>
  <c r="W173" i="8"/>
  <c r="Y170" i="8"/>
  <c r="Z168" i="8"/>
  <c r="AH167" i="8"/>
  <c r="AB166" i="8"/>
  <c r="V165" i="8"/>
  <c r="AF164" i="8"/>
  <c r="Z163" i="8"/>
  <c r="AJ162" i="8"/>
  <c r="AD161" i="8"/>
  <c r="X160" i="8"/>
  <c r="AH159" i="8"/>
  <c r="AC158" i="8"/>
  <c r="AM158" i="8" s="1"/>
  <c r="AD157" i="8"/>
  <c r="AB156" i="8"/>
  <c r="AC155" i="8"/>
  <c r="AM155" i="8" s="1"/>
  <c r="AD154" i="8"/>
  <c r="AE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M142" i="8" s="1"/>
  <c r="AF141" i="8"/>
  <c r="X141" i="8"/>
  <c r="AI140" i="8"/>
  <c r="AA140" i="8"/>
  <c r="V199" i="8"/>
  <c r="V186" i="8"/>
  <c r="AJ184" i="8"/>
  <c r="W181" i="8"/>
  <c r="Y176" i="8"/>
  <c r="AA171" i="8"/>
  <c r="W170" i="8"/>
  <c r="AD167" i="8"/>
  <c r="X166" i="8"/>
  <c r="AH165" i="8"/>
  <c r="AB164" i="8"/>
  <c r="V163" i="8"/>
  <c r="AF162" i="8"/>
  <c r="Z161" i="8"/>
  <c r="AJ160" i="8"/>
  <c r="AD159" i="8"/>
  <c r="AB158" i="8"/>
  <c r="Z157" i="8"/>
  <c r="AA156" i="8"/>
  <c r="AB155" i="8"/>
  <c r="AC154" i="8"/>
  <c r="AM154" i="8" s="1"/>
  <c r="AD153" i="8"/>
  <c r="AK152" i="8"/>
  <c r="AC152" i="8"/>
  <c r="AM152" i="8" s="1"/>
  <c r="AE151" i="8"/>
  <c r="W151" i="8"/>
  <c r="AG150" i="8"/>
  <c r="Y150" i="8"/>
  <c r="AI149" i="8"/>
  <c r="AA149" i="8"/>
  <c r="AK148" i="8"/>
  <c r="AC148" i="8"/>
  <c r="AM148" i="8" s="1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M139" i="8" s="1"/>
  <c r="AF138" i="8"/>
  <c r="X138" i="8"/>
  <c r="AI137" i="8"/>
  <c r="AA137" i="8"/>
  <c r="AD136" i="8"/>
  <c r="X194" i="8"/>
  <c r="W184" i="8"/>
  <c r="AC182" i="8"/>
  <c r="AM182" i="8" s="1"/>
  <c r="Y179" i="8"/>
  <c r="AE177" i="8"/>
  <c r="AA174" i="8"/>
  <c r="AG172" i="8"/>
  <c r="V171" i="8"/>
  <c r="AJ168" i="8"/>
  <c r="AA167" i="8"/>
  <c r="AK166" i="8"/>
  <c r="AE165" i="8"/>
  <c r="Y164" i="8"/>
  <c r="AI163" i="8"/>
  <c r="AC162" i="8"/>
  <c r="W161" i="8"/>
  <c r="AG160" i="8"/>
  <c r="AA159" i="8"/>
  <c r="AK158" i="8"/>
  <c r="W158" i="8"/>
  <c r="X157" i="8"/>
  <c r="AJ156" i="8"/>
  <c r="Y156" i="8"/>
  <c r="AK155" i="8"/>
  <c r="Z155" i="8"/>
  <c r="X154" i="8"/>
  <c r="Z153" i="8"/>
  <c r="AI152" i="8"/>
  <c r="AA152" i="8"/>
  <c r="AK151" i="8"/>
  <c r="AC151" i="8"/>
  <c r="AM151" i="8" s="1"/>
  <c r="AE150" i="8"/>
  <c r="W150" i="8"/>
  <c r="AG149" i="8"/>
  <c r="Y149" i="8"/>
  <c r="AI148" i="8"/>
  <c r="AA148" i="8"/>
  <c r="AK147" i="8"/>
  <c r="AC147" i="8"/>
  <c r="AM147" i="8" s="1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M141" i="8" s="1"/>
  <c r="AF140" i="8"/>
  <c r="X140" i="8"/>
  <c r="AI139" i="8"/>
  <c r="AA139" i="8"/>
  <c r="AC174" i="8"/>
  <c r="W166" i="8"/>
  <c r="AK163" i="8"/>
  <c r="Y161" i="8"/>
  <c r="AF150" i="8"/>
  <c r="Z149" i="8"/>
  <c r="AH145" i="8"/>
  <c r="AI144" i="8"/>
  <c r="AF143" i="8"/>
  <c r="AG142" i="8"/>
  <c r="AD141" i="8"/>
  <c r="Y140" i="8"/>
  <c r="AD139" i="8"/>
  <c r="W138" i="8"/>
  <c r="AJ137" i="8"/>
  <c r="AI136" i="8"/>
  <c r="V136" i="8"/>
  <c r="AB135" i="8"/>
  <c r="AH134" i="8"/>
  <c r="W134" i="8"/>
  <c r="AE133" i="8"/>
  <c r="V133" i="8"/>
  <c r="AE132" i="8"/>
  <c r="W132" i="8"/>
  <c r="AH131" i="8"/>
  <c r="Z131" i="8"/>
  <c r="AK130" i="8"/>
  <c r="AC130" i="8"/>
  <c r="AM130" i="8" s="1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G180" i="8"/>
  <c r="X174" i="8"/>
  <c r="AI168" i="8"/>
  <c r="AH163" i="8"/>
  <c r="V161" i="8"/>
  <c r="AJ158" i="8"/>
  <c r="AI156" i="8"/>
  <c r="AK154" i="8"/>
  <c r="AJ151" i="8"/>
  <c r="AD150" i="8"/>
  <c r="X149" i="8"/>
  <c r="AF145" i="8"/>
  <c r="AC144" i="8"/>
  <c r="AD143" i="8"/>
  <c r="AA142" i="8"/>
  <c r="AB141" i="8"/>
  <c r="W140" i="8"/>
  <c r="AB139" i="8"/>
  <c r="V138" i="8"/>
  <c r="AH137" i="8"/>
  <c r="AG136" i="8"/>
  <c r="Z135" i="8"/>
  <c r="AG134" i="8"/>
  <c r="AD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M127" i="8" s="1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M119" i="8" s="1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M111" i="8" s="1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M103" i="8" s="1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M95" i="8" s="1"/>
  <c r="AF94" i="8"/>
  <c r="X94" i="8"/>
  <c r="AI93" i="8"/>
  <c r="AA93" i="8"/>
  <c r="AD92" i="8"/>
  <c r="V92" i="8"/>
  <c r="AA179" i="8"/>
  <c r="AG165" i="8"/>
  <c r="AI160" i="8"/>
  <c r="X158" i="8"/>
  <c r="Z156" i="8"/>
  <c r="AB154" i="8"/>
  <c r="AJ152" i="8"/>
  <c r="AD151" i="8"/>
  <c r="X150" i="8"/>
  <c r="AF146" i="8"/>
  <c r="Z145" i="8"/>
  <c r="AA144" i="8"/>
  <c r="X143" i="8"/>
  <c r="Y142" i="8"/>
  <c r="V141" i="8"/>
  <c r="Z139" i="8"/>
  <c r="AK138" i="8"/>
  <c r="AG137" i="8"/>
  <c r="AE136" i="8"/>
  <c r="AJ135" i="8"/>
  <c r="Y135" i="8"/>
  <c r="AE134" i="8"/>
  <c r="AC133" i="8"/>
  <c r="AM133" i="8" s="1"/>
  <c r="AK132" i="8"/>
  <c r="AC132" i="8"/>
  <c r="AM132" i="8" s="1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M124" i="8" s="1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M116" i="8" s="1"/>
  <c r="AE185" i="8"/>
  <c r="V179" i="8"/>
  <c r="AE172" i="8"/>
  <c r="AD165" i="8"/>
  <c r="AF160" i="8"/>
  <c r="V158" i="8"/>
  <c r="X156" i="8"/>
  <c r="W154" i="8"/>
  <c r="AH152" i="8"/>
  <c r="AB151" i="8"/>
  <c r="V150" i="8"/>
  <c r="AJ147" i="8"/>
  <c r="AD146" i="8"/>
  <c r="X145" i="8"/>
  <c r="V143" i="8"/>
  <c r="V139" i="8"/>
  <c r="AG138" i="8"/>
  <c r="AF137" i="8"/>
  <c r="AC136" i="8"/>
  <c r="AM136" i="8" s="1"/>
  <c r="AH135" i="8"/>
  <c r="X135" i="8"/>
  <c r="AC134" i="8"/>
  <c r="AM134" i="8" s="1"/>
  <c r="AK133" i="8"/>
  <c r="AB133" i="8"/>
  <c r="AJ132" i="8"/>
  <c r="AB132" i="8"/>
  <c r="AE131" i="8"/>
  <c r="W131" i="8"/>
  <c r="AH130" i="8"/>
  <c r="Z130" i="8"/>
  <c r="AK129" i="8"/>
  <c r="AC129" i="8"/>
  <c r="AM129" i="8" s="1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M121" i="8" s="1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M113" i="8" s="1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M105" i="8" s="1"/>
  <c r="AF104" i="8"/>
  <c r="X104" i="8"/>
  <c r="AI103" i="8"/>
  <c r="AA103" i="8"/>
  <c r="AD102" i="8"/>
  <c r="V102" i="8"/>
  <c r="AG101" i="8"/>
  <c r="Y101" i="8"/>
  <c r="W176" i="8"/>
  <c r="AA164" i="8"/>
  <c r="AC159" i="8"/>
  <c r="AM159" i="8" s="1"/>
  <c r="Y157" i="8"/>
  <c r="AA155" i="8"/>
  <c r="AA153" i="8"/>
  <c r="AH149" i="8"/>
  <c r="AB148" i="8"/>
  <c r="V147" i="8"/>
  <c r="AG140" i="8"/>
  <c r="AJ139" i="8"/>
  <c r="AC138" i="8"/>
  <c r="AM138" i="8" s="1"/>
  <c r="Y137" i="8"/>
  <c r="AK136" i="8"/>
  <c r="Y136" i="8"/>
  <c r="AE135" i="8"/>
  <c r="AJ134" i="8"/>
  <c r="Z134" i="8"/>
  <c r="AG133" i="8"/>
  <c r="X133" i="8"/>
  <c r="AG132" i="8"/>
  <c r="Y132" i="8"/>
  <c r="AJ131" i="8"/>
  <c r="AB131" i="8"/>
  <c r="AE130" i="8"/>
  <c r="W130" i="8"/>
  <c r="AH129" i="8"/>
  <c r="Z129" i="8"/>
  <c r="AK128" i="8"/>
  <c r="AC128" i="8"/>
  <c r="AM128" i="8" s="1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M120" i="8" s="1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M112" i="8" s="1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M104" i="8" s="1"/>
  <c r="AF103" i="8"/>
  <c r="X103" i="8"/>
  <c r="AI102" i="8"/>
  <c r="AA102" i="8"/>
  <c r="AD101" i="8"/>
  <c r="V101" i="8"/>
  <c r="AG100" i="8"/>
  <c r="Y100" i="8"/>
  <c r="AJ99" i="8"/>
  <c r="AB99" i="8"/>
  <c r="AA182" i="8"/>
  <c r="AI175" i="8"/>
  <c r="AI169" i="8"/>
  <c r="AJ166" i="8"/>
  <c r="X164" i="8"/>
  <c r="Z159" i="8"/>
  <c r="W157" i="8"/>
  <c r="V155" i="8"/>
  <c r="Y153" i="8"/>
  <c r="AF149" i="8"/>
  <c r="Z148" i="8"/>
  <c r="AK144" i="8"/>
  <c r="AI142" i="8"/>
  <c r="AJ141" i="8"/>
  <c r="AE140" i="8"/>
  <c r="AH139" i="8"/>
  <c r="Y138" i="8"/>
  <c r="X137" i="8"/>
  <c r="AJ136" i="8"/>
  <c r="W136" i="8"/>
  <c r="AD135" i="8"/>
  <c r="AI134" i="8"/>
  <c r="Y134" i="8"/>
  <c r="AF133" i="8"/>
  <c r="W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M117" i="8" s="1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Y184" i="8"/>
  <c r="AG135" i="8"/>
  <c r="AA134" i="8"/>
  <c r="AK126" i="8"/>
  <c r="AF125" i="8"/>
  <c r="AH124" i="8"/>
  <c r="AD123" i="8"/>
  <c r="AF122" i="8"/>
  <c r="AB121" i="8"/>
  <c r="W120" i="8"/>
  <c r="Y119" i="8"/>
  <c r="AD115" i="8"/>
  <c r="AA114" i="8"/>
  <c r="X113" i="8"/>
  <c r="AI112" i="8"/>
  <c r="AG111" i="8"/>
  <c r="AB110" i="8"/>
  <c r="AC109" i="8"/>
  <c r="AM109" i="8" s="1"/>
  <c r="AE108" i="8"/>
  <c r="AH107" i="8"/>
  <c r="AK106" i="8"/>
  <c r="X106" i="8"/>
  <c r="AA105" i="8"/>
  <c r="AB104" i="8"/>
  <c r="AD103" i="8"/>
  <c r="AE102" i="8"/>
  <c r="AF101" i="8"/>
  <c r="AJ100" i="8"/>
  <c r="Z100" i="8"/>
  <c r="AE99" i="8"/>
  <c r="AD98" i="8"/>
  <c r="AD97" i="8"/>
  <c r="AD96" i="8"/>
  <c r="AD95" i="8"/>
  <c r="AC94" i="8"/>
  <c r="AM94" i="8" s="1"/>
  <c r="AC93" i="8"/>
  <c r="AM93" i="8" s="1"/>
  <c r="AK92" i="8"/>
  <c r="AB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M86" i="8" s="1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M78" i="8" s="1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M70" i="8" s="1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J155" i="8"/>
  <c r="AE138" i="8"/>
  <c r="AF135" i="8"/>
  <c r="AH127" i="8"/>
  <c r="AJ126" i="8"/>
  <c r="AE125" i="8"/>
  <c r="AA124" i="8"/>
  <c r="AC123" i="8"/>
  <c r="AM123" i="8" s="1"/>
  <c r="Y122" i="8"/>
  <c r="AA121" i="8"/>
  <c r="V120" i="8"/>
  <c r="AC115" i="8"/>
  <c r="AM115" i="8" s="1"/>
  <c r="Y114" i="8"/>
  <c r="V113" i="8"/>
  <c r="AG112" i="8"/>
  <c r="AD111" i="8"/>
  <c r="Z110" i="8"/>
  <c r="AB109" i="8"/>
  <c r="AC108" i="8"/>
  <c r="AM108" i="8" s="1"/>
  <c r="AF107" i="8"/>
  <c r="AI106" i="8"/>
  <c r="V106" i="8"/>
  <c r="Y105" i="8"/>
  <c r="AA104" i="8"/>
  <c r="AB103" i="8"/>
  <c r="AC102" i="8"/>
  <c r="AM102" i="8" s="1"/>
  <c r="AE101" i="8"/>
  <c r="AI100" i="8"/>
  <c r="X100" i="8"/>
  <c r="AD99" i="8"/>
  <c r="AC98" i="8"/>
  <c r="AM98" i="8" s="1"/>
  <c r="AC97" i="8"/>
  <c r="AM97" i="8" s="1"/>
  <c r="AC96" i="8"/>
  <c r="AB95" i="8"/>
  <c r="AK94" i="8"/>
  <c r="AB94" i="8"/>
  <c r="AK93" i="8"/>
  <c r="AB93" i="8"/>
  <c r="AJ92" i="8"/>
  <c r="AA92" i="8"/>
  <c r="AK91" i="8"/>
  <c r="AC91" i="8"/>
  <c r="AM91" i="8" s="1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M83" i="8" s="1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M75" i="8" s="1"/>
  <c r="AF74" i="8"/>
  <c r="X74" i="8"/>
  <c r="AI73" i="8"/>
  <c r="AA73" i="8"/>
  <c r="AD72" i="8"/>
  <c r="V72" i="8"/>
  <c r="AG71" i="8"/>
  <c r="Y71" i="8"/>
  <c r="AE162" i="8"/>
  <c r="AJ148" i="8"/>
  <c r="AD138" i="8"/>
  <c r="W135" i="8"/>
  <c r="AJ129" i="8"/>
  <c r="AE128" i="8"/>
  <c r="AG127" i="8"/>
  <c r="AC126" i="8"/>
  <c r="AM126" i="8" s="1"/>
  <c r="X125" i="8"/>
  <c r="Z124" i="8"/>
  <c r="V123" i="8"/>
  <c r="X122" i="8"/>
  <c r="Z115" i="8"/>
  <c r="X114" i="8"/>
  <c r="AJ113" i="8"/>
  <c r="AE112" i="8"/>
  <c r="AB111" i="8"/>
  <c r="Y110" i="8"/>
  <c r="Z109" i="8"/>
  <c r="AA108" i="8"/>
  <c r="AD107" i="8"/>
  <c r="AG106" i="8"/>
  <c r="AJ105" i="8"/>
  <c r="X105" i="8"/>
  <c r="Y104" i="8"/>
  <c r="Z103" i="8"/>
  <c r="AB102" i="8"/>
  <c r="AC101" i="8"/>
  <c r="AM101" i="8" s="1"/>
  <c r="AH100" i="8"/>
  <c r="W100" i="8"/>
  <c r="AC99" i="8"/>
  <c r="AM99" i="8" s="1"/>
  <c r="AK98" i="8"/>
  <c r="AA98" i="8"/>
  <c r="AK97" i="8"/>
  <c r="AB97" i="8"/>
  <c r="AK96" i="8"/>
  <c r="AB96" i="8"/>
  <c r="AJ95" i="8"/>
  <c r="AA95" i="8"/>
  <c r="AJ94" i="8"/>
  <c r="AA94" i="8"/>
  <c r="AJ93" i="8"/>
  <c r="Z93" i="8"/>
  <c r="AI92" i="8"/>
  <c r="Z92" i="8"/>
  <c r="AJ91" i="8"/>
  <c r="AB91" i="8"/>
  <c r="AE90" i="8"/>
  <c r="W90" i="8"/>
  <c r="AH89" i="8"/>
  <c r="Z89" i="8"/>
  <c r="AK88" i="8"/>
  <c r="AC88" i="8"/>
  <c r="AM88" i="8" s="1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M80" i="8" s="1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M72" i="8" s="1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M64" i="8" s="1"/>
  <c r="AC177" i="8"/>
  <c r="AM177" i="8" s="1"/>
  <c r="AB162" i="8"/>
  <c r="AH148" i="8"/>
  <c r="AB136" i="8"/>
  <c r="V135" i="8"/>
  <c r="AI132" i="8"/>
  <c r="AK131" i="8"/>
  <c r="AG130" i="8"/>
  <c r="AI129" i="8"/>
  <c r="AD128" i="8"/>
  <c r="Z127" i="8"/>
  <c r="AB126" i="8"/>
  <c r="W125" i="8"/>
  <c r="AI116" i="8"/>
  <c r="X115" i="8"/>
  <c r="AK114" i="8"/>
  <c r="AI113" i="8"/>
  <c r="AD112" i="8"/>
  <c r="Z111" i="8"/>
  <c r="AK110" i="8"/>
  <c r="W110" i="8"/>
  <c r="AK109" i="8"/>
  <c r="X109" i="8"/>
  <c r="Z108" i="8"/>
  <c r="AC107" i="8"/>
  <c r="AM107" i="8" s="1"/>
  <c r="AF106" i="8"/>
  <c r="AI105" i="8"/>
  <c r="V105" i="8"/>
  <c r="AJ104" i="8"/>
  <c r="W104" i="8"/>
  <c r="Y103" i="8"/>
  <c r="Z102" i="8"/>
  <c r="AB101" i="8"/>
  <c r="AF100" i="8"/>
  <c r="AA99" i="8"/>
  <c r="AI98" i="8"/>
  <c r="Z98" i="8"/>
  <c r="AJ97" i="8"/>
  <c r="AA97" i="8"/>
  <c r="AJ96" i="8"/>
  <c r="AA96" i="8"/>
  <c r="AI95" i="8"/>
  <c r="Z95" i="8"/>
  <c r="AI94" i="8"/>
  <c r="Z94" i="8"/>
  <c r="AH93" i="8"/>
  <c r="Y93" i="8"/>
  <c r="AH92" i="8"/>
  <c r="Y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M85" i="8" s="1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M69" i="8" s="1"/>
  <c r="AF68" i="8"/>
  <c r="X68" i="8"/>
  <c r="AI67" i="8"/>
  <c r="AA67" i="8"/>
  <c r="AD66" i="8"/>
  <c r="V66" i="8"/>
  <c r="AG65" i="8"/>
  <c r="Y65" i="8"/>
  <c r="AJ64" i="8"/>
  <c r="AB64" i="8"/>
  <c r="Y171" i="8"/>
  <c r="AB152" i="8"/>
  <c r="AD147" i="8"/>
  <c r="AA136" i="8"/>
  <c r="AJ133" i="8"/>
  <c r="AH132" i="8"/>
  <c r="AD131" i="8"/>
  <c r="AF130" i="8"/>
  <c r="AB129" i="8"/>
  <c r="W128" i="8"/>
  <c r="Y127" i="8"/>
  <c r="AK118" i="8"/>
  <c r="AF117" i="8"/>
  <c r="AH116" i="8"/>
  <c r="V115" i="8"/>
  <c r="AI114" i="8"/>
  <c r="AF113" i="8"/>
  <c r="AA112" i="8"/>
  <c r="Y111" i="8"/>
  <c r="AJ110" i="8"/>
  <c r="AJ109" i="8"/>
  <c r="W109" i="8"/>
  <c r="AK108" i="8"/>
  <c r="X108" i="8"/>
  <c r="AA107" i="8"/>
  <c r="AD106" i="8"/>
  <c r="AG105" i="8"/>
  <c r="AI104" i="8"/>
  <c r="V104" i="8"/>
  <c r="AJ103" i="8"/>
  <c r="W103" i="8"/>
  <c r="AK102" i="8"/>
  <c r="Y102" i="8"/>
  <c r="Z101" i="8"/>
  <c r="AE100" i="8"/>
  <c r="AK99" i="8"/>
  <c r="Z99" i="8"/>
  <c r="AH98" i="8"/>
  <c r="Y98" i="8"/>
  <c r="AI97" i="8"/>
  <c r="Z97" i="8"/>
  <c r="AI96" i="8"/>
  <c r="Y96" i="8"/>
  <c r="AL96" i="8" s="1"/>
  <c r="AH95" i="8"/>
  <c r="Y95" i="8"/>
  <c r="AH94" i="8"/>
  <c r="Y94" i="8"/>
  <c r="AG93" i="8"/>
  <c r="X93" i="8"/>
  <c r="AG92" i="8"/>
  <c r="X92" i="8"/>
  <c r="AH91" i="8"/>
  <c r="Z91" i="8"/>
  <c r="AK90" i="8"/>
  <c r="AC90" i="8"/>
  <c r="AM90" i="8" s="1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M82" i="8" s="1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M66" i="8" s="1"/>
  <c r="AA132" i="8"/>
  <c r="X130" i="8"/>
  <c r="AE120" i="8"/>
  <c r="AC118" i="8"/>
  <c r="AM118" i="8" s="1"/>
  <c r="Z116" i="8"/>
  <c r="AG114" i="8"/>
  <c r="AB113" i="8"/>
  <c r="V112" i="8"/>
  <c r="AG110" i="8"/>
  <c r="AE109" i="8"/>
  <c r="AH103" i="8"/>
  <c r="AG102" i="8"/>
  <c r="W101" i="8"/>
  <c r="AA100" i="8"/>
  <c r="X99" i="8"/>
  <c r="AF98" i="8"/>
  <c r="V96" i="8"/>
  <c r="X95" i="8"/>
  <c r="AE94" i="8"/>
  <c r="X91" i="8"/>
  <c r="AH90" i="8"/>
  <c r="Y88" i="8"/>
  <c r="AI87" i="8"/>
  <c r="Z85" i="8"/>
  <c r="AJ84" i="8"/>
  <c r="AA82" i="8"/>
  <c r="AE81" i="8"/>
  <c r="AB79" i="8"/>
  <c r="AF78" i="8"/>
  <c r="AC76" i="8"/>
  <c r="AM76" i="8" s="1"/>
  <c r="AG75" i="8"/>
  <c r="AC73" i="8"/>
  <c r="AM73" i="8" s="1"/>
  <c r="AH72" i="8"/>
  <c r="AE70" i="8"/>
  <c r="Z69" i="8"/>
  <c r="V68" i="8"/>
  <c r="AG67" i="8"/>
  <c r="AF66" i="8"/>
  <c r="AC65" i="8"/>
  <c r="AM65" i="8" s="1"/>
  <c r="AF64" i="8"/>
  <c r="AJ63" i="8"/>
  <c r="AA63" i="8"/>
  <c r="AK62" i="8"/>
  <c r="AC62" i="8"/>
  <c r="AM62" i="8" s="1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M54" i="8" s="1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M46" i="8" s="1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M38" i="8" s="1"/>
  <c r="AF37" i="8"/>
  <c r="X37" i="8"/>
  <c r="AI36" i="8"/>
  <c r="AA36" i="8"/>
  <c r="AD35" i="8"/>
  <c r="V35" i="8"/>
  <c r="AG34" i="8"/>
  <c r="Y34" i="8"/>
  <c r="AJ33" i="8"/>
  <c r="AB33" i="8"/>
  <c r="AE32" i="8"/>
  <c r="W32" i="8"/>
  <c r="AC167" i="8"/>
  <c r="AM167" i="8" s="1"/>
  <c r="AB147" i="8"/>
  <c r="AB137" i="8"/>
  <c r="AK134" i="8"/>
  <c r="Z132" i="8"/>
  <c r="AI124" i="8"/>
  <c r="AG122" i="8"/>
  <c r="AD120" i="8"/>
  <c r="AB118" i="8"/>
  <c r="AF114" i="8"/>
  <c r="AA113" i="8"/>
  <c r="AE110" i="8"/>
  <c r="AG103" i="8"/>
  <c r="W102" i="8"/>
  <c r="W99" i="8"/>
  <c r="AE98" i="8"/>
  <c r="AH97" i="8"/>
  <c r="W95" i="8"/>
  <c r="AD94" i="8"/>
  <c r="AF93" i="8"/>
  <c r="W91" i="8"/>
  <c r="AB90" i="8"/>
  <c r="AK89" i="8"/>
  <c r="X88" i="8"/>
  <c r="AC87" i="8"/>
  <c r="AM87" i="8" s="1"/>
  <c r="Y85" i="8"/>
  <c r="AD84" i="8"/>
  <c r="Z82" i="8"/>
  <c r="AD81" i="8"/>
  <c r="AA79" i="8"/>
  <c r="AE78" i="8"/>
  <c r="AB76" i="8"/>
  <c r="AF75" i="8"/>
  <c r="W73" i="8"/>
  <c r="AG72" i="8"/>
  <c r="AD70" i="8"/>
  <c r="Y69" i="8"/>
  <c r="AK68" i="8"/>
  <c r="AF67" i="8"/>
  <c r="AB66" i="8"/>
  <c r="AA65" i="8"/>
  <c r="AD64" i="8"/>
  <c r="AI63" i="8"/>
  <c r="Y63" i="8"/>
  <c r="AJ62" i="8"/>
  <c r="AB62" i="8"/>
  <c r="AE61" i="8"/>
  <c r="W61" i="8"/>
  <c r="AH60" i="8"/>
  <c r="Z60" i="8"/>
  <c r="AK59" i="8"/>
  <c r="AC59" i="8"/>
  <c r="AM59" i="8" s="1"/>
  <c r="AF58" i="8"/>
  <c r="X58" i="8"/>
  <c r="AI57" i="8"/>
  <c r="AA57" i="8"/>
  <c r="AD56" i="8"/>
  <c r="V56" i="8"/>
  <c r="AG55" i="8"/>
  <c r="Y55" i="8"/>
  <c r="AL55" i="8" s="1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L47" i="8" s="1"/>
  <c r="AJ46" i="8"/>
  <c r="AB46" i="8"/>
  <c r="AE45" i="8"/>
  <c r="W45" i="8"/>
  <c r="AH44" i="8"/>
  <c r="Z44" i="8"/>
  <c r="AK43" i="8"/>
  <c r="AC43" i="8"/>
  <c r="AM43" i="8" s="1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M35" i="8" s="1"/>
  <c r="AF34" i="8"/>
  <c r="X34" i="8"/>
  <c r="AI33" i="8"/>
  <c r="AA33" i="8"/>
  <c r="AD32" i="8"/>
  <c r="Z167" i="8"/>
  <c r="X146" i="8"/>
  <c r="Z137" i="8"/>
  <c r="AB134" i="8"/>
  <c r="AA129" i="8"/>
  <c r="AK115" i="8"/>
  <c r="AC114" i="8"/>
  <c r="AM114" i="8" s="1"/>
  <c r="AC110" i="8"/>
  <c r="AM110" i="8" s="1"/>
  <c r="AG104" i="8"/>
  <c r="AE103" i="8"/>
  <c r="V99" i="8"/>
  <c r="X98" i="8"/>
  <c r="AG97" i="8"/>
  <c r="V95" i="8"/>
  <c r="W94" i="8"/>
  <c r="AE93" i="8"/>
  <c r="AA90" i="8"/>
  <c r="AE89" i="8"/>
  <c r="AB87" i="8"/>
  <c r="AF86" i="8"/>
  <c r="AC84" i="8"/>
  <c r="AM84" i="8" s="1"/>
  <c r="AG83" i="8"/>
  <c r="AC81" i="8"/>
  <c r="AM81" i="8" s="1"/>
  <c r="AH80" i="8"/>
  <c r="AD78" i="8"/>
  <c r="AI77" i="8"/>
  <c r="V76" i="8"/>
  <c r="AE75" i="8"/>
  <c r="AJ74" i="8"/>
  <c r="V73" i="8"/>
  <c r="AF72" i="8"/>
  <c r="AK71" i="8"/>
  <c r="AB70" i="8"/>
  <c r="W69" i="8"/>
  <c r="AJ68" i="8"/>
  <c r="V146" i="8"/>
  <c r="AC131" i="8"/>
  <c r="AM131" i="8" s="1"/>
  <c r="AH119" i="8"/>
  <c r="AE117" i="8"/>
  <c r="AH115" i="8"/>
  <c r="AJ111" i="8"/>
  <c r="AK107" i="8"/>
  <c r="AF105" i="8"/>
  <c r="AE104" i="8"/>
  <c r="V103" i="8"/>
  <c r="W98" i="8"/>
  <c r="AF97" i="8"/>
  <c r="AG96" i="8"/>
  <c r="V94" i="8"/>
  <c r="AD93" i="8"/>
  <c r="AF92" i="8"/>
  <c r="Z90" i="8"/>
  <c r="AD89" i="8"/>
  <c r="AA87" i="8"/>
  <c r="AE86" i="8"/>
  <c r="AB84" i="8"/>
  <c r="AF83" i="8"/>
  <c r="W81" i="8"/>
  <c r="AG80" i="8"/>
  <c r="X78" i="8"/>
  <c r="AH77" i="8"/>
  <c r="Y75" i="8"/>
  <c r="AI74" i="8"/>
  <c r="Z72" i="8"/>
  <c r="AJ71" i="8"/>
  <c r="X70" i="8"/>
  <c r="AI69" i="8"/>
  <c r="AH68" i="8"/>
  <c r="AC67" i="8"/>
  <c r="AM67" i="8" s="1"/>
  <c r="Z66" i="8"/>
  <c r="AK65" i="8"/>
  <c r="W65" i="8"/>
  <c r="Z64" i="8"/>
  <c r="AF63" i="8"/>
  <c r="W63" i="8"/>
  <c r="AH62" i="8"/>
  <c r="Z62" i="8"/>
  <c r="AK61" i="8"/>
  <c r="AC61" i="8"/>
  <c r="AM61" i="8" s="1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M45" i="8" s="1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M37" i="8" s="1"/>
  <c r="AF36" i="8"/>
  <c r="X36" i="8"/>
  <c r="AI35" i="8"/>
  <c r="AA35" i="8"/>
  <c r="AD34" i="8"/>
  <c r="V34" i="8"/>
  <c r="AG33" i="8"/>
  <c r="Y33" i="8"/>
  <c r="AJ32" i="8"/>
  <c r="AB32" i="8"/>
  <c r="AE31" i="8"/>
  <c r="AH133" i="8"/>
  <c r="V131" i="8"/>
  <c r="AJ121" i="8"/>
  <c r="AG119" i="8"/>
  <c r="X117" i="8"/>
  <c r="AF115" i="8"/>
  <c r="AH111" i="8"/>
  <c r="AI108" i="8"/>
  <c r="AI107" i="8"/>
  <c r="AC106" i="8"/>
  <c r="AM106" i="8" s="1"/>
  <c r="AD105" i="8"/>
  <c r="AD104" i="8"/>
  <c r="AK101" i="8"/>
  <c r="V98" i="8"/>
  <c r="Y97" i="8"/>
  <c r="AF96" i="8"/>
  <c r="W93" i="8"/>
  <c r="AE92" i="8"/>
  <c r="AG91" i="8"/>
  <c r="AC89" i="8"/>
  <c r="AM89" i="8" s="1"/>
  <c r="AH88" i="8"/>
  <c r="AD86" i="8"/>
  <c r="AI85" i="8"/>
  <c r="V84" i="8"/>
  <c r="AE83" i="8"/>
  <c r="AJ82" i="8"/>
  <c r="V81" i="8"/>
  <c r="AF80" i="8"/>
  <c r="AK79" i="8"/>
  <c r="W78" i="8"/>
  <c r="AG77" i="8"/>
  <c r="X75" i="8"/>
  <c r="AH74" i="8"/>
  <c r="Y72" i="8"/>
  <c r="AL72" i="8" s="1"/>
  <c r="AI71" i="8"/>
  <c r="W70" i="8"/>
  <c r="AH69" i="8"/>
  <c r="AD68" i="8"/>
  <c r="Y67" i="8"/>
  <c r="X66" i="8"/>
  <c r="AI65" i="8"/>
  <c r="V65" i="8"/>
  <c r="Y64" i="8"/>
  <c r="AE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M50" i="8" s="1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M42" i="8" s="1"/>
  <c r="AF41" i="8"/>
  <c r="X41" i="8"/>
  <c r="AI40" i="8"/>
  <c r="AA40" i="8"/>
  <c r="X14" i="8"/>
  <c r="AF14" i="8"/>
  <c r="AB15" i="8"/>
  <c r="AJ15" i="8"/>
  <c r="Y16" i="8"/>
  <c r="AG16" i="8"/>
  <c r="V17" i="8"/>
  <c r="AD17" i="8"/>
  <c r="AA18" i="8"/>
  <c r="AL18" i="8" s="1"/>
  <c r="AI18" i="8"/>
  <c r="X19" i="8"/>
  <c r="AF19" i="8"/>
  <c r="U20" i="8"/>
  <c r="AC20" i="8"/>
  <c r="AM20" i="8" s="1"/>
  <c r="AK20" i="8"/>
  <c r="Z21" i="8"/>
  <c r="AH21" i="8"/>
  <c r="W22" i="8"/>
  <c r="AE22" i="8"/>
  <c r="AB23" i="8"/>
  <c r="AJ23" i="8"/>
  <c r="Y24" i="8"/>
  <c r="AG24" i="8"/>
  <c r="V25" i="8"/>
  <c r="AD25" i="8"/>
  <c r="AA26" i="8"/>
  <c r="AI26" i="8"/>
  <c r="X27" i="8"/>
  <c r="AF27" i="8"/>
  <c r="U28" i="8"/>
  <c r="AC28" i="8"/>
  <c r="AM28" i="8" s="1"/>
  <c r="AK28" i="8"/>
  <c r="Z29" i="8"/>
  <c r="AH29" i="8"/>
  <c r="W30" i="8"/>
  <c r="AE30" i="8"/>
  <c r="AB31" i="8"/>
  <c r="AK31" i="8"/>
  <c r="AF32" i="8"/>
  <c r="AC33" i="8"/>
  <c r="AM33" i="8" s="1"/>
  <c r="AA34" i="8"/>
  <c r="Y35" i="8"/>
  <c r="W36" i="8"/>
  <c r="AK36" i="8"/>
  <c r="V37" i="8"/>
  <c r="AI37" i="8"/>
  <c r="AF38" i="8"/>
  <c r="AD39" i="8"/>
  <c r="AG40" i="8"/>
  <c r="U41" i="8"/>
  <c r="AK41" i="8"/>
  <c r="Z42" i="8"/>
  <c r="AE43" i="8"/>
  <c r="AJ44" i="8"/>
  <c r="V45" i="8"/>
  <c r="X46" i="8"/>
  <c r="AC47" i="8"/>
  <c r="AG48" i="8"/>
  <c r="U49" i="8"/>
  <c r="AK49" i="8"/>
  <c r="Z50" i="8"/>
  <c r="AE51" i="8"/>
  <c r="AJ52" i="8"/>
  <c r="V53" i="8"/>
  <c r="X54" i="8"/>
  <c r="AC55" i="8"/>
  <c r="AM55" i="8" s="1"/>
  <c r="AG56" i="8"/>
  <c r="U57" i="8"/>
  <c r="AK57" i="8"/>
  <c r="Z58" i="8"/>
  <c r="AE59" i="8"/>
  <c r="AJ60" i="8"/>
  <c r="V61" i="8"/>
  <c r="X62" i="8"/>
  <c r="AD63" i="8"/>
  <c r="X64" i="8"/>
  <c r="U65" i="8"/>
  <c r="W67" i="8"/>
  <c r="AB68" i="8"/>
  <c r="AG69" i="8"/>
  <c r="AA71" i="8"/>
  <c r="AB74" i="8"/>
  <c r="AD76" i="8"/>
  <c r="AJ79" i="8"/>
  <c r="AK81" i="8"/>
  <c r="W83" i="8"/>
  <c r="X86" i="8"/>
  <c r="Z88" i="8"/>
  <c r="AE91" i="8"/>
  <c r="V93" i="8"/>
  <c r="AE95" i="8"/>
  <c r="V97" i="8"/>
  <c r="Y106" i="8"/>
  <c r="AF108" i="8"/>
  <c r="V151" i="8"/>
  <c r="Y37" i="8"/>
  <c r="AJ37" i="8"/>
  <c r="V38" i="8"/>
  <c r="AG38" i="8"/>
  <c r="AF39" i="8"/>
  <c r="AH40" i="8"/>
  <c r="V41" i="8"/>
  <c r="AA42" i="8"/>
  <c r="AF43" i="8"/>
  <c r="U44" i="8"/>
  <c r="AK44" i="8"/>
  <c r="Y45" i="8"/>
  <c r="AA46" i="8"/>
  <c r="AF47" i="8"/>
  <c r="AH48" i="8"/>
  <c r="V49" i="8"/>
  <c r="AA50" i="8"/>
  <c r="AF51" i="8"/>
  <c r="U52" i="8"/>
  <c r="AK52" i="8"/>
  <c r="Y53" i="8"/>
  <c r="AA54" i="8"/>
  <c r="AF55" i="8"/>
  <c r="AH56" i="8"/>
  <c r="V57" i="8"/>
  <c r="AA58" i="8"/>
  <c r="AF59" i="8"/>
  <c r="U60" i="8"/>
  <c r="AK60" i="8"/>
  <c r="Y61" i="8"/>
  <c r="AA62" i="8"/>
  <c r="AG63" i="8"/>
  <c r="AA64" i="8"/>
  <c r="X65" i="8"/>
  <c r="AA66" i="8"/>
  <c r="X67" i="8"/>
  <c r="AC68" i="8"/>
  <c r="AM68" i="8" s="1"/>
  <c r="AB71" i="8"/>
  <c r="AJ76" i="8"/>
  <c r="V78" i="8"/>
  <c r="X83" i="8"/>
  <c r="AF88" i="8"/>
  <c r="AF91" i="8"/>
  <c r="AF95" i="8"/>
  <c r="X97" i="8"/>
  <c r="AF99" i="8"/>
  <c r="X101" i="8"/>
  <c r="AA106" i="8"/>
  <c r="AH108" i="8"/>
  <c r="V111" i="8"/>
  <c r="W117" i="8"/>
  <c r="AI121" i="8"/>
  <c r="Y130" i="8"/>
  <c r="Z152" i="8"/>
  <c r="AB36" i="8"/>
  <c r="Z37" i="8"/>
  <c r="W38" i="8"/>
  <c r="AI38" i="8"/>
  <c r="U39" i="8"/>
  <c r="AI39" i="8"/>
  <c r="U40" i="8"/>
  <c r="AK40" i="8"/>
  <c r="W41" i="8"/>
  <c r="AB42" i="8"/>
  <c r="AG43" i="8"/>
  <c r="V44" i="8"/>
  <c r="Z45" i="8"/>
  <c r="AD46" i="8"/>
  <c r="AI47" i="8"/>
  <c r="U48" i="8"/>
  <c r="AK48" i="8"/>
  <c r="W49" i="8"/>
  <c r="AB50" i="8"/>
  <c r="AG51" i="8"/>
  <c r="V52" i="8"/>
  <c r="Z53" i="8"/>
  <c r="AD54" i="8"/>
  <c r="AI55" i="8"/>
  <c r="U56" i="8"/>
  <c r="AK56" i="8"/>
  <c r="W57" i="8"/>
  <c r="AB58" i="8"/>
  <c r="AG59" i="8"/>
  <c r="V60" i="8"/>
  <c r="Z61" i="8"/>
  <c r="AD62" i="8"/>
  <c r="AK63" i="8"/>
  <c r="AG64" i="8"/>
  <c r="AD65" i="8"/>
  <c r="AH66" i="8"/>
  <c r="AE67" i="8"/>
  <c r="AC71" i="8"/>
  <c r="AD73" i="8"/>
  <c r="AK76" i="8"/>
  <c r="X80" i="8"/>
  <c r="Y83" i="8"/>
  <c r="AA85" i="8"/>
  <c r="AG88" i="8"/>
  <c r="AG95" i="8"/>
  <c r="AH99" i="8"/>
  <c r="AH101" i="8"/>
  <c r="AH157" i="8"/>
  <c r="AT43" i="8" l="1"/>
  <c r="AJ39" i="2" s="1"/>
  <c r="AN43" i="8"/>
  <c r="AQ43" i="8"/>
  <c r="AN22" i="8"/>
  <c r="AT22" i="8"/>
  <c r="AJ18" i="2" s="1"/>
  <c r="AQ22" i="8"/>
  <c r="AP22" i="8"/>
  <c r="AT26" i="8"/>
  <c r="AJ22" i="2" s="1"/>
  <c r="AN26" i="8"/>
  <c r="AQ26" i="8"/>
  <c r="AP26" i="8"/>
  <c r="AO26" i="8"/>
  <c r="AI22" i="2" s="1"/>
  <c r="AT32" i="8"/>
  <c r="AJ28" i="2" s="1"/>
  <c r="AN32" i="8"/>
  <c r="AQ32" i="8"/>
  <c r="AT28" i="8"/>
  <c r="AJ24" i="2" s="1"/>
  <c r="AN28" i="8"/>
  <c r="AQ28" i="8"/>
  <c r="AO28" i="8"/>
  <c r="AI24" i="2" s="1"/>
  <c r="AT72" i="8"/>
  <c r="AN72" i="8"/>
  <c r="AQ72" i="8"/>
  <c r="AT20" i="8"/>
  <c r="AJ16" i="2" s="1"/>
  <c r="AN20" i="8"/>
  <c r="AQ20" i="8"/>
  <c r="AO20" i="8"/>
  <c r="AI16" i="2" s="1"/>
  <c r="AT55" i="8"/>
  <c r="AN55" i="8"/>
  <c r="AQ55" i="8"/>
  <c r="AT96" i="8"/>
  <c r="AN96" i="8"/>
  <c r="AQ96" i="8"/>
  <c r="AQ150" i="3"/>
  <c r="AT18" i="8"/>
  <c r="AJ14" i="2" s="1"/>
  <c r="AN18" i="8"/>
  <c r="AQ18" i="8"/>
  <c r="AO18" i="8"/>
  <c r="AI14" i="2" s="1"/>
  <c r="AP18" i="8"/>
  <c r="AT56" i="8"/>
  <c r="AN56" i="8"/>
  <c r="AQ56" i="8"/>
  <c r="AT59" i="8"/>
  <c r="AN59" i="8"/>
  <c r="AQ59" i="8"/>
  <c r="AT47" i="8"/>
  <c r="AJ43" i="2" s="1"/>
  <c r="AN47" i="8"/>
  <c r="AQ47" i="8"/>
  <c r="AN25" i="8"/>
  <c r="AT25" i="8"/>
  <c r="AJ21" i="2" s="1"/>
  <c r="AQ25" i="8"/>
  <c r="AT48" i="8"/>
  <c r="AJ44" i="2" s="1"/>
  <c r="AN48" i="8"/>
  <c r="AQ48" i="8"/>
  <c r="AQ231" i="8"/>
  <c r="AL231" i="8"/>
  <c r="AL27" i="7"/>
  <c r="AQ27" i="7"/>
  <c r="AQ72" i="7"/>
  <c r="AL72" i="7"/>
  <c r="AP87" i="7"/>
  <c r="AL47" i="7"/>
  <c r="AQ47" i="7" s="1"/>
  <c r="AL194" i="7"/>
  <c r="AL34" i="3"/>
  <c r="AQ34" i="3" s="1"/>
  <c r="AL98" i="3"/>
  <c r="AQ98" i="3" s="1"/>
  <c r="AL122" i="3"/>
  <c r="AQ122" i="3"/>
  <c r="AL67" i="8"/>
  <c r="AQ67" i="8" s="1"/>
  <c r="AL64" i="8"/>
  <c r="AL27" i="8"/>
  <c r="AO27" i="8" s="1"/>
  <c r="AI23" i="2" s="1"/>
  <c r="AP32" i="8"/>
  <c r="AQ36" i="8"/>
  <c r="AL36" i="8"/>
  <c r="AP40" i="8"/>
  <c r="AL44" i="8"/>
  <c r="AQ44" i="8" s="1"/>
  <c r="AP48" i="8"/>
  <c r="AQ52" i="8"/>
  <c r="AL52" i="8"/>
  <c r="AP56" i="8"/>
  <c r="AQ60" i="8"/>
  <c r="AL60" i="8"/>
  <c r="AO78" i="8"/>
  <c r="AO64" i="8"/>
  <c r="AL95" i="8"/>
  <c r="AQ95" i="8"/>
  <c r="AQ130" i="8"/>
  <c r="AL130" i="8"/>
  <c r="AQ73" i="8"/>
  <c r="AL73" i="8"/>
  <c r="AO73" i="8" s="1"/>
  <c r="AL81" i="8"/>
  <c r="AL89" i="8"/>
  <c r="AQ93" i="8"/>
  <c r="AL93" i="8"/>
  <c r="AL71" i="8"/>
  <c r="AQ71" i="8"/>
  <c r="AL79" i="8"/>
  <c r="AQ79" i="8" s="1"/>
  <c r="AL87" i="8"/>
  <c r="AQ87" i="8" s="1"/>
  <c r="AP103" i="8"/>
  <c r="AO96" i="8"/>
  <c r="AL156" i="8"/>
  <c r="AQ156" i="8" s="1"/>
  <c r="AP139" i="8"/>
  <c r="AL174" i="8"/>
  <c r="AQ174" i="8" s="1"/>
  <c r="AL194" i="8"/>
  <c r="AQ194" i="8" s="1"/>
  <c r="AO167" i="8"/>
  <c r="AL134" i="8"/>
  <c r="AQ134" i="8" s="1"/>
  <c r="AL142" i="8"/>
  <c r="AQ142" i="8"/>
  <c r="AL161" i="8"/>
  <c r="AQ165" i="8"/>
  <c r="AL165" i="8"/>
  <c r="AL169" i="8"/>
  <c r="AQ169" i="8"/>
  <c r="AL173" i="8"/>
  <c r="AQ173" i="8" s="1"/>
  <c r="AL177" i="8"/>
  <c r="AQ177" i="8"/>
  <c r="AL181" i="8"/>
  <c r="AQ181" i="8" s="1"/>
  <c r="AL185" i="8"/>
  <c r="AQ185" i="8"/>
  <c r="AO176" i="8"/>
  <c r="AO184" i="8"/>
  <c r="AL198" i="8"/>
  <c r="AL168" i="8"/>
  <c r="AQ168" i="8" s="1"/>
  <c r="AL172" i="8"/>
  <c r="AQ172" i="8" s="1"/>
  <c r="AL176" i="8"/>
  <c r="AQ176" i="8"/>
  <c r="AL180" i="8"/>
  <c r="AO180" i="8" s="1"/>
  <c r="AL184" i="8"/>
  <c r="AQ184" i="8" s="1"/>
  <c r="AQ192" i="8"/>
  <c r="AL192" i="8"/>
  <c r="AL196" i="8"/>
  <c r="AQ196" i="8" s="1"/>
  <c r="AQ200" i="8"/>
  <c r="AL200" i="8"/>
  <c r="AL204" i="8"/>
  <c r="AQ204" i="8"/>
  <c r="AO194" i="8"/>
  <c r="AL211" i="8"/>
  <c r="AQ228" i="8"/>
  <c r="AL228" i="8"/>
  <c r="AL35" i="8"/>
  <c r="AO22" i="8"/>
  <c r="AI18" i="2" s="1"/>
  <c r="AP52" i="8"/>
  <c r="AL38" i="8"/>
  <c r="AP34" i="7"/>
  <c r="AL82" i="7"/>
  <c r="AQ82" i="7" s="1"/>
  <c r="AL114" i="7"/>
  <c r="AQ114" i="7"/>
  <c r="AA6" i="7"/>
  <c r="AL15" i="7"/>
  <c r="AO15" i="7" s="1"/>
  <c r="AC11" i="2" s="1"/>
  <c r="AL23" i="7"/>
  <c r="AP27" i="7"/>
  <c r="AL58" i="7"/>
  <c r="AQ58" i="7" s="1"/>
  <c r="AL90" i="7"/>
  <c r="AQ90" i="7"/>
  <c r="AL122" i="7"/>
  <c r="AQ122" i="7" s="1"/>
  <c r="AL21" i="7"/>
  <c r="AQ21" i="7"/>
  <c r="AP25" i="7"/>
  <c r="AL29" i="7"/>
  <c r="AQ29" i="7" s="1"/>
  <c r="AL66" i="7"/>
  <c r="AQ66" i="7"/>
  <c r="AL98" i="7"/>
  <c r="AQ98" i="7" s="1"/>
  <c r="AO30" i="7"/>
  <c r="AC26" i="2" s="1"/>
  <c r="AE6" i="7"/>
  <c r="AL131" i="7"/>
  <c r="AL147" i="7"/>
  <c r="AQ147" i="7" s="1"/>
  <c r="AL151" i="7"/>
  <c r="AQ151" i="7"/>
  <c r="AL155" i="7"/>
  <c r="AQ155" i="7" s="1"/>
  <c r="AL159" i="7"/>
  <c r="AQ159" i="7"/>
  <c r="AL163" i="7"/>
  <c r="AQ163" i="7" s="1"/>
  <c r="AL167" i="7"/>
  <c r="AQ167" i="7"/>
  <c r="AL176" i="7"/>
  <c r="AQ176" i="7"/>
  <c r="AO150" i="7"/>
  <c r="AO158" i="7"/>
  <c r="AO162" i="7"/>
  <c r="AO166" i="7"/>
  <c r="AL146" i="7"/>
  <c r="AQ146" i="7"/>
  <c r="AL150" i="7"/>
  <c r="AQ150" i="7"/>
  <c r="AL154" i="7"/>
  <c r="AP154" i="7" s="1"/>
  <c r="AL158" i="7"/>
  <c r="AQ158" i="7"/>
  <c r="AL162" i="7"/>
  <c r="AQ162" i="7" s="1"/>
  <c r="AL166" i="7"/>
  <c r="AQ166" i="7"/>
  <c r="AL172" i="7"/>
  <c r="AL203" i="7"/>
  <c r="AQ203" i="7"/>
  <c r="AL208" i="7"/>
  <c r="AQ208" i="7" s="1"/>
  <c r="AL231" i="7"/>
  <c r="AQ231" i="7" s="1"/>
  <c r="AP203" i="7"/>
  <c r="AP214" i="7"/>
  <c r="AL202" i="7"/>
  <c r="AQ206" i="7"/>
  <c r="AL206" i="7"/>
  <c r="AL210" i="7"/>
  <c r="AQ214" i="7"/>
  <c r="AL214" i="7"/>
  <c r="AL218" i="7"/>
  <c r="AP218" i="7" s="1"/>
  <c r="AQ222" i="7"/>
  <c r="AL222" i="7"/>
  <c r="AL15" i="3"/>
  <c r="AQ15" i="3"/>
  <c r="AO171" i="3"/>
  <c r="AL135" i="3"/>
  <c r="AQ135" i="3" s="1"/>
  <c r="AL103" i="3"/>
  <c r="AQ103" i="3"/>
  <c r="AL71" i="3"/>
  <c r="AQ71" i="3" s="1"/>
  <c r="AO20" i="3"/>
  <c r="E16" i="2" s="1"/>
  <c r="AI6" i="3"/>
  <c r="AD6" i="3"/>
  <c r="AL148" i="3"/>
  <c r="AL152" i="3"/>
  <c r="AQ156" i="3"/>
  <c r="AL156" i="3"/>
  <c r="AL160" i="3"/>
  <c r="AL164" i="3"/>
  <c r="AL168" i="3"/>
  <c r="AQ172" i="3"/>
  <c r="AL172" i="3"/>
  <c r="AL176" i="3"/>
  <c r="AL31" i="3"/>
  <c r="AQ31" i="3"/>
  <c r="AL66" i="8"/>
  <c r="AQ66" i="8"/>
  <c r="AL105" i="8"/>
  <c r="AQ105" i="8" s="1"/>
  <c r="AL119" i="8"/>
  <c r="AQ119" i="8" s="1"/>
  <c r="AL15" i="8"/>
  <c r="AT51" i="8"/>
  <c r="AJ47" i="2" s="1"/>
  <c r="AN51" i="8"/>
  <c r="AP21" i="7"/>
  <c r="AQ20" i="7"/>
  <c r="AL20" i="7"/>
  <c r="AP23" i="7"/>
  <c r="AO59" i="7"/>
  <c r="AL120" i="7"/>
  <c r="AL75" i="7"/>
  <c r="AO75" i="7" s="1"/>
  <c r="AL111" i="7"/>
  <c r="AQ111" i="7"/>
  <c r="AL174" i="7"/>
  <c r="AQ174" i="7" s="1"/>
  <c r="AQ198" i="7"/>
  <c r="AL198" i="7"/>
  <c r="AL58" i="3"/>
  <c r="AQ58" i="3" s="1"/>
  <c r="AP118" i="3"/>
  <c r="AL138" i="3"/>
  <c r="AQ138" i="3" s="1"/>
  <c r="AO63" i="8"/>
  <c r="AL19" i="8"/>
  <c r="AQ19" i="8" s="1"/>
  <c r="AP15" i="8"/>
  <c r="AO32" i="8"/>
  <c r="AI28" i="2" s="1"/>
  <c r="AO40" i="8"/>
  <c r="AI36" i="2" s="1"/>
  <c r="AO48" i="8"/>
  <c r="AI44" i="2" s="1"/>
  <c r="AO56" i="8"/>
  <c r="AO43" i="8"/>
  <c r="AI39" i="2" s="1"/>
  <c r="AO51" i="8"/>
  <c r="AI47" i="2" s="1"/>
  <c r="AO59" i="8"/>
  <c r="AL108" i="8"/>
  <c r="AP108" i="8" s="1"/>
  <c r="AP64" i="8"/>
  <c r="AL68" i="8"/>
  <c r="AP72" i="8"/>
  <c r="AL76" i="8"/>
  <c r="AP80" i="8"/>
  <c r="AQ84" i="8"/>
  <c r="AL84" i="8"/>
  <c r="AO84" i="8" s="1"/>
  <c r="AL114" i="8"/>
  <c r="AQ114" i="8" s="1"/>
  <c r="AO97" i="8"/>
  <c r="AO130" i="8"/>
  <c r="AL145" i="8"/>
  <c r="AQ145" i="8" s="1"/>
  <c r="AO100" i="8"/>
  <c r="AO119" i="8"/>
  <c r="AO144" i="8"/>
  <c r="AL160" i="8"/>
  <c r="AQ160" i="8" s="1"/>
  <c r="AQ139" i="8"/>
  <c r="AL139" i="8"/>
  <c r="AO175" i="8"/>
  <c r="AL178" i="8"/>
  <c r="AQ178" i="8" s="1"/>
  <c r="AL210" i="8"/>
  <c r="AP210" i="8" s="1"/>
  <c r="AP169" i="8"/>
  <c r="AP173" i="8"/>
  <c r="AP177" i="8"/>
  <c r="AP181" i="8"/>
  <c r="AP185" i="8"/>
  <c r="AL203" i="8"/>
  <c r="AP203" i="8" s="1"/>
  <c r="AP192" i="8"/>
  <c r="AP221" i="8"/>
  <c r="AP226" i="8"/>
  <c r="AL230" i="8"/>
  <c r="AQ230" i="8" s="1"/>
  <c r="AL222" i="8"/>
  <c r="AQ222" i="8" s="1"/>
  <c r="AL215" i="8"/>
  <c r="AP224" i="8"/>
  <c r="AO211" i="8"/>
  <c r="AL220" i="8"/>
  <c r="AP63" i="8"/>
  <c r="AL18" i="7"/>
  <c r="AQ18" i="7" s="1"/>
  <c r="AL26" i="7"/>
  <c r="AP131" i="7"/>
  <c r="AL42" i="7"/>
  <c r="AQ42" i="7"/>
  <c r="AL54" i="7"/>
  <c r="AP58" i="7"/>
  <c r="AL62" i="7"/>
  <c r="AQ62" i="7" s="1"/>
  <c r="AP66" i="7"/>
  <c r="AL70" i="7"/>
  <c r="AQ78" i="7"/>
  <c r="AL78" i="7"/>
  <c r="AP82" i="7"/>
  <c r="AQ86" i="7"/>
  <c r="AL86" i="7"/>
  <c r="AP90" i="7"/>
  <c r="AQ94" i="7"/>
  <c r="AL94" i="7"/>
  <c r="AP98" i="7"/>
  <c r="AL102" i="7"/>
  <c r="AQ110" i="7"/>
  <c r="AL110" i="7"/>
  <c r="AP114" i="7"/>
  <c r="AL118" i="7"/>
  <c r="AP122" i="7"/>
  <c r="AL130" i="7"/>
  <c r="AQ130" i="7"/>
  <c r="AO131" i="7"/>
  <c r="AQ128" i="7"/>
  <c r="AL128" i="7"/>
  <c r="AQ136" i="7"/>
  <c r="AL136" i="7"/>
  <c r="AQ144" i="7"/>
  <c r="AL144" i="7"/>
  <c r="AP147" i="7"/>
  <c r="AP151" i="7"/>
  <c r="AP155" i="7"/>
  <c r="AP159" i="7"/>
  <c r="AP163" i="7"/>
  <c r="AP167" i="7"/>
  <c r="AO174" i="7"/>
  <c r="AO194" i="7"/>
  <c r="AO198" i="7"/>
  <c r="AL204" i="7"/>
  <c r="AL171" i="7"/>
  <c r="AQ171" i="7"/>
  <c r="AL175" i="7"/>
  <c r="AQ175" i="7"/>
  <c r="AL179" i="7"/>
  <c r="AQ179" i="7"/>
  <c r="AL183" i="7"/>
  <c r="AP183" i="7" s="1"/>
  <c r="AL187" i="7"/>
  <c r="AQ187" i="7"/>
  <c r="AL191" i="7"/>
  <c r="AQ191" i="7"/>
  <c r="AL195" i="7"/>
  <c r="AQ195" i="7"/>
  <c r="AL199" i="7"/>
  <c r="AL209" i="7"/>
  <c r="AL226" i="7"/>
  <c r="AQ226" i="7" s="1"/>
  <c r="AL227" i="7"/>
  <c r="AQ227" i="7" s="1"/>
  <c r="AL225" i="7"/>
  <c r="AQ225" i="7" s="1"/>
  <c r="AL229" i="7"/>
  <c r="AQ229" i="7" s="1"/>
  <c r="AL233" i="7"/>
  <c r="AQ233" i="7" s="1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K231" i="6"/>
  <c r="AE230" i="6"/>
  <c r="Y229" i="6"/>
  <c r="AG225" i="6"/>
  <c r="AA224" i="6"/>
  <c r="AI220" i="6"/>
  <c r="AC219" i="6"/>
  <c r="W218" i="6"/>
  <c r="AK215" i="6"/>
  <c r="AE214" i="6"/>
  <c r="Y213" i="6"/>
  <c r="AG209" i="6"/>
  <c r="AA208" i="6"/>
  <c r="AI204" i="6"/>
  <c r="AC203" i="6"/>
  <c r="W202" i="6"/>
  <c r="AK199" i="6"/>
  <c r="AE198" i="6"/>
  <c r="Y197" i="6"/>
  <c r="AG193" i="6"/>
  <c r="AA192" i="6"/>
  <c r="AI188" i="6"/>
  <c r="AC187" i="6"/>
  <c r="W186" i="6"/>
  <c r="AK183" i="6"/>
  <c r="AE182" i="6"/>
  <c r="Y181" i="6"/>
  <c r="AG177" i="6"/>
  <c r="AA176" i="6"/>
  <c r="AC175" i="6"/>
  <c r="AF174" i="6"/>
  <c r="Y173" i="6"/>
  <c r="AI172" i="6"/>
  <c r="W172" i="6"/>
  <c r="AC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J232" i="6"/>
  <c r="AD231" i="6"/>
  <c r="X230" i="6"/>
  <c r="AF226" i="6"/>
  <c r="Z225" i="6"/>
  <c r="AH221" i="6"/>
  <c r="AB220" i="6"/>
  <c r="V219" i="6"/>
  <c r="AJ216" i="6"/>
  <c r="AD215" i="6"/>
  <c r="X214" i="6"/>
  <c r="AF210" i="6"/>
  <c r="Z209" i="6"/>
  <c r="AH205" i="6"/>
  <c r="AB204" i="6"/>
  <c r="V203" i="6"/>
  <c r="AJ200" i="6"/>
  <c r="AD199" i="6"/>
  <c r="X198" i="6"/>
  <c r="AF194" i="6"/>
  <c r="Z193" i="6"/>
  <c r="AH189" i="6"/>
  <c r="AB188" i="6"/>
  <c r="V187" i="6"/>
  <c r="AJ184" i="6"/>
  <c r="AD183" i="6"/>
  <c r="X182" i="6"/>
  <c r="AF178" i="6"/>
  <c r="Z177" i="6"/>
  <c r="Y175" i="6"/>
  <c r="AE174" i="6"/>
  <c r="V173" i="6"/>
  <c r="AF172" i="6"/>
  <c r="V172" i="6"/>
  <c r="AK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I232" i="6"/>
  <c r="AC231" i="6"/>
  <c r="W230" i="6"/>
  <c r="AK227" i="6"/>
  <c r="AE226" i="6"/>
  <c r="Y225" i="6"/>
  <c r="AG221" i="6"/>
  <c r="AA220" i="6"/>
  <c r="AI216" i="6"/>
  <c r="AC215" i="6"/>
  <c r="W214" i="6"/>
  <c r="AK211" i="6"/>
  <c r="AE210" i="6"/>
  <c r="Y209" i="6"/>
  <c r="AG205" i="6"/>
  <c r="AA204" i="6"/>
  <c r="AI200" i="6"/>
  <c r="AC199" i="6"/>
  <c r="W198" i="6"/>
  <c r="AK195" i="6"/>
  <c r="AE194" i="6"/>
  <c r="Y193" i="6"/>
  <c r="AG189" i="6"/>
  <c r="AA188" i="6"/>
  <c r="AI184" i="6"/>
  <c r="AC183" i="6"/>
  <c r="W182" i="6"/>
  <c r="AK179" i="6"/>
  <c r="AE178" i="6"/>
  <c r="Y177" i="6"/>
  <c r="V175" i="6"/>
  <c r="AA174" i="6"/>
  <c r="AK173" i="6"/>
  <c r="AE172" i="6"/>
  <c r="AI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H233" i="6"/>
  <c r="AB232" i="6"/>
  <c r="V231" i="6"/>
  <c r="AJ228" i="6"/>
  <c r="AD227" i="6"/>
  <c r="X226" i="6"/>
  <c r="AF222" i="6"/>
  <c r="Z221" i="6"/>
  <c r="AH217" i="6"/>
  <c r="AB216" i="6"/>
  <c r="V215" i="6"/>
  <c r="AJ212" i="6"/>
  <c r="AD211" i="6"/>
  <c r="X210" i="6"/>
  <c r="AF206" i="6"/>
  <c r="Z205" i="6"/>
  <c r="AH201" i="6"/>
  <c r="AB200" i="6"/>
  <c r="V199" i="6"/>
  <c r="AJ196" i="6"/>
  <c r="AD195" i="6"/>
  <c r="X194" i="6"/>
  <c r="AF190" i="6"/>
  <c r="Z189" i="6"/>
  <c r="AH185" i="6"/>
  <c r="AB184" i="6"/>
  <c r="V183" i="6"/>
  <c r="AJ180" i="6"/>
  <c r="AD179" i="6"/>
  <c r="X178" i="6"/>
  <c r="X174" i="6"/>
  <c r="AH173" i="6"/>
  <c r="AD172" i="6"/>
  <c r="AH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G233" i="6"/>
  <c r="AA232" i="6"/>
  <c r="AI228" i="6"/>
  <c r="AC227" i="6"/>
  <c r="W226" i="6"/>
  <c r="AK223" i="6"/>
  <c r="AE222" i="6"/>
  <c r="Y221" i="6"/>
  <c r="AG217" i="6"/>
  <c r="AA216" i="6"/>
  <c r="AI212" i="6"/>
  <c r="AC211" i="6"/>
  <c r="W210" i="6"/>
  <c r="AK207" i="6"/>
  <c r="AE206" i="6"/>
  <c r="Y205" i="6"/>
  <c r="AG201" i="6"/>
  <c r="AA200" i="6"/>
  <c r="AI196" i="6"/>
  <c r="AC195" i="6"/>
  <c r="W194" i="6"/>
  <c r="AK191" i="6"/>
  <c r="AE190" i="6"/>
  <c r="Y189" i="6"/>
  <c r="AG185" i="6"/>
  <c r="AA184" i="6"/>
  <c r="AI180" i="6"/>
  <c r="AC179" i="6"/>
  <c r="W178" i="6"/>
  <c r="W174" i="6"/>
  <c r="AG173" i="6"/>
  <c r="AB172" i="6"/>
  <c r="AG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Y233" i="6"/>
  <c r="AG229" i="6"/>
  <c r="AA228" i="6"/>
  <c r="AI224" i="6"/>
  <c r="AC223" i="6"/>
  <c r="W222" i="6"/>
  <c r="AK219" i="6"/>
  <c r="AE218" i="6"/>
  <c r="Y217" i="6"/>
  <c r="AG213" i="6"/>
  <c r="AA212" i="6"/>
  <c r="AI208" i="6"/>
  <c r="AC207" i="6"/>
  <c r="W206" i="6"/>
  <c r="AK203" i="6"/>
  <c r="AE202" i="6"/>
  <c r="Y201" i="6"/>
  <c r="AG197" i="6"/>
  <c r="AA196" i="6"/>
  <c r="AI192" i="6"/>
  <c r="AC191" i="6"/>
  <c r="W190" i="6"/>
  <c r="AK187" i="6"/>
  <c r="AE186" i="6"/>
  <c r="Y185" i="6"/>
  <c r="AG181" i="6"/>
  <c r="AA180" i="6"/>
  <c r="AI176" i="6"/>
  <c r="AG175" i="6"/>
  <c r="AC173" i="6"/>
  <c r="Y172" i="6"/>
  <c r="AE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F230" i="6"/>
  <c r="Z229" i="6"/>
  <c r="AH225" i="6"/>
  <c r="AB224" i="6"/>
  <c r="V223" i="6"/>
  <c r="AJ220" i="6"/>
  <c r="AD219" i="6"/>
  <c r="X218" i="6"/>
  <c r="AF214" i="6"/>
  <c r="Z213" i="6"/>
  <c r="AH209" i="6"/>
  <c r="AB208" i="6"/>
  <c r="V207" i="6"/>
  <c r="AJ204" i="6"/>
  <c r="AD203" i="6"/>
  <c r="X202" i="6"/>
  <c r="AF198" i="6"/>
  <c r="Z197" i="6"/>
  <c r="AH193" i="6"/>
  <c r="AB192" i="6"/>
  <c r="V191" i="6"/>
  <c r="AJ188" i="6"/>
  <c r="AD187" i="6"/>
  <c r="X186" i="6"/>
  <c r="AF182" i="6"/>
  <c r="Z181" i="6"/>
  <c r="AH177" i="6"/>
  <c r="AB176" i="6"/>
  <c r="AD175" i="6"/>
  <c r="AI174" i="6"/>
  <c r="Z173" i="6"/>
  <c r="AJ172" i="6"/>
  <c r="X172" i="6"/>
  <c r="AD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222" i="6"/>
  <c r="AB212" i="6"/>
  <c r="AF202" i="6"/>
  <c r="AJ192" i="6"/>
  <c r="AG170" i="6"/>
  <c r="AI165" i="6"/>
  <c r="W163" i="6"/>
  <c r="AK160" i="6"/>
  <c r="Y158" i="6"/>
  <c r="AA153" i="6"/>
  <c r="AC148" i="6"/>
  <c r="AA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V211" i="6"/>
  <c r="Z201" i="6"/>
  <c r="AD191" i="6"/>
  <c r="AH181" i="6"/>
  <c r="AD173" i="6"/>
  <c r="Y170" i="6"/>
  <c r="AA165" i="6"/>
  <c r="AC160" i="6"/>
  <c r="AE155" i="6"/>
  <c r="AG150" i="6"/>
  <c r="AI145" i="6"/>
  <c r="Z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H229" i="6"/>
  <c r="X190" i="6"/>
  <c r="AB180" i="6"/>
  <c r="AE167" i="6"/>
  <c r="AG162" i="6"/>
  <c r="AI157" i="6"/>
  <c r="W155" i="6"/>
  <c r="AK152" i="6"/>
  <c r="Y150" i="6"/>
  <c r="AA145" i="6"/>
  <c r="AG143" i="6"/>
  <c r="AE141" i="6"/>
  <c r="X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B228" i="6"/>
  <c r="AF218" i="6"/>
  <c r="AJ208" i="6"/>
  <c r="V179" i="6"/>
  <c r="AA172" i="6"/>
  <c r="AI169" i="6"/>
  <c r="W167" i="6"/>
  <c r="AK164" i="6"/>
  <c r="Y162" i="6"/>
  <c r="AA157" i="6"/>
  <c r="AC152" i="6"/>
  <c r="AE147" i="6"/>
  <c r="Y143" i="6"/>
  <c r="W141" i="6"/>
  <c r="W140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V227" i="6"/>
  <c r="Z217" i="6"/>
  <c r="AD207" i="6"/>
  <c r="AH197" i="6"/>
  <c r="AA169" i="6"/>
  <c r="AC164" i="6"/>
  <c r="AE159" i="6"/>
  <c r="AG154" i="6"/>
  <c r="AI149" i="6"/>
  <c r="W147" i="6"/>
  <c r="AK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X206" i="6"/>
  <c r="AB196" i="6"/>
  <c r="AF186" i="6"/>
  <c r="AJ176" i="6"/>
  <c r="AF171" i="6"/>
  <c r="AG166" i="6"/>
  <c r="AI161" i="6"/>
  <c r="W159" i="6"/>
  <c r="AK156" i="6"/>
  <c r="Y154" i="6"/>
  <c r="AA149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J224" i="6"/>
  <c r="V195" i="6"/>
  <c r="Z185" i="6"/>
  <c r="AK175" i="6"/>
  <c r="W171" i="6"/>
  <c r="AK168" i="6"/>
  <c r="Y166" i="6"/>
  <c r="AA161" i="6"/>
  <c r="AC156" i="6"/>
  <c r="AE151" i="6"/>
  <c r="AG146" i="6"/>
  <c r="AD144" i="6"/>
  <c r="AJ142" i="6"/>
  <c r="AH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I153" i="6"/>
  <c r="AB142" i="6"/>
  <c r="AA133" i="6"/>
  <c r="AG131" i="6"/>
  <c r="AE129" i="6"/>
  <c r="AK127" i="6"/>
  <c r="X118" i="6"/>
  <c r="AD116" i="6"/>
  <c r="AJ114" i="6"/>
  <c r="AH112" i="6"/>
  <c r="AA101" i="6"/>
  <c r="AG99" i="6"/>
  <c r="AE97" i="6"/>
  <c r="AK95" i="6"/>
  <c r="X86" i="6"/>
  <c r="AD84" i="6"/>
  <c r="AJ82" i="6"/>
  <c r="AH80" i="6"/>
  <c r="AA69" i="6"/>
  <c r="AG67" i="6"/>
  <c r="AE65" i="6"/>
  <c r="AK63" i="6"/>
  <c r="X54" i="6"/>
  <c r="AD52" i="6"/>
  <c r="AJ50" i="6"/>
  <c r="AH48" i="6"/>
  <c r="W42" i="6"/>
  <c r="AK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W151" i="6"/>
  <c r="Y131" i="6"/>
  <c r="W129" i="6"/>
  <c r="AC127" i="6"/>
  <c r="AI125" i="6"/>
  <c r="V116" i="6"/>
  <c r="AB114" i="6"/>
  <c r="Z112" i="6"/>
  <c r="AF110" i="6"/>
  <c r="Y99" i="6"/>
  <c r="W97" i="6"/>
  <c r="AC95" i="6"/>
  <c r="AI93" i="6"/>
  <c r="V84" i="6"/>
  <c r="AB82" i="6"/>
  <c r="Z80" i="6"/>
  <c r="AF78" i="6"/>
  <c r="Y67" i="6"/>
  <c r="W65" i="6"/>
  <c r="AC63" i="6"/>
  <c r="AI61" i="6"/>
  <c r="V52" i="6"/>
  <c r="AB50" i="6"/>
  <c r="Z48" i="6"/>
  <c r="AF46" i="6"/>
  <c r="AJ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Z233" i="6"/>
  <c r="AC168" i="6"/>
  <c r="AK148" i="6"/>
  <c r="AJ138" i="6"/>
  <c r="AH136" i="6"/>
  <c r="AA125" i="6"/>
  <c r="AG123" i="6"/>
  <c r="AE121" i="6"/>
  <c r="AK119" i="6"/>
  <c r="X110" i="6"/>
  <c r="AD108" i="6"/>
  <c r="AJ106" i="6"/>
  <c r="AH104" i="6"/>
  <c r="AA93" i="6"/>
  <c r="AG91" i="6"/>
  <c r="AE89" i="6"/>
  <c r="AK87" i="6"/>
  <c r="X78" i="6"/>
  <c r="AD76" i="6"/>
  <c r="AJ74" i="6"/>
  <c r="AH72" i="6"/>
  <c r="AA61" i="6"/>
  <c r="AG59" i="6"/>
  <c r="AE57" i="6"/>
  <c r="AK55" i="6"/>
  <c r="X46" i="6"/>
  <c r="AD44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I6" i="6" s="1"/>
  <c r="AA3" i="6"/>
  <c r="AD223" i="6"/>
  <c r="Y146" i="6"/>
  <c r="AE140" i="6"/>
  <c r="AB138" i="6"/>
  <c r="Z136" i="6"/>
  <c r="AF134" i="6"/>
  <c r="Y123" i="6"/>
  <c r="W121" i="6"/>
  <c r="AC119" i="6"/>
  <c r="AI117" i="6"/>
  <c r="V108" i="6"/>
  <c r="AB106" i="6"/>
  <c r="Z104" i="6"/>
  <c r="AF102" i="6"/>
  <c r="Y91" i="6"/>
  <c r="W89" i="6"/>
  <c r="AC87" i="6"/>
  <c r="AI85" i="6"/>
  <c r="V76" i="6"/>
  <c r="AB74" i="6"/>
  <c r="Z72" i="6"/>
  <c r="AF70" i="6"/>
  <c r="Y59" i="6"/>
  <c r="W57" i="6"/>
  <c r="AC55" i="6"/>
  <c r="AI53" i="6"/>
  <c r="V44" i="6"/>
  <c r="AJ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AH213" i="6"/>
  <c r="AE163" i="6"/>
  <c r="X134" i="6"/>
  <c r="AD132" i="6"/>
  <c r="AJ130" i="6"/>
  <c r="AH128" i="6"/>
  <c r="AA117" i="6"/>
  <c r="AG115" i="6"/>
  <c r="AE113" i="6"/>
  <c r="AK111" i="6"/>
  <c r="X102" i="6"/>
  <c r="AD100" i="6"/>
  <c r="AJ98" i="6"/>
  <c r="AH96" i="6"/>
  <c r="AA85" i="6"/>
  <c r="AG83" i="6"/>
  <c r="AE81" i="6"/>
  <c r="AK79" i="6"/>
  <c r="X70" i="6"/>
  <c r="AD68" i="6"/>
  <c r="AJ66" i="6"/>
  <c r="AH64" i="6"/>
  <c r="AA53" i="6"/>
  <c r="AG51" i="6"/>
  <c r="AE49" i="6"/>
  <c r="AK47" i="6"/>
  <c r="AG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V144" i="6"/>
  <c r="V132" i="6"/>
  <c r="AB130" i="6"/>
  <c r="Z128" i="6"/>
  <c r="AF126" i="6"/>
  <c r="Y115" i="6"/>
  <c r="W113" i="6"/>
  <c r="AC111" i="6"/>
  <c r="AI109" i="6"/>
  <c r="V100" i="6"/>
  <c r="AB98" i="6"/>
  <c r="Z96" i="6"/>
  <c r="AF94" i="6"/>
  <c r="Y83" i="6"/>
  <c r="W81" i="6"/>
  <c r="AC79" i="6"/>
  <c r="AI77" i="6"/>
  <c r="V68" i="6"/>
  <c r="AB66" i="6"/>
  <c r="Z64" i="6"/>
  <c r="AF62" i="6"/>
  <c r="Y51" i="6"/>
  <c r="W49" i="6"/>
  <c r="AC47" i="6"/>
  <c r="AI45" i="6"/>
  <c r="AE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AG158" i="6"/>
  <c r="AG139" i="6"/>
  <c r="AE137" i="6"/>
  <c r="AK135" i="6"/>
  <c r="X126" i="6"/>
  <c r="AD124" i="6"/>
  <c r="AJ122" i="6"/>
  <c r="AH120" i="6"/>
  <c r="AA109" i="6"/>
  <c r="AG107" i="6"/>
  <c r="AE105" i="6"/>
  <c r="AK103" i="6"/>
  <c r="X94" i="6"/>
  <c r="AD92" i="6"/>
  <c r="AJ90" i="6"/>
  <c r="AH88" i="6"/>
  <c r="AA77" i="6"/>
  <c r="AG75" i="6"/>
  <c r="AE73" i="6"/>
  <c r="AK71" i="6"/>
  <c r="X62" i="6"/>
  <c r="AD60" i="6"/>
  <c r="AJ58" i="6"/>
  <c r="AH56" i="6"/>
  <c r="AA45" i="6"/>
  <c r="AG43" i="6"/>
  <c r="AB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F118" i="6"/>
  <c r="AI101" i="6"/>
  <c r="AB90" i="6"/>
  <c r="W73" i="6"/>
  <c r="AC41" i="6"/>
  <c r="AI39" i="6"/>
  <c r="V30" i="6"/>
  <c r="AB28" i="6"/>
  <c r="Z26" i="6"/>
  <c r="AF24" i="6"/>
  <c r="AD5" i="6"/>
  <c r="AD3" i="6"/>
  <c r="Y139" i="6"/>
  <c r="Z56" i="6"/>
  <c r="AA39" i="6"/>
  <c r="AG37" i="6"/>
  <c r="AE35" i="6"/>
  <c r="AK33" i="6"/>
  <c r="X24" i="6"/>
  <c r="AD22" i="6"/>
  <c r="AJ20" i="6"/>
  <c r="AH18" i="6"/>
  <c r="Y5" i="6"/>
  <c r="Y3" i="6"/>
  <c r="AI133" i="6"/>
  <c r="AB122" i="6"/>
  <c r="W105" i="6"/>
  <c r="Y37" i="6"/>
  <c r="W35" i="6"/>
  <c r="AC33" i="6"/>
  <c r="AI31" i="6"/>
  <c r="V22" i="6"/>
  <c r="AB20" i="6"/>
  <c r="Z18" i="6"/>
  <c r="AF16" i="6"/>
  <c r="V5" i="6"/>
  <c r="V3" i="6"/>
  <c r="Z88" i="6"/>
  <c r="AC71" i="6"/>
  <c r="V60" i="6"/>
  <c r="Y43" i="6"/>
  <c r="AA31" i="6"/>
  <c r="AG29" i="6"/>
  <c r="AE27" i="6"/>
  <c r="AK25" i="6"/>
  <c r="X16" i="6"/>
  <c r="AE14" i="6"/>
  <c r="AG4" i="6"/>
  <c r="W137" i="6"/>
  <c r="AF54" i="6"/>
  <c r="AF40" i="6"/>
  <c r="Y29" i="6"/>
  <c r="W27" i="6"/>
  <c r="AC25" i="6"/>
  <c r="AI23" i="6"/>
  <c r="W14" i="6"/>
  <c r="AD4" i="6"/>
  <c r="Z120" i="6"/>
  <c r="AC103" i="6"/>
  <c r="V92" i="6"/>
  <c r="Y75" i="6"/>
  <c r="Y42" i="6"/>
  <c r="X40" i="6"/>
  <c r="AD38" i="6"/>
  <c r="AJ36" i="6"/>
  <c r="AH34" i="6"/>
  <c r="AA23" i="6"/>
  <c r="AG21" i="6"/>
  <c r="AE19" i="6"/>
  <c r="AK17" i="6"/>
  <c r="Y4" i="6"/>
  <c r="AF86" i="6"/>
  <c r="AI69" i="6"/>
  <c r="AB58" i="6"/>
  <c r="V38" i="6"/>
  <c r="AB36" i="6"/>
  <c r="Z34" i="6"/>
  <c r="AF32" i="6"/>
  <c r="Y21" i="6"/>
  <c r="W19" i="6"/>
  <c r="AC17" i="6"/>
  <c r="AI15" i="6"/>
  <c r="V4" i="6"/>
  <c r="V124" i="6"/>
  <c r="AD30" i="6"/>
  <c r="Y107" i="6"/>
  <c r="AG5" i="6"/>
  <c r="AJ28" i="6"/>
  <c r="AG3" i="6"/>
  <c r="AG6" i="6" s="1"/>
  <c r="AC135" i="6"/>
  <c r="X32" i="6"/>
  <c r="AA15" i="6"/>
  <c r="AH26" i="6"/>
  <c r="AL143" i="3"/>
  <c r="AL111" i="3"/>
  <c r="AQ111" i="3"/>
  <c r="AL79" i="3"/>
  <c r="AQ79" i="3"/>
  <c r="AL47" i="3"/>
  <c r="AQ47" i="3" s="1"/>
  <c r="Y6" i="3"/>
  <c r="AA7" i="3" s="1"/>
  <c r="AO159" i="3"/>
  <c r="AL127" i="3"/>
  <c r="AQ127" i="3"/>
  <c r="AL95" i="3"/>
  <c r="AQ95" i="3" s="1"/>
  <c r="AL63" i="3"/>
  <c r="AQ63" i="3" s="1"/>
  <c r="AB6" i="3"/>
  <c r="AC6" i="3"/>
  <c r="AL147" i="3"/>
  <c r="AO147" i="3" s="1"/>
  <c r="AQ151" i="3"/>
  <c r="AL151" i="3"/>
  <c r="AQ155" i="3"/>
  <c r="AL155" i="3"/>
  <c r="AQ159" i="3"/>
  <c r="AL159" i="3"/>
  <c r="AL163" i="3"/>
  <c r="AP163" i="3" s="1"/>
  <c r="AQ167" i="3"/>
  <c r="AL167" i="3"/>
  <c r="AQ171" i="3"/>
  <c r="AL171" i="3"/>
  <c r="AQ175" i="3"/>
  <c r="AL175" i="3"/>
  <c r="AL179" i="3"/>
  <c r="AQ16" i="3"/>
  <c r="AL16" i="3"/>
  <c r="AL24" i="3"/>
  <c r="AL32" i="3"/>
  <c r="AO32" i="3" s="1"/>
  <c r="E28" i="2" s="1"/>
  <c r="AL40" i="3"/>
  <c r="AQ48" i="3"/>
  <c r="AL48" i="3"/>
  <c r="AQ56" i="3"/>
  <c r="AL56" i="3"/>
  <c r="AQ64" i="3"/>
  <c r="AL64" i="3"/>
  <c r="AQ72" i="3"/>
  <c r="AL72" i="3"/>
  <c r="AP76" i="3"/>
  <c r="AQ80" i="3"/>
  <c r="AL80" i="3"/>
  <c r="AL88" i="3"/>
  <c r="AL96" i="3"/>
  <c r="AO96" i="3" s="1"/>
  <c r="AL104" i="3"/>
  <c r="AQ112" i="3"/>
  <c r="AL112" i="3"/>
  <c r="AQ120" i="3"/>
  <c r="AL120" i="3"/>
  <c r="AQ128" i="3"/>
  <c r="AL128" i="3"/>
  <c r="AQ136" i="3"/>
  <c r="AL136" i="3"/>
  <c r="AP140" i="3"/>
  <c r="AQ144" i="3"/>
  <c r="AL144" i="3"/>
  <c r="AO150" i="3"/>
  <c r="AO166" i="3"/>
  <c r="AO34" i="3"/>
  <c r="E30" i="2" s="1"/>
  <c r="AO58" i="3"/>
  <c r="AO74" i="3"/>
  <c r="AO90" i="3"/>
  <c r="AO98" i="3"/>
  <c r="AO114" i="3"/>
  <c r="AO122" i="3"/>
  <c r="AO138" i="3"/>
  <c r="AL187" i="3"/>
  <c r="AO187" i="3" s="1"/>
  <c r="AQ187" i="3"/>
  <c r="AO191" i="3"/>
  <c r="AO203" i="3"/>
  <c r="AO223" i="3"/>
  <c r="AP160" i="3"/>
  <c r="AL119" i="3"/>
  <c r="AQ119" i="3"/>
  <c r="AL87" i="3"/>
  <c r="AQ87" i="3" s="1"/>
  <c r="AL55" i="3"/>
  <c r="AG12" i="2"/>
  <c r="AA16" i="2"/>
  <c r="U20" i="2"/>
  <c r="AG15" i="2"/>
  <c r="C11" i="2"/>
  <c r="I12" i="2"/>
  <c r="O17" i="2"/>
  <c r="AL97" i="8"/>
  <c r="AQ97" i="8" s="1"/>
  <c r="AO93" i="8"/>
  <c r="AL146" i="8"/>
  <c r="AP146" i="8" s="1"/>
  <c r="AQ150" i="8"/>
  <c r="AL150" i="8"/>
  <c r="AL149" i="8"/>
  <c r="AQ149" i="8"/>
  <c r="AL166" i="8"/>
  <c r="AO30" i="8"/>
  <c r="AI26" i="2" s="1"/>
  <c r="AP60" i="8"/>
  <c r="AT40" i="8"/>
  <c r="AJ36" i="2" s="1"/>
  <c r="AN40" i="8"/>
  <c r="AL19" i="7"/>
  <c r="AQ19" i="7" s="1"/>
  <c r="AQ56" i="7"/>
  <c r="AL56" i="7"/>
  <c r="AO56" i="7" s="1"/>
  <c r="AL80" i="7"/>
  <c r="AQ107" i="7"/>
  <c r="AL107" i="7"/>
  <c r="AQ139" i="7"/>
  <c r="AL139" i="7"/>
  <c r="AO139" i="7" s="1"/>
  <c r="AL79" i="7"/>
  <c r="AQ79" i="7" s="1"/>
  <c r="AL103" i="7"/>
  <c r="AQ103" i="7" s="1"/>
  <c r="AL216" i="7"/>
  <c r="AO216" i="7" s="1"/>
  <c r="AQ190" i="7"/>
  <c r="AL190" i="7"/>
  <c r="AO190" i="7" s="1"/>
  <c r="AL42" i="3"/>
  <c r="AO42" i="3" s="1"/>
  <c r="E38" i="2" s="1"/>
  <c r="AQ42" i="3"/>
  <c r="AP134" i="3"/>
  <c r="AQ65" i="8"/>
  <c r="AL65" i="8"/>
  <c r="AQ62" i="8"/>
  <c r="AL62" i="8"/>
  <c r="AL117" i="8"/>
  <c r="AP66" i="8"/>
  <c r="AP76" i="8"/>
  <c r="AL88" i="8"/>
  <c r="AQ88" i="8" s="1"/>
  <c r="AO120" i="8"/>
  <c r="AP96" i="8"/>
  <c r="AO72" i="8"/>
  <c r="AO88" i="8"/>
  <c r="AO67" i="8"/>
  <c r="AO75" i="8"/>
  <c r="AL164" i="8"/>
  <c r="AQ164" i="8" s="1"/>
  <c r="AO102" i="8"/>
  <c r="AL135" i="8"/>
  <c r="AO129" i="8"/>
  <c r="AP141" i="8"/>
  <c r="AQ141" i="8"/>
  <c r="AL141" i="8"/>
  <c r="AP145" i="8"/>
  <c r="AP149" i="8"/>
  <c r="AO161" i="8"/>
  <c r="AL162" i="8"/>
  <c r="AP162" i="8" s="1"/>
  <c r="AP172" i="8"/>
  <c r="AL170" i="8"/>
  <c r="AQ170" i="8" s="1"/>
  <c r="AO179" i="8"/>
  <c r="AQ155" i="8"/>
  <c r="AL155" i="8"/>
  <c r="AO155" i="8" s="1"/>
  <c r="AL159" i="8"/>
  <c r="AQ159" i="8" s="1"/>
  <c r="AQ163" i="8"/>
  <c r="AL163" i="8"/>
  <c r="AL167" i="8"/>
  <c r="AQ167" i="8"/>
  <c r="AO200" i="8"/>
  <c r="AO229" i="8"/>
  <c r="AQ186" i="8"/>
  <c r="AL186" i="8"/>
  <c r="AL212" i="8"/>
  <c r="AQ212" i="8" s="1"/>
  <c r="AO232" i="8"/>
  <c r="AL208" i="8"/>
  <c r="AQ208" i="8"/>
  <c r="AL229" i="8"/>
  <c r="AP229" i="8" s="1"/>
  <c r="AQ229" i="8"/>
  <c r="AL217" i="8"/>
  <c r="AO217" i="8" s="1"/>
  <c r="AQ209" i="8"/>
  <c r="AL209" i="8"/>
  <c r="AP209" i="8" s="1"/>
  <c r="AP231" i="8"/>
  <c r="AP217" i="8"/>
  <c r="AO231" i="8"/>
  <c r="AP216" i="8"/>
  <c r="AP55" i="8"/>
  <c r="AP47" i="8"/>
  <c r="AO38" i="8"/>
  <c r="AI34" i="2" s="1"/>
  <c r="AQ33" i="8"/>
  <c r="AL33" i="8"/>
  <c r="AQ29" i="8"/>
  <c r="AL29" i="8"/>
  <c r="AP25" i="8"/>
  <c r="AO36" i="8"/>
  <c r="AI32" i="2" s="1"/>
  <c r="AL31" i="8"/>
  <c r="AQ31" i="8" s="1"/>
  <c r="AL30" i="8"/>
  <c r="AL46" i="7"/>
  <c r="AQ35" i="7"/>
  <c r="AL35" i="7"/>
  <c r="AD6" i="7"/>
  <c r="AL37" i="7"/>
  <c r="AQ37" i="7" s="1"/>
  <c r="AL45" i="7"/>
  <c r="AQ45" i="7" s="1"/>
  <c r="AP49" i="7"/>
  <c r="AL53" i="7"/>
  <c r="AQ53" i="7" s="1"/>
  <c r="AL61" i="7"/>
  <c r="AQ61" i="7"/>
  <c r="AL69" i="7"/>
  <c r="AQ69" i="7"/>
  <c r="AL77" i="7"/>
  <c r="AQ77" i="7"/>
  <c r="AL85" i="7"/>
  <c r="AQ85" i="7" s="1"/>
  <c r="AL93" i="7"/>
  <c r="AO93" i="7" s="1"/>
  <c r="AL101" i="7"/>
  <c r="AQ101" i="7" s="1"/>
  <c r="AL109" i="7"/>
  <c r="AQ109" i="7" s="1"/>
  <c r="AP113" i="7"/>
  <c r="AL117" i="7"/>
  <c r="AQ117" i="7" s="1"/>
  <c r="AL135" i="7"/>
  <c r="AP135" i="7" s="1"/>
  <c r="AQ135" i="7"/>
  <c r="AO129" i="7"/>
  <c r="AO39" i="7"/>
  <c r="AC35" i="2" s="1"/>
  <c r="AO47" i="7"/>
  <c r="AC43" i="2" s="1"/>
  <c r="AO55" i="7"/>
  <c r="AO95" i="7"/>
  <c r="AO111" i="7"/>
  <c r="AO119" i="7"/>
  <c r="AL180" i="7"/>
  <c r="AQ180" i="7"/>
  <c r="AO221" i="7"/>
  <c r="AL188" i="7"/>
  <c r="AQ188" i="7" s="1"/>
  <c r="AQ148" i="7"/>
  <c r="AL148" i="7"/>
  <c r="AQ152" i="7"/>
  <c r="AL152" i="7"/>
  <c r="AL156" i="7"/>
  <c r="AQ156" i="7" s="1"/>
  <c r="AQ160" i="7"/>
  <c r="AL160" i="7"/>
  <c r="AQ164" i="7"/>
  <c r="AL164" i="7"/>
  <c r="AQ168" i="7"/>
  <c r="AL168" i="7"/>
  <c r="AP186" i="7"/>
  <c r="AO135" i="7"/>
  <c r="AO143" i="7"/>
  <c r="AL143" i="7"/>
  <c r="AQ143" i="7"/>
  <c r="AP209" i="7"/>
  <c r="AP171" i="7"/>
  <c r="AP175" i="7"/>
  <c r="AP179" i="7"/>
  <c r="AP187" i="7"/>
  <c r="AP191" i="7"/>
  <c r="AP195" i="7"/>
  <c r="AP199" i="7"/>
  <c r="AO209" i="7"/>
  <c r="AL213" i="7"/>
  <c r="AO171" i="7"/>
  <c r="AO175" i="7"/>
  <c r="AO179" i="7"/>
  <c r="AO187" i="7"/>
  <c r="AO191" i="7"/>
  <c r="AO195" i="7"/>
  <c r="AL217" i="7"/>
  <c r="AO217" i="7" s="1"/>
  <c r="AL223" i="7"/>
  <c r="AQ223" i="7" s="1"/>
  <c r="AP217" i="7"/>
  <c r="AL39" i="3"/>
  <c r="AQ39" i="3"/>
  <c r="AJ6" i="3"/>
  <c r="AK6" i="3"/>
  <c r="AO35" i="3"/>
  <c r="E31" i="2" s="1"/>
  <c r="AO99" i="3"/>
  <c r="AP151" i="3"/>
  <c r="AP155" i="3"/>
  <c r="AP159" i="3"/>
  <c r="AP167" i="3"/>
  <c r="AP171" i="3"/>
  <c r="AP175" i="3"/>
  <c r="Z6" i="3"/>
  <c r="Z7" i="3" s="1"/>
  <c r="AL181" i="3"/>
  <c r="AQ181" i="3" s="1"/>
  <c r="AL185" i="3"/>
  <c r="AQ185" i="3" s="1"/>
  <c r="AL189" i="3"/>
  <c r="AQ189" i="3" s="1"/>
  <c r="AL193" i="3"/>
  <c r="AQ193" i="3"/>
  <c r="AL197" i="3"/>
  <c r="AQ197" i="3" s="1"/>
  <c r="AL201" i="3"/>
  <c r="AQ201" i="3" s="1"/>
  <c r="AL205" i="3"/>
  <c r="AQ205" i="3" s="1"/>
  <c r="AL209" i="3"/>
  <c r="AQ209" i="3"/>
  <c r="AL213" i="3"/>
  <c r="AQ213" i="3" s="1"/>
  <c r="AL217" i="3"/>
  <c r="AQ217" i="3" s="1"/>
  <c r="AL221" i="3"/>
  <c r="AQ221" i="3" s="1"/>
  <c r="AL225" i="3"/>
  <c r="AQ225" i="3"/>
  <c r="AL229" i="3"/>
  <c r="AQ229" i="3" s="1"/>
  <c r="AL233" i="3"/>
  <c r="AQ233" i="3" s="1"/>
  <c r="AP192" i="3"/>
  <c r="AP224" i="3"/>
  <c r="AL191" i="3"/>
  <c r="AQ191" i="3" s="1"/>
  <c r="AL195" i="3"/>
  <c r="AQ195" i="3" s="1"/>
  <c r="AL199" i="3"/>
  <c r="AQ199" i="3"/>
  <c r="AL203" i="3"/>
  <c r="AQ203" i="3" s="1"/>
  <c r="AL207" i="3"/>
  <c r="AO207" i="3" s="1"/>
  <c r="AL211" i="3"/>
  <c r="AQ211" i="3" s="1"/>
  <c r="AL215" i="3"/>
  <c r="AQ215" i="3"/>
  <c r="AL219" i="3"/>
  <c r="AQ219" i="3" s="1"/>
  <c r="AL223" i="3"/>
  <c r="AQ223" i="3" s="1"/>
  <c r="AL227" i="3"/>
  <c r="AQ227" i="3" s="1"/>
  <c r="AL231" i="3"/>
  <c r="AQ231" i="3"/>
  <c r="AO155" i="3"/>
  <c r="O18" i="2"/>
  <c r="I17" i="2"/>
  <c r="U11" i="2"/>
  <c r="O15" i="2"/>
  <c r="I19" i="2"/>
  <c r="O20" i="2"/>
  <c r="U14" i="2"/>
  <c r="AG10" i="2"/>
  <c r="C16" i="2"/>
  <c r="AP152" i="8"/>
  <c r="AQ103" i="8"/>
  <c r="AL103" i="8"/>
  <c r="AL127" i="8"/>
  <c r="AQ127" i="8" s="1"/>
  <c r="AP184" i="8"/>
  <c r="AO192" i="8"/>
  <c r="AL224" i="8"/>
  <c r="AQ224" i="8"/>
  <c r="AL216" i="8"/>
  <c r="AO216" i="8" s="1"/>
  <c r="AP78" i="7"/>
  <c r="AL39" i="7"/>
  <c r="AQ39" i="7"/>
  <c r="AO120" i="7"/>
  <c r="AQ88" i="7"/>
  <c r="AL88" i="7"/>
  <c r="AL112" i="7"/>
  <c r="AO112" i="7" s="1"/>
  <c r="AL91" i="7"/>
  <c r="AL123" i="7"/>
  <c r="AL55" i="7"/>
  <c r="AQ55" i="7"/>
  <c r="AL95" i="7"/>
  <c r="AQ95" i="7"/>
  <c r="AL119" i="7"/>
  <c r="AQ119" i="7"/>
  <c r="AO206" i="7"/>
  <c r="AL205" i="7"/>
  <c r="AQ205" i="7" s="1"/>
  <c r="AQ182" i="7"/>
  <c r="AL182" i="7"/>
  <c r="AL221" i="7"/>
  <c r="AQ221" i="7" s="1"/>
  <c r="AL50" i="3"/>
  <c r="AP50" i="3" s="1"/>
  <c r="AL74" i="3"/>
  <c r="AQ74" i="3"/>
  <c r="AL90" i="3"/>
  <c r="AQ90" i="3"/>
  <c r="AP218" i="3"/>
  <c r="AO65" i="8"/>
  <c r="AL83" i="8"/>
  <c r="AP83" i="8" s="1"/>
  <c r="AQ54" i="8"/>
  <c r="AL54" i="8"/>
  <c r="AO25" i="8"/>
  <c r="AI21" i="2" s="1"/>
  <c r="AL14" i="8"/>
  <c r="AO47" i="8"/>
  <c r="AI43" i="2" s="1"/>
  <c r="AO55" i="8"/>
  <c r="AL99" i="8"/>
  <c r="AP99" i="8" s="1"/>
  <c r="AQ109" i="8"/>
  <c r="AL109" i="8"/>
  <c r="AL115" i="8"/>
  <c r="AL122" i="8"/>
  <c r="AP93" i="8"/>
  <c r="AP92" i="8"/>
  <c r="AQ106" i="8"/>
  <c r="AL106" i="8"/>
  <c r="AL113" i="8"/>
  <c r="AQ113" i="8" s="1"/>
  <c r="AQ133" i="8"/>
  <c r="AL133" i="8"/>
  <c r="AO165" i="8"/>
  <c r="AQ143" i="8"/>
  <c r="AL143" i="8"/>
  <c r="AP143" i="8" s="1"/>
  <c r="AL136" i="8"/>
  <c r="AQ136" i="8" s="1"/>
  <c r="AL144" i="8"/>
  <c r="AQ144" i="8" s="1"/>
  <c r="AO158" i="8"/>
  <c r="AL148" i="8"/>
  <c r="AQ148" i="8"/>
  <c r="AL152" i="8"/>
  <c r="AQ152" i="8"/>
  <c r="AO163" i="8"/>
  <c r="AL218" i="8"/>
  <c r="AO218" i="8" s="1"/>
  <c r="AO166" i="8"/>
  <c r="AL214" i="8"/>
  <c r="AO174" i="8"/>
  <c r="AO178" i="8"/>
  <c r="AL188" i="8"/>
  <c r="AP186" i="8"/>
  <c r="AO169" i="8"/>
  <c r="AO173" i="8"/>
  <c r="AO177" i="8"/>
  <c r="AO181" i="8"/>
  <c r="AO185" i="8"/>
  <c r="AQ206" i="8"/>
  <c r="AL206" i="8"/>
  <c r="AP206" i="8" s="1"/>
  <c r="AL207" i="8"/>
  <c r="AP207" i="8" s="1"/>
  <c r="AP211" i="8"/>
  <c r="AQ221" i="8"/>
  <c r="AL221" i="8"/>
  <c r="AL227" i="8"/>
  <c r="AQ227" i="8" s="1"/>
  <c r="AQ226" i="8"/>
  <c r="AL226" i="8"/>
  <c r="AO226" i="8" s="1"/>
  <c r="AO230" i="8"/>
  <c r="AL219" i="8"/>
  <c r="AO219" i="8" s="1"/>
  <c r="AP228" i="8"/>
  <c r="AL233" i="8"/>
  <c r="AO233" i="8" s="1"/>
  <c r="AQ21" i="8"/>
  <c r="AL21" i="8"/>
  <c r="AO21" i="8" s="1"/>
  <c r="AI17" i="2" s="1"/>
  <c r="AP17" i="8"/>
  <c r="AL17" i="8"/>
  <c r="AP110" i="7"/>
  <c r="AL43" i="7"/>
  <c r="AQ43" i="7" s="1"/>
  <c r="AB6" i="7"/>
  <c r="AL16" i="7"/>
  <c r="AP16" i="7" s="1"/>
  <c r="AQ16" i="7"/>
  <c r="AP20" i="7"/>
  <c r="AL24" i="7"/>
  <c r="AQ24" i="7"/>
  <c r="AO42" i="7"/>
  <c r="AC38" i="2" s="1"/>
  <c r="AO58" i="7"/>
  <c r="AO66" i="7"/>
  <c r="AO82" i="7"/>
  <c r="AO90" i="7"/>
  <c r="AO98" i="7"/>
  <c r="AO114" i="7"/>
  <c r="AO122" i="7"/>
  <c r="AP139" i="7"/>
  <c r="AO148" i="7"/>
  <c r="AO152" i="7"/>
  <c r="AO160" i="7"/>
  <c r="AO164" i="7"/>
  <c r="AO168" i="7"/>
  <c r="AP190" i="7"/>
  <c r="AL184" i="7"/>
  <c r="AP184" i="7" s="1"/>
  <c r="AP128" i="7"/>
  <c r="AL132" i="7"/>
  <c r="AQ132" i="7" s="1"/>
  <c r="AP136" i="7"/>
  <c r="AL140" i="7"/>
  <c r="AO140" i="7" s="1"/>
  <c r="AP144" i="7"/>
  <c r="AO147" i="7"/>
  <c r="AO151" i="7"/>
  <c r="AO155" i="7"/>
  <c r="AO159" i="7"/>
  <c r="AO163" i="7"/>
  <c r="AO167" i="7"/>
  <c r="AP182" i="7"/>
  <c r="AO222" i="7"/>
  <c r="AP176" i="7"/>
  <c r="AP180" i="7"/>
  <c r="AP188" i="7"/>
  <c r="AP200" i="7"/>
  <c r="AP210" i="7"/>
  <c r="AO210" i="7"/>
  <c r="AO203" i="7"/>
  <c r="AO211" i="7"/>
  <c r="AO223" i="7"/>
  <c r="AL228" i="7"/>
  <c r="AP228" i="7" s="1"/>
  <c r="AQ228" i="7"/>
  <c r="AQ232" i="7"/>
  <c r="AL232" i="7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W233" i="5"/>
  <c r="AK230" i="5"/>
  <c r="AE229" i="5"/>
  <c r="Y228" i="5"/>
  <c r="AG224" i="5"/>
  <c r="AA223" i="5"/>
  <c r="AI219" i="5"/>
  <c r="AC218" i="5"/>
  <c r="W217" i="5"/>
  <c r="AK214" i="5"/>
  <c r="AE213" i="5"/>
  <c r="Y212" i="5"/>
  <c r="AG208" i="5"/>
  <c r="AA207" i="5"/>
  <c r="AI203" i="5"/>
  <c r="AC202" i="5"/>
  <c r="W201" i="5"/>
  <c r="AK198" i="5"/>
  <c r="AE197" i="5"/>
  <c r="Y196" i="5"/>
  <c r="AG192" i="5"/>
  <c r="AA191" i="5"/>
  <c r="AI187" i="5"/>
  <c r="AC186" i="5"/>
  <c r="W185" i="5"/>
  <c r="AK182" i="5"/>
  <c r="AE181" i="5"/>
  <c r="Y180" i="5"/>
  <c r="AG176" i="5"/>
  <c r="AA175" i="5"/>
  <c r="Y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AF230" i="5"/>
  <c r="Z229" i="5"/>
  <c r="AH225" i="5"/>
  <c r="AB224" i="5"/>
  <c r="V223" i="5"/>
  <c r="AJ220" i="5"/>
  <c r="AD219" i="5"/>
  <c r="X218" i="5"/>
  <c r="AF214" i="5"/>
  <c r="Z213" i="5"/>
  <c r="AH209" i="5"/>
  <c r="AB208" i="5"/>
  <c r="V207" i="5"/>
  <c r="AJ204" i="5"/>
  <c r="AD203" i="5"/>
  <c r="X202" i="5"/>
  <c r="AF198" i="5"/>
  <c r="Z197" i="5"/>
  <c r="AH193" i="5"/>
  <c r="AB192" i="5"/>
  <c r="V191" i="5"/>
  <c r="AJ188" i="5"/>
  <c r="AD187" i="5"/>
  <c r="X186" i="5"/>
  <c r="AF182" i="5"/>
  <c r="Z181" i="5"/>
  <c r="AH177" i="5"/>
  <c r="AB176" i="5"/>
  <c r="V175" i="5"/>
  <c r="X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I231" i="5"/>
  <c r="AC230" i="5"/>
  <c r="W229" i="5"/>
  <c r="AK226" i="5"/>
  <c r="AE225" i="5"/>
  <c r="Y224" i="5"/>
  <c r="AJ232" i="5"/>
  <c r="AD231" i="5"/>
  <c r="X230" i="5"/>
  <c r="AF226" i="5"/>
  <c r="Z225" i="5"/>
  <c r="AH221" i="5"/>
  <c r="AB220" i="5"/>
  <c r="V219" i="5"/>
  <c r="AJ216" i="5"/>
  <c r="AD215" i="5"/>
  <c r="X214" i="5"/>
  <c r="AF210" i="5"/>
  <c r="Z209" i="5"/>
  <c r="AH205" i="5"/>
  <c r="AB204" i="5"/>
  <c r="V203" i="5"/>
  <c r="AJ200" i="5"/>
  <c r="AD199" i="5"/>
  <c r="X198" i="5"/>
  <c r="AF194" i="5"/>
  <c r="Z193" i="5"/>
  <c r="AH189" i="5"/>
  <c r="AB188" i="5"/>
  <c r="V187" i="5"/>
  <c r="AJ184" i="5"/>
  <c r="AD183" i="5"/>
  <c r="X182" i="5"/>
  <c r="AF178" i="5"/>
  <c r="Z177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G232" i="5"/>
  <c r="AA231" i="5"/>
  <c r="AI227" i="5"/>
  <c r="AC226" i="5"/>
  <c r="W225" i="5"/>
  <c r="AK222" i="5"/>
  <c r="AE221" i="5"/>
  <c r="Y220" i="5"/>
  <c r="AG216" i="5"/>
  <c r="AA215" i="5"/>
  <c r="AI211" i="5"/>
  <c r="AC210" i="5"/>
  <c r="W209" i="5"/>
  <c r="AK206" i="5"/>
  <c r="AE205" i="5"/>
  <c r="Y204" i="5"/>
  <c r="AG200" i="5"/>
  <c r="AA199" i="5"/>
  <c r="AI195" i="5"/>
  <c r="AC194" i="5"/>
  <c r="W193" i="5"/>
  <c r="AK190" i="5"/>
  <c r="AE189" i="5"/>
  <c r="Y188" i="5"/>
  <c r="AG184" i="5"/>
  <c r="AA183" i="5"/>
  <c r="AI179" i="5"/>
  <c r="AC178" i="5"/>
  <c r="W177" i="5"/>
  <c r="AK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H233" i="5"/>
  <c r="AB232" i="5"/>
  <c r="V231" i="5"/>
  <c r="AJ228" i="5"/>
  <c r="AD227" i="5"/>
  <c r="X226" i="5"/>
  <c r="AF222" i="5"/>
  <c r="Z221" i="5"/>
  <c r="AH217" i="5"/>
  <c r="AB216" i="5"/>
  <c r="V215" i="5"/>
  <c r="AJ212" i="5"/>
  <c r="AD211" i="5"/>
  <c r="X210" i="5"/>
  <c r="AF206" i="5"/>
  <c r="Z205" i="5"/>
  <c r="AH201" i="5"/>
  <c r="AB200" i="5"/>
  <c r="V199" i="5"/>
  <c r="AJ196" i="5"/>
  <c r="AD195" i="5"/>
  <c r="X194" i="5"/>
  <c r="AF190" i="5"/>
  <c r="Z189" i="5"/>
  <c r="AH185" i="5"/>
  <c r="AB184" i="5"/>
  <c r="V183" i="5"/>
  <c r="AJ180" i="5"/>
  <c r="AD179" i="5"/>
  <c r="X178" i="5"/>
  <c r="AG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E233" i="5"/>
  <c r="Y232" i="5"/>
  <c r="AG228" i="5"/>
  <c r="AA227" i="5"/>
  <c r="AI223" i="5"/>
  <c r="AC222" i="5"/>
  <c r="W221" i="5"/>
  <c r="AK218" i="5"/>
  <c r="AE217" i="5"/>
  <c r="Y216" i="5"/>
  <c r="AG212" i="5"/>
  <c r="AA211" i="5"/>
  <c r="AI207" i="5"/>
  <c r="AC206" i="5"/>
  <c r="W205" i="5"/>
  <c r="AK202" i="5"/>
  <c r="AE201" i="5"/>
  <c r="Y200" i="5"/>
  <c r="AG196" i="5"/>
  <c r="AA195" i="5"/>
  <c r="AI191" i="5"/>
  <c r="AC190" i="5"/>
  <c r="W189" i="5"/>
  <c r="AK186" i="5"/>
  <c r="AE185" i="5"/>
  <c r="Y184" i="5"/>
  <c r="AG180" i="5"/>
  <c r="AA179" i="5"/>
  <c r="AI175" i="5"/>
  <c r="AF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B228" i="5"/>
  <c r="V211" i="5"/>
  <c r="X206" i="5"/>
  <c r="Z201" i="5"/>
  <c r="AB196" i="5"/>
  <c r="AD191" i="5"/>
  <c r="AF186" i="5"/>
  <c r="AH181" i="5"/>
  <c r="AJ176" i="5"/>
  <c r="AH173" i="5"/>
  <c r="AB172" i="5"/>
  <c r="V171" i="5"/>
  <c r="AJ168" i="5"/>
  <c r="AD167" i="5"/>
  <c r="X166" i="5"/>
  <c r="AF162" i="5"/>
  <c r="Z161" i="5"/>
  <c r="AH157" i="5"/>
  <c r="AB156" i="5"/>
  <c r="V155" i="5"/>
  <c r="AJ152" i="5"/>
  <c r="AD151" i="5"/>
  <c r="X150" i="5"/>
  <c r="AF146" i="5"/>
  <c r="Z145" i="5"/>
  <c r="Z144" i="5"/>
  <c r="X143" i="5"/>
  <c r="X142" i="5"/>
  <c r="V141" i="5"/>
  <c r="V140" i="5"/>
  <c r="AJ131" i="5"/>
  <c r="AE130" i="5"/>
  <c r="Z129" i="5"/>
  <c r="Z128" i="5"/>
  <c r="X127" i="5"/>
  <c r="X126" i="5"/>
  <c r="V125" i="5"/>
  <c r="V124" i="5"/>
  <c r="AJ115" i="5"/>
  <c r="AE114" i="5"/>
  <c r="Z113" i="5"/>
  <c r="Z112" i="5"/>
  <c r="X111" i="5"/>
  <c r="X110" i="5"/>
  <c r="V109" i="5"/>
  <c r="V108" i="5"/>
  <c r="AJ99" i="5"/>
  <c r="AE98" i="5"/>
  <c r="Z97" i="5"/>
  <c r="Z96" i="5"/>
  <c r="X95" i="5"/>
  <c r="X94" i="5"/>
  <c r="V93" i="5"/>
  <c r="V92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V227" i="5"/>
  <c r="AG220" i="5"/>
  <c r="AI215" i="5"/>
  <c r="AK210" i="5"/>
  <c r="W181" i="5"/>
  <c r="Y176" i="5"/>
  <c r="AE173" i="5"/>
  <c r="Y172" i="5"/>
  <c r="AG168" i="5"/>
  <c r="AA167" i="5"/>
  <c r="AI163" i="5"/>
  <c r="AC162" i="5"/>
  <c r="W161" i="5"/>
  <c r="AK158" i="5"/>
  <c r="AE157" i="5"/>
  <c r="Y156" i="5"/>
  <c r="AG152" i="5"/>
  <c r="AA151" i="5"/>
  <c r="AI147" i="5"/>
  <c r="AC146" i="5"/>
  <c r="W145" i="5"/>
  <c r="AK136" i="5"/>
  <c r="AK135" i="5"/>
  <c r="AI134" i="5"/>
  <c r="AI133" i="5"/>
  <c r="AG132" i="5"/>
  <c r="AG131" i="5"/>
  <c r="AB130" i="5"/>
  <c r="W129" i="5"/>
  <c r="AK120" i="5"/>
  <c r="AK119" i="5"/>
  <c r="AI118" i="5"/>
  <c r="AI117" i="5"/>
  <c r="AG116" i="5"/>
  <c r="AG115" i="5"/>
  <c r="AB114" i="5"/>
  <c r="W113" i="5"/>
  <c r="AK104" i="5"/>
  <c r="AK103" i="5"/>
  <c r="AI102" i="5"/>
  <c r="AI101" i="5"/>
  <c r="AG100" i="5"/>
  <c r="AG99" i="5"/>
  <c r="AB98" i="5"/>
  <c r="W97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C6" i="5" s="1"/>
  <c r="V195" i="5"/>
  <c r="X190" i="5"/>
  <c r="Z185" i="5"/>
  <c r="AB180" i="5"/>
  <c r="AD175" i="5"/>
  <c r="Z173" i="5"/>
  <c r="AH169" i="5"/>
  <c r="AB168" i="5"/>
  <c r="V167" i="5"/>
  <c r="AJ164" i="5"/>
  <c r="AD163" i="5"/>
  <c r="X162" i="5"/>
  <c r="AF158" i="5"/>
  <c r="Z157" i="5"/>
  <c r="AH153" i="5"/>
  <c r="AB152" i="5"/>
  <c r="V151" i="5"/>
  <c r="AJ148" i="5"/>
  <c r="AD147" i="5"/>
  <c r="X146" i="5"/>
  <c r="AH137" i="5"/>
  <c r="AH136" i="5"/>
  <c r="AF135" i="5"/>
  <c r="AF134" i="5"/>
  <c r="AD133" i="5"/>
  <c r="AD132" i="5"/>
  <c r="AB131" i="5"/>
  <c r="W130" i="5"/>
  <c r="AH121" i="5"/>
  <c r="AH120" i="5"/>
  <c r="AF119" i="5"/>
  <c r="AF118" i="5"/>
  <c r="AD117" i="5"/>
  <c r="AD116" i="5"/>
  <c r="AB115" i="5"/>
  <c r="W114" i="5"/>
  <c r="AH105" i="5"/>
  <c r="AH104" i="5"/>
  <c r="AF103" i="5"/>
  <c r="AF102" i="5"/>
  <c r="AD101" i="5"/>
  <c r="AD100" i="5"/>
  <c r="AB99" i="5"/>
  <c r="W98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J224" i="5"/>
  <c r="AA219" i="5"/>
  <c r="AC214" i="5"/>
  <c r="AE209" i="5"/>
  <c r="AG204" i="5"/>
  <c r="AI199" i="5"/>
  <c r="AK194" i="5"/>
  <c r="W173" i="5"/>
  <c r="AK170" i="5"/>
  <c r="AE169" i="5"/>
  <c r="Y168" i="5"/>
  <c r="AG164" i="5"/>
  <c r="AA163" i="5"/>
  <c r="AI159" i="5"/>
  <c r="AC158" i="5"/>
  <c r="W157" i="5"/>
  <c r="AK154" i="5"/>
  <c r="AE153" i="5"/>
  <c r="Y152" i="5"/>
  <c r="AG148" i="5"/>
  <c r="AA147" i="5"/>
  <c r="AJ138" i="5"/>
  <c r="AE137" i="5"/>
  <c r="AC136" i="5"/>
  <c r="AC135" i="5"/>
  <c r="AA134" i="5"/>
  <c r="AA133" i="5"/>
  <c r="Y132" i="5"/>
  <c r="Y131" i="5"/>
  <c r="AJ122" i="5"/>
  <c r="AE121" i="5"/>
  <c r="AC120" i="5"/>
  <c r="AC119" i="5"/>
  <c r="AA118" i="5"/>
  <c r="AA117" i="5"/>
  <c r="Y116" i="5"/>
  <c r="Y115" i="5"/>
  <c r="AJ106" i="5"/>
  <c r="AE105" i="5"/>
  <c r="AC104" i="5"/>
  <c r="AC103" i="5"/>
  <c r="AA102" i="5"/>
  <c r="AA101" i="5"/>
  <c r="Y100" i="5"/>
  <c r="Y99" i="5"/>
  <c r="AJ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Z233" i="5"/>
  <c r="AD223" i="5"/>
  <c r="AF218" i="5"/>
  <c r="AH213" i="5"/>
  <c r="AJ208" i="5"/>
  <c r="V179" i="5"/>
  <c r="AC174" i="5"/>
  <c r="AF170" i="5"/>
  <c r="Z169" i="5"/>
  <c r="AH165" i="5"/>
  <c r="AB164" i="5"/>
  <c r="V163" i="5"/>
  <c r="AJ160" i="5"/>
  <c r="AD159" i="5"/>
  <c r="X158" i="5"/>
  <c r="AF154" i="5"/>
  <c r="Z153" i="5"/>
  <c r="AH149" i="5"/>
  <c r="AB148" i="5"/>
  <c r="V147" i="5"/>
  <c r="AJ139" i="5"/>
  <c r="AE138" i="5"/>
  <c r="Z137" i="5"/>
  <c r="Z136" i="5"/>
  <c r="X135" i="5"/>
  <c r="X134" i="5"/>
  <c r="V133" i="5"/>
  <c r="V132" i="5"/>
  <c r="AJ123" i="5"/>
  <c r="AE122" i="5"/>
  <c r="Z121" i="5"/>
  <c r="Z120" i="5"/>
  <c r="X119" i="5"/>
  <c r="X118" i="5"/>
  <c r="V117" i="5"/>
  <c r="V116" i="5"/>
  <c r="AJ107" i="5"/>
  <c r="AE106" i="5"/>
  <c r="Z105" i="5"/>
  <c r="Z104" i="5"/>
  <c r="X103" i="5"/>
  <c r="X102" i="5"/>
  <c r="V101" i="5"/>
  <c r="V100" i="5"/>
  <c r="AJ91" i="5"/>
  <c r="AE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W213" i="5"/>
  <c r="Y208" i="5"/>
  <c r="AA203" i="5"/>
  <c r="AC198" i="5"/>
  <c r="AE193" i="5"/>
  <c r="AG188" i="5"/>
  <c r="AI183" i="5"/>
  <c r="AK178" i="5"/>
  <c r="AI171" i="5"/>
  <c r="AC170" i="5"/>
  <c r="W169" i="5"/>
  <c r="AK166" i="5"/>
  <c r="AE165" i="5"/>
  <c r="Y164" i="5"/>
  <c r="AG160" i="5"/>
  <c r="AA159" i="5"/>
  <c r="AI155" i="5"/>
  <c r="AC154" i="5"/>
  <c r="W153" i="5"/>
  <c r="AK150" i="5"/>
  <c r="AE149" i="5"/>
  <c r="Y148" i="5"/>
  <c r="AK144" i="5"/>
  <c r="AK143" i="5"/>
  <c r="AI142" i="5"/>
  <c r="AI141" i="5"/>
  <c r="AG140" i="5"/>
  <c r="AG139" i="5"/>
  <c r="AB138" i="5"/>
  <c r="W137" i="5"/>
  <c r="AK128" i="5"/>
  <c r="AK127" i="5"/>
  <c r="AI126" i="5"/>
  <c r="AI125" i="5"/>
  <c r="AG124" i="5"/>
  <c r="AG123" i="5"/>
  <c r="AB122" i="5"/>
  <c r="W121" i="5"/>
  <c r="AK112" i="5"/>
  <c r="AK111" i="5"/>
  <c r="AI110" i="5"/>
  <c r="AI109" i="5"/>
  <c r="AG108" i="5"/>
  <c r="AG107" i="5"/>
  <c r="AB106" i="5"/>
  <c r="W105" i="5"/>
  <c r="AK96" i="5"/>
  <c r="AK95" i="5"/>
  <c r="AI94" i="5"/>
  <c r="AI93" i="5"/>
  <c r="AG92" i="5"/>
  <c r="AG91" i="5"/>
  <c r="AB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C182" i="5"/>
  <c r="AA171" i="5"/>
  <c r="AC166" i="5"/>
  <c r="AE161" i="5"/>
  <c r="AG156" i="5"/>
  <c r="AI151" i="5"/>
  <c r="AK146" i="5"/>
  <c r="AC143" i="5"/>
  <c r="AD140" i="5"/>
  <c r="AA125" i="5"/>
  <c r="W122" i="5"/>
  <c r="AH112" i="5"/>
  <c r="Y107" i="5"/>
  <c r="AE97" i="5"/>
  <c r="AF94" i="5"/>
  <c r="AH88" i="5"/>
  <c r="AJ87" i="5"/>
  <c r="AE86" i="5"/>
  <c r="AA85" i="5"/>
  <c r="AC84" i="5"/>
  <c r="Y83" i="5"/>
  <c r="AA82" i="5"/>
  <c r="V81" i="5"/>
  <c r="AH72" i="5"/>
  <c r="AJ71" i="5"/>
  <c r="AE70" i="5"/>
  <c r="AA69" i="5"/>
  <c r="AC68" i="5"/>
  <c r="Y67" i="5"/>
  <c r="AA66" i="5"/>
  <c r="V65" i="5"/>
  <c r="AH56" i="5"/>
  <c r="AJ55" i="5"/>
  <c r="AE54" i="5"/>
  <c r="AA53" i="5"/>
  <c r="AC52" i="5"/>
  <c r="Y51" i="5"/>
  <c r="AA50" i="5"/>
  <c r="V49" i="5"/>
  <c r="AH40" i="5"/>
  <c r="AJ39" i="5"/>
  <c r="AE38" i="5"/>
  <c r="AH37" i="5"/>
  <c r="Y35" i="5"/>
  <c r="AI34" i="5"/>
  <c r="Z32" i="5"/>
  <c r="AJ31" i="5"/>
  <c r="V30" i="5"/>
  <c r="AA29" i="5"/>
  <c r="AK28" i="5"/>
  <c r="W27" i="5"/>
  <c r="AB26" i="5"/>
  <c r="AK25" i="5"/>
  <c r="X24" i="5"/>
  <c r="AC23" i="5"/>
  <c r="Y21" i="5"/>
  <c r="AD20" i="5"/>
  <c r="Z18" i="5"/>
  <c r="AD17" i="5"/>
  <c r="Z16" i="5"/>
  <c r="Y15" i="5"/>
  <c r="AK14" i="5"/>
  <c r="X5" i="5"/>
  <c r="AB4" i="5"/>
  <c r="AG3" i="5"/>
  <c r="W3" i="5"/>
  <c r="Z217" i="5"/>
  <c r="AH197" i="5"/>
  <c r="X170" i="5"/>
  <c r="Z165" i="5"/>
  <c r="AB160" i="5"/>
  <c r="AD155" i="5"/>
  <c r="AF150" i="5"/>
  <c r="AH145" i="5"/>
  <c r="Y140" i="5"/>
  <c r="AJ130" i="5"/>
  <c r="AF127" i="5"/>
  <c r="AC112" i="5"/>
  <c r="AD109" i="5"/>
  <c r="AA94" i="5"/>
  <c r="AB91" i="5"/>
  <c r="AE89" i="5"/>
  <c r="AG88" i="5"/>
  <c r="AC87" i="5"/>
  <c r="X86" i="5"/>
  <c r="Z85" i="5"/>
  <c r="V84" i="5"/>
  <c r="X83" i="5"/>
  <c r="AJ74" i="5"/>
  <c r="AE73" i="5"/>
  <c r="AG72" i="5"/>
  <c r="AC71" i="5"/>
  <c r="X70" i="5"/>
  <c r="Z69" i="5"/>
  <c r="V68" i="5"/>
  <c r="X67" i="5"/>
  <c r="AJ58" i="5"/>
  <c r="AE57" i="5"/>
  <c r="AG56" i="5"/>
  <c r="AC55" i="5"/>
  <c r="X54" i="5"/>
  <c r="Z53" i="5"/>
  <c r="V52" i="5"/>
  <c r="X51" i="5"/>
  <c r="AJ42" i="5"/>
  <c r="AE41" i="5"/>
  <c r="AG40" i="5"/>
  <c r="AC39" i="5"/>
  <c r="X38" i="5"/>
  <c r="AG37" i="5"/>
  <c r="X35" i="5"/>
  <c r="AH34" i="5"/>
  <c r="Y32" i="5"/>
  <c r="AI31" i="5"/>
  <c r="Z29" i="5"/>
  <c r="AJ28" i="5"/>
  <c r="AA26" i="5"/>
  <c r="AE25" i="5"/>
  <c r="AB23" i="5"/>
  <c r="AF22" i="5"/>
  <c r="AC20" i="5"/>
  <c r="AG19" i="5"/>
  <c r="AC17" i="5"/>
  <c r="Y16" i="5"/>
  <c r="AK15" i="5"/>
  <c r="AG14" i="5"/>
  <c r="AJ5" i="5"/>
  <c r="W5" i="5"/>
  <c r="Z4" i="5"/>
  <c r="AF3" i="5"/>
  <c r="AF6" i="5" s="1"/>
  <c r="V3" i="5"/>
  <c r="W197" i="5"/>
  <c r="AE177" i="5"/>
  <c r="W165" i="5"/>
  <c r="Y160" i="5"/>
  <c r="AA155" i="5"/>
  <c r="AC150" i="5"/>
  <c r="AE145" i="5"/>
  <c r="AF142" i="5"/>
  <c r="AC127" i="5"/>
  <c r="AD124" i="5"/>
  <c r="AA109" i="5"/>
  <c r="W106" i="5"/>
  <c r="AH96" i="5"/>
  <c r="Y91" i="5"/>
  <c r="AD89" i="5"/>
  <c r="Z88" i="5"/>
  <c r="AB87" i="5"/>
  <c r="W86" i="5"/>
  <c r="AI77" i="5"/>
  <c r="AK76" i="5"/>
  <c r="AG75" i="5"/>
  <c r="AI74" i="5"/>
  <c r="AD73" i="5"/>
  <c r="Z72" i="5"/>
  <c r="AB71" i="5"/>
  <c r="W70" i="5"/>
  <c r="AI61" i="5"/>
  <c r="AK60" i="5"/>
  <c r="AG59" i="5"/>
  <c r="AI58" i="5"/>
  <c r="AD57" i="5"/>
  <c r="Z56" i="5"/>
  <c r="AB55" i="5"/>
  <c r="W54" i="5"/>
  <c r="AI45" i="5"/>
  <c r="AK44" i="5"/>
  <c r="AG43" i="5"/>
  <c r="AI42" i="5"/>
  <c r="AD41" i="5"/>
  <c r="Z40" i="5"/>
  <c r="AB39" i="5"/>
  <c r="W38" i="5"/>
  <c r="AA37" i="5"/>
  <c r="AK36" i="5"/>
  <c r="W35" i="5"/>
  <c r="AB34" i="5"/>
  <c r="AK33" i="5"/>
  <c r="X32" i="5"/>
  <c r="AC31" i="5"/>
  <c r="Y29" i="5"/>
  <c r="AD28" i="5"/>
  <c r="Z26" i="5"/>
  <c r="AD25" i="5"/>
  <c r="AA23" i="5"/>
  <c r="AE22" i="5"/>
  <c r="AB20" i="5"/>
  <c r="AF19" i="5"/>
  <c r="AA17" i="5"/>
  <c r="X16" i="5"/>
  <c r="AJ15" i="5"/>
  <c r="AF14" i="5"/>
  <c r="AG5" i="5"/>
  <c r="V5" i="5"/>
  <c r="Y4" i="5"/>
  <c r="AE3" i="5"/>
  <c r="AE6" i="5" s="1"/>
  <c r="AB212" i="5"/>
  <c r="AJ192" i="5"/>
  <c r="V159" i="5"/>
  <c r="X154" i="5"/>
  <c r="Z149" i="5"/>
  <c r="AA142" i="5"/>
  <c r="AB139" i="5"/>
  <c r="AH129" i="5"/>
  <c r="Y124" i="5"/>
  <c r="AJ114" i="5"/>
  <c r="AF111" i="5"/>
  <c r="AC96" i="5"/>
  <c r="AD93" i="5"/>
  <c r="W89" i="5"/>
  <c r="Y88" i="5"/>
  <c r="AK79" i="5"/>
  <c r="AF78" i="5"/>
  <c r="AH77" i="5"/>
  <c r="AD76" i="5"/>
  <c r="AF75" i="5"/>
  <c r="AB74" i="5"/>
  <c r="W73" i="5"/>
  <c r="Y72" i="5"/>
  <c r="AK63" i="5"/>
  <c r="AF62" i="5"/>
  <c r="AH61" i="5"/>
  <c r="AD60" i="5"/>
  <c r="AF59" i="5"/>
  <c r="AB58" i="5"/>
  <c r="W57" i="5"/>
  <c r="Y56" i="5"/>
  <c r="AK47" i="5"/>
  <c r="AF46" i="5"/>
  <c r="AH45" i="5"/>
  <c r="AD44" i="5"/>
  <c r="AF43" i="5"/>
  <c r="AB42" i="5"/>
  <c r="W41" i="5"/>
  <c r="Y40" i="5"/>
  <c r="Z37" i="5"/>
  <c r="AJ36" i="5"/>
  <c r="AA34" i="5"/>
  <c r="AE33" i="5"/>
  <c r="AB31" i="5"/>
  <c r="AF30" i="5"/>
  <c r="AC28" i="5"/>
  <c r="AG27" i="5"/>
  <c r="AC25" i="5"/>
  <c r="AH24" i="5"/>
  <c r="AD22" i="5"/>
  <c r="AI21" i="5"/>
  <c r="V20" i="5"/>
  <c r="AE19" i="5"/>
  <c r="AJ18" i="5"/>
  <c r="W17" i="5"/>
  <c r="V16" i="5"/>
  <c r="AI15" i="5"/>
  <c r="AE14" i="5"/>
  <c r="AF5" i="5"/>
  <c r="AJ4" i="5"/>
  <c r="X4" i="5"/>
  <c r="AD3" i="5"/>
  <c r="Y192" i="5"/>
  <c r="W149" i="5"/>
  <c r="AH144" i="5"/>
  <c r="Y139" i="5"/>
  <c r="AE129" i="5"/>
  <c r="AF126" i="5"/>
  <c r="AC111" i="5"/>
  <c r="AD108" i="5"/>
  <c r="AA93" i="5"/>
  <c r="W90" i="5"/>
  <c r="V89" i="5"/>
  <c r="AH80" i="5"/>
  <c r="AJ79" i="5"/>
  <c r="AE78" i="5"/>
  <c r="AA77" i="5"/>
  <c r="AC76" i="5"/>
  <c r="Y75" i="5"/>
  <c r="AA74" i="5"/>
  <c r="V73" i="5"/>
  <c r="AH64" i="5"/>
  <c r="AJ63" i="5"/>
  <c r="AE62" i="5"/>
  <c r="AA61" i="5"/>
  <c r="AC60" i="5"/>
  <c r="Y59" i="5"/>
  <c r="AA58" i="5"/>
  <c r="V57" i="5"/>
  <c r="AH48" i="5"/>
  <c r="AJ47" i="5"/>
  <c r="AE46" i="5"/>
  <c r="AA45" i="5"/>
  <c r="AC44" i="5"/>
  <c r="Y43" i="5"/>
  <c r="AA42" i="5"/>
  <c r="V41" i="5"/>
  <c r="Y37" i="5"/>
  <c r="AD36" i="5"/>
  <c r="Z34" i="5"/>
  <c r="AD33" i="5"/>
  <c r="AA31" i="5"/>
  <c r="AE30" i="5"/>
  <c r="AB28" i="5"/>
  <c r="AF27" i="5"/>
  <c r="W25" i="5"/>
  <c r="AG24" i="5"/>
  <c r="X22" i="5"/>
  <c r="AH21" i="5"/>
  <c r="Y19" i="5"/>
  <c r="AI18" i="5"/>
  <c r="V17" i="5"/>
  <c r="AH16" i="5"/>
  <c r="AG15" i="5"/>
  <c r="AC14" i="5"/>
  <c r="AE5" i="5"/>
  <c r="AG4" i="5"/>
  <c r="W4" i="5"/>
  <c r="AB3" i="5"/>
  <c r="AH229" i="5"/>
  <c r="AA187" i="5"/>
  <c r="AG172" i="5"/>
  <c r="AI167" i="5"/>
  <c r="AK162" i="5"/>
  <c r="AA141" i="5"/>
  <c r="W138" i="5"/>
  <c r="AH128" i="5"/>
  <c r="Y123" i="5"/>
  <c r="AE113" i="5"/>
  <c r="AF110" i="5"/>
  <c r="AC95" i="5"/>
  <c r="AD92" i="5"/>
  <c r="AI85" i="5"/>
  <c r="AK84" i="5"/>
  <c r="AG83" i="5"/>
  <c r="AI82" i="5"/>
  <c r="AD81" i="5"/>
  <c r="Z80" i="5"/>
  <c r="AB79" i="5"/>
  <c r="W78" i="5"/>
  <c r="AI69" i="5"/>
  <c r="AK68" i="5"/>
  <c r="AG67" i="5"/>
  <c r="AI66" i="5"/>
  <c r="AD65" i="5"/>
  <c r="Z64" i="5"/>
  <c r="AB63" i="5"/>
  <c r="W62" i="5"/>
  <c r="AI53" i="5"/>
  <c r="AK52" i="5"/>
  <c r="AG51" i="5"/>
  <c r="AI50" i="5"/>
  <c r="AD49" i="5"/>
  <c r="Z48" i="5"/>
  <c r="AB47" i="5"/>
  <c r="W46" i="5"/>
  <c r="AB36" i="5"/>
  <c r="AF35" i="5"/>
  <c r="W33" i="5"/>
  <c r="AG32" i="5"/>
  <c r="X30" i="5"/>
  <c r="AH29" i="5"/>
  <c r="Y27" i="5"/>
  <c r="AI26" i="5"/>
  <c r="Z24" i="5"/>
  <c r="AJ23" i="5"/>
  <c r="V22" i="5"/>
  <c r="AA21" i="5"/>
  <c r="AK20" i="5"/>
  <c r="W19" i="5"/>
  <c r="AB18" i="5"/>
  <c r="AK17" i="5"/>
  <c r="AF16" i="5"/>
  <c r="AB15" i="5"/>
  <c r="X14" i="5"/>
  <c r="AB5" i="5"/>
  <c r="AE4" i="5"/>
  <c r="AJ3" i="5"/>
  <c r="AJ6" i="5" s="1"/>
  <c r="Y3" i="5"/>
  <c r="X222" i="5"/>
  <c r="AF202" i="5"/>
  <c r="AD171" i="5"/>
  <c r="AF166" i="5"/>
  <c r="AH161" i="5"/>
  <c r="AJ156" i="5"/>
  <c r="AF143" i="5"/>
  <c r="AC128" i="5"/>
  <c r="AD125" i="5"/>
  <c r="AA110" i="5"/>
  <c r="AB107" i="5"/>
  <c r="AH97" i="5"/>
  <c r="Y92" i="5"/>
  <c r="AK87" i="5"/>
  <c r="AF86" i="5"/>
  <c r="AH85" i="5"/>
  <c r="AD84" i="5"/>
  <c r="AF83" i="5"/>
  <c r="AB82" i="5"/>
  <c r="W81" i="5"/>
  <c r="Y80" i="5"/>
  <c r="AK71" i="5"/>
  <c r="AF70" i="5"/>
  <c r="AH69" i="5"/>
  <c r="AD68" i="5"/>
  <c r="AF67" i="5"/>
  <c r="AB66" i="5"/>
  <c r="W65" i="5"/>
  <c r="Y64" i="5"/>
  <c r="AK55" i="5"/>
  <c r="AF54" i="5"/>
  <c r="AH53" i="5"/>
  <c r="AD52" i="5"/>
  <c r="AF51" i="5"/>
  <c r="AB50" i="5"/>
  <c r="W49" i="5"/>
  <c r="Y48" i="5"/>
  <c r="AK39" i="5"/>
  <c r="AF38" i="5"/>
  <c r="AI37" i="5"/>
  <c r="V36" i="5"/>
  <c r="AE35" i="5"/>
  <c r="AJ34" i="5"/>
  <c r="V33" i="5"/>
  <c r="AF32" i="5"/>
  <c r="AK31" i="5"/>
  <c r="W30" i="5"/>
  <c r="AG29" i="5"/>
  <c r="X27" i="5"/>
  <c r="AH26" i="5"/>
  <c r="Y24" i="5"/>
  <c r="AI23" i="5"/>
  <c r="Z21" i="5"/>
  <c r="AJ20" i="5"/>
  <c r="AA18" i="5"/>
  <c r="AE17" i="5"/>
  <c r="AD16" i="5"/>
  <c r="AA15" i="5"/>
  <c r="W14" i="5"/>
  <c r="Y5" i="5"/>
  <c r="AD4" i="5"/>
  <c r="AH3" i="5"/>
  <c r="X3" i="5"/>
  <c r="AD141" i="5"/>
  <c r="AC63" i="5"/>
  <c r="X59" i="5"/>
  <c r="AC36" i="5"/>
  <c r="AH32" i="5"/>
  <c r="W22" i="5"/>
  <c r="AH18" i="5"/>
  <c r="AC15" i="5"/>
  <c r="Y108" i="5"/>
  <c r="AF95" i="5"/>
  <c r="AG80" i="5"/>
  <c r="V76" i="5"/>
  <c r="AE49" i="5"/>
  <c r="Z45" i="5"/>
  <c r="V25" i="5"/>
  <c r="AD5" i="5"/>
  <c r="AA126" i="5"/>
  <c r="AJ66" i="5"/>
  <c r="X62" i="5"/>
  <c r="AG35" i="5"/>
  <c r="V28" i="5"/>
  <c r="AG21" i="5"/>
  <c r="AF4" i="5"/>
  <c r="AD207" i="5"/>
  <c r="AH113" i="5"/>
  <c r="AC79" i="5"/>
  <c r="X75" i="5"/>
  <c r="AG48" i="5"/>
  <c r="V44" i="5"/>
  <c r="AF24" i="5"/>
  <c r="Y14" i="5"/>
  <c r="V4" i="5"/>
  <c r="AC144" i="5"/>
  <c r="AE65" i="5"/>
  <c r="Z61" i="5"/>
  <c r="AE27" i="5"/>
  <c r="Z3" i="5"/>
  <c r="AJ172" i="5"/>
  <c r="AJ98" i="5"/>
  <c r="AJ82" i="5"/>
  <c r="X78" i="5"/>
  <c r="AC47" i="5"/>
  <c r="X43" i="5"/>
  <c r="AD30" i="5"/>
  <c r="AK23" i="5"/>
  <c r="AG16" i="5"/>
  <c r="AB123" i="5"/>
  <c r="AG64" i="5"/>
  <c r="V60" i="5"/>
  <c r="AC33" i="5"/>
  <c r="AJ26" i="5"/>
  <c r="X19" i="5"/>
  <c r="AJ50" i="5"/>
  <c r="AI29" i="5"/>
  <c r="V90" i="5"/>
  <c r="Z77" i="5"/>
  <c r="X46" i="5"/>
  <c r="AE81" i="5"/>
  <c r="AL23" i="3"/>
  <c r="AL158" i="3"/>
  <c r="AO158" i="3" s="1"/>
  <c r="AQ158" i="3"/>
  <c r="AQ180" i="3"/>
  <c r="AL180" i="3"/>
  <c r="AP180" i="3" s="1"/>
  <c r="AO65" i="3"/>
  <c r="AO129" i="3"/>
  <c r="AO169" i="3"/>
  <c r="AO184" i="3"/>
  <c r="AO84" i="3"/>
  <c r="AO15" i="3"/>
  <c r="E11" i="2" s="1"/>
  <c r="AO31" i="3"/>
  <c r="E27" i="2" s="1"/>
  <c r="AO39" i="3"/>
  <c r="E35" i="2" s="1"/>
  <c r="AO47" i="3"/>
  <c r="E43" i="2" s="1"/>
  <c r="AO55" i="3"/>
  <c r="AO63" i="3"/>
  <c r="AO71" i="3"/>
  <c r="AO79" i="3"/>
  <c r="AO87" i="3"/>
  <c r="AO95" i="3"/>
  <c r="AO103" i="3"/>
  <c r="AO111" i="3"/>
  <c r="AO119" i="3"/>
  <c r="AO127" i="3"/>
  <c r="AO135" i="3"/>
  <c r="AH6" i="3"/>
  <c r="AL184" i="3"/>
  <c r="AP184" i="3" s="1"/>
  <c r="AL188" i="3"/>
  <c r="AQ188" i="3"/>
  <c r="AL192" i="3"/>
  <c r="AQ192" i="3" s="1"/>
  <c r="AL196" i="3"/>
  <c r="AQ196" i="3" s="1"/>
  <c r="AL200" i="3"/>
  <c r="AQ200" i="3" s="1"/>
  <c r="AL204" i="3"/>
  <c r="AQ204" i="3"/>
  <c r="AL208" i="3"/>
  <c r="AQ208" i="3" s="1"/>
  <c r="AL212" i="3"/>
  <c r="AQ212" i="3" s="1"/>
  <c r="AL216" i="3"/>
  <c r="AP216" i="3" s="1"/>
  <c r="AL220" i="3"/>
  <c r="AQ220" i="3"/>
  <c r="AL224" i="3"/>
  <c r="AQ224" i="3" s="1"/>
  <c r="AL228" i="3"/>
  <c r="AQ228" i="3" s="1"/>
  <c r="AL232" i="3"/>
  <c r="AQ232" i="3" s="1"/>
  <c r="C17" i="2"/>
  <c r="AG20" i="2"/>
  <c r="I10" i="2"/>
  <c r="C14" i="2"/>
  <c r="AG17" i="2"/>
  <c r="C19" i="2"/>
  <c r="I20" i="2"/>
  <c r="AG19" i="2"/>
  <c r="AA14" i="2"/>
  <c r="AP95" i="8"/>
  <c r="AQ111" i="8"/>
  <c r="AL111" i="8"/>
  <c r="AO111" i="8" s="1"/>
  <c r="AP150" i="8"/>
  <c r="AP24" i="7"/>
  <c r="AO64" i="7"/>
  <c r="AP70" i="7"/>
  <c r="AP36" i="7"/>
  <c r="AQ64" i="7"/>
  <c r="AL64" i="7"/>
  <c r="AL51" i="7"/>
  <c r="AO51" i="7" s="1"/>
  <c r="AC47" i="2" s="1"/>
  <c r="AP111" i="7"/>
  <c r="AL71" i="7"/>
  <c r="AQ71" i="7"/>
  <c r="AP123" i="7"/>
  <c r="AL170" i="7"/>
  <c r="AO170" i="7" s="1"/>
  <c r="AP152" i="3"/>
  <c r="AP176" i="3"/>
  <c r="AL26" i="3"/>
  <c r="AQ26" i="3"/>
  <c r="AP62" i="3"/>
  <c r="AO188" i="3"/>
  <c r="AP189" i="3"/>
  <c r="AO89" i="8"/>
  <c r="AL58" i="8"/>
  <c r="AQ58" i="8"/>
  <c r="AL37" i="8"/>
  <c r="AP37" i="8" s="1"/>
  <c r="AL53" i="8"/>
  <c r="AO53" i="8" s="1"/>
  <c r="AI49" i="2" s="1"/>
  <c r="AQ53" i="8"/>
  <c r="AP97" i="8"/>
  <c r="AL100" i="8"/>
  <c r="AQ100" i="8"/>
  <c r="AL116" i="8"/>
  <c r="AQ116" i="8"/>
  <c r="AL124" i="8"/>
  <c r="AQ124" i="8" s="1"/>
  <c r="AL132" i="8"/>
  <c r="AO132" i="8" s="1"/>
  <c r="AO109" i="8"/>
  <c r="AO117" i="8"/>
  <c r="AL158" i="8"/>
  <c r="AL94" i="8"/>
  <c r="AO94" i="8" s="1"/>
  <c r="AL102" i="8"/>
  <c r="AQ102" i="8" s="1"/>
  <c r="AP106" i="8"/>
  <c r="AL110" i="8"/>
  <c r="AQ110" i="8"/>
  <c r="AP114" i="8"/>
  <c r="AL118" i="8"/>
  <c r="AO118" i="8" s="1"/>
  <c r="AP122" i="8"/>
  <c r="AL126" i="8"/>
  <c r="AQ126" i="8"/>
  <c r="AP130" i="8"/>
  <c r="AO143" i="8"/>
  <c r="AP117" i="8"/>
  <c r="AL121" i="8"/>
  <c r="AQ121" i="8" s="1"/>
  <c r="AL129" i="8"/>
  <c r="AQ129" i="8"/>
  <c r="AL140" i="8"/>
  <c r="AQ140" i="8"/>
  <c r="AP144" i="8"/>
  <c r="AQ157" i="8"/>
  <c r="AL157" i="8"/>
  <c r="AQ138" i="8"/>
  <c r="AL138" i="8"/>
  <c r="AP138" i="8" s="1"/>
  <c r="AP142" i="8"/>
  <c r="AP155" i="8"/>
  <c r="AL187" i="8"/>
  <c r="AQ187" i="8" s="1"/>
  <c r="AP159" i="8"/>
  <c r="AP163" i="8"/>
  <c r="AP167" i="8"/>
  <c r="AP200" i="8"/>
  <c r="AP183" i="8"/>
  <c r="AP204" i="8"/>
  <c r="AP170" i="8"/>
  <c r="AP174" i="8"/>
  <c r="AP178" i="8"/>
  <c r="AO204" i="8"/>
  <c r="AP194" i="8"/>
  <c r="AQ223" i="8"/>
  <c r="AL223" i="8"/>
  <c r="AO223" i="8" s="1"/>
  <c r="AL213" i="8"/>
  <c r="AO210" i="8"/>
  <c r="AP28" i="8"/>
  <c r="AO60" i="8"/>
  <c r="AO52" i="8"/>
  <c r="AI48" i="2" s="1"/>
  <c r="AQ107" i="8"/>
  <c r="AL107" i="8"/>
  <c r="AL23" i="8"/>
  <c r="AO23" i="7"/>
  <c r="AC19" i="2" s="1"/>
  <c r="AO26" i="7"/>
  <c r="AC22" i="2" s="1"/>
  <c r="AP54" i="7"/>
  <c r="AP86" i="7"/>
  <c r="AP118" i="7"/>
  <c r="AL32" i="7"/>
  <c r="AQ32" i="7" s="1"/>
  <c r="AM233" i="7"/>
  <c r="AM229" i="7"/>
  <c r="AM225" i="7"/>
  <c r="AM226" i="7"/>
  <c r="AM224" i="7"/>
  <c r="AM220" i="7"/>
  <c r="AM216" i="7"/>
  <c r="AM212" i="7"/>
  <c r="AM208" i="7"/>
  <c r="AM204" i="7"/>
  <c r="AM222" i="7"/>
  <c r="AM218" i="7"/>
  <c r="AM214" i="7"/>
  <c r="AM210" i="7"/>
  <c r="AM231" i="7"/>
  <c r="AM228" i="7"/>
  <c r="AM206" i="7"/>
  <c r="AM200" i="7"/>
  <c r="AM196" i="7"/>
  <c r="AM192" i="7"/>
  <c r="AM188" i="7"/>
  <c r="AM184" i="7"/>
  <c r="AM180" i="7"/>
  <c r="AM176" i="7"/>
  <c r="AM172" i="7"/>
  <c r="AM230" i="7"/>
  <c r="AM227" i="7"/>
  <c r="AM223" i="7"/>
  <c r="AM221" i="7"/>
  <c r="AM219" i="7"/>
  <c r="AM217" i="7"/>
  <c r="AM201" i="7"/>
  <c r="AM199" i="7"/>
  <c r="AM195" i="7"/>
  <c r="AM191" i="7"/>
  <c r="AM187" i="7"/>
  <c r="AM183" i="7"/>
  <c r="AM179" i="7"/>
  <c r="AM175" i="7"/>
  <c r="AM215" i="7"/>
  <c r="AM213" i="7"/>
  <c r="AM203" i="7"/>
  <c r="AM211" i="7"/>
  <c r="AM205" i="7"/>
  <c r="AM198" i="7"/>
  <c r="AM194" i="7"/>
  <c r="AM190" i="7"/>
  <c r="AM186" i="7"/>
  <c r="AM182" i="7"/>
  <c r="AM178" i="7"/>
  <c r="AM174" i="7"/>
  <c r="AM170" i="7"/>
  <c r="AM207" i="7"/>
  <c r="AM209" i="7"/>
  <c r="AM202" i="7"/>
  <c r="AM197" i="7"/>
  <c r="AM193" i="7"/>
  <c r="AM189" i="7"/>
  <c r="AM185" i="7"/>
  <c r="AM181" i="7"/>
  <c r="AM177" i="7"/>
  <c r="AM173" i="7"/>
  <c r="AM166" i="7"/>
  <c r="AM162" i="7"/>
  <c r="AM158" i="7"/>
  <c r="AM154" i="7"/>
  <c r="AM150" i="7"/>
  <c r="AM146" i="7"/>
  <c r="AM143" i="7"/>
  <c r="AM135" i="7"/>
  <c r="AM127" i="7"/>
  <c r="AM140" i="7"/>
  <c r="AM132" i="7"/>
  <c r="AM171" i="7"/>
  <c r="AM169" i="7"/>
  <c r="AM165" i="7"/>
  <c r="AM161" i="7"/>
  <c r="AM157" i="7"/>
  <c r="AM153" i="7"/>
  <c r="AM149" i="7"/>
  <c r="AM145" i="7"/>
  <c r="AM137" i="7"/>
  <c r="AM129" i="7"/>
  <c r="AM168" i="7"/>
  <c r="AM164" i="7"/>
  <c r="AM160" i="7"/>
  <c r="AM156" i="7"/>
  <c r="AM152" i="7"/>
  <c r="AM148" i="7"/>
  <c r="AM139" i="7"/>
  <c r="AM131" i="7"/>
  <c r="AM144" i="7"/>
  <c r="AM136" i="7"/>
  <c r="AM128" i="7"/>
  <c r="AM147" i="7"/>
  <c r="AM126" i="7"/>
  <c r="AM122" i="7"/>
  <c r="AM114" i="7"/>
  <c r="AM106" i="7"/>
  <c r="AM98" i="7"/>
  <c r="AM90" i="7"/>
  <c r="AM82" i="7"/>
  <c r="AM74" i="7"/>
  <c r="AM66" i="7"/>
  <c r="AM58" i="7"/>
  <c r="AM50" i="7"/>
  <c r="AM159" i="7"/>
  <c r="AM119" i="7"/>
  <c r="AM111" i="7"/>
  <c r="AM103" i="7"/>
  <c r="AM95" i="7"/>
  <c r="AM87" i="7"/>
  <c r="AM79" i="7"/>
  <c r="AM71" i="7"/>
  <c r="AM63" i="7"/>
  <c r="AM55" i="7"/>
  <c r="AM47" i="7"/>
  <c r="AM39" i="7"/>
  <c r="AM31" i="7"/>
  <c r="AM232" i="7"/>
  <c r="AM134" i="7"/>
  <c r="AM116" i="7"/>
  <c r="AM108" i="7"/>
  <c r="AM100" i="7"/>
  <c r="AM92" i="7"/>
  <c r="AM84" i="7"/>
  <c r="AM76" i="7"/>
  <c r="AM68" i="7"/>
  <c r="AM60" i="7"/>
  <c r="AM52" i="7"/>
  <c r="AM44" i="7"/>
  <c r="AM151" i="7"/>
  <c r="AM121" i="7"/>
  <c r="AM113" i="7"/>
  <c r="AM105" i="7"/>
  <c r="AM97" i="7"/>
  <c r="AM89" i="7"/>
  <c r="AM81" i="7"/>
  <c r="AM73" i="7"/>
  <c r="AM65" i="7"/>
  <c r="AM57" i="7"/>
  <c r="AM163" i="7"/>
  <c r="AM133" i="7"/>
  <c r="AM124" i="7"/>
  <c r="AM118" i="7"/>
  <c r="AM110" i="7"/>
  <c r="AM102" i="7"/>
  <c r="AM94" i="7"/>
  <c r="AM86" i="7"/>
  <c r="AM78" i="7"/>
  <c r="AM70" i="7"/>
  <c r="AM62" i="7"/>
  <c r="AM54" i="7"/>
  <c r="AM46" i="7"/>
  <c r="AM142" i="7"/>
  <c r="AM130" i="7"/>
  <c r="AM125" i="7"/>
  <c r="AM123" i="7"/>
  <c r="AM115" i="7"/>
  <c r="AM107" i="7"/>
  <c r="AM99" i="7"/>
  <c r="AM91" i="7"/>
  <c r="AM83" i="7"/>
  <c r="AM75" i="7"/>
  <c r="AM67" i="7"/>
  <c r="AM59" i="7"/>
  <c r="AM51" i="7"/>
  <c r="AM43" i="7"/>
  <c r="AM155" i="7"/>
  <c r="AM141" i="7"/>
  <c r="AM120" i="7"/>
  <c r="AM112" i="7"/>
  <c r="AM104" i="7"/>
  <c r="AM96" i="7"/>
  <c r="AM88" i="7"/>
  <c r="AM80" i="7"/>
  <c r="AM72" i="7"/>
  <c r="AM64" i="7"/>
  <c r="AM56" i="7"/>
  <c r="AM48" i="7"/>
  <c r="AM40" i="7"/>
  <c r="AM32" i="7"/>
  <c r="AM41" i="7"/>
  <c r="AM37" i="7"/>
  <c r="AM22" i="7"/>
  <c r="AM109" i="7"/>
  <c r="AM77" i="7"/>
  <c r="AM45" i="7"/>
  <c r="AM30" i="7"/>
  <c r="AM27" i="7"/>
  <c r="AM19" i="7"/>
  <c r="AM14" i="7"/>
  <c r="AM35" i="7"/>
  <c r="AM33" i="7"/>
  <c r="AM24" i="7"/>
  <c r="AM16" i="7"/>
  <c r="AM101" i="7"/>
  <c r="AM69" i="7"/>
  <c r="AM49" i="7"/>
  <c r="AM42" i="7"/>
  <c r="AM38" i="7"/>
  <c r="AM29" i="7"/>
  <c r="AM21" i="7"/>
  <c r="AM138" i="7"/>
  <c r="AM26" i="7"/>
  <c r="AM18" i="7"/>
  <c r="AM167" i="7"/>
  <c r="AM93" i="7"/>
  <c r="AM61" i="7"/>
  <c r="AM23" i="7"/>
  <c r="AM15" i="7"/>
  <c r="AM34" i="7"/>
  <c r="AM28" i="7"/>
  <c r="AM20" i="7"/>
  <c r="AM17" i="7"/>
  <c r="AM53" i="7"/>
  <c r="AM85" i="7"/>
  <c r="AM117" i="7"/>
  <c r="AM25" i="7"/>
  <c r="AM36" i="7"/>
  <c r="AP42" i="7"/>
  <c r="AO128" i="7"/>
  <c r="AO46" i="7"/>
  <c r="AC42" i="2" s="1"/>
  <c r="AO54" i="7"/>
  <c r="AC50" i="2" s="1"/>
  <c r="AO70" i="7"/>
  <c r="AO78" i="7"/>
  <c r="AO86" i="7"/>
  <c r="AO94" i="7"/>
  <c r="AO102" i="7"/>
  <c r="AO110" i="7"/>
  <c r="AO118" i="7"/>
  <c r="AO65" i="7"/>
  <c r="AO105" i="7"/>
  <c r="AL127" i="7"/>
  <c r="AQ127" i="7" s="1"/>
  <c r="AL138" i="7"/>
  <c r="AQ138" i="7" s="1"/>
  <c r="AO45" i="7"/>
  <c r="AC41" i="2" s="1"/>
  <c r="AO53" i="7"/>
  <c r="AC49" i="2" s="1"/>
  <c r="AO61" i="7"/>
  <c r="AO69" i="7"/>
  <c r="AO77" i="7"/>
  <c r="AO85" i="7"/>
  <c r="AO101" i="7"/>
  <c r="AO109" i="7"/>
  <c r="AO117" i="7"/>
  <c r="AO136" i="7"/>
  <c r="AQ125" i="7"/>
  <c r="AL125" i="7"/>
  <c r="AL133" i="7"/>
  <c r="AP137" i="7"/>
  <c r="AQ141" i="7"/>
  <c r="AL141" i="7"/>
  <c r="AP145" i="7"/>
  <c r="AP149" i="7"/>
  <c r="AP165" i="7"/>
  <c r="AP169" i="7"/>
  <c r="AL196" i="7"/>
  <c r="AP196" i="7" s="1"/>
  <c r="AQ196" i="7"/>
  <c r="AP223" i="7"/>
  <c r="AP148" i="7"/>
  <c r="AP152" i="7"/>
  <c r="AP156" i="7"/>
  <c r="AP160" i="7"/>
  <c r="AP164" i="7"/>
  <c r="AP168" i="7"/>
  <c r="AL224" i="7"/>
  <c r="AQ224" i="7" s="1"/>
  <c r="AO176" i="7"/>
  <c r="AO180" i="7"/>
  <c r="AO188" i="7"/>
  <c r="AO192" i="7"/>
  <c r="AO196" i="7"/>
  <c r="AL207" i="7"/>
  <c r="AO207" i="7" s="1"/>
  <c r="AQ207" i="7"/>
  <c r="AP221" i="7"/>
  <c r="AP208" i="7"/>
  <c r="AO226" i="7"/>
  <c r="AL166" i="3"/>
  <c r="AQ166" i="3" s="1"/>
  <c r="AL178" i="3"/>
  <c r="AP178" i="3" s="1"/>
  <c r="AL146" i="3"/>
  <c r="AO146" i="3" s="1"/>
  <c r="AQ146" i="3"/>
  <c r="AO16" i="3"/>
  <c r="E12" i="2" s="1"/>
  <c r="AO24" i="3"/>
  <c r="E20" i="2" s="1"/>
  <c r="AO40" i="3"/>
  <c r="E36" i="2" s="1"/>
  <c r="AO48" i="3"/>
  <c r="E44" i="2" s="1"/>
  <c r="AO56" i="3"/>
  <c r="AO64" i="3"/>
  <c r="AO72" i="3"/>
  <c r="AO80" i="3"/>
  <c r="AO88" i="3"/>
  <c r="AO104" i="3"/>
  <c r="AO112" i="3"/>
  <c r="AO120" i="3"/>
  <c r="AO128" i="3"/>
  <c r="AO136" i="3"/>
  <c r="AO144" i="3"/>
  <c r="AO148" i="3"/>
  <c r="AO152" i="3"/>
  <c r="AO156" i="3"/>
  <c r="AO160" i="3"/>
  <c r="AO164" i="3"/>
  <c r="AO168" i="3"/>
  <c r="AO172" i="3"/>
  <c r="AO176" i="3"/>
  <c r="AQ14" i="3"/>
  <c r="AL14" i="3"/>
  <c r="AP146" i="3"/>
  <c r="AP150" i="3"/>
  <c r="AP158" i="3"/>
  <c r="AP16" i="3"/>
  <c r="AQ20" i="3"/>
  <c r="AL20" i="3"/>
  <c r="AP20" i="3" s="1"/>
  <c r="AP24" i="3"/>
  <c r="AL28" i="3"/>
  <c r="AQ28" i="3" s="1"/>
  <c r="AL36" i="3"/>
  <c r="AQ36" i="3"/>
  <c r="AP40" i="3"/>
  <c r="AL44" i="3"/>
  <c r="AP44" i="3" s="1"/>
  <c r="AQ44" i="3"/>
  <c r="AP48" i="3"/>
  <c r="AL52" i="3"/>
  <c r="AQ52" i="3" s="1"/>
  <c r="AP56" i="3"/>
  <c r="AL60" i="3"/>
  <c r="AP64" i="3"/>
  <c r="AL68" i="3"/>
  <c r="AQ68" i="3" s="1"/>
  <c r="AP72" i="3"/>
  <c r="AL76" i="3"/>
  <c r="AQ76" i="3"/>
  <c r="AP80" i="3"/>
  <c r="AL84" i="3"/>
  <c r="AQ84" i="3" s="1"/>
  <c r="AP88" i="3"/>
  <c r="AL92" i="3"/>
  <c r="AQ92" i="3" s="1"/>
  <c r="AL100" i="3"/>
  <c r="AQ100" i="3"/>
  <c r="AP104" i="3"/>
  <c r="AL108" i="3"/>
  <c r="AP108" i="3" s="1"/>
  <c r="AQ108" i="3"/>
  <c r="AP112" i="3"/>
  <c r="AL116" i="3"/>
  <c r="AQ116" i="3" s="1"/>
  <c r="AP120" i="3"/>
  <c r="AL124" i="3"/>
  <c r="AP128" i="3"/>
  <c r="AL132" i="3"/>
  <c r="AQ132" i="3" s="1"/>
  <c r="AP136" i="3"/>
  <c r="AL140" i="3"/>
  <c r="AQ140" i="3"/>
  <c r="AP144" i="3"/>
  <c r="AA15" i="2"/>
  <c r="U19" i="2"/>
  <c r="U18" i="2"/>
  <c r="AA12" i="2"/>
  <c r="U16" i="2"/>
  <c r="AA17" i="2"/>
  <c r="AG18" i="2"/>
  <c r="I13" i="2"/>
  <c r="O13" i="2"/>
  <c r="AL75" i="8"/>
  <c r="AQ75" i="8"/>
  <c r="AP115" i="8"/>
  <c r="AP148" i="8"/>
  <c r="AO141" i="8"/>
  <c r="AL154" i="8"/>
  <c r="AQ154" i="8" s="1"/>
  <c r="AL182" i="8"/>
  <c r="AO182" i="8" s="1"/>
  <c r="AL25" i="7"/>
  <c r="AQ25" i="7" s="1"/>
  <c r="AQ28" i="7"/>
  <c r="AL28" i="7"/>
  <c r="AO88" i="7"/>
  <c r="AP102" i="7"/>
  <c r="AQ31" i="7"/>
  <c r="AL31" i="7"/>
  <c r="AO91" i="7"/>
  <c r="AL40" i="7"/>
  <c r="AP76" i="7"/>
  <c r="AQ96" i="7"/>
  <c r="AL96" i="7"/>
  <c r="AO96" i="7" s="1"/>
  <c r="AQ59" i="7"/>
  <c r="AL59" i="7"/>
  <c r="AL83" i="7"/>
  <c r="AQ99" i="7"/>
  <c r="AL99" i="7"/>
  <c r="AO99" i="7" s="1"/>
  <c r="AL115" i="7"/>
  <c r="AO115" i="7" s="1"/>
  <c r="AP125" i="7"/>
  <c r="AL63" i="7"/>
  <c r="AQ63" i="7" s="1"/>
  <c r="AL87" i="7"/>
  <c r="AQ87" i="7"/>
  <c r="AL212" i="7"/>
  <c r="AP212" i="7" s="1"/>
  <c r="AQ178" i="7"/>
  <c r="AL178" i="7"/>
  <c r="AL18" i="3"/>
  <c r="AQ18" i="3"/>
  <c r="AL66" i="3"/>
  <c r="AQ66" i="3"/>
  <c r="AL114" i="3"/>
  <c r="AQ114" i="3" s="1"/>
  <c r="AL130" i="3"/>
  <c r="AQ130" i="3"/>
  <c r="AO17" i="8"/>
  <c r="AI13" i="2" s="1"/>
  <c r="AL34" i="8"/>
  <c r="AQ34" i="8"/>
  <c r="AL42" i="8"/>
  <c r="AP54" i="8"/>
  <c r="AL61" i="8"/>
  <c r="AQ61" i="8" s="1"/>
  <c r="AL80" i="8"/>
  <c r="AQ80" i="8"/>
  <c r="AP36" i="8"/>
  <c r="AL101" i="8"/>
  <c r="AP101" i="8" s="1"/>
  <c r="AQ86" i="8"/>
  <c r="AL86" i="8"/>
  <c r="AP68" i="8"/>
  <c r="AO34" i="8"/>
  <c r="AI30" i="2" s="1"/>
  <c r="AO58" i="8"/>
  <c r="AQ78" i="8"/>
  <c r="AL78" i="8"/>
  <c r="AL98" i="8"/>
  <c r="AQ98" i="8" s="1"/>
  <c r="AP134" i="8"/>
  <c r="AO81" i="8"/>
  <c r="AO71" i="8"/>
  <c r="AO79" i="8"/>
  <c r="AO87" i="8"/>
  <c r="AO69" i="8"/>
  <c r="AL74" i="8"/>
  <c r="AQ74" i="8"/>
  <c r="AL82" i="8"/>
  <c r="AP82" i="8" s="1"/>
  <c r="AQ82" i="8"/>
  <c r="AP86" i="8"/>
  <c r="AL90" i="8"/>
  <c r="AQ90" i="8" s="1"/>
  <c r="AP65" i="8"/>
  <c r="AL69" i="8"/>
  <c r="AQ69" i="8" s="1"/>
  <c r="AP73" i="8"/>
  <c r="AL77" i="8"/>
  <c r="AO77" i="8" s="1"/>
  <c r="AP81" i="8"/>
  <c r="AL85" i="8"/>
  <c r="AQ85" i="8"/>
  <c r="AP89" i="8"/>
  <c r="AO115" i="8"/>
  <c r="AL137" i="8"/>
  <c r="AQ137" i="8" s="1"/>
  <c r="AL104" i="8"/>
  <c r="AQ104" i="8" s="1"/>
  <c r="AQ112" i="8"/>
  <c r="AL112" i="8"/>
  <c r="AO112" i="8" s="1"/>
  <c r="AP116" i="8"/>
  <c r="AQ120" i="8"/>
  <c r="AL120" i="8"/>
  <c r="AP124" i="8"/>
  <c r="AL128" i="8"/>
  <c r="AP132" i="8"/>
  <c r="AP119" i="8"/>
  <c r="AQ123" i="8"/>
  <c r="AL123" i="8"/>
  <c r="AP123" i="8" s="1"/>
  <c r="AP127" i="8"/>
  <c r="AL131" i="8"/>
  <c r="AO139" i="8"/>
  <c r="AP164" i="8"/>
  <c r="AP156" i="8"/>
  <c r="AO140" i="8"/>
  <c r="AO156" i="8"/>
  <c r="AO160" i="8"/>
  <c r="AO164" i="8"/>
  <c r="AO186" i="8"/>
  <c r="AO188" i="8"/>
  <c r="AP190" i="8"/>
  <c r="AL171" i="8"/>
  <c r="AP171" i="8" s="1"/>
  <c r="AQ175" i="8"/>
  <c r="AL175" i="8"/>
  <c r="AP175" i="8" s="1"/>
  <c r="AL179" i="8"/>
  <c r="AQ183" i="8"/>
  <c r="AL183" i="8"/>
  <c r="AO207" i="8"/>
  <c r="AL202" i="8"/>
  <c r="AQ202" i="8" s="1"/>
  <c r="AL190" i="8"/>
  <c r="AQ190" i="8"/>
  <c r="AQ189" i="8"/>
  <c r="AL189" i="8"/>
  <c r="AP189" i="8" s="1"/>
  <c r="AL193" i="8"/>
  <c r="AQ193" i="8" s="1"/>
  <c r="AL197" i="8"/>
  <c r="AO197" i="8" s="1"/>
  <c r="AL201" i="8"/>
  <c r="AQ201" i="8"/>
  <c r="AO206" i="8"/>
  <c r="AO209" i="8"/>
  <c r="AP223" i="8"/>
  <c r="AP215" i="8"/>
  <c r="AL225" i="8"/>
  <c r="AQ225" i="8" s="1"/>
  <c r="AL24" i="8"/>
  <c r="AQ24" i="8" s="1"/>
  <c r="AP20" i="8"/>
  <c r="AP105" i="8"/>
  <c r="AP19" i="8"/>
  <c r="AP50" i="7"/>
  <c r="AL22" i="7"/>
  <c r="AO22" i="7" s="1"/>
  <c r="AC18" i="2" s="1"/>
  <c r="AQ22" i="7"/>
  <c r="AO32" i="7"/>
  <c r="AC28" i="2" s="1"/>
  <c r="Z6" i="7"/>
  <c r="Z7" i="7" s="1"/>
  <c r="AP31" i="7"/>
  <c r="AO37" i="7"/>
  <c r="AC33" i="2" s="1"/>
  <c r="AO21" i="7"/>
  <c r="AC17" i="2" s="1"/>
  <c r="AO29" i="7"/>
  <c r="AC25" i="2" s="1"/>
  <c r="AP39" i="7"/>
  <c r="AK6" i="7"/>
  <c r="AO19" i="7"/>
  <c r="AC15" i="2" s="1"/>
  <c r="AO27" i="7"/>
  <c r="AC23" i="2" s="1"/>
  <c r="AL38" i="7"/>
  <c r="AO38" i="7" s="1"/>
  <c r="AC34" i="2" s="1"/>
  <c r="AQ38" i="7"/>
  <c r="AL14" i="7"/>
  <c r="AQ14" i="7" s="1"/>
  <c r="AL50" i="7"/>
  <c r="AQ50" i="7"/>
  <c r="AO72" i="7"/>
  <c r="AP37" i="7"/>
  <c r="AL41" i="7"/>
  <c r="AO41" i="7" s="1"/>
  <c r="AC37" i="2" s="1"/>
  <c r="AP45" i="7"/>
  <c r="AL49" i="7"/>
  <c r="AQ49" i="7"/>
  <c r="AP53" i="7"/>
  <c r="AL57" i="7"/>
  <c r="AP57" i="7" s="1"/>
  <c r="AQ57" i="7"/>
  <c r="AP61" i="7"/>
  <c r="AL65" i="7"/>
  <c r="AP65" i="7" s="1"/>
  <c r="AP69" i="7"/>
  <c r="AL73" i="7"/>
  <c r="AO73" i="7" s="1"/>
  <c r="AP77" i="7"/>
  <c r="AL81" i="7"/>
  <c r="AP81" i="7" s="1"/>
  <c r="AP85" i="7"/>
  <c r="AL89" i="7"/>
  <c r="AP89" i="7" s="1"/>
  <c r="AQ89" i="7"/>
  <c r="AP93" i="7"/>
  <c r="AL97" i="7"/>
  <c r="AP97" i="7" s="1"/>
  <c r="AP101" i="7"/>
  <c r="AL105" i="7"/>
  <c r="AP105" i="7" s="1"/>
  <c r="AP109" i="7"/>
  <c r="AL113" i="7"/>
  <c r="AQ113" i="7"/>
  <c r="AP117" i="7"/>
  <c r="AL121" i="7"/>
  <c r="AP121" i="7" s="1"/>
  <c r="AQ121" i="7"/>
  <c r="AO125" i="7"/>
  <c r="AL200" i="7"/>
  <c r="AQ200" i="7" s="1"/>
  <c r="AO149" i="7"/>
  <c r="AO161" i="7"/>
  <c r="AO165" i="7"/>
  <c r="AO169" i="7"/>
  <c r="AL129" i="7"/>
  <c r="AQ129" i="7"/>
  <c r="AP133" i="7"/>
  <c r="AL137" i="7"/>
  <c r="AP141" i="7"/>
  <c r="AL145" i="7"/>
  <c r="AQ145" i="7" s="1"/>
  <c r="AL149" i="7"/>
  <c r="AQ149" i="7"/>
  <c r="AL153" i="7"/>
  <c r="AQ153" i="7" s="1"/>
  <c r="AL157" i="7"/>
  <c r="AQ157" i="7" s="1"/>
  <c r="AL161" i="7"/>
  <c r="AQ161" i="7" s="1"/>
  <c r="AL165" i="7"/>
  <c r="AQ165" i="7"/>
  <c r="AQ169" i="7"/>
  <c r="AL169" i="7"/>
  <c r="AP194" i="7"/>
  <c r="AL192" i="7"/>
  <c r="AQ192" i="7" s="1"/>
  <c r="AL201" i="7"/>
  <c r="AQ201" i="7"/>
  <c r="AL211" i="7"/>
  <c r="AQ211" i="7"/>
  <c r="AL215" i="7"/>
  <c r="AP215" i="7" s="1"/>
  <c r="AL219" i="7"/>
  <c r="AQ219" i="7"/>
  <c r="AP229" i="7"/>
  <c r="AP211" i="7"/>
  <c r="AO201" i="7"/>
  <c r="AP206" i="7"/>
  <c r="AO212" i="7"/>
  <c r="AO214" i="7"/>
  <c r="AP222" i="7"/>
  <c r="AO232" i="7"/>
  <c r="AP231" i="7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E230" i="4"/>
  <c r="AG225" i="4"/>
  <c r="AI220" i="4"/>
  <c r="W218" i="4"/>
  <c r="AK215" i="4"/>
  <c r="Y213" i="4"/>
  <c r="AA208" i="4"/>
  <c r="AC203" i="4"/>
  <c r="AE198" i="4"/>
  <c r="AG193" i="4"/>
  <c r="AI188" i="4"/>
  <c r="W186" i="4"/>
  <c r="AK183" i="4"/>
  <c r="Y181" i="4"/>
  <c r="AA176" i="4"/>
  <c r="AC171" i="4"/>
  <c r="AE166" i="4"/>
  <c r="AF162" i="4"/>
  <c r="AD159" i="4"/>
  <c r="X158" i="4"/>
  <c r="AH157" i="4"/>
  <c r="AB156" i="4"/>
  <c r="V155" i="4"/>
  <c r="AF154" i="4"/>
  <c r="Z153" i="4"/>
  <c r="AJ152" i="4"/>
  <c r="AD151" i="4"/>
  <c r="X150" i="4"/>
  <c r="AH149" i="4"/>
  <c r="AB148" i="4"/>
  <c r="V147" i="4"/>
  <c r="AF146" i="4"/>
  <c r="Z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C6" i="4" s="1"/>
  <c r="AI232" i="4"/>
  <c r="W230" i="4"/>
  <c r="AK227" i="4"/>
  <c r="Y225" i="4"/>
  <c r="AA220" i="4"/>
  <c r="AC215" i="4"/>
  <c r="AE210" i="4"/>
  <c r="AG205" i="4"/>
  <c r="AI200" i="4"/>
  <c r="W198" i="4"/>
  <c r="AK195" i="4"/>
  <c r="Y193" i="4"/>
  <c r="AA188" i="4"/>
  <c r="AC183" i="4"/>
  <c r="AE178" i="4"/>
  <c r="AG173" i="4"/>
  <c r="AI168" i="4"/>
  <c r="W166" i="4"/>
  <c r="AK163" i="4"/>
  <c r="AE162" i="4"/>
  <c r="AH161" i="4"/>
  <c r="AC159" i="4"/>
  <c r="W158" i="4"/>
  <c r="AG157" i="4"/>
  <c r="AA156" i="4"/>
  <c r="AK155" i="4"/>
  <c r="AE154" i="4"/>
  <c r="Y153" i="4"/>
  <c r="AI152" i="4"/>
  <c r="AC151" i="4"/>
  <c r="W150" i="4"/>
  <c r="AG149" i="4"/>
  <c r="AA148" i="4"/>
  <c r="AK147" i="4"/>
  <c r="AE146" i="4"/>
  <c r="Y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B6" i="4" s="1"/>
  <c r="AA232" i="4"/>
  <c r="AC227" i="4"/>
  <c r="AE222" i="4"/>
  <c r="AG217" i="4"/>
  <c r="AI212" i="4"/>
  <c r="W210" i="4"/>
  <c r="AK207" i="4"/>
  <c r="Y205" i="4"/>
  <c r="AA200" i="4"/>
  <c r="AC195" i="4"/>
  <c r="AE190" i="4"/>
  <c r="AG185" i="4"/>
  <c r="AI180" i="4"/>
  <c r="W178" i="4"/>
  <c r="AK175" i="4"/>
  <c r="Y173" i="4"/>
  <c r="AA168" i="4"/>
  <c r="AC163" i="4"/>
  <c r="AB162" i="4"/>
  <c r="AG161" i="4"/>
  <c r="AJ160" i="4"/>
  <c r="AA159" i="4"/>
  <c r="AK158" i="4"/>
  <c r="AE157" i="4"/>
  <c r="Y156" i="4"/>
  <c r="AI155" i="4"/>
  <c r="AC154" i="4"/>
  <c r="W153" i="4"/>
  <c r="AG152" i="4"/>
  <c r="AA151" i="4"/>
  <c r="AK150" i="4"/>
  <c r="AE149" i="4"/>
  <c r="Y148" i="4"/>
  <c r="AI147" i="4"/>
  <c r="AC146" i="4"/>
  <c r="W145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G229" i="4"/>
  <c r="AI224" i="4"/>
  <c r="W222" i="4"/>
  <c r="AK219" i="4"/>
  <c r="Y217" i="4"/>
  <c r="AA212" i="4"/>
  <c r="AC207" i="4"/>
  <c r="AE202" i="4"/>
  <c r="AG197" i="4"/>
  <c r="AI192" i="4"/>
  <c r="W190" i="4"/>
  <c r="AK187" i="4"/>
  <c r="Y185" i="4"/>
  <c r="AA180" i="4"/>
  <c r="AC175" i="4"/>
  <c r="AE170" i="4"/>
  <c r="AG165" i="4"/>
  <c r="X162" i="4"/>
  <c r="AD161" i="4"/>
  <c r="AI160" i="4"/>
  <c r="Z159" i="4"/>
  <c r="AJ158" i="4"/>
  <c r="AD157" i="4"/>
  <c r="X156" i="4"/>
  <c r="AH155" i="4"/>
  <c r="AB154" i="4"/>
  <c r="V153" i="4"/>
  <c r="AF152" i="4"/>
  <c r="Z151" i="4"/>
  <c r="AJ150" i="4"/>
  <c r="AD149" i="4"/>
  <c r="X148" i="4"/>
  <c r="AH147" i="4"/>
  <c r="AB146" i="4"/>
  <c r="V145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AK231" i="4"/>
  <c r="Y229" i="4"/>
  <c r="AA224" i="4"/>
  <c r="AC219" i="4"/>
  <c r="AE214" i="4"/>
  <c r="AG209" i="4"/>
  <c r="AI204" i="4"/>
  <c r="W202" i="4"/>
  <c r="AK199" i="4"/>
  <c r="Y197" i="4"/>
  <c r="AA192" i="4"/>
  <c r="AC187" i="4"/>
  <c r="AE182" i="4"/>
  <c r="AG177" i="4"/>
  <c r="AI172" i="4"/>
  <c r="W170" i="4"/>
  <c r="AK167" i="4"/>
  <c r="Y165" i="4"/>
  <c r="W162" i="4"/>
  <c r="Z161" i="4"/>
  <c r="AF160" i="4"/>
  <c r="V159" i="4"/>
  <c r="AF158" i="4"/>
  <c r="Z157" i="4"/>
  <c r="AJ156" i="4"/>
  <c r="AD155" i="4"/>
  <c r="X154" i="4"/>
  <c r="AH153" i="4"/>
  <c r="AB152" i="4"/>
  <c r="V151" i="4"/>
  <c r="AF150" i="4"/>
  <c r="Z149" i="4"/>
  <c r="AJ148" i="4"/>
  <c r="AD147" i="4"/>
  <c r="X146" i="4"/>
  <c r="AH145" i="4"/>
  <c r="AK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Y3" i="4"/>
  <c r="AC231" i="4"/>
  <c r="AE226" i="4"/>
  <c r="AG221" i="4"/>
  <c r="AI216" i="4"/>
  <c r="W214" i="4"/>
  <c r="AK211" i="4"/>
  <c r="Y209" i="4"/>
  <c r="AA204" i="4"/>
  <c r="AC199" i="4"/>
  <c r="AE194" i="4"/>
  <c r="AG189" i="4"/>
  <c r="AI184" i="4"/>
  <c r="W182" i="4"/>
  <c r="AK179" i="4"/>
  <c r="Y177" i="4"/>
  <c r="AA172" i="4"/>
  <c r="AC167" i="4"/>
  <c r="Y161" i="4"/>
  <c r="AB160" i="4"/>
  <c r="AK159" i="4"/>
  <c r="AE158" i="4"/>
  <c r="Y157" i="4"/>
  <c r="AI156" i="4"/>
  <c r="AC155" i="4"/>
  <c r="W154" i="4"/>
  <c r="AG153" i="4"/>
  <c r="AA152" i="4"/>
  <c r="AK151" i="4"/>
  <c r="AE150" i="4"/>
  <c r="Y149" i="4"/>
  <c r="AI148" i="4"/>
  <c r="AC147" i="4"/>
  <c r="W146" i="4"/>
  <c r="AG145" i="4"/>
  <c r="AJ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X6" i="4" s="1"/>
  <c r="AG233" i="4"/>
  <c r="AI228" i="4"/>
  <c r="W226" i="4"/>
  <c r="AK223" i="4"/>
  <c r="Y221" i="4"/>
  <c r="AA216" i="4"/>
  <c r="AC211" i="4"/>
  <c r="AE206" i="4"/>
  <c r="AG201" i="4"/>
  <c r="AI196" i="4"/>
  <c r="W194" i="4"/>
  <c r="AK191" i="4"/>
  <c r="Y189" i="4"/>
  <c r="AA184" i="4"/>
  <c r="AC179" i="4"/>
  <c r="AE174" i="4"/>
  <c r="AG169" i="4"/>
  <c r="AI164" i="4"/>
  <c r="V161" i="4"/>
  <c r="AA160" i="4"/>
  <c r="AI159" i="4"/>
  <c r="AC158" i="4"/>
  <c r="W157" i="4"/>
  <c r="AG156" i="4"/>
  <c r="AA155" i="4"/>
  <c r="AK154" i="4"/>
  <c r="AE153" i="4"/>
  <c r="Y152" i="4"/>
  <c r="AI151" i="4"/>
  <c r="AC150" i="4"/>
  <c r="W149" i="4"/>
  <c r="AG148" i="4"/>
  <c r="AA147" i="4"/>
  <c r="AK146" i="4"/>
  <c r="AE145" i="4"/>
  <c r="AH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AA228" i="4"/>
  <c r="AI208" i="4"/>
  <c r="Y169" i="4"/>
  <c r="V149" i="4"/>
  <c r="AA135" i="4"/>
  <c r="AG133" i="4"/>
  <c r="AE131" i="4"/>
  <c r="AK129" i="4"/>
  <c r="X120" i="4"/>
  <c r="AD118" i="4"/>
  <c r="AJ116" i="4"/>
  <c r="AH114" i="4"/>
  <c r="AA103" i="4"/>
  <c r="AG101" i="4"/>
  <c r="AE99" i="4"/>
  <c r="AK97" i="4"/>
  <c r="X88" i="4"/>
  <c r="AD86" i="4"/>
  <c r="AJ84" i="4"/>
  <c r="AH82" i="4"/>
  <c r="AA71" i="4"/>
  <c r="AG69" i="4"/>
  <c r="AE67" i="4"/>
  <c r="AK65" i="4"/>
  <c r="X56" i="4"/>
  <c r="AD54" i="4"/>
  <c r="AJ52" i="4"/>
  <c r="AH50" i="4"/>
  <c r="AA39" i="4"/>
  <c r="AG37" i="4"/>
  <c r="AE35" i="4"/>
  <c r="AK33" i="4"/>
  <c r="V30" i="4"/>
  <c r="AB28" i="4"/>
  <c r="Z26" i="4"/>
  <c r="AF24" i="4"/>
  <c r="Y21" i="4"/>
  <c r="W19" i="4"/>
  <c r="AC17" i="4"/>
  <c r="W14" i="4"/>
  <c r="V5" i="4"/>
  <c r="W206" i="4"/>
  <c r="AE186" i="4"/>
  <c r="AB158" i="4"/>
  <c r="AD153" i="4"/>
  <c r="AF148" i="4"/>
  <c r="AG144" i="4"/>
  <c r="Y133" i="4"/>
  <c r="W131" i="4"/>
  <c r="AC129" i="4"/>
  <c r="AI127" i="4"/>
  <c r="V118" i="4"/>
  <c r="AB116" i="4"/>
  <c r="Z114" i="4"/>
  <c r="AF112" i="4"/>
  <c r="Y101" i="4"/>
  <c r="W99" i="4"/>
  <c r="AC97" i="4"/>
  <c r="AI95" i="4"/>
  <c r="V86" i="4"/>
  <c r="AB84" i="4"/>
  <c r="Z82" i="4"/>
  <c r="AF80" i="4"/>
  <c r="Y69" i="4"/>
  <c r="W67" i="4"/>
  <c r="AC65" i="4"/>
  <c r="AI63" i="4"/>
  <c r="V54" i="4"/>
  <c r="AB52" i="4"/>
  <c r="Z50" i="4"/>
  <c r="AF48" i="4"/>
  <c r="Y37" i="4"/>
  <c r="W35" i="4"/>
  <c r="AC33" i="4"/>
  <c r="AI31" i="4"/>
  <c r="X24" i="4"/>
  <c r="AI15" i="4"/>
  <c r="AD4" i="4"/>
  <c r="AC223" i="4"/>
  <c r="AK203" i="4"/>
  <c r="AA164" i="4"/>
  <c r="X144" i="4"/>
  <c r="AD142" i="4"/>
  <c r="AJ140" i="4"/>
  <c r="AH138" i="4"/>
  <c r="AA127" i="4"/>
  <c r="AG125" i="4"/>
  <c r="AE123" i="4"/>
  <c r="AK121" i="4"/>
  <c r="X112" i="4"/>
  <c r="AD110" i="4"/>
  <c r="AJ108" i="4"/>
  <c r="AH106" i="4"/>
  <c r="AA95" i="4"/>
  <c r="AG93" i="4"/>
  <c r="AE91" i="4"/>
  <c r="AK89" i="4"/>
  <c r="X80" i="4"/>
  <c r="AD78" i="4"/>
  <c r="AJ76" i="4"/>
  <c r="AH74" i="4"/>
  <c r="AA63" i="4"/>
  <c r="AG61" i="4"/>
  <c r="AE59" i="4"/>
  <c r="AK57" i="4"/>
  <c r="X48" i="4"/>
  <c r="AD46" i="4"/>
  <c r="AJ44" i="4"/>
  <c r="AH42" i="4"/>
  <c r="AA31" i="4"/>
  <c r="AA15" i="4"/>
  <c r="V4" i="4"/>
  <c r="Y201" i="4"/>
  <c r="AG181" i="4"/>
  <c r="AJ162" i="4"/>
  <c r="V157" i="4"/>
  <c r="X152" i="4"/>
  <c r="Z147" i="4"/>
  <c r="V142" i="4"/>
  <c r="AB140" i="4"/>
  <c r="Z138" i="4"/>
  <c r="AF136" i="4"/>
  <c r="Y125" i="4"/>
  <c r="W123" i="4"/>
  <c r="AC121" i="4"/>
  <c r="AI119" i="4"/>
  <c r="V110" i="4"/>
  <c r="AB108" i="4"/>
  <c r="Z106" i="4"/>
  <c r="AF104" i="4"/>
  <c r="Y93" i="4"/>
  <c r="W91" i="4"/>
  <c r="AC89" i="4"/>
  <c r="AI87" i="4"/>
  <c r="V78" i="4"/>
  <c r="AB76" i="4"/>
  <c r="Z74" i="4"/>
  <c r="AF72" i="4"/>
  <c r="Y61" i="4"/>
  <c r="W59" i="4"/>
  <c r="AC57" i="4"/>
  <c r="AI55" i="4"/>
  <c r="V46" i="4"/>
  <c r="AB44" i="4"/>
  <c r="Z42" i="4"/>
  <c r="AF40" i="4"/>
  <c r="AG29" i="4"/>
  <c r="AE27" i="4"/>
  <c r="AK25" i="4"/>
  <c r="AD22" i="4"/>
  <c r="AJ20" i="4"/>
  <c r="AH18" i="4"/>
  <c r="AD3" i="4"/>
  <c r="AE218" i="4"/>
  <c r="AF156" i="4"/>
  <c r="AH151" i="4"/>
  <c r="AJ146" i="4"/>
  <c r="X136" i="4"/>
  <c r="AD134" i="4"/>
  <c r="AJ132" i="4"/>
  <c r="AH130" i="4"/>
  <c r="AA119" i="4"/>
  <c r="AG117" i="4"/>
  <c r="AE115" i="4"/>
  <c r="AK113" i="4"/>
  <c r="X104" i="4"/>
  <c r="AD102" i="4"/>
  <c r="AJ100" i="4"/>
  <c r="AH98" i="4"/>
  <c r="AA87" i="4"/>
  <c r="AG85" i="4"/>
  <c r="AE83" i="4"/>
  <c r="AK81" i="4"/>
  <c r="X72" i="4"/>
  <c r="AD70" i="4"/>
  <c r="AJ68" i="4"/>
  <c r="AH66" i="4"/>
  <c r="AA55" i="4"/>
  <c r="AG53" i="4"/>
  <c r="AE51" i="4"/>
  <c r="AK49" i="4"/>
  <c r="X40" i="4"/>
  <c r="AD38" i="4"/>
  <c r="AJ36" i="4"/>
  <c r="AH34" i="4"/>
  <c r="Y29" i="4"/>
  <c r="W27" i="4"/>
  <c r="AC25" i="4"/>
  <c r="V22" i="4"/>
  <c r="AB20" i="4"/>
  <c r="Z18" i="4"/>
  <c r="AF16" i="4"/>
  <c r="V3" i="4"/>
  <c r="V6" i="4" s="1"/>
  <c r="AA196" i="4"/>
  <c r="AI176" i="4"/>
  <c r="AI143" i="4"/>
  <c r="V134" i="4"/>
  <c r="AB132" i="4"/>
  <c r="Z130" i="4"/>
  <c r="AF128" i="4"/>
  <c r="Y117" i="4"/>
  <c r="W115" i="4"/>
  <c r="AC113" i="4"/>
  <c r="AI111" i="4"/>
  <c r="V102" i="4"/>
  <c r="AB100" i="4"/>
  <c r="Z98" i="4"/>
  <c r="AF96" i="4"/>
  <c r="Y85" i="4"/>
  <c r="W83" i="4"/>
  <c r="AC81" i="4"/>
  <c r="AI79" i="4"/>
  <c r="V70" i="4"/>
  <c r="AB68" i="4"/>
  <c r="Z66" i="4"/>
  <c r="AF64" i="4"/>
  <c r="Y53" i="4"/>
  <c r="W51" i="4"/>
  <c r="AC49" i="4"/>
  <c r="AI47" i="4"/>
  <c r="V38" i="4"/>
  <c r="AB36" i="4"/>
  <c r="Z34" i="4"/>
  <c r="AF32" i="4"/>
  <c r="AI23" i="4"/>
  <c r="X16" i="4"/>
  <c r="Y233" i="4"/>
  <c r="AG213" i="4"/>
  <c r="W174" i="4"/>
  <c r="X160" i="4"/>
  <c r="Z155" i="4"/>
  <c r="AB150" i="4"/>
  <c r="AD145" i="4"/>
  <c r="AA143" i="4"/>
  <c r="AG141" i="4"/>
  <c r="AE139" i="4"/>
  <c r="AK137" i="4"/>
  <c r="X128" i="4"/>
  <c r="AD126" i="4"/>
  <c r="AJ124" i="4"/>
  <c r="AH122" i="4"/>
  <c r="AA111" i="4"/>
  <c r="AG109" i="4"/>
  <c r="AE107" i="4"/>
  <c r="AK105" i="4"/>
  <c r="X96" i="4"/>
  <c r="AD94" i="4"/>
  <c r="AJ92" i="4"/>
  <c r="AH90" i="4"/>
  <c r="AA79" i="4"/>
  <c r="AG77" i="4"/>
  <c r="AE75" i="4"/>
  <c r="AK73" i="4"/>
  <c r="X64" i="4"/>
  <c r="AD62" i="4"/>
  <c r="AJ60" i="4"/>
  <c r="AH58" i="4"/>
  <c r="AA47" i="4"/>
  <c r="AG45" i="4"/>
  <c r="AE43" i="4"/>
  <c r="AK41" i="4"/>
  <c r="X32" i="4"/>
  <c r="AA23" i="4"/>
  <c r="W139" i="4"/>
  <c r="AB124" i="4"/>
  <c r="AF120" i="4"/>
  <c r="AI103" i="4"/>
  <c r="AF88" i="4"/>
  <c r="Y77" i="4"/>
  <c r="V62" i="4"/>
  <c r="AC41" i="4"/>
  <c r="AE14" i="4"/>
  <c r="Y109" i="4"/>
  <c r="AE19" i="4"/>
  <c r="W107" i="4"/>
  <c r="AB92" i="4"/>
  <c r="AH26" i="4"/>
  <c r="AK17" i="4"/>
  <c r="AI135" i="4"/>
  <c r="AC191" i="4"/>
  <c r="AC137" i="4"/>
  <c r="Z122" i="4"/>
  <c r="AI71" i="4"/>
  <c r="AF56" i="4"/>
  <c r="Y45" i="4"/>
  <c r="AD5" i="4"/>
  <c r="W75" i="4"/>
  <c r="AB60" i="4"/>
  <c r="AD30" i="4"/>
  <c r="AG21" i="4"/>
  <c r="AK171" i="4"/>
  <c r="Y141" i="4"/>
  <c r="V126" i="4"/>
  <c r="AC105" i="4"/>
  <c r="Z90" i="4"/>
  <c r="AI39" i="4"/>
  <c r="V94" i="4"/>
  <c r="AC73" i="4"/>
  <c r="AJ28" i="4"/>
  <c r="AH159" i="4"/>
  <c r="W43" i="4"/>
  <c r="AJ154" i="4"/>
  <c r="Z58" i="4"/>
  <c r="AL162" i="3"/>
  <c r="AP162" i="3" s="1"/>
  <c r="AQ162" i="3"/>
  <c r="AL154" i="3"/>
  <c r="AO154" i="3" s="1"/>
  <c r="AP148" i="3"/>
  <c r="AP17" i="3"/>
  <c r="AQ21" i="3"/>
  <c r="AL21" i="3"/>
  <c r="AO21" i="3" s="1"/>
  <c r="E17" i="2" s="1"/>
  <c r="AL29" i="3"/>
  <c r="AP29" i="3" s="1"/>
  <c r="AL37" i="3"/>
  <c r="AP37" i="3" s="1"/>
  <c r="AL45" i="3"/>
  <c r="AO45" i="3" s="1"/>
  <c r="E41" i="2" s="1"/>
  <c r="AQ53" i="3"/>
  <c r="AL53" i="3"/>
  <c r="AQ61" i="3"/>
  <c r="AL61" i="3"/>
  <c r="AO61" i="3" s="1"/>
  <c r="AQ69" i="3"/>
  <c r="AL69" i="3"/>
  <c r="AP73" i="3"/>
  <c r="AL77" i="3"/>
  <c r="AP81" i="3"/>
  <c r="AQ85" i="3"/>
  <c r="AL85" i="3"/>
  <c r="AO85" i="3" s="1"/>
  <c r="AL93" i="3"/>
  <c r="AP93" i="3" s="1"/>
  <c r="AL101" i="3"/>
  <c r="AL109" i="3"/>
  <c r="AO109" i="3" s="1"/>
  <c r="AQ117" i="3"/>
  <c r="AL117" i="3"/>
  <c r="AQ125" i="3"/>
  <c r="AL125" i="3"/>
  <c r="AQ133" i="3"/>
  <c r="AL133" i="3"/>
  <c r="AP137" i="3"/>
  <c r="AL141" i="3"/>
  <c r="AP145" i="3"/>
  <c r="AP165" i="3"/>
  <c r="AP177" i="3"/>
  <c r="AP181" i="3"/>
  <c r="AO186" i="3"/>
  <c r="AO206" i="3"/>
  <c r="AO218" i="3"/>
  <c r="AO192" i="3"/>
  <c r="AO196" i="3"/>
  <c r="AO200" i="3"/>
  <c r="AO204" i="3"/>
  <c r="AO208" i="3"/>
  <c r="AO212" i="3"/>
  <c r="AO216" i="3"/>
  <c r="AO220" i="3"/>
  <c r="AO224" i="3"/>
  <c r="AO228" i="3"/>
  <c r="AO232" i="3"/>
  <c r="O14" i="2"/>
  <c r="I18" i="2"/>
  <c r="AG11" i="2"/>
  <c r="O11" i="2"/>
  <c r="I15" i="2"/>
  <c r="O16" i="2"/>
  <c r="U17" i="2"/>
  <c r="C12" i="2"/>
  <c r="AL70" i="8"/>
  <c r="AQ70" i="8" s="1"/>
  <c r="AP137" i="8"/>
  <c r="AO106" i="8"/>
  <c r="AP109" i="8"/>
  <c r="AO95" i="8"/>
  <c r="AP107" i="8"/>
  <c r="AP176" i="8"/>
  <c r="AL195" i="8"/>
  <c r="AP195" i="8" s="1"/>
  <c r="AO215" i="8"/>
  <c r="AL39" i="8"/>
  <c r="AQ39" i="8" s="1"/>
  <c r="AL17" i="7"/>
  <c r="AQ17" i="7"/>
  <c r="AO80" i="7"/>
  <c r="AL33" i="7"/>
  <c r="AO33" i="7" s="1"/>
  <c r="AC29" i="2" s="1"/>
  <c r="AQ33" i="7"/>
  <c r="AO107" i="7"/>
  <c r="AL48" i="7"/>
  <c r="AQ48" i="7" s="1"/>
  <c r="AP84" i="7"/>
  <c r="AL104" i="7"/>
  <c r="AO104" i="7" s="1"/>
  <c r="AP47" i="7"/>
  <c r="AQ67" i="7"/>
  <c r="AL67" i="7"/>
  <c r="AP95" i="7"/>
  <c r="AO144" i="7"/>
  <c r="AP99" i="7"/>
  <c r="AL186" i="7"/>
  <c r="AL220" i="7"/>
  <c r="AP201" i="7"/>
  <c r="AP226" i="7"/>
  <c r="AP54" i="3"/>
  <c r="AL82" i="3"/>
  <c r="AQ82" i="3"/>
  <c r="AL106" i="3"/>
  <c r="AO106" i="3" s="1"/>
  <c r="AQ106" i="3"/>
  <c r="AP142" i="3"/>
  <c r="AL170" i="3"/>
  <c r="AQ170" i="3" s="1"/>
  <c r="AQ46" i="8"/>
  <c r="AL46" i="8"/>
  <c r="AO105" i="8"/>
  <c r="AP38" i="8"/>
  <c r="AL50" i="8"/>
  <c r="AP50" i="8" s="1"/>
  <c r="AP62" i="8"/>
  <c r="AP90" i="8"/>
  <c r="AP33" i="8"/>
  <c r="AL45" i="8"/>
  <c r="AQ45" i="8"/>
  <c r="AP57" i="8"/>
  <c r="AO62" i="8"/>
  <c r="AP71" i="8"/>
  <c r="AQ41" i="8"/>
  <c r="AL41" i="8"/>
  <c r="AP45" i="8"/>
  <c r="AL49" i="8"/>
  <c r="AP53" i="8"/>
  <c r="AQ57" i="8"/>
  <c r="AL57" i="8"/>
  <c r="AP61" i="8"/>
  <c r="AP87" i="8"/>
  <c r="AL63" i="8"/>
  <c r="AP79" i="8"/>
  <c r="AL91" i="8"/>
  <c r="AL92" i="8"/>
  <c r="AO92" i="8" s="1"/>
  <c r="AQ92" i="8"/>
  <c r="AO147" i="8"/>
  <c r="AO66" i="8"/>
  <c r="AO74" i="8"/>
  <c r="AO82" i="8"/>
  <c r="AO90" i="8"/>
  <c r="AP126" i="8"/>
  <c r="AP136" i="8"/>
  <c r="AP111" i="8"/>
  <c r="AL125" i="8"/>
  <c r="AO125" i="8" s="1"/>
  <c r="AL147" i="8"/>
  <c r="AQ151" i="8"/>
  <c r="AL151" i="8"/>
  <c r="AO151" i="8" s="1"/>
  <c r="AO157" i="8"/>
  <c r="AO137" i="8"/>
  <c r="AO145" i="8"/>
  <c r="AO149" i="8"/>
  <c r="AL153" i="8"/>
  <c r="AP168" i="8"/>
  <c r="AQ199" i="8"/>
  <c r="AL199" i="8"/>
  <c r="AP199" i="8" s="1"/>
  <c r="AP153" i="8"/>
  <c r="AP157" i="8"/>
  <c r="AP161" i="8"/>
  <c r="AP165" i="8"/>
  <c r="AP188" i="8"/>
  <c r="AO189" i="8"/>
  <c r="AO203" i="8"/>
  <c r="AL191" i="8"/>
  <c r="AQ191" i="8" s="1"/>
  <c r="AL205" i="8"/>
  <c r="AP205" i="8" s="1"/>
  <c r="AQ205" i="8"/>
  <c r="AO208" i="8"/>
  <c r="AP219" i="8"/>
  <c r="AP214" i="8"/>
  <c r="AO228" i="8"/>
  <c r="AO220" i="8"/>
  <c r="AO213" i="8"/>
  <c r="AQ232" i="8"/>
  <c r="AL232" i="8"/>
  <c r="AP232" i="8" s="1"/>
  <c r="AO113" i="8"/>
  <c r="AP59" i="8"/>
  <c r="AP51" i="8"/>
  <c r="AP43" i="8"/>
  <c r="AL16" i="8"/>
  <c r="AQ16" i="8" s="1"/>
  <c r="AO19" i="8"/>
  <c r="AI15" i="2" s="1"/>
  <c r="AO61" i="8"/>
  <c r="AO29" i="8"/>
  <c r="AI25" i="2" s="1"/>
  <c r="AQ51" i="8"/>
  <c r="W8" i="8"/>
  <c r="AQ40" i="8"/>
  <c r="AL30" i="7"/>
  <c r="AP30" i="7" s="1"/>
  <c r="AO20" i="7"/>
  <c r="AC16" i="2" s="1"/>
  <c r="AH7" i="7"/>
  <c r="AP46" i="7"/>
  <c r="AP14" i="7"/>
  <c r="AO16" i="7"/>
  <c r="AC12" i="2" s="1"/>
  <c r="AO24" i="7"/>
  <c r="AC20" i="2" s="1"/>
  <c r="AO40" i="7"/>
  <c r="AC36" i="2" s="1"/>
  <c r="AL34" i="7"/>
  <c r="AQ34" i="7"/>
  <c r="AL74" i="7"/>
  <c r="AO74" i="7" s="1"/>
  <c r="AQ74" i="7"/>
  <c r="AL106" i="7"/>
  <c r="AO106" i="7" s="1"/>
  <c r="AO84" i="7"/>
  <c r="AO108" i="7"/>
  <c r="AO116" i="7"/>
  <c r="AP32" i="7"/>
  <c r="AL36" i="7"/>
  <c r="AO36" i="7" s="1"/>
  <c r="AC32" i="2" s="1"/>
  <c r="AP40" i="7"/>
  <c r="AL44" i="7"/>
  <c r="AO44" i="7" s="1"/>
  <c r="AC40" i="2" s="1"/>
  <c r="AL52" i="7"/>
  <c r="AP52" i="7" s="1"/>
  <c r="AP56" i="7"/>
  <c r="AL60" i="7"/>
  <c r="AQ60" i="7" s="1"/>
  <c r="AP64" i="7"/>
  <c r="AL68" i="7"/>
  <c r="AP72" i="7"/>
  <c r="AL76" i="7"/>
  <c r="AO76" i="7" s="1"/>
  <c r="AP80" i="7"/>
  <c r="AL84" i="7"/>
  <c r="AQ84" i="7"/>
  <c r="AP88" i="7"/>
  <c r="AL92" i="7"/>
  <c r="AQ92" i="7" s="1"/>
  <c r="AP96" i="7"/>
  <c r="AL100" i="7"/>
  <c r="AO100" i="7" s="1"/>
  <c r="AQ100" i="7"/>
  <c r="AL108" i="7"/>
  <c r="AQ108" i="7"/>
  <c r="AL116" i="7"/>
  <c r="AP116" i="7" s="1"/>
  <c r="AQ116" i="7"/>
  <c r="AP120" i="7"/>
  <c r="AL124" i="7"/>
  <c r="AQ124" i="7" s="1"/>
  <c r="AP143" i="7"/>
  <c r="AO126" i="7"/>
  <c r="AO134" i="7"/>
  <c r="AP146" i="7"/>
  <c r="AP150" i="7"/>
  <c r="AP158" i="7"/>
  <c r="AP162" i="7"/>
  <c r="AP166" i="7"/>
  <c r="AP170" i="7"/>
  <c r="AP198" i="7"/>
  <c r="AL126" i="7"/>
  <c r="AQ126" i="7" s="1"/>
  <c r="AP130" i="7"/>
  <c r="AL134" i="7"/>
  <c r="AQ134" i="7"/>
  <c r="AP138" i="7"/>
  <c r="AQ142" i="7"/>
  <c r="AL142" i="7"/>
  <c r="AQ173" i="7"/>
  <c r="AL173" i="7"/>
  <c r="AO173" i="7" s="1"/>
  <c r="AQ177" i="7"/>
  <c r="AL177" i="7"/>
  <c r="AL181" i="7"/>
  <c r="AP181" i="7" s="1"/>
  <c r="AQ185" i="7"/>
  <c r="AL185" i="7"/>
  <c r="AP185" i="7" s="1"/>
  <c r="AQ189" i="7"/>
  <c r="AL189" i="7"/>
  <c r="AO189" i="7" s="1"/>
  <c r="AQ193" i="7"/>
  <c r="AL193" i="7"/>
  <c r="AP193" i="7" s="1"/>
  <c r="AL197" i="7"/>
  <c r="AP225" i="7"/>
  <c r="AO213" i="7"/>
  <c r="AO208" i="7"/>
  <c r="AP233" i="7"/>
  <c r="AL230" i="7"/>
  <c r="AP230" i="7" s="1"/>
  <c r="AO225" i="7"/>
  <c r="AO229" i="7"/>
  <c r="AO233" i="7"/>
  <c r="L9" i="4"/>
  <c r="K9" i="4"/>
  <c r="AP14" i="3"/>
  <c r="AL174" i="3"/>
  <c r="AP174" i="3" s="1"/>
  <c r="AP107" i="3"/>
  <c r="AL183" i="3"/>
  <c r="AO183" i="3" s="1"/>
  <c r="AQ183" i="3"/>
  <c r="AP156" i="3"/>
  <c r="AP168" i="3"/>
  <c r="AO175" i="3"/>
  <c r="AO22" i="3"/>
  <c r="E18" i="2" s="1"/>
  <c r="AO54" i="3"/>
  <c r="E50" i="2" s="1"/>
  <c r="AO62" i="3"/>
  <c r="AO86" i="3"/>
  <c r="AO118" i="3"/>
  <c r="AO126" i="3"/>
  <c r="W7" i="3"/>
  <c r="AP15" i="3"/>
  <c r="AL19" i="3"/>
  <c r="AQ19" i="3" s="1"/>
  <c r="AQ27" i="3"/>
  <c r="AL27" i="3"/>
  <c r="AO27" i="3" s="1"/>
  <c r="E23" i="2" s="1"/>
  <c r="AP31" i="3"/>
  <c r="AQ35" i="3"/>
  <c r="AL35" i="3"/>
  <c r="AP35" i="3" s="1"/>
  <c r="AP39" i="3"/>
  <c r="AQ43" i="3"/>
  <c r="AL43" i="3"/>
  <c r="AP43" i="3" s="1"/>
  <c r="AP47" i="3"/>
  <c r="AL51" i="3"/>
  <c r="AP55" i="3"/>
  <c r="AQ59" i="3"/>
  <c r="AL59" i="3"/>
  <c r="AO59" i="3" s="1"/>
  <c r="AP63" i="3"/>
  <c r="AL67" i="3"/>
  <c r="AP67" i="3" s="1"/>
  <c r="AP71" i="3"/>
  <c r="AL75" i="3"/>
  <c r="AO75" i="3" s="1"/>
  <c r="AP79" i="3"/>
  <c r="AL83" i="3"/>
  <c r="AQ83" i="3" s="1"/>
  <c r="AP87" i="3"/>
  <c r="AQ91" i="3"/>
  <c r="AL91" i="3"/>
  <c r="AO91" i="3" s="1"/>
  <c r="AP95" i="3"/>
  <c r="AQ99" i="3"/>
  <c r="AL99" i="3"/>
  <c r="AP99" i="3" s="1"/>
  <c r="AP103" i="3"/>
  <c r="AQ107" i="3"/>
  <c r="AL107" i="3"/>
  <c r="AP111" i="3"/>
  <c r="AL115" i="3"/>
  <c r="AP119" i="3"/>
  <c r="AQ123" i="3"/>
  <c r="AL123" i="3"/>
  <c r="AO123" i="3" s="1"/>
  <c r="AP127" i="3"/>
  <c r="AL131" i="3"/>
  <c r="AP135" i="3"/>
  <c r="AL139" i="3"/>
  <c r="AO139" i="3" s="1"/>
  <c r="AL22" i="3"/>
  <c r="AP22" i="3" s="1"/>
  <c r="AQ22" i="3"/>
  <c r="AP26" i="3"/>
  <c r="AL30" i="3"/>
  <c r="AQ30" i="3" s="1"/>
  <c r="AP34" i="3"/>
  <c r="AL38" i="3"/>
  <c r="AP42" i="3"/>
  <c r="AL46" i="3"/>
  <c r="AO46" i="3" s="1"/>
  <c r="E42" i="2" s="1"/>
  <c r="AL54" i="3"/>
  <c r="AQ54" i="3"/>
  <c r="AP58" i="3"/>
  <c r="AL62" i="3"/>
  <c r="AQ62" i="3" s="1"/>
  <c r="AP66" i="3"/>
  <c r="AL70" i="3"/>
  <c r="AO70" i="3" s="1"/>
  <c r="AQ70" i="3"/>
  <c r="AP74" i="3"/>
  <c r="AL78" i="3"/>
  <c r="AQ78" i="3"/>
  <c r="AP82" i="3"/>
  <c r="AL86" i="3"/>
  <c r="AP86" i="3" s="1"/>
  <c r="AQ86" i="3"/>
  <c r="AP90" i="3"/>
  <c r="AL94" i="3"/>
  <c r="AQ94" i="3" s="1"/>
  <c r="AP98" i="3"/>
  <c r="AL102" i="3"/>
  <c r="AP102" i="3" s="1"/>
  <c r="AP106" i="3"/>
  <c r="AL110" i="3"/>
  <c r="AO110" i="3" s="1"/>
  <c r="AP114" i="3"/>
  <c r="AL118" i="3"/>
  <c r="AQ118" i="3"/>
  <c r="AP122" i="3"/>
  <c r="AL126" i="3"/>
  <c r="AQ126" i="3" s="1"/>
  <c r="AP130" i="3"/>
  <c r="AL134" i="3"/>
  <c r="AO134" i="3" s="1"/>
  <c r="AQ134" i="3"/>
  <c r="AP138" i="3"/>
  <c r="AL142" i="3"/>
  <c r="AQ142" i="3"/>
  <c r="AP185" i="3"/>
  <c r="AL17" i="3"/>
  <c r="AQ17" i="3"/>
  <c r="AP21" i="3"/>
  <c r="AL25" i="3"/>
  <c r="AQ25" i="3" s="1"/>
  <c r="AL33" i="3"/>
  <c r="AL41" i="3"/>
  <c r="AQ41" i="3" s="1"/>
  <c r="AP45" i="3"/>
  <c r="AL49" i="3"/>
  <c r="AQ49" i="3"/>
  <c r="AP53" i="3"/>
  <c r="AL57" i="3"/>
  <c r="AQ57" i="3" s="1"/>
  <c r="AP61" i="3"/>
  <c r="AL65" i="3"/>
  <c r="AQ65" i="3"/>
  <c r="AP69" i="3"/>
  <c r="AL73" i="3"/>
  <c r="AQ73" i="3"/>
  <c r="AP77" i="3"/>
  <c r="AL81" i="3"/>
  <c r="AQ81" i="3"/>
  <c r="AP85" i="3"/>
  <c r="AL89" i="3"/>
  <c r="AQ89" i="3" s="1"/>
  <c r="AL97" i="3"/>
  <c r="AO97" i="3" s="1"/>
  <c r="AL105" i="3"/>
  <c r="AQ105" i="3" s="1"/>
  <c r="AP109" i="3"/>
  <c r="AL113" i="3"/>
  <c r="AQ113" i="3"/>
  <c r="AP117" i="3"/>
  <c r="AL121" i="3"/>
  <c r="AQ121" i="3" s="1"/>
  <c r="AP125" i="3"/>
  <c r="AL129" i="3"/>
  <c r="AQ129" i="3"/>
  <c r="AP133" i="3"/>
  <c r="AL137" i="3"/>
  <c r="AQ137" i="3"/>
  <c r="AP141" i="3"/>
  <c r="AL145" i="3"/>
  <c r="AQ145" i="3"/>
  <c r="AL149" i="3"/>
  <c r="AQ149" i="3"/>
  <c r="AL153" i="3"/>
  <c r="AQ153" i="3"/>
  <c r="AL157" i="3"/>
  <c r="AO157" i="3" s="1"/>
  <c r="AL161" i="3"/>
  <c r="AP161" i="3" s="1"/>
  <c r="AQ161" i="3"/>
  <c r="AL165" i="3"/>
  <c r="AO165" i="3" s="1"/>
  <c r="AQ165" i="3"/>
  <c r="AL169" i="3"/>
  <c r="AQ169" i="3"/>
  <c r="AL173" i="3"/>
  <c r="AP173" i="3" s="1"/>
  <c r="AL177" i="3"/>
  <c r="AQ177" i="3"/>
  <c r="AP183" i="3"/>
  <c r="AP187" i="3"/>
  <c r="AP191" i="3"/>
  <c r="AP195" i="3"/>
  <c r="AP199" i="3"/>
  <c r="AP203" i="3"/>
  <c r="AP207" i="3"/>
  <c r="AP211" i="3"/>
  <c r="AP215" i="3"/>
  <c r="AP219" i="3"/>
  <c r="AP223" i="3"/>
  <c r="AP227" i="3"/>
  <c r="AP231" i="3"/>
  <c r="AQ182" i="3"/>
  <c r="AL182" i="3"/>
  <c r="AP182" i="3" s="1"/>
  <c r="AQ186" i="3"/>
  <c r="AL186" i="3"/>
  <c r="AQ190" i="3"/>
  <c r="AL190" i="3"/>
  <c r="AL194" i="3"/>
  <c r="AQ198" i="3"/>
  <c r="AL198" i="3"/>
  <c r="AO198" i="3" s="1"/>
  <c r="AQ202" i="3"/>
  <c r="AL202" i="3"/>
  <c r="AO202" i="3" s="1"/>
  <c r="AQ206" i="3"/>
  <c r="AL206" i="3"/>
  <c r="AL210" i="3"/>
  <c r="AQ210" i="3" s="1"/>
  <c r="AQ214" i="3"/>
  <c r="AL214" i="3"/>
  <c r="AQ218" i="3"/>
  <c r="AL218" i="3"/>
  <c r="AQ222" i="3"/>
  <c r="AL222" i="3"/>
  <c r="AL226" i="3"/>
  <c r="AO226" i="3" s="1"/>
  <c r="AQ230" i="3"/>
  <c r="AL230" i="3"/>
  <c r="AP230" i="3" s="1"/>
  <c r="AP193" i="3"/>
  <c r="AP197" i="3"/>
  <c r="AP201" i="3"/>
  <c r="AP205" i="3"/>
  <c r="AP209" i="3"/>
  <c r="AP213" i="3"/>
  <c r="AP217" i="3"/>
  <c r="AP221" i="3"/>
  <c r="AP225" i="3"/>
  <c r="AP229" i="3"/>
  <c r="AP233" i="3"/>
  <c r="AO181" i="3"/>
  <c r="AO185" i="3"/>
  <c r="AO189" i="3"/>
  <c r="AO193" i="3"/>
  <c r="AO197" i="3"/>
  <c r="AO201" i="3"/>
  <c r="AO205" i="3"/>
  <c r="AO209" i="3"/>
  <c r="AO213" i="3"/>
  <c r="AO217" i="3"/>
  <c r="AO221" i="3"/>
  <c r="AO225" i="3"/>
  <c r="AO229" i="3"/>
  <c r="AO233" i="3"/>
  <c r="AF6" i="3"/>
  <c r="AG13" i="2"/>
  <c r="C15" i="2"/>
  <c r="I16" i="2"/>
  <c r="O21" i="2"/>
  <c r="AN194" i="3" l="1"/>
  <c r="AT194" i="3"/>
  <c r="AN33" i="3"/>
  <c r="AT33" i="3"/>
  <c r="F29" i="2" s="1"/>
  <c r="AN197" i="7"/>
  <c r="AT197" i="7"/>
  <c r="AT91" i="8"/>
  <c r="AN91" i="8"/>
  <c r="AN101" i="3"/>
  <c r="AT101" i="3"/>
  <c r="AL160" i="4"/>
  <c r="AQ160" i="4"/>
  <c r="AL40" i="4"/>
  <c r="AQ40" i="4" s="1"/>
  <c r="AL167" i="4"/>
  <c r="AL195" i="4"/>
  <c r="AQ195" i="4"/>
  <c r="AL231" i="4"/>
  <c r="AQ231" i="4" s="1"/>
  <c r="AL62" i="5"/>
  <c r="AQ62" i="5"/>
  <c r="AQ194" i="5"/>
  <c r="AL194" i="5"/>
  <c r="AL152" i="5"/>
  <c r="AO170" i="5"/>
  <c r="AL140" i="5"/>
  <c r="AO177" i="5"/>
  <c r="AO50" i="3"/>
  <c r="E46" i="2" s="1"/>
  <c r="AN179" i="3"/>
  <c r="AT179" i="3"/>
  <c r="AO16" i="6"/>
  <c r="W12" i="2" s="1"/>
  <c r="AO114" i="6"/>
  <c r="AP92" i="6"/>
  <c r="AL112" i="6"/>
  <c r="AQ112" i="6" s="1"/>
  <c r="AL162" i="6"/>
  <c r="AQ162" i="6"/>
  <c r="AL171" i="6"/>
  <c r="AQ171" i="6" s="1"/>
  <c r="AT204" i="7"/>
  <c r="AN204" i="7"/>
  <c r="AN202" i="7"/>
  <c r="AT202" i="7"/>
  <c r="AT35" i="8"/>
  <c r="AJ31" i="2" s="1"/>
  <c r="AN35" i="8"/>
  <c r="AP35" i="8"/>
  <c r="AQ226" i="3"/>
  <c r="AQ194" i="3"/>
  <c r="AN137" i="3"/>
  <c r="AT137" i="3"/>
  <c r="AN73" i="3"/>
  <c r="AT73" i="3"/>
  <c r="AN142" i="3"/>
  <c r="AT142" i="3"/>
  <c r="AN78" i="3"/>
  <c r="AT78" i="3"/>
  <c r="AQ139" i="3"/>
  <c r="AN115" i="3"/>
  <c r="AT115" i="3"/>
  <c r="AP115" i="3"/>
  <c r="AQ75" i="3"/>
  <c r="AN51" i="3"/>
  <c r="AT51" i="3"/>
  <c r="F47" i="2" s="1"/>
  <c r="AP51" i="3"/>
  <c r="AO142" i="3"/>
  <c r="AO78" i="3"/>
  <c r="AP139" i="3"/>
  <c r="AQ197" i="7"/>
  <c r="AQ181" i="7"/>
  <c r="AN108" i="7"/>
  <c r="AR108" i="7" s="1"/>
  <c r="AS108" i="7" s="1"/>
  <c r="AT108" i="7"/>
  <c r="AQ44" i="7"/>
  <c r="AO227" i="8"/>
  <c r="AT153" i="8"/>
  <c r="AN153" i="8"/>
  <c r="AR153" i="8" s="1"/>
  <c r="AS153" i="8" s="1"/>
  <c r="AN147" i="8"/>
  <c r="AR147" i="8" s="1"/>
  <c r="AS147" i="8" s="1"/>
  <c r="AT147" i="8"/>
  <c r="AN49" i="8"/>
  <c r="AT49" i="8"/>
  <c r="AJ45" i="2" s="1"/>
  <c r="AO49" i="8"/>
  <c r="AI45" i="2" s="1"/>
  <c r="AN220" i="7"/>
  <c r="AT220" i="7"/>
  <c r="AT17" i="7"/>
  <c r="AD13" i="2" s="1"/>
  <c r="AN17" i="7"/>
  <c r="AN141" i="3"/>
  <c r="AT141" i="3"/>
  <c r="AP121" i="3"/>
  <c r="AQ101" i="3"/>
  <c r="AN77" i="3"/>
  <c r="AT77" i="3"/>
  <c r="AP57" i="3"/>
  <c r="AQ37" i="3"/>
  <c r="AL152" i="4"/>
  <c r="AQ152" i="4" s="1"/>
  <c r="AO153" i="4"/>
  <c r="AO147" i="4"/>
  <c r="AL148" i="4"/>
  <c r="AQ148" i="4" s="1"/>
  <c r="AL156" i="4"/>
  <c r="AQ156" i="4" s="1"/>
  <c r="AA6" i="4"/>
  <c r="AL15" i="4"/>
  <c r="AQ15" i="4"/>
  <c r="AL23" i="4"/>
  <c r="AQ23" i="4" s="1"/>
  <c r="AL31" i="4"/>
  <c r="AQ31" i="4"/>
  <c r="AL39" i="4"/>
  <c r="AL47" i="4"/>
  <c r="AQ47" i="4"/>
  <c r="AL55" i="4"/>
  <c r="AQ55" i="4"/>
  <c r="AL63" i="4"/>
  <c r="AQ63" i="4"/>
  <c r="AL71" i="4"/>
  <c r="AQ71" i="4" s="1"/>
  <c r="AL79" i="4"/>
  <c r="AQ79" i="4"/>
  <c r="AL87" i="4"/>
  <c r="AQ87" i="4" s="1"/>
  <c r="AL95" i="4"/>
  <c r="AQ95" i="4"/>
  <c r="AL103" i="4"/>
  <c r="AL111" i="4"/>
  <c r="AQ111" i="4"/>
  <c r="AL119" i="4"/>
  <c r="AQ119" i="4"/>
  <c r="AL127" i="4"/>
  <c r="AQ127" i="4"/>
  <c r="AL135" i="4"/>
  <c r="AQ135" i="4" s="1"/>
  <c r="AL143" i="4"/>
  <c r="AQ143" i="4"/>
  <c r="AJ6" i="4"/>
  <c r="AK6" i="4"/>
  <c r="AL150" i="4"/>
  <c r="AL158" i="4"/>
  <c r="AP227" i="7"/>
  <c r="AN201" i="7"/>
  <c r="AR201" i="7" s="1"/>
  <c r="AS201" i="7" s="1"/>
  <c r="AT201" i="7"/>
  <c r="AN165" i="7"/>
  <c r="AR165" i="7" s="1"/>
  <c r="AS165" i="7" s="1"/>
  <c r="AT165" i="7"/>
  <c r="AN149" i="7"/>
  <c r="AR149" i="7" s="1"/>
  <c r="AS149" i="7" s="1"/>
  <c r="AT149" i="7"/>
  <c r="AN129" i="7"/>
  <c r="AR129" i="7" s="1"/>
  <c r="AS129" i="7" s="1"/>
  <c r="AT129" i="7"/>
  <c r="AO145" i="7"/>
  <c r="AN113" i="7"/>
  <c r="AT113" i="7"/>
  <c r="AN49" i="7"/>
  <c r="AT49" i="7"/>
  <c r="AD45" i="2" s="1"/>
  <c r="AT50" i="7"/>
  <c r="AD46" i="2" s="1"/>
  <c r="AN50" i="7"/>
  <c r="AK7" i="7"/>
  <c r="AN201" i="8"/>
  <c r="AR201" i="8" s="1"/>
  <c r="AS201" i="8" s="1"/>
  <c r="AT201" i="8"/>
  <c r="AT190" i="8"/>
  <c r="AN190" i="8"/>
  <c r="AN179" i="8"/>
  <c r="AR179" i="8" s="1"/>
  <c r="AS179" i="8" s="1"/>
  <c r="AT179" i="8"/>
  <c r="AN131" i="8"/>
  <c r="AT131" i="8"/>
  <c r="AN128" i="8"/>
  <c r="AT128" i="8"/>
  <c r="AN85" i="8"/>
  <c r="AT85" i="8"/>
  <c r="AP94" i="8"/>
  <c r="AN74" i="8"/>
  <c r="AR74" i="8" s="1"/>
  <c r="AS74" i="8" s="1"/>
  <c r="AT74" i="8"/>
  <c r="AT80" i="8"/>
  <c r="AN80" i="8"/>
  <c r="AR80" i="8" s="1"/>
  <c r="AS80" i="8" s="1"/>
  <c r="AT130" i="3"/>
  <c r="AN130" i="3"/>
  <c r="AT18" i="3"/>
  <c r="F14" i="2" s="1"/>
  <c r="AN18" i="3"/>
  <c r="AN87" i="7"/>
  <c r="AT87" i="7"/>
  <c r="AN83" i="7"/>
  <c r="AT83" i="7"/>
  <c r="AN40" i="7"/>
  <c r="AT40" i="7"/>
  <c r="AD36" i="2" s="1"/>
  <c r="AN100" i="3"/>
  <c r="AT100" i="3"/>
  <c r="AN36" i="3"/>
  <c r="AT36" i="3"/>
  <c r="F32" i="2" s="1"/>
  <c r="AP224" i="7"/>
  <c r="AP161" i="7"/>
  <c r="AN133" i="7"/>
  <c r="AT133" i="7"/>
  <c r="AO197" i="7"/>
  <c r="AO97" i="7"/>
  <c r="AN213" i="8"/>
  <c r="AR213" i="8" s="1"/>
  <c r="AS213" i="8" s="1"/>
  <c r="AT213" i="8"/>
  <c r="AP179" i="8"/>
  <c r="AT158" i="8"/>
  <c r="AN158" i="8"/>
  <c r="AR158" i="8" s="1"/>
  <c r="AS158" i="8" s="1"/>
  <c r="AP128" i="8"/>
  <c r="AT100" i="8"/>
  <c r="AN100" i="8"/>
  <c r="AR100" i="8" s="1"/>
  <c r="AS100" i="8" s="1"/>
  <c r="AP100" i="8"/>
  <c r="AN71" i="7"/>
  <c r="AT71" i="7"/>
  <c r="AN220" i="3"/>
  <c r="AR220" i="3" s="1"/>
  <c r="AS220" i="3" s="1"/>
  <c r="AT220" i="3"/>
  <c r="AN204" i="3"/>
  <c r="AR204" i="3" s="1"/>
  <c r="AS204" i="3" s="1"/>
  <c r="AT204" i="3"/>
  <c r="AN188" i="3"/>
  <c r="AR188" i="3" s="1"/>
  <c r="AS188" i="3" s="1"/>
  <c r="AT188" i="3"/>
  <c r="AO116" i="3"/>
  <c r="AO52" i="3"/>
  <c r="E48" i="2" s="1"/>
  <c r="AO121" i="3"/>
  <c r="AO57" i="3"/>
  <c r="AL27" i="5"/>
  <c r="AQ27" i="5"/>
  <c r="AL222" i="5"/>
  <c r="AP222" i="5" s="1"/>
  <c r="AQ22" i="5"/>
  <c r="AL22" i="5"/>
  <c r="AL154" i="5"/>
  <c r="AQ154" i="5"/>
  <c r="AL51" i="5"/>
  <c r="AQ51" i="5" s="1"/>
  <c r="AL67" i="5"/>
  <c r="AQ67" i="5" s="1"/>
  <c r="AL83" i="5"/>
  <c r="AQ83" i="5"/>
  <c r="AO155" i="5"/>
  <c r="AP138" i="5"/>
  <c r="AK6" i="5"/>
  <c r="AO27" i="5"/>
  <c r="Q23" i="2" s="1"/>
  <c r="AO51" i="5"/>
  <c r="Q47" i="2" s="1"/>
  <c r="AO75" i="5"/>
  <c r="AO83" i="5"/>
  <c r="AL90" i="5"/>
  <c r="AQ90" i="5"/>
  <c r="AL98" i="5"/>
  <c r="AQ98" i="5" s="1"/>
  <c r="AL106" i="5"/>
  <c r="AQ106" i="5"/>
  <c r="AL114" i="5"/>
  <c r="AQ114" i="5" s="1"/>
  <c r="AL122" i="5"/>
  <c r="AQ122" i="5"/>
  <c r="AP126" i="5"/>
  <c r="AL130" i="5"/>
  <c r="AL138" i="5"/>
  <c r="AQ138" i="5"/>
  <c r="AL147" i="5"/>
  <c r="AQ147" i="5"/>
  <c r="AQ151" i="5"/>
  <c r="AL151" i="5"/>
  <c r="AQ155" i="5"/>
  <c r="AL155" i="5"/>
  <c r="AQ159" i="5"/>
  <c r="AL159" i="5"/>
  <c r="AL163" i="5"/>
  <c r="AQ163" i="5"/>
  <c r="AQ167" i="5"/>
  <c r="AL167" i="5"/>
  <c r="AQ171" i="5"/>
  <c r="AL171" i="5"/>
  <c r="AO179" i="5"/>
  <c r="AO227" i="5"/>
  <c r="AP147" i="5"/>
  <c r="AP151" i="5"/>
  <c r="AP155" i="5"/>
  <c r="AP163" i="5"/>
  <c r="AP167" i="5"/>
  <c r="AP171" i="5"/>
  <c r="AL177" i="5"/>
  <c r="AQ177" i="5"/>
  <c r="AL181" i="5"/>
  <c r="AQ181" i="5"/>
  <c r="AL185" i="5"/>
  <c r="AQ185" i="5"/>
  <c r="AL189" i="5"/>
  <c r="AQ189" i="5"/>
  <c r="AL193" i="5"/>
  <c r="AQ193" i="5"/>
  <c r="AL197" i="5"/>
  <c r="AQ197" i="5" s="1"/>
  <c r="AL201" i="5"/>
  <c r="AQ201" i="5"/>
  <c r="AL205" i="5"/>
  <c r="AQ205" i="5"/>
  <c r="AL209" i="5"/>
  <c r="AQ209" i="5"/>
  <c r="AL213" i="5"/>
  <c r="AQ213" i="5" s="1"/>
  <c r="AL217" i="5"/>
  <c r="AQ217" i="5"/>
  <c r="AL221" i="5"/>
  <c r="AQ221" i="5"/>
  <c r="AL225" i="5"/>
  <c r="AO225" i="5" s="1"/>
  <c r="AQ225" i="5"/>
  <c r="AL229" i="5"/>
  <c r="AQ229" i="5" s="1"/>
  <c r="AL233" i="5"/>
  <c r="AQ233" i="5"/>
  <c r="AP194" i="5"/>
  <c r="AP202" i="5"/>
  <c r="AP218" i="5"/>
  <c r="AN232" i="7"/>
  <c r="AR232" i="7" s="1"/>
  <c r="AS232" i="7" s="1"/>
  <c r="AT232" i="7"/>
  <c r="AQ140" i="7"/>
  <c r="AN24" i="7"/>
  <c r="AT24" i="7"/>
  <c r="AD20" i="2" s="1"/>
  <c r="AQ233" i="8"/>
  <c r="AO201" i="8"/>
  <c r="AO170" i="8"/>
  <c r="AO99" i="8"/>
  <c r="AP113" i="8"/>
  <c r="AP194" i="3"/>
  <c r="AP30" i="3"/>
  <c r="AN55" i="7"/>
  <c r="AR55" i="7" s="1"/>
  <c r="AS55" i="7" s="1"/>
  <c r="AT55" i="7"/>
  <c r="AQ112" i="7"/>
  <c r="AT39" i="7"/>
  <c r="AD35" i="2" s="1"/>
  <c r="AN39" i="7"/>
  <c r="AN224" i="8"/>
  <c r="AT224" i="8"/>
  <c r="AN231" i="3"/>
  <c r="AT231" i="3"/>
  <c r="AN215" i="3"/>
  <c r="AT215" i="3"/>
  <c r="AN199" i="3"/>
  <c r="AT199" i="3"/>
  <c r="AP220" i="3"/>
  <c r="AP188" i="3"/>
  <c r="AT225" i="3"/>
  <c r="AN225" i="3"/>
  <c r="AR225" i="3" s="1"/>
  <c r="AS225" i="3" s="1"/>
  <c r="AT209" i="3"/>
  <c r="AN209" i="3"/>
  <c r="AR209" i="3" s="1"/>
  <c r="AS209" i="3" s="1"/>
  <c r="AT193" i="3"/>
  <c r="AN193" i="3"/>
  <c r="AR193" i="3" s="1"/>
  <c r="AS193" i="3" s="1"/>
  <c r="AP179" i="3"/>
  <c r="AP147" i="3"/>
  <c r="AT39" i="3"/>
  <c r="F35" i="2" s="1"/>
  <c r="AN39" i="3"/>
  <c r="AO183" i="7"/>
  <c r="AO204" i="7"/>
  <c r="AO218" i="7"/>
  <c r="AO185" i="7"/>
  <c r="AO87" i="7"/>
  <c r="AT69" i="7"/>
  <c r="AN69" i="7"/>
  <c r="AR69" i="7" s="1"/>
  <c r="AS69" i="7" s="1"/>
  <c r="AT35" i="7"/>
  <c r="AD31" i="2" s="1"/>
  <c r="AN35" i="7"/>
  <c r="AQ217" i="8"/>
  <c r="AN167" i="8"/>
  <c r="AR167" i="8" s="1"/>
  <c r="AS167" i="8" s="1"/>
  <c r="AT167" i="8"/>
  <c r="AO171" i="8"/>
  <c r="AO121" i="8"/>
  <c r="AP74" i="8"/>
  <c r="AQ216" i="7"/>
  <c r="AN107" i="7"/>
  <c r="AR107" i="7" s="1"/>
  <c r="AS107" i="7" s="1"/>
  <c r="AT107" i="7"/>
  <c r="AO205" i="8"/>
  <c r="AP131" i="8"/>
  <c r="AO219" i="3"/>
  <c r="AO162" i="3"/>
  <c r="AN136" i="3"/>
  <c r="AR136" i="3" s="1"/>
  <c r="AS136" i="3" s="1"/>
  <c r="AT136" i="3"/>
  <c r="AP116" i="3"/>
  <c r="AQ96" i="3"/>
  <c r="AN72" i="3"/>
  <c r="AR72" i="3" s="1"/>
  <c r="AS72" i="3" s="1"/>
  <c r="AT72" i="3"/>
  <c r="AP52" i="3"/>
  <c r="AQ32" i="3"/>
  <c r="AQ179" i="3"/>
  <c r="AQ163" i="3"/>
  <c r="AQ147" i="3"/>
  <c r="AT127" i="3"/>
  <c r="AN127" i="3"/>
  <c r="AR127" i="3" s="1"/>
  <c r="AS127" i="3" s="1"/>
  <c r="AO30" i="6"/>
  <c r="W26" i="2" s="1"/>
  <c r="V6" i="6"/>
  <c r="AF7" i="6" s="1"/>
  <c r="AO124" i="6"/>
  <c r="AL45" i="6"/>
  <c r="AQ45" i="6"/>
  <c r="AL53" i="6"/>
  <c r="AQ53" i="6"/>
  <c r="AP57" i="6"/>
  <c r="AL61" i="6"/>
  <c r="AQ61" i="6"/>
  <c r="AL69" i="6"/>
  <c r="AQ69" i="6" s="1"/>
  <c r="AL77" i="6"/>
  <c r="AQ77" i="6"/>
  <c r="AL85" i="6"/>
  <c r="AQ85" i="6" s="1"/>
  <c r="AP89" i="6"/>
  <c r="AL93" i="6"/>
  <c r="AQ93" i="6"/>
  <c r="AL101" i="6"/>
  <c r="AL109" i="6"/>
  <c r="AQ109" i="6"/>
  <c r="AL117" i="6"/>
  <c r="AQ117" i="6"/>
  <c r="AP121" i="6"/>
  <c r="AL125" i="6"/>
  <c r="AQ125" i="6"/>
  <c r="AL133" i="6"/>
  <c r="AQ133" i="6" s="1"/>
  <c r="AP180" i="6"/>
  <c r="AO171" i="6"/>
  <c r="AL142" i="6"/>
  <c r="AQ142" i="6"/>
  <c r="AO188" i="6"/>
  <c r="AO204" i="6"/>
  <c r="AO220" i="6"/>
  <c r="AF7" i="7"/>
  <c r="AP132" i="7"/>
  <c r="AT130" i="7"/>
  <c r="AN130" i="7"/>
  <c r="AN102" i="7"/>
  <c r="AR102" i="7" s="1"/>
  <c r="AS102" i="7" s="1"/>
  <c r="AT102" i="7"/>
  <c r="AT42" i="7"/>
  <c r="AD38" i="2" s="1"/>
  <c r="AN42" i="7"/>
  <c r="AP222" i="8"/>
  <c r="AT215" i="8"/>
  <c r="AN215" i="8"/>
  <c r="AR215" i="8" s="1"/>
  <c r="AS215" i="8" s="1"/>
  <c r="AO136" i="8"/>
  <c r="AN76" i="8"/>
  <c r="AR76" i="8" s="1"/>
  <c r="AS76" i="8" s="1"/>
  <c r="AT76" i="8"/>
  <c r="AO76" i="8"/>
  <c r="AQ75" i="7"/>
  <c r="AO35" i="7"/>
  <c r="AC31" i="2" s="1"/>
  <c r="AN15" i="8"/>
  <c r="AT15" i="8"/>
  <c r="AJ11" i="2" s="1"/>
  <c r="AQ15" i="8"/>
  <c r="AO15" i="8"/>
  <c r="AI11" i="2" s="1"/>
  <c r="AT66" i="8"/>
  <c r="AN66" i="8"/>
  <c r="AR66" i="8" s="1"/>
  <c r="AS66" i="8" s="1"/>
  <c r="AN168" i="3"/>
  <c r="AR168" i="3" s="1"/>
  <c r="AS168" i="3" s="1"/>
  <c r="AT168" i="3"/>
  <c r="AN152" i="3"/>
  <c r="AR152" i="3" s="1"/>
  <c r="AS152" i="3" s="1"/>
  <c r="AT152" i="3"/>
  <c r="AP18" i="3"/>
  <c r="AQ218" i="7"/>
  <c r="AQ202" i="7"/>
  <c r="AT167" i="7"/>
  <c r="AN167" i="7"/>
  <c r="AR167" i="7" s="1"/>
  <c r="AS167" i="7" s="1"/>
  <c r="AT151" i="7"/>
  <c r="AN151" i="7"/>
  <c r="AR151" i="7" s="1"/>
  <c r="AS151" i="7" s="1"/>
  <c r="AT90" i="7"/>
  <c r="AN90" i="7"/>
  <c r="AR90" i="7" s="1"/>
  <c r="AS90" i="7" s="1"/>
  <c r="AQ15" i="7"/>
  <c r="AO190" i="8"/>
  <c r="AN185" i="8"/>
  <c r="AR185" i="8" s="1"/>
  <c r="AS185" i="8" s="1"/>
  <c r="AT185" i="8"/>
  <c r="AT169" i="8"/>
  <c r="AN169" i="8"/>
  <c r="AR169" i="8" s="1"/>
  <c r="AS169" i="8" s="1"/>
  <c r="AN142" i="8"/>
  <c r="AT142" i="8"/>
  <c r="AO159" i="8"/>
  <c r="AP91" i="8"/>
  <c r="AN71" i="8"/>
  <c r="AR71" i="8" s="1"/>
  <c r="AS71" i="8" s="1"/>
  <c r="AT71" i="8"/>
  <c r="AN89" i="8"/>
  <c r="AR89" i="8" s="1"/>
  <c r="AS89" i="8" s="1"/>
  <c r="AT89" i="8"/>
  <c r="AP69" i="8"/>
  <c r="AP70" i="8"/>
  <c r="AN64" i="8"/>
  <c r="AR64" i="8" s="1"/>
  <c r="AS64" i="8" s="1"/>
  <c r="AT64" i="8"/>
  <c r="AT122" i="3"/>
  <c r="AN122" i="3"/>
  <c r="AR122" i="3" s="1"/>
  <c r="AS122" i="3" s="1"/>
  <c r="AN194" i="7"/>
  <c r="AR194" i="7" s="1"/>
  <c r="AS194" i="7" s="1"/>
  <c r="AT194" i="7"/>
  <c r="AP63" i="7"/>
  <c r="AN27" i="7"/>
  <c r="AT27" i="7"/>
  <c r="AD23" i="2" s="1"/>
  <c r="AP158" i="8"/>
  <c r="AR59" i="8"/>
  <c r="AS59" i="8" s="1"/>
  <c r="AR18" i="8"/>
  <c r="AS18" i="8" s="1"/>
  <c r="AH14" i="2"/>
  <c r="AR96" i="8"/>
  <c r="AS96" i="8" s="1"/>
  <c r="AN48" i="7"/>
  <c r="AT48" i="7"/>
  <c r="AD44" i="2" s="1"/>
  <c r="AL32" i="4"/>
  <c r="AQ32" i="4" s="1"/>
  <c r="AO22" i="4"/>
  <c r="K18" i="2" s="1"/>
  <c r="AP160" i="4"/>
  <c r="AL147" i="4"/>
  <c r="AQ147" i="4"/>
  <c r="AL175" i="4"/>
  <c r="AQ175" i="4"/>
  <c r="AL199" i="4"/>
  <c r="AQ199" i="4"/>
  <c r="AL223" i="4"/>
  <c r="AQ223" i="4"/>
  <c r="AP197" i="7"/>
  <c r="AT154" i="8"/>
  <c r="AN154" i="8"/>
  <c r="AT187" i="8"/>
  <c r="AN187" i="8"/>
  <c r="AT23" i="3"/>
  <c r="F19" i="2" s="1"/>
  <c r="AN23" i="3"/>
  <c r="AL75" i="5"/>
  <c r="AQ75" i="5" s="1"/>
  <c r="AL160" i="5"/>
  <c r="AO158" i="5"/>
  <c r="AQ92" i="5"/>
  <c r="AL92" i="5"/>
  <c r="AO92" i="5" s="1"/>
  <c r="AQ116" i="5"/>
  <c r="AL116" i="5"/>
  <c r="AO213" i="5"/>
  <c r="AN227" i="8"/>
  <c r="AR227" i="8" s="1"/>
  <c r="AS227" i="8" s="1"/>
  <c r="AT227" i="8"/>
  <c r="AN14" i="8"/>
  <c r="AT14" i="8"/>
  <c r="AJ10" i="2" s="1"/>
  <c r="AP14" i="8"/>
  <c r="AO80" i="6"/>
  <c r="AL64" i="6"/>
  <c r="AQ64" i="6"/>
  <c r="AL88" i="6"/>
  <c r="AL136" i="6"/>
  <c r="AQ136" i="6"/>
  <c r="AL166" i="6"/>
  <c r="AQ166" i="6"/>
  <c r="AL155" i="6"/>
  <c r="AN199" i="7"/>
  <c r="AT199" i="7"/>
  <c r="AN62" i="7"/>
  <c r="AT62" i="7"/>
  <c r="AT108" i="8"/>
  <c r="AN108" i="8"/>
  <c r="AT172" i="7"/>
  <c r="AN172" i="7"/>
  <c r="AN222" i="3"/>
  <c r="AR222" i="3" s="1"/>
  <c r="AS222" i="3" s="1"/>
  <c r="AT222" i="3"/>
  <c r="AN206" i="3"/>
  <c r="AR206" i="3" s="1"/>
  <c r="AS206" i="3" s="1"/>
  <c r="AT206" i="3"/>
  <c r="AN190" i="3"/>
  <c r="AT190" i="3"/>
  <c r="AN169" i="3"/>
  <c r="AR169" i="3" s="1"/>
  <c r="AS169" i="3" s="1"/>
  <c r="AT169" i="3"/>
  <c r="AN153" i="3"/>
  <c r="AR153" i="3" s="1"/>
  <c r="AS153" i="3" s="1"/>
  <c r="AT153" i="3"/>
  <c r="AN113" i="3"/>
  <c r="AT113" i="3"/>
  <c r="AN49" i="3"/>
  <c r="AT49" i="3"/>
  <c r="F45" i="2" s="1"/>
  <c r="AN118" i="3"/>
  <c r="AR118" i="3" s="1"/>
  <c r="AS118" i="3" s="1"/>
  <c r="AT118" i="3"/>
  <c r="AN54" i="3"/>
  <c r="AT54" i="3"/>
  <c r="F50" i="2" s="1"/>
  <c r="AQ115" i="3"/>
  <c r="AN91" i="3"/>
  <c r="AR91" i="3" s="1"/>
  <c r="AS91" i="3" s="1"/>
  <c r="AT91" i="3"/>
  <c r="AQ51" i="3"/>
  <c r="AN27" i="3"/>
  <c r="AT27" i="3"/>
  <c r="F23" i="2" s="1"/>
  <c r="AO37" i="3"/>
  <c r="E33" i="2" s="1"/>
  <c r="AQ174" i="3"/>
  <c r="AQ230" i="7"/>
  <c r="AN193" i="7"/>
  <c r="AR193" i="7" s="1"/>
  <c r="AS193" i="7" s="1"/>
  <c r="AT193" i="7"/>
  <c r="AN177" i="7"/>
  <c r="AT177" i="7"/>
  <c r="AN134" i="7"/>
  <c r="AR134" i="7" s="1"/>
  <c r="AS134" i="7" s="1"/>
  <c r="AT134" i="7"/>
  <c r="AP104" i="7"/>
  <c r="AN84" i="7"/>
  <c r="AR84" i="7" s="1"/>
  <c r="AS84" i="7" s="1"/>
  <c r="AT84" i="7"/>
  <c r="AO92" i="7"/>
  <c r="AT74" i="7"/>
  <c r="AN74" i="7"/>
  <c r="AR74" i="7" s="1"/>
  <c r="AS74" i="7" s="1"/>
  <c r="AT232" i="8"/>
  <c r="AN232" i="8"/>
  <c r="AR232" i="8" s="1"/>
  <c r="AS232" i="8" s="1"/>
  <c r="AQ153" i="8"/>
  <c r="AQ147" i="8"/>
  <c r="AO70" i="8"/>
  <c r="AQ49" i="8"/>
  <c r="AN45" i="8"/>
  <c r="AT45" i="8"/>
  <c r="AJ41" i="2" s="1"/>
  <c r="AT46" i="8"/>
  <c r="AJ42" i="2" s="1"/>
  <c r="AN46" i="8"/>
  <c r="AT106" i="3"/>
  <c r="AN106" i="3"/>
  <c r="AR106" i="3" s="1"/>
  <c r="AS106" i="3" s="1"/>
  <c r="AQ220" i="7"/>
  <c r="AN67" i="7"/>
  <c r="AR67" i="7" s="1"/>
  <c r="AS67" i="7" s="1"/>
  <c r="AT67" i="7"/>
  <c r="AO230" i="3"/>
  <c r="AP169" i="3"/>
  <c r="AQ141" i="3"/>
  <c r="AN117" i="3"/>
  <c r="AT117" i="3"/>
  <c r="AP97" i="3"/>
  <c r="AQ77" i="3"/>
  <c r="AN53" i="3"/>
  <c r="AT53" i="3"/>
  <c r="F49" i="2" s="1"/>
  <c r="AP33" i="3"/>
  <c r="AQ154" i="3"/>
  <c r="AL24" i="4"/>
  <c r="AQ24" i="4"/>
  <c r="AP158" i="4"/>
  <c r="AO74" i="4"/>
  <c r="AO138" i="4"/>
  <c r="AO157" i="4"/>
  <c r="AI6" i="4"/>
  <c r="AO151" i="4"/>
  <c r="AL145" i="4"/>
  <c r="AQ149" i="4"/>
  <c r="AL149" i="4"/>
  <c r="AQ153" i="4"/>
  <c r="AL153" i="4"/>
  <c r="AQ157" i="4"/>
  <c r="AL157" i="4"/>
  <c r="AL161" i="4"/>
  <c r="AL165" i="4"/>
  <c r="AL169" i="4"/>
  <c r="AQ169" i="4" s="1"/>
  <c r="AL173" i="4"/>
  <c r="AQ173" i="4" s="1"/>
  <c r="AL177" i="4"/>
  <c r="AQ177" i="4"/>
  <c r="AL181" i="4"/>
  <c r="AL185" i="4"/>
  <c r="AQ185" i="4" s="1"/>
  <c r="AL189" i="4"/>
  <c r="AQ189" i="4" s="1"/>
  <c r="AL193" i="4"/>
  <c r="AQ193" i="4"/>
  <c r="AL197" i="4"/>
  <c r="AL201" i="4"/>
  <c r="AQ201" i="4" s="1"/>
  <c r="AL205" i="4"/>
  <c r="AQ205" i="4" s="1"/>
  <c r="AL209" i="4"/>
  <c r="AQ209" i="4"/>
  <c r="AL213" i="4"/>
  <c r="AL217" i="4"/>
  <c r="AQ217" i="4" s="1"/>
  <c r="AL221" i="4"/>
  <c r="AQ221" i="4" s="1"/>
  <c r="AL225" i="4"/>
  <c r="AQ225" i="4"/>
  <c r="AL229" i="4"/>
  <c r="AL233" i="4"/>
  <c r="AQ233" i="4" s="1"/>
  <c r="AQ166" i="4"/>
  <c r="AL166" i="4"/>
  <c r="AL170" i="4"/>
  <c r="AQ174" i="4"/>
  <c r="AL174" i="4"/>
  <c r="AQ178" i="4"/>
  <c r="AL178" i="4"/>
  <c r="AQ182" i="4"/>
  <c r="AL182" i="4"/>
  <c r="AL186" i="4"/>
  <c r="AQ190" i="4"/>
  <c r="AL190" i="4"/>
  <c r="AQ194" i="4"/>
  <c r="AL194" i="4"/>
  <c r="AQ198" i="4"/>
  <c r="AL198" i="4"/>
  <c r="AL202" i="4"/>
  <c r="AQ206" i="4"/>
  <c r="AL206" i="4"/>
  <c r="AQ210" i="4"/>
  <c r="AL210" i="4"/>
  <c r="AQ214" i="4"/>
  <c r="AL214" i="4"/>
  <c r="AL218" i="4"/>
  <c r="AQ222" i="4"/>
  <c r="AL222" i="4"/>
  <c r="AQ226" i="4"/>
  <c r="AL226" i="4"/>
  <c r="AQ230" i="4"/>
  <c r="AL230" i="4"/>
  <c r="AP189" i="7"/>
  <c r="AT219" i="7"/>
  <c r="AN219" i="7"/>
  <c r="AO220" i="7"/>
  <c r="AO193" i="7"/>
  <c r="AN89" i="7"/>
  <c r="AT89" i="7"/>
  <c r="AQ65" i="7"/>
  <c r="AT22" i="7"/>
  <c r="AD18" i="2" s="1"/>
  <c r="AN22" i="7"/>
  <c r="AQ197" i="8"/>
  <c r="AQ179" i="8"/>
  <c r="AQ131" i="8"/>
  <c r="AQ128" i="8"/>
  <c r="AO85" i="8"/>
  <c r="AN34" i="8"/>
  <c r="AT34" i="8"/>
  <c r="AJ30" i="2" s="1"/>
  <c r="AP34" i="8"/>
  <c r="AO163" i="3"/>
  <c r="AQ83" i="7"/>
  <c r="AQ40" i="7"/>
  <c r="AN28" i="7"/>
  <c r="AT28" i="7"/>
  <c r="AD24" i="2" s="1"/>
  <c r="AN140" i="3"/>
  <c r="AT140" i="3"/>
  <c r="AP96" i="3"/>
  <c r="AN76" i="3"/>
  <c r="AT76" i="3"/>
  <c r="AP32" i="3"/>
  <c r="AN14" i="3"/>
  <c r="AT14" i="3"/>
  <c r="F10" i="2" s="1"/>
  <c r="AP220" i="7"/>
  <c r="AT207" i="7"/>
  <c r="AN207" i="7"/>
  <c r="AR207" i="7" s="1"/>
  <c r="AS207" i="7" s="1"/>
  <c r="AO172" i="7"/>
  <c r="AP157" i="7"/>
  <c r="AQ133" i="7"/>
  <c r="AO89" i="7"/>
  <c r="AT107" i="8"/>
  <c r="AN107" i="8"/>
  <c r="AQ213" i="8"/>
  <c r="AT140" i="8"/>
  <c r="AN140" i="8"/>
  <c r="AR140" i="8" s="1"/>
  <c r="AS140" i="8" s="1"/>
  <c r="AN110" i="8"/>
  <c r="AT110" i="8"/>
  <c r="AQ158" i="8"/>
  <c r="AO138" i="8"/>
  <c r="AN58" i="8"/>
  <c r="AR58" i="8" s="1"/>
  <c r="AS58" i="8" s="1"/>
  <c r="AT58" i="8"/>
  <c r="AT26" i="3"/>
  <c r="F22" i="2" s="1"/>
  <c r="AN26" i="3"/>
  <c r="AQ216" i="3"/>
  <c r="AQ184" i="3"/>
  <c r="AO108" i="3"/>
  <c r="AO44" i="3"/>
  <c r="E40" i="2" s="1"/>
  <c r="AO161" i="3"/>
  <c r="AO113" i="3"/>
  <c r="AO49" i="3"/>
  <c r="E45" i="2" s="1"/>
  <c r="AP59" i="3"/>
  <c r="AL46" i="5"/>
  <c r="AQ46" i="5"/>
  <c r="AL78" i="5"/>
  <c r="AQ78" i="5"/>
  <c r="Y6" i="5"/>
  <c r="AO44" i="5"/>
  <c r="Q40" i="2" s="1"/>
  <c r="AL35" i="5"/>
  <c r="AP160" i="5"/>
  <c r="AO42" i="5"/>
  <c r="Q38" i="2" s="1"/>
  <c r="AL150" i="5"/>
  <c r="AQ150" i="5"/>
  <c r="AL166" i="5"/>
  <c r="AQ166" i="5"/>
  <c r="AO115" i="5"/>
  <c r="AP92" i="5"/>
  <c r="AL96" i="5"/>
  <c r="AQ104" i="5"/>
  <c r="AL104" i="5"/>
  <c r="AL112" i="5"/>
  <c r="AP116" i="5"/>
  <c r="AQ120" i="5"/>
  <c r="AL120" i="5"/>
  <c r="AL128" i="5"/>
  <c r="AP132" i="5"/>
  <c r="AQ136" i="5"/>
  <c r="AL136" i="5"/>
  <c r="AP140" i="5"/>
  <c r="AL144" i="5"/>
  <c r="AO95" i="5"/>
  <c r="AP192" i="7"/>
  <c r="AN140" i="7"/>
  <c r="AR140" i="7" s="1"/>
  <c r="AS140" i="7" s="1"/>
  <c r="AT140" i="7"/>
  <c r="AO132" i="7"/>
  <c r="AT221" i="8"/>
  <c r="AN221" i="8"/>
  <c r="AR221" i="8" s="1"/>
  <c r="AS221" i="8" s="1"/>
  <c r="AP201" i="8"/>
  <c r="AO195" i="8"/>
  <c r="AP180" i="8"/>
  <c r="AN144" i="8"/>
  <c r="AR144" i="8" s="1"/>
  <c r="AS144" i="8" s="1"/>
  <c r="AT144" i="8"/>
  <c r="AN133" i="8"/>
  <c r="AT133" i="8"/>
  <c r="AQ99" i="8"/>
  <c r="AT54" i="8"/>
  <c r="AJ50" i="2" s="1"/>
  <c r="AN54" i="8"/>
  <c r="AP126" i="3"/>
  <c r="AP127" i="7"/>
  <c r="AN88" i="7"/>
  <c r="AR88" i="7" s="1"/>
  <c r="AS88" i="7" s="1"/>
  <c r="AT88" i="7"/>
  <c r="AO54" i="8"/>
  <c r="AI50" i="2" s="1"/>
  <c r="AO180" i="3"/>
  <c r="AO83" i="3"/>
  <c r="AO19" i="3"/>
  <c r="E15" i="2" s="1"/>
  <c r="AO77" i="3"/>
  <c r="AT223" i="7"/>
  <c r="AN223" i="7"/>
  <c r="AR223" i="7" s="1"/>
  <c r="AS223" i="7" s="1"/>
  <c r="AO177" i="7"/>
  <c r="AN168" i="7"/>
  <c r="AR168" i="7" s="1"/>
  <c r="AS168" i="7" s="1"/>
  <c r="AT168" i="7"/>
  <c r="AN152" i="7"/>
  <c r="AR152" i="7" s="1"/>
  <c r="AS152" i="7" s="1"/>
  <c r="AT152" i="7"/>
  <c r="AO133" i="7"/>
  <c r="AO79" i="7"/>
  <c r="AP126" i="7"/>
  <c r="AT109" i="7"/>
  <c r="AN109" i="7"/>
  <c r="AR109" i="7" s="1"/>
  <c r="AS109" i="7" s="1"/>
  <c r="AT45" i="7"/>
  <c r="AD41" i="2" s="1"/>
  <c r="AN45" i="7"/>
  <c r="AN29" i="8"/>
  <c r="AT29" i="8"/>
  <c r="AJ25" i="2" s="1"/>
  <c r="AP29" i="8"/>
  <c r="AN217" i="8"/>
  <c r="AR217" i="8" s="1"/>
  <c r="AS217" i="8" s="1"/>
  <c r="AT217" i="8"/>
  <c r="AN212" i="8"/>
  <c r="AT212" i="8"/>
  <c r="AN163" i="8"/>
  <c r="AR163" i="8" s="1"/>
  <c r="AS163" i="8" s="1"/>
  <c r="AT163" i="8"/>
  <c r="AN141" i="8"/>
  <c r="AR141" i="8" s="1"/>
  <c r="AS141" i="8" s="1"/>
  <c r="AT141" i="8"/>
  <c r="AO146" i="8"/>
  <c r="AT164" i="8"/>
  <c r="AN164" i="8"/>
  <c r="AR164" i="8" s="1"/>
  <c r="AS164" i="8" s="1"/>
  <c r="AT88" i="8"/>
  <c r="AN88" i="8"/>
  <c r="AR88" i="8" s="1"/>
  <c r="AS88" i="8" s="1"/>
  <c r="AN65" i="8"/>
  <c r="AR65" i="8" s="1"/>
  <c r="AS65" i="8" s="1"/>
  <c r="AT65" i="8"/>
  <c r="AP78" i="3"/>
  <c r="AT87" i="3"/>
  <c r="AN87" i="3"/>
  <c r="AR87" i="3" s="1"/>
  <c r="AS87" i="3" s="1"/>
  <c r="AO215" i="3"/>
  <c r="AN112" i="3"/>
  <c r="AR112" i="3" s="1"/>
  <c r="AS112" i="3" s="1"/>
  <c r="AT112" i="3"/>
  <c r="AP92" i="3"/>
  <c r="AN48" i="3"/>
  <c r="AT48" i="3"/>
  <c r="F44" i="2" s="1"/>
  <c r="AP28" i="3"/>
  <c r="AN175" i="3"/>
  <c r="AR175" i="3" s="1"/>
  <c r="AS175" i="3" s="1"/>
  <c r="AT175" i="3"/>
  <c r="AN159" i="3"/>
  <c r="AR159" i="3" s="1"/>
  <c r="AS159" i="3" s="1"/>
  <c r="AT159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230" i="3"/>
  <c r="AM226" i="3"/>
  <c r="AM222" i="3"/>
  <c r="AM218" i="3"/>
  <c r="AM214" i="3"/>
  <c r="AM210" i="3"/>
  <c r="AM206" i="3"/>
  <c r="AM202" i="3"/>
  <c r="AM205" i="3"/>
  <c r="AM198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217" i="3"/>
  <c r="AM193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229" i="3"/>
  <c r="AM194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209" i="3"/>
  <c r="AM182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221" i="3"/>
  <c r="AM186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233" i="3"/>
  <c r="AM201" i="3"/>
  <c r="AM190" i="3"/>
  <c r="AM181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213" i="3"/>
  <c r="AM185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114" i="3"/>
  <c r="AM82" i="3"/>
  <c r="AM50" i="3"/>
  <c r="AM225" i="3"/>
  <c r="AM189" i="3"/>
  <c r="AM26" i="3"/>
  <c r="AM122" i="3"/>
  <c r="AM197" i="3"/>
  <c r="AM138" i="3"/>
  <c r="AM106" i="3"/>
  <c r="AM74" i="3"/>
  <c r="AM18" i="3"/>
  <c r="AM42" i="3"/>
  <c r="AM90" i="3"/>
  <c r="AM130" i="3"/>
  <c r="AM98" i="3"/>
  <c r="AM66" i="3"/>
  <c r="AM17" i="3"/>
  <c r="AM58" i="3"/>
  <c r="AM34" i="3"/>
  <c r="AP19" i="3"/>
  <c r="AT47" i="3"/>
  <c r="F43" i="2" s="1"/>
  <c r="AN47" i="3"/>
  <c r="AO22" i="6"/>
  <c r="W18" i="2" s="1"/>
  <c r="AD6" i="6"/>
  <c r="AL62" i="6"/>
  <c r="AQ62" i="6"/>
  <c r="AL94" i="6"/>
  <c r="AQ94" i="6"/>
  <c r="AL126" i="6"/>
  <c r="AQ126" i="6"/>
  <c r="AO31" i="6"/>
  <c r="W27" i="2" s="1"/>
  <c r="Z6" i="6"/>
  <c r="AL190" i="6"/>
  <c r="AQ190" i="6"/>
  <c r="AL172" i="6"/>
  <c r="AQ172" i="6"/>
  <c r="AL143" i="6"/>
  <c r="AQ144" i="6"/>
  <c r="AL144" i="6"/>
  <c r="AO172" i="6"/>
  <c r="AO146" i="6"/>
  <c r="AO166" i="6"/>
  <c r="AO190" i="6"/>
  <c r="AO198" i="6"/>
  <c r="AO210" i="6"/>
  <c r="AO214" i="6"/>
  <c r="AO230" i="6"/>
  <c r="AN195" i="7"/>
  <c r="AR195" i="7" s="1"/>
  <c r="AS195" i="7" s="1"/>
  <c r="AT195" i="7"/>
  <c r="AN179" i="7"/>
  <c r="AR179" i="7" s="1"/>
  <c r="AS179" i="7" s="1"/>
  <c r="AT179" i="7"/>
  <c r="AP202" i="7"/>
  <c r="AN128" i="7"/>
  <c r="AR128" i="7" s="1"/>
  <c r="AS128" i="7" s="1"/>
  <c r="AT128" i="7"/>
  <c r="AQ102" i="7"/>
  <c r="AN78" i="7"/>
  <c r="AR78" i="7" s="1"/>
  <c r="AS78" i="7" s="1"/>
  <c r="AT78" i="7"/>
  <c r="AP35" i="7"/>
  <c r="AI7" i="7"/>
  <c r="AQ215" i="8"/>
  <c r="AN139" i="8"/>
  <c r="AR139" i="8" s="1"/>
  <c r="AS139" i="8" s="1"/>
  <c r="AT139" i="8"/>
  <c r="AO127" i="8"/>
  <c r="AQ76" i="8"/>
  <c r="AP84" i="8"/>
  <c r="AP222" i="3"/>
  <c r="AP207" i="7"/>
  <c r="AP55" i="7"/>
  <c r="AP31" i="8"/>
  <c r="AQ168" i="3"/>
  <c r="AQ152" i="3"/>
  <c r="AT15" i="3"/>
  <c r="F11" i="2" s="1"/>
  <c r="AN15" i="3"/>
  <c r="AN214" i="7"/>
  <c r="AR214" i="7" s="1"/>
  <c r="AS214" i="7" s="1"/>
  <c r="AT214" i="7"/>
  <c r="AN166" i="7"/>
  <c r="AR166" i="7" s="1"/>
  <c r="AS166" i="7" s="1"/>
  <c r="AT166" i="7"/>
  <c r="AN150" i="7"/>
  <c r="AR150" i="7" s="1"/>
  <c r="AS150" i="7" s="1"/>
  <c r="AT150" i="7"/>
  <c r="AO154" i="7"/>
  <c r="AN21" i="7"/>
  <c r="AT21" i="7"/>
  <c r="AD17" i="2" s="1"/>
  <c r="AA7" i="7"/>
  <c r="AT38" i="8"/>
  <c r="AJ34" i="2" s="1"/>
  <c r="AN38" i="8"/>
  <c r="AQ38" i="8"/>
  <c r="AP212" i="8"/>
  <c r="AP227" i="8"/>
  <c r="AN192" i="8"/>
  <c r="AR192" i="8" s="1"/>
  <c r="AS192" i="8" s="1"/>
  <c r="AT192" i="8"/>
  <c r="AN176" i="8"/>
  <c r="AR176" i="8" s="1"/>
  <c r="AS176" i="8" s="1"/>
  <c r="AT176" i="8"/>
  <c r="AN165" i="8"/>
  <c r="AR165" i="8" s="1"/>
  <c r="AS165" i="8" s="1"/>
  <c r="AT165" i="8"/>
  <c r="AP67" i="8"/>
  <c r="AQ89" i="8"/>
  <c r="AT130" i="8"/>
  <c r="AN130" i="8"/>
  <c r="AR130" i="8" s="1"/>
  <c r="AS130" i="8" s="1"/>
  <c r="AN60" i="8"/>
  <c r="AR60" i="8" s="1"/>
  <c r="AS60" i="8" s="1"/>
  <c r="AT60" i="8"/>
  <c r="AQ64" i="8"/>
  <c r="AQ194" i="7"/>
  <c r="AP108" i="7"/>
  <c r="AP133" i="8"/>
  <c r="AR32" i="8"/>
  <c r="AS32" i="8" s="1"/>
  <c r="AH28" i="2"/>
  <c r="AN38" i="3"/>
  <c r="AT38" i="3"/>
  <c r="F34" i="2" s="1"/>
  <c r="AN68" i="7"/>
  <c r="AT68" i="7"/>
  <c r="AP36" i="4"/>
  <c r="AL72" i="4"/>
  <c r="AQ72" i="4"/>
  <c r="AO20" i="4"/>
  <c r="K16" i="2" s="1"/>
  <c r="AQ154" i="4"/>
  <c r="AL154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210" i="4"/>
  <c r="AM178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M222" i="4"/>
  <c r="AM190" i="4"/>
  <c r="AM158" i="4"/>
  <c r="AM150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202" i="4"/>
  <c r="AM170" i="4"/>
  <c r="AM153" i="4"/>
  <c r="AM145" i="4"/>
  <c r="AM144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14" i="4"/>
  <c r="AM182" i="4"/>
  <c r="AM143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26" i="4"/>
  <c r="AM194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06" i="4"/>
  <c r="AM174" i="4"/>
  <c r="AM154" i="4"/>
  <c r="AM146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18" i="4"/>
  <c r="AM186" i="4"/>
  <c r="AM162" i="4"/>
  <c r="AM157" i="4"/>
  <c r="AM149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166" i="4"/>
  <c r="AM123" i="4"/>
  <c r="AM91" i="4"/>
  <c r="AM59" i="4"/>
  <c r="AM27" i="4"/>
  <c r="AM115" i="4"/>
  <c r="AM83" i="4"/>
  <c r="AM51" i="4"/>
  <c r="AM198" i="4"/>
  <c r="AM139" i="4"/>
  <c r="AM107" i="4"/>
  <c r="AM75" i="4"/>
  <c r="AM43" i="4"/>
  <c r="AM19" i="4"/>
  <c r="AM14" i="4"/>
  <c r="AM230" i="4"/>
  <c r="AM67" i="4"/>
  <c r="AM35" i="4"/>
  <c r="AM99" i="4"/>
  <c r="AM131" i="4"/>
  <c r="AL163" i="4"/>
  <c r="AQ163" i="4"/>
  <c r="AL187" i="4"/>
  <c r="AQ187" i="4"/>
  <c r="AL211" i="4"/>
  <c r="AQ211" i="4" s="1"/>
  <c r="AN24" i="8"/>
  <c r="AT24" i="8"/>
  <c r="AJ20" i="2" s="1"/>
  <c r="AO24" i="8"/>
  <c r="AI20" i="2" s="1"/>
  <c r="AP24" i="8"/>
  <c r="AN42" i="8"/>
  <c r="AT42" i="8"/>
  <c r="AJ38" i="2" s="1"/>
  <c r="AN94" i="8"/>
  <c r="AR94" i="8" s="1"/>
  <c r="AS94" i="8" s="1"/>
  <c r="AT94" i="8"/>
  <c r="AP34" i="5"/>
  <c r="AG6" i="5"/>
  <c r="AL158" i="5"/>
  <c r="AQ158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184" i="5"/>
  <c r="AM180" i="5"/>
  <c r="AM176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225" i="5"/>
  <c r="AM209" i="5"/>
  <c r="AM193" i="5"/>
  <c r="AM177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140" i="5"/>
  <c r="AM132" i="5"/>
  <c r="AM124" i="5"/>
  <c r="AM116" i="5"/>
  <c r="AM108" i="5"/>
  <c r="AM100" i="5"/>
  <c r="AM92" i="5"/>
  <c r="AM142" i="5"/>
  <c r="AM134" i="5"/>
  <c r="AM126" i="5"/>
  <c r="AM118" i="5"/>
  <c r="AM110" i="5"/>
  <c r="AM102" i="5"/>
  <c r="AM94" i="5"/>
  <c r="AM233" i="5"/>
  <c r="AM217" i="5"/>
  <c r="AM201" i="5"/>
  <c r="AM185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99" i="5"/>
  <c r="AM91" i="5"/>
  <c r="AM144" i="5"/>
  <c r="AM136" i="5"/>
  <c r="AM128" i="5"/>
  <c r="AM120" i="5"/>
  <c r="AM112" i="5"/>
  <c r="AM104" i="5"/>
  <c r="AM96" i="5"/>
  <c r="AM229" i="5"/>
  <c r="AM213" i="5"/>
  <c r="AM197" i="5"/>
  <c r="AM181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83" i="5"/>
  <c r="AM75" i="5"/>
  <c r="AM67" i="5"/>
  <c r="AM59" i="5"/>
  <c r="AM51" i="5"/>
  <c r="AM43" i="5"/>
  <c r="AM205" i="5"/>
  <c r="AM169" i="5"/>
  <c r="AM153" i="5"/>
  <c r="AM137" i="5"/>
  <c r="AM121" i="5"/>
  <c r="AM105" i="5"/>
  <c r="AM88" i="5"/>
  <c r="AM80" i="5"/>
  <c r="AM72" i="5"/>
  <c r="AM64" i="5"/>
  <c r="AM56" i="5"/>
  <c r="AM48" i="5"/>
  <c r="AM40" i="5"/>
  <c r="AM32" i="5"/>
  <c r="AM24" i="5"/>
  <c r="AM16" i="5"/>
  <c r="AM138" i="5"/>
  <c r="AM122" i="5"/>
  <c r="AM106" i="5"/>
  <c r="AM90" i="5"/>
  <c r="AM85" i="5"/>
  <c r="AM77" i="5"/>
  <c r="AM69" i="5"/>
  <c r="AM61" i="5"/>
  <c r="AM53" i="5"/>
  <c r="AM45" i="5"/>
  <c r="AM37" i="5"/>
  <c r="AM29" i="5"/>
  <c r="AM21" i="5"/>
  <c r="AM189" i="5"/>
  <c r="AM165" i="5"/>
  <c r="AM149" i="5"/>
  <c r="AM82" i="5"/>
  <c r="AM74" i="5"/>
  <c r="AM66" i="5"/>
  <c r="AM58" i="5"/>
  <c r="AM50" i="5"/>
  <c r="AM42" i="5"/>
  <c r="AM34" i="5"/>
  <c r="AM26" i="5"/>
  <c r="AM18" i="5"/>
  <c r="AM87" i="5"/>
  <c r="AM79" i="5"/>
  <c r="AM71" i="5"/>
  <c r="AM63" i="5"/>
  <c r="AM55" i="5"/>
  <c r="AM47" i="5"/>
  <c r="AM39" i="5"/>
  <c r="AM31" i="5"/>
  <c r="AM23" i="5"/>
  <c r="AM15" i="5"/>
  <c r="AM161" i="5"/>
  <c r="AM145" i="5"/>
  <c r="AM129" i="5"/>
  <c r="AM113" i="5"/>
  <c r="AM97" i="5"/>
  <c r="AM84" i="5"/>
  <c r="AM76" i="5"/>
  <c r="AM68" i="5"/>
  <c r="AM60" i="5"/>
  <c r="AM52" i="5"/>
  <c r="AM44" i="5"/>
  <c r="AM36" i="5"/>
  <c r="AM28" i="5"/>
  <c r="AM20" i="5"/>
  <c r="AM221" i="5"/>
  <c r="AM130" i="5"/>
  <c r="AM33" i="5"/>
  <c r="AM19" i="5"/>
  <c r="AM30" i="5"/>
  <c r="AM114" i="5"/>
  <c r="AM78" i="5"/>
  <c r="AM62" i="5"/>
  <c r="AM46" i="5"/>
  <c r="AM27" i="5"/>
  <c r="AM81" i="5"/>
  <c r="AM65" i="5"/>
  <c r="AM49" i="5"/>
  <c r="AM173" i="5"/>
  <c r="AM98" i="5"/>
  <c r="AM35" i="5"/>
  <c r="AM17" i="5"/>
  <c r="AM157" i="5"/>
  <c r="AM86" i="5"/>
  <c r="AM70" i="5"/>
  <c r="AM54" i="5"/>
  <c r="AM38" i="5"/>
  <c r="AM25" i="5"/>
  <c r="AM89" i="5"/>
  <c r="AM73" i="5"/>
  <c r="AM57" i="5"/>
  <c r="AM41" i="5"/>
  <c r="AM22" i="5"/>
  <c r="AM14" i="5"/>
  <c r="AQ168" i="5"/>
  <c r="AL168" i="5"/>
  <c r="AP104" i="5"/>
  <c r="AQ132" i="5"/>
  <c r="AL132" i="5"/>
  <c r="AO197" i="5"/>
  <c r="AO233" i="5"/>
  <c r="AN43" i="7"/>
  <c r="AT43" i="7"/>
  <c r="AD39" i="2" s="1"/>
  <c r="AN112" i="7"/>
  <c r="AR112" i="7" s="1"/>
  <c r="AS112" i="7" s="1"/>
  <c r="AT112" i="7"/>
  <c r="AT143" i="3"/>
  <c r="AN143" i="3"/>
  <c r="AL29" i="6"/>
  <c r="AQ29" i="6"/>
  <c r="AO64" i="6"/>
  <c r="AL80" i="6"/>
  <c r="AQ80" i="6"/>
  <c r="AL146" i="6"/>
  <c r="AQ146" i="6"/>
  <c r="AL151" i="6"/>
  <c r="AP190" i="6"/>
  <c r="AT227" i="7"/>
  <c r="AN227" i="7"/>
  <c r="AN18" i="7"/>
  <c r="AT18" i="7"/>
  <c r="AD14" i="2" s="1"/>
  <c r="AN174" i="7"/>
  <c r="AR174" i="7" s="1"/>
  <c r="AS174" i="7" s="1"/>
  <c r="AT174" i="7"/>
  <c r="AN196" i="8"/>
  <c r="AT196" i="8"/>
  <c r="AN44" i="8"/>
  <c r="AT44" i="8"/>
  <c r="AJ40" i="2" s="1"/>
  <c r="AR20" i="8"/>
  <c r="AS20" i="8" s="1"/>
  <c r="AH16" i="2"/>
  <c r="AN89" i="3"/>
  <c r="AT89" i="3"/>
  <c r="AN25" i="3"/>
  <c r="AT25" i="3"/>
  <c r="F21" i="2" s="1"/>
  <c r="AN131" i="3"/>
  <c r="AT131" i="3"/>
  <c r="AN67" i="3"/>
  <c r="AT67" i="3"/>
  <c r="AT174" i="3"/>
  <c r="AN174" i="3"/>
  <c r="AR174" i="3" s="1"/>
  <c r="AS174" i="3" s="1"/>
  <c r="AN124" i="7"/>
  <c r="AT124" i="7"/>
  <c r="AN60" i="7"/>
  <c r="AR60" i="7" s="1"/>
  <c r="AS60" i="7" s="1"/>
  <c r="AT60" i="7"/>
  <c r="AN186" i="7"/>
  <c r="AT186" i="7"/>
  <c r="AO194" i="3"/>
  <c r="AN29" i="3"/>
  <c r="AT29" i="3"/>
  <c r="F25" i="2" s="1"/>
  <c r="AO29" i="3"/>
  <c r="E25" i="2" s="1"/>
  <c r="AO78" i="4"/>
  <c r="AO142" i="4"/>
  <c r="AO49" i="4"/>
  <c r="K45" i="2" s="1"/>
  <c r="AO113" i="4"/>
  <c r="AP18" i="4"/>
  <c r="AL22" i="4"/>
  <c r="AL30" i="4"/>
  <c r="AL38" i="4"/>
  <c r="AQ46" i="4"/>
  <c r="AL46" i="4"/>
  <c r="AL54" i="4"/>
  <c r="AL62" i="4"/>
  <c r="AL70" i="4"/>
  <c r="AQ78" i="4"/>
  <c r="AL78" i="4"/>
  <c r="AL86" i="4"/>
  <c r="AQ94" i="4"/>
  <c r="AL94" i="4"/>
  <c r="AQ102" i="4"/>
  <c r="AL102" i="4"/>
  <c r="AQ110" i="4"/>
  <c r="AL110" i="4"/>
  <c r="AL118" i="4"/>
  <c r="AL126" i="4"/>
  <c r="AL134" i="4"/>
  <c r="AQ142" i="4"/>
  <c r="AL142" i="4"/>
  <c r="Y6" i="4"/>
  <c r="Z6" i="4"/>
  <c r="AO16" i="4"/>
  <c r="K12" i="2" s="1"/>
  <c r="AO24" i="4"/>
  <c r="K20" i="2" s="1"/>
  <c r="AO40" i="4"/>
  <c r="K36" i="2" s="1"/>
  <c r="AO72" i="4"/>
  <c r="AO80" i="4"/>
  <c r="AO112" i="4"/>
  <c r="AO144" i="4"/>
  <c r="AO148" i="4"/>
  <c r="AO152" i="4"/>
  <c r="AO160" i="4"/>
  <c r="AO168" i="4"/>
  <c r="AO172" i="4"/>
  <c r="AO176" i="4"/>
  <c r="AO184" i="4"/>
  <c r="AO192" i="4"/>
  <c r="AO200" i="4"/>
  <c r="AO204" i="4"/>
  <c r="AO208" i="4"/>
  <c r="AO216" i="4"/>
  <c r="AO224" i="4"/>
  <c r="AO232" i="4"/>
  <c r="AL164" i="4"/>
  <c r="AQ164" i="4"/>
  <c r="AL168" i="4"/>
  <c r="AQ168" i="4"/>
  <c r="AL172" i="4"/>
  <c r="AQ172" i="4"/>
  <c r="AL176" i="4"/>
  <c r="AQ176" i="4" s="1"/>
  <c r="AL180" i="4"/>
  <c r="AQ180" i="4"/>
  <c r="AL184" i="4"/>
  <c r="AQ184" i="4"/>
  <c r="AL188" i="4"/>
  <c r="AQ188" i="4"/>
  <c r="AL192" i="4"/>
  <c r="AQ192" i="4" s="1"/>
  <c r="AL196" i="4"/>
  <c r="AQ196" i="4"/>
  <c r="AL200" i="4"/>
  <c r="AQ200" i="4"/>
  <c r="AL204" i="4"/>
  <c r="AQ204" i="4"/>
  <c r="AL208" i="4"/>
  <c r="AQ208" i="4" s="1"/>
  <c r="AL212" i="4"/>
  <c r="AQ212" i="4"/>
  <c r="AL216" i="4"/>
  <c r="AQ216" i="4"/>
  <c r="AL220" i="4"/>
  <c r="AQ220" i="4"/>
  <c r="AL224" i="4"/>
  <c r="AQ224" i="4" s="1"/>
  <c r="AL228" i="4"/>
  <c r="AQ228" i="4"/>
  <c r="AL232" i="4"/>
  <c r="AQ232" i="4"/>
  <c r="AQ215" i="7"/>
  <c r="AN161" i="7"/>
  <c r="AR161" i="7" s="1"/>
  <c r="AS161" i="7" s="1"/>
  <c r="AT161" i="7"/>
  <c r="AN145" i="7"/>
  <c r="AT145" i="7"/>
  <c r="AT200" i="7"/>
  <c r="AN200" i="7"/>
  <c r="AQ105" i="7"/>
  <c r="AN65" i="7"/>
  <c r="AR65" i="7" s="1"/>
  <c r="AS65" i="7" s="1"/>
  <c r="AT65" i="7"/>
  <c r="AQ41" i="7"/>
  <c r="AN14" i="7"/>
  <c r="AT14" i="7"/>
  <c r="AD10" i="2" s="1"/>
  <c r="AN225" i="8"/>
  <c r="AT225" i="8"/>
  <c r="AN197" i="8"/>
  <c r="AR197" i="8" s="1"/>
  <c r="AS197" i="8" s="1"/>
  <c r="AT197" i="8"/>
  <c r="AT202" i="8"/>
  <c r="AN202" i="8"/>
  <c r="AN175" i="8"/>
  <c r="AR175" i="8" s="1"/>
  <c r="AS175" i="8" s="1"/>
  <c r="AT175" i="8"/>
  <c r="AN104" i="8"/>
  <c r="AR104" i="8" s="1"/>
  <c r="AS104" i="8" s="1"/>
  <c r="AT104" i="8"/>
  <c r="AQ77" i="8"/>
  <c r="AN90" i="8"/>
  <c r="AR90" i="8" s="1"/>
  <c r="AS90" i="8" s="1"/>
  <c r="AT90" i="8"/>
  <c r="AT98" i="8"/>
  <c r="AN98" i="8"/>
  <c r="AT86" i="8"/>
  <c r="AN86" i="8"/>
  <c r="AN61" i="8"/>
  <c r="AR61" i="8" s="1"/>
  <c r="AS61" i="8" s="1"/>
  <c r="AT61" i="8"/>
  <c r="AT114" i="3"/>
  <c r="AN114" i="3"/>
  <c r="AR114" i="3" s="1"/>
  <c r="AS114" i="3" s="1"/>
  <c r="AN178" i="7"/>
  <c r="AT178" i="7"/>
  <c r="AN63" i="7"/>
  <c r="AR63" i="7" s="1"/>
  <c r="AS63" i="7" s="1"/>
  <c r="AT63" i="7"/>
  <c r="AN59" i="7"/>
  <c r="AR59" i="7" s="1"/>
  <c r="AS59" i="7" s="1"/>
  <c r="AT59" i="7"/>
  <c r="AN116" i="3"/>
  <c r="AR116" i="3" s="1"/>
  <c r="AS116" i="3" s="1"/>
  <c r="AT116" i="3"/>
  <c r="AN52" i="3"/>
  <c r="AT52" i="3"/>
  <c r="F48" i="2" s="1"/>
  <c r="AP170" i="3"/>
  <c r="AP131" i="3"/>
  <c r="AP216" i="7"/>
  <c r="AO200" i="7"/>
  <c r="AP153" i="7"/>
  <c r="AP129" i="7"/>
  <c r="AT138" i="7"/>
  <c r="AN138" i="7"/>
  <c r="AO81" i="7"/>
  <c r="AP182" i="8"/>
  <c r="AT124" i="8"/>
  <c r="AN124" i="8"/>
  <c r="AP102" i="8"/>
  <c r="AP46" i="8"/>
  <c r="AN51" i="7"/>
  <c r="AT51" i="7"/>
  <c r="AD47" i="2" s="1"/>
  <c r="AN232" i="3"/>
  <c r="AR232" i="3" s="1"/>
  <c r="AS232" i="3" s="1"/>
  <c r="AT232" i="3"/>
  <c r="AN216" i="3"/>
  <c r="AR216" i="3" s="1"/>
  <c r="AS216" i="3" s="1"/>
  <c r="AT216" i="3"/>
  <c r="AN200" i="3"/>
  <c r="AR200" i="3" s="1"/>
  <c r="AS200" i="3" s="1"/>
  <c r="AT200" i="3"/>
  <c r="AN184" i="3"/>
  <c r="AR184" i="3" s="1"/>
  <c r="AS184" i="3" s="1"/>
  <c r="AT184" i="3"/>
  <c r="AO100" i="3"/>
  <c r="AO36" i="3"/>
  <c r="E32" i="2" s="1"/>
  <c r="AO105" i="3"/>
  <c r="AO41" i="3"/>
  <c r="E37" i="2" s="1"/>
  <c r="AP91" i="3"/>
  <c r="X6" i="5"/>
  <c r="AO22" i="5"/>
  <c r="Q18" i="2" s="1"/>
  <c r="AQ16" i="5"/>
  <c r="AL16" i="5"/>
  <c r="AO16" i="5" s="1"/>
  <c r="Q12" i="2" s="1"/>
  <c r="AL24" i="5"/>
  <c r="AO24" i="5" s="1"/>
  <c r="Q20" i="2" s="1"/>
  <c r="AQ24" i="5"/>
  <c r="AO151" i="5"/>
  <c r="AO167" i="5"/>
  <c r="AO121" i="5"/>
  <c r="AO145" i="5"/>
  <c r="AL175" i="5"/>
  <c r="AL179" i="5"/>
  <c r="AQ179" i="5"/>
  <c r="AL183" i="5"/>
  <c r="AP183" i="5" s="1"/>
  <c r="AQ187" i="5"/>
  <c r="AL187" i="5"/>
  <c r="AL191" i="5"/>
  <c r="AL195" i="5"/>
  <c r="AO195" i="5" s="1"/>
  <c r="AQ195" i="5"/>
  <c r="AL199" i="5"/>
  <c r="AQ203" i="5"/>
  <c r="AL203" i="5"/>
  <c r="AL207" i="5"/>
  <c r="AL211" i="5"/>
  <c r="AO211" i="5" s="1"/>
  <c r="AQ211" i="5"/>
  <c r="AL215" i="5"/>
  <c r="AP215" i="5" s="1"/>
  <c r="AQ219" i="5"/>
  <c r="AL219" i="5"/>
  <c r="AL223" i="5"/>
  <c r="AL227" i="5"/>
  <c r="AL231" i="5"/>
  <c r="AO231" i="5" s="1"/>
  <c r="AT17" i="8"/>
  <c r="AJ13" i="2" s="1"/>
  <c r="AN17" i="8"/>
  <c r="AQ17" i="8"/>
  <c r="AN219" i="8"/>
  <c r="AR219" i="8" s="1"/>
  <c r="AS219" i="8" s="1"/>
  <c r="AT219" i="8"/>
  <c r="AO193" i="8"/>
  <c r="AN188" i="8"/>
  <c r="AR188" i="8" s="1"/>
  <c r="AS188" i="8" s="1"/>
  <c r="AT188" i="8"/>
  <c r="AN214" i="8"/>
  <c r="AT214" i="8"/>
  <c r="AP140" i="8"/>
  <c r="AT122" i="8"/>
  <c r="AN122" i="8"/>
  <c r="AN99" i="8"/>
  <c r="AT99" i="8"/>
  <c r="AN123" i="7"/>
  <c r="AR123" i="7" s="1"/>
  <c r="AS123" i="7" s="1"/>
  <c r="AT123" i="7"/>
  <c r="AN227" i="3"/>
  <c r="AT227" i="3"/>
  <c r="AN211" i="3"/>
  <c r="AR211" i="3" s="1"/>
  <c r="AS211" i="3" s="1"/>
  <c r="AT211" i="3"/>
  <c r="AN195" i="3"/>
  <c r="AT195" i="3"/>
  <c r="AP212" i="3"/>
  <c r="AT221" i="3"/>
  <c r="AN221" i="3"/>
  <c r="AR221" i="3" s="1"/>
  <c r="AS221" i="3" s="1"/>
  <c r="AT205" i="3"/>
  <c r="AN205" i="3"/>
  <c r="AR205" i="3" s="1"/>
  <c r="AS205" i="3" s="1"/>
  <c r="AT189" i="3"/>
  <c r="AN189" i="3"/>
  <c r="AR189" i="3" s="1"/>
  <c r="AS189" i="3" s="1"/>
  <c r="AK7" i="3"/>
  <c r="AN217" i="7"/>
  <c r="AR217" i="7" s="1"/>
  <c r="AS217" i="7" s="1"/>
  <c r="AT217" i="7"/>
  <c r="AO71" i="7"/>
  <c r="AT85" i="7"/>
  <c r="AN85" i="7"/>
  <c r="AR85" i="7" s="1"/>
  <c r="AS85" i="7" s="1"/>
  <c r="AP41" i="7"/>
  <c r="AT46" i="7"/>
  <c r="AD42" i="2" s="1"/>
  <c r="AN46" i="7"/>
  <c r="AP197" i="8"/>
  <c r="AT170" i="8"/>
  <c r="AN170" i="8"/>
  <c r="AT135" i="8"/>
  <c r="AN135" i="8"/>
  <c r="AR135" i="8" s="1"/>
  <c r="AS135" i="8" s="1"/>
  <c r="AO135" i="8"/>
  <c r="AO80" i="8"/>
  <c r="AN103" i="7"/>
  <c r="AT103" i="7"/>
  <c r="AP79" i="7"/>
  <c r="AN19" i="7"/>
  <c r="AT19" i="7"/>
  <c r="AD15" i="2" s="1"/>
  <c r="AT166" i="8"/>
  <c r="AN166" i="8"/>
  <c r="AR166" i="8" s="1"/>
  <c r="AS166" i="8" s="1"/>
  <c r="AN146" i="8"/>
  <c r="AR146" i="8" s="1"/>
  <c r="AS146" i="8" s="1"/>
  <c r="AT146" i="8"/>
  <c r="AO211" i="3"/>
  <c r="AO26" i="3"/>
  <c r="E22" i="2" s="1"/>
  <c r="AP132" i="3"/>
  <c r="AN88" i="3"/>
  <c r="AR88" i="3" s="1"/>
  <c r="AS88" i="3" s="1"/>
  <c r="AT88" i="3"/>
  <c r="AP68" i="3"/>
  <c r="AN24" i="3"/>
  <c r="AT24" i="3"/>
  <c r="F20" i="2" s="1"/>
  <c r="AB7" i="3"/>
  <c r="AL32" i="6"/>
  <c r="AQ32" i="6" s="1"/>
  <c r="AL24" i="6"/>
  <c r="AQ24" i="6"/>
  <c r="AH6" i="6"/>
  <c r="AL46" i="6"/>
  <c r="AL78" i="6"/>
  <c r="AQ78" i="6" s="1"/>
  <c r="AL110" i="6"/>
  <c r="AQ110" i="6" s="1"/>
  <c r="AL18" i="6"/>
  <c r="AQ18" i="6"/>
  <c r="AP22" i="6"/>
  <c r="AL26" i="6"/>
  <c r="AO26" i="6" s="1"/>
  <c r="W22" i="2" s="1"/>
  <c r="AQ26" i="6"/>
  <c r="AL34" i="6"/>
  <c r="AQ34" i="6" s="1"/>
  <c r="AP142" i="6"/>
  <c r="AP45" i="6"/>
  <c r="AL49" i="6"/>
  <c r="AQ49" i="6" s="1"/>
  <c r="AP53" i="6"/>
  <c r="AL57" i="6"/>
  <c r="AQ57" i="6" s="1"/>
  <c r="AP61" i="6"/>
  <c r="AL65" i="6"/>
  <c r="AL73" i="6"/>
  <c r="AP73" i="6" s="1"/>
  <c r="AQ73" i="6"/>
  <c r="AL81" i="6"/>
  <c r="AQ81" i="6"/>
  <c r="AP85" i="6"/>
  <c r="AL89" i="6"/>
  <c r="AQ89" i="6"/>
  <c r="AP93" i="6"/>
  <c r="AL97" i="6"/>
  <c r="AQ97" i="6" s="1"/>
  <c r="AL105" i="6"/>
  <c r="AQ105" i="6"/>
  <c r="AP109" i="6"/>
  <c r="AL113" i="6"/>
  <c r="AQ113" i="6" s="1"/>
  <c r="AP117" i="6"/>
  <c r="AL121" i="6"/>
  <c r="AQ121" i="6" s="1"/>
  <c r="AP125" i="6"/>
  <c r="AL129" i="6"/>
  <c r="AL137" i="6"/>
  <c r="AP137" i="6" s="1"/>
  <c r="AQ137" i="6"/>
  <c r="AO144" i="6"/>
  <c r="AL44" i="6"/>
  <c r="AO44" i="6" s="1"/>
  <c r="W40" i="2" s="1"/>
  <c r="AP48" i="6"/>
  <c r="AL52" i="6"/>
  <c r="AQ60" i="6"/>
  <c r="AL60" i="6"/>
  <c r="AP64" i="6"/>
  <c r="AL68" i="6"/>
  <c r="AQ76" i="6"/>
  <c r="AL76" i="6"/>
  <c r="AP80" i="6"/>
  <c r="AQ84" i="6"/>
  <c r="AL84" i="6"/>
  <c r="AP88" i="6"/>
  <c r="AQ92" i="6"/>
  <c r="AL92" i="6"/>
  <c r="AO92" i="6" s="1"/>
  <c r="AL100" i="6"/>
  <c r="AO100" i="6" s="1"/>
  <c r="AP104" i="6"/>
  <c r="AL108" i="6"/>
  <c r="AP108" i="6" s="1"/>
  <c r="AP112" i="6"/>
  <c r="AL116" i="6"/>
  <c r="AQ124" i="6"/>
  <c r="AL124" i="6"/>
  <c r="AL132" i="6"/>
  <c r="AP136" i="6"/>
  <c r="AO45" i="6"/>
  <c r="W41" i="2" s="1"/>
  <c r="AO53" i="6"/>
  <c r="W49" i="2" s="1"/>
  <c r="AO61" i="6"/>
  <c r="AO85" i="6"/>
  <c r="AO93" i="6"/>
  <c r="AO109" i="6"/>
  <c r="AO117" i="6"/>
  <c r="AO125" i="6"/>
  <c r="AL42" i="6"/>
  <c r="AP46" i="6"/>
  <c r="AL50" i="6"/>
  <c r="AQ58" i="6"/>
  <c r="AL58" i="6"/>
  <c r="AP62" i="6"/>
  <c r="AL66" i="6"/>
  <c r="AQ74" i="6"/>
  <c r="AL74" i="6"/>
  <c r="AP78" i="6"/>
  <c r="AQ82" i="6"/>
  <c r="AL82" i="6"/>
  <c r="AQ90" i="6"/>
  <c r="AL90" i="6"/>
  <c r="AO90" i="6" s="1"/>
  <c r="AP94" i="6"/>
  <c r="AL98" i="6"/>
  <c r="AL106" i="6"/>
  <c r="AP110" i="6"/>
  <c r="AL114" i="6"/>
  <c r="AQ122" i="6"/>
  <c r="AL122" i="6"/>
  <c r="AP126" i="6"/>
  <c r="AL130" i="6"/>
  <c r="AQ138" i="6"/>
  <c r="AL138" i="6"/>
  <c r="AO49" i="6"/>
  <c r="W45" i="2" s="1"/>
  <c r="AO57" i="6"/>
  <c r="AO73" i="6"/>
  <c r="AO81" i="6"/>
  <c r="AO89" i="6"/>
  <c r="AO113" i="6"/>
  <c r="AO121" i="6"/>
  <c r="AO137" i="6"/>
  <c r="AL222" i="6"/>
  <c r="AP144" i="6"/>
  <c r="AL186" i="6"/>
  <c r="AQ186" i="6"/>
  <c r="AL202" i="6"/>
  <c r="AQ202" i="6" s="1"/>
  <c r="AL218" i="6"/>
  <c r="AQ218" i="6"/>
  <c r="AO159" i="6"/>
  <c r="AO148" i="6"/>
  <c r="AO152" i="6"/>
  <c r="AO160" i="6"/>
  <c r="AL148" i="6"/>
  <c r="AQ148" i="6" s="1"/>
  <c r="AL152" i="6"/>
  <c r="AQ152" i="6"/>
  <c r="AL156" i="6"/>
  <c r="AQ156" i="6"/>
  <c r="AL160" i="6"/>
  <c r="AQ160" i="6"/>
  <c r="AL164" i="6"/>
  <c r="AQ164" i="6" s="1"/>
  <c r="AL168" i="6"/>
  <c r="AQ168" i="6"/>
  <c r="AP159" i="6"/>
  <c r="AP171" i="6"/>
  <c r="AN233" i="7"/>
  <c r="AR233" i="7" s="1"/>
  <c r="AS233" i="7" s="1"/>
  <c r="AT233" i="7"/>
  <c r="AT226" i="7"/>
  <c r="AN226" i="7"/>
  <c r="AR226" i="7" s="1"/>
  <c r="AS226" i="7" s="1"/>
  <c r="AO181" i="7"/>
  <c r="AN118" i="7"/>
  <c r="AR118" i="7" s="1"/>
  <c r="AS118" i="7" s="1"/>
  <c r="AT118" i="7"/>
  <c r="AN54" i="7"/>
  <c r="AT54" i="7"/>
  <c r="AD50" i="2" s="1"/>
  <c r="AN220" i="8"/>
  <c r="AR220" i="8" s="1"/>
  <c r="AS220" i="8" s="1"/>
  <c r="AT220" i="8"/>
  <c r="AN203" i="8"/>
  <c r="AR203" i="8" s="1"/>
  <c r="AS203" i="8" s="1"/>
  <c r="AT203" i="8"/>
  <c r="AT145" i="8"/>
  <c r="AN145" i="8"/>
  <c r="AR145" i="8" s="1"/>
  <c r="AS145" i="8" s="1"/>
  <c r="AT114" i="8"/>
  <c r="AN114" i="8"/>
  <c r="AR114" i="8" s="1"/>
  <c r="AS114" i="8" s="1"/>
  <c r="AO86" i="8"/>
  <c r="AP206" i="3"/>
  <c r="AT58" i="3"/>
  <c r="AN58" i="3"/>
  <c r="AR58" i="3" s="1"/>
  <c r="AS58" i="3" s="1"/>
  <c r="AN120" i="7"/>
  <c r="AR120" i="7" s="1"/>
  <c r="AS120" i="7" s="1"/>
  <c r="AT120" i="7"/>
  <c r="AP166" i="8"/>
  <c r="AN164" i="3"/>
  <c r="AR164" i="3" s="1"/>
  <c r="AS164" i="3" s="1"/>
  <c r="AT164" i="3"/>
  <c r="AN148" i="3"/>
  <c r="AR148" i="3" s="1"/>
  <c r="AS148" i="3" s="1"/>
  <c r="AT148" i="3"/>
  <c r="AT71" i="3"/>
  <c r="AN71" i="3"/>
  <c r="AR71" i="3" s="1"/>
  <c r="AS71" i="3" s="1"/>
  <c r="AP164" i="3"/>
  <c r="AN208" i="7"/>
  <c r="AR208" i="7" s="1"/>
  <c r="AS208" i="7" s="1"/>
  <c r="AT208" i="7"/>
  <c r="AT163" i="7"/>
  <c r="AN163" i="7"/>
  <c r="AR163" i="7" s="1"/>
  <c r="AS163" i="7" s="1"/>
  <c r="AT147" i="7"/>
  <c r="AN147" i="7"/>
  <c r="AR147" i="7" s="1"/>
  <c r="AS147" i="7" s="1"/>
  <c r="AT98" i="7"/>
  <c r="AN98" i="7"/>
  <c r="AR98" i="7" s="1"/>
  <c r="AS98" i="7" s="1"/>
  <c r="AP17" i="7"/>
  <c r="AT58" i="7"/>
  <c r="AN58" i="7"/>
  <c r="AR58" i="7" s="1"/>
  <c r="AS58" i="7" s="1"/>
  <c r="AO48" i="7"/>
  <c r="AC44" i="2" s="1"/>
  <c r="AO45" i="8"/>
  <c r="AI41" i="2" s="1"/>
  <c r="AO224" i="8"/>
  <c r="AP220" i="8"/>
  <c r="AO214" i="8"/>
  <c r="AT181" i="8"/>
  <c r="AN181" i="8"/>
  <c r="AR181" i="8" s="1"/>
  <c r="AS181" i="8" s="1"/>
  <c r="AT194" i="8"/>
  <c r="AN194" i="8"/>
  <c r="AR194" i="8" s="1"/>
  <c r="AS194" i="8" s="1"/>
  <c r="AT156" i="8"/>
  <c r="AN156" i="8"/>
  <c r="AR156" i="8" s="1"/>
  <c r="AS156" i="8" s="1"/>
  <c r="AN87" i="8"/>
  <c r="AR87" i="8" s="1"/>
  <c r="AS87" i="8" s="1"/>
  <c r="AT87" i="8"/>
  <c r="AP85" i="8"/>
  <c r="AN36" i="8"/>
  <c r="AT36" i="8"/>
  <c r="AJ32" i="2" s="1"/>
  <c r="AT98" i="3"/>
  <c r="AN98" i="3"/>
  <c r="AR98" i="3" s="1"/>
  <c r="AS98" i="3" s="1"/>
  <c r="AP107" i="7"/>
  <c r="AN72" i="7"/>
  <c r="AR72" i="7" s="1"/>
  <c r="AS72" i="7" s="1"/>
  <c r="AT72" i="7"/>
  <c r="AR72" i="8"/>
  <c r="AS72" i="8" s="1"/>
  <c r="AN210" i="3"/>
  <c r="AT210" i="3"/>
  <c r="AN102" i="3"/>
  <c r="AT102" i="3"/>
  <c r="AL64" i="4"/>
  <c r="AO64" i="4" s="1"/>
  <c r="AQ64" i="4"/>
  <c r="AO92" i="4"/>
  <c r="AQ146" i="4"/>
  <c r="AL146" i="4"/>
  <c r="AL155" i="4"/>
  <c r="AQ155" i="4" s="1"/>
  <c r="AL183" i="4"/>
  <c r="AQ183" i="4" s="1"/>
  <c r="AL227" i="4"/>
  <c r="AQ227" i="4"/>
  <c r="AO42" i="8"/>
  <c r="AI38" i="2" s="1"/>
  <c r="AN124" i="3"/>
  <c r="AT124" i="3"/>
  <c r="AT178" i="3"/>
  <c r="AN178" i="3"/>
  <c r="AR178" i="3" s="1"/>
  <c r="AS178" i="3" s="1"/>
  <c r="AT23" i="8"/>
  <c r="AJ19" i="2" s="1"/>
  <c r="AN23" i="8"/>
  <c r="AO23" i="8"/>
  <c r="AI19" i="2" s="1"/>
  <c r="AP42" i="5"/>
  <c r="AO140" i="5"/>
  <c r="AL148" i="5"/>
  <c r="AP148" i="5" s="1"/>
  <c r="AP96" i="5"/>
  <c r="AP128" i="5"/>
  <c r="AO181" i="5"/>
  <c r="AO205" i="5"/>
  <c r="AO229" i="5"/>
  <c r="AN156" i="7"/>
  <c r="AT156" i="7"/>
  <c r="AT55" i="3"/>
  <c r="AN55" i="3"/>
  <c r="AR55" i="3" s="1"/>
  <c r="AS55" i="3" s="1"/>
  <c r="AN96" i="3"/>
  <c r="AR96" i="3" s="1"/>
  <c r="AS96" i="3" s="1"/>
  <c r="AT96" i="3"/>
  <c r="Y7" i="3"/>
  <c r="AL16" i="6"/>
  <c r="AQ16" i="6" s="1"/>
  <c r="AP74" i="6"/>
  <c r="AL37" i="6"/>
  <c r="AQ37" i="6" s="1"/>
  <c r="AO55" i="6"/>
  <c r="AO138" i="6"/>
  <c r="AO72" i="6"/>
  <c r="AO104" i="6"/>
  <c r="AO136" i="6"/>
  <c r="AP44" i="6"/>
  <c r="AP76" i="6"/>
  <c r="AL104" i="6"/>
  <c r="AQ104" i="6"/>
  <c r="AL128" i="6"/>
  <c r="AP128" i="6" s="1"/>
  <c r="AQ128" i="6"/>
  <c r="AL158" i="6"/>
  <c r="AQ158" i="6" s="1"/>
  <c r="AL167" i="6"/>
  <c r="AN75" i="7"/>
  <c r="AR75" i="7" s="1"/>
  <c r="AS75" i="7" s="1"/>
  <c r="AT75" i="7"/>
  <c r="AN218" i="7"/>
  <c r="AT218" i="7"/>
  <c r="AN180" i="8"/>
  <c r="AR180" i="8" s="1"/>
  <c r="AS180" i="8" s="1"/>
  <c r="AT180" i="8"/>
  <c r="AN94" i="3"/>
  <c r="AT94" i="3"/>
  <c r="AN30" i="3"/>
  <c r="AT30" i="3"/>
  <c r="F26" i="2" s="1"/>
  <c r="AT230" i="7"/>
  <c r="AN230" i="7"/>
  <c r="AN36" i="7"/>
  <c r="AT36" i="7"/>
  <c r="AD32" i="2" s="1"/>
  <c r="AT125" i="8"/>
  <c r="AN125" i="8"/>
  <c r="AR125" i="8" s="1"/>
  <c r="AS125" i="8" s="1"/>
  <c r="AN63" i="8"/>
  <c r="AR63" i="8" s="1"/>
  <c r="AS63" i="8" s="1"/>
  <c r="AT63" i="8"/>
  <c r="AQ63" i="8"/>
  <c r="AT39" i="8"/>
  <c r="AJ35" i="2" s="1"/>
  <c r="AN39" i="8"/>
  <c r="AN93" i="3"/>
  <c r="AT93" i="3"/>
  <c r="AT154" i="3"/>
  <c r="AN154" i="3"/>
  <c r="AR154" i="3" s="1"/>
  <c r="AS154" i="3" s="1"/>
  <c r="AO46" i="4"/>
  <c r="K42" i="2" s="1"/>
  <c r="AO110" i="4"/>
  <c r="AO41" i="4"/>
  <c r="K37" i="2" s="1"/>
  <c r="AO97" i="4"/>
  <c r="AP26" i="4"/>
  <c r="AF7" i="3"/>
  <c r="AN218" i="3"/>
  <c r="AR218" i="3" s="1"/>
  <c r="AS218" i="3" s="1"/>
  <c r="AT218" i="3"/>
  <c r="AN202" i="3"/>
  <c r="AR202" i="3" s="1"/>
  <c r="AS202" i="3" s="1"/>
  <c r="AT202" i="3"/>
  <c r="AN186" i="3"/>
  <c r="AR186" i="3" s="1"/>
  <c r="AS186" i="3" s="1"/>
  <c r="AT186" i="3"/>
  <c r="AN165" i="3"/>
  <c r="AR165" i="3" s="1"/>
  <c r="AS165" i="3" s="1"/>
  <c r="AT165" i="3"/>
  <c r="AN149" i="3"/>
  <c r="AT149" i="3"/>
  <c r="AN129" i="3"/>
  <c r="AR129" i="3" s="1"/>
  <c r="AS129" i="3" s="1"/>
  <c r="AT129" i="3"/>
  <c r="AN65" i="3"/>
  <c r="AR65" i="3" s="1"/>
  <c r="AS65" i="3" s="1"/>
  <c r="AT65" i="3"/>
  <c r="AN134" i="3"/>
  <c r="AR134" i="3" s="1"/>
  <c r="AS134" i="3" s="1"/>
  <c r="AT134" i="3"/>
  <c r="AQ110" i="3"/>
  <c r="AN70" i="3"/>
  <c r="AR70" i="3" s="1"/>
  <c r="AS70" i="3" s="1"/>
  <c r="AT70" i="3"/>
  <c r="AQ46" i="3"/>
  <c r="AQ131" i="3"/>
  <c r="AN107" i="3"/>
  <c r="AT107" i="3"/>
  <c r="AQ67" i="3"/>
  <c r="AN43" i="3"/>
  <c r="AT43" i="3"/>
  <c r="F39" i="2" s="1"/>
  <c r="AP23" i="3"/>
  <c r="AN189" i="7"/>
  <c r="AR189" i="7" s="1"/>
  <c r="AS189" i="7" s="1"/>
  <c r="AT189" i="7"/>
  <c r="AN173" i="7"/>
  <c r="AR173" i="7" s="1"/>
  <c r="AS173" i="7" s="1"/>
  <c r="AT173" i="7"/>
  <c r="AN100" i="7"/>
  <c r="AR100" i="7" s="1"/>
  <c r="AS100" i="7" s="1"/>
  <c r="AT100" i="7"/>
  <c r="AQ76" i="7"/>
  <c r="AQ36" i="7"/>
  <c r="AT34" i="7"/>
  <c r="AD30" i="2" s="1"/>
  <c r="AN34" i="7"/>
  <c r="AQ30" i="7"/>
  <c r="AT205" i="8"/>
  <c r="AN205" i="8"/>
  <c r="AQ125" i="8"/>
  <c r="AN41" i="8"/>
  <c r="AT41" i="8"/>
  <c r="AJ37" i="2" s="1"/>
  <c r="AO41" i="8"/>
  <c r="AI37" i="2" s="1"/>
  <c r="AT82" i="3"/>
  <c r="AN82" i="3"/>
  <c r="AR82" i="3" s="1"/>
  <c r="AS82" i="3" s="1"/>
  <c r="AQ186" i="7"/>
  <c r="AP15" i="7"/>
  <c r="AO222" i="3"/>
  <c r="AO190" i="3"/>
  <c r="AN133" i="3"/>
  <c r="AT133" i="3"/>
  <c r="AP113" i="3"/>
  <c r="AQ93" i="3"/>
  <c r="AN69" i="3"/>
  <c r="AT69" i="3"/>
  <c r="AP49" i="3"/>
  <c r="AQ29" i="3"/>
  <c r="AL16" i="4"/>
  <c r="AQ16" i="4" s="1"/>
  <c r="AL48" i="4"/>
  <c r="AQ48" i="4"/>
  <c r="AL80" i="4"/>
  <c r="AQ80" i="4"/>
  <c r="AL112" i="4"/>
  <c r="AQ112" i="4"/>
  <c r="AQ144" i="4"/>
  <c r="AL144" i="4"/>
  <c r="AP28" i="4"/>
  <c r="AO54" i="4"/>
  <c r="K50" i="2" s="1"/>
  <c r="AL14" i="4"/>
  <c r="AQ14" i="4"/>
  <c r="AG6" i="4"/>
  <c r="AO23" i="4"/>
  <c r="K19" i="2" s="1"/>
  <c r="AO31" i="4"/>
  <c r="K27" i="2" s="1"/>
  <c r="AO47" i="4"/>
  <c r="K43" i="2" s="1"/>
  <c r="AO55" i="4"/>
  <c r="AO63" i="4"/>
  <c r="AO87" i="4"/>
  <c r="AO95" i="4"/>
  <c r="AO111" i="4"/>
  <c r="AO119" i="4"/>
  <c r="AO127" i="4"/>
  <c r="AH6" i="4"/>
  <c r="AH7" i="4" s="1"/>
  <c r="AP17" i="4"/>
  <c r="AL21" i="4"/>
  <c r="AQ21" i="4"/>
  <c r="AL29" i="4"/>
  <c r="AQ29" i="4" s="1"/>
  <c r="AL37" i="4"/>
  <c r="AQ37" i="4"/>
  <c r="AL45" i="4"/>
  <c r="AQ45" i="4" s="1"/>
  <c r="AP49" i="4"/>
  <c r="AL53" i="4"/>
  <c r="AQ53" i="4" s="1"/>
  <c r="AL61" i="4"/>
  <c r="AL69" i="4"/>
  <c r="AQ69" i="4"/>
  <c r="AL77" i="4"/>
  <c r="AQ77" i="4"/>
  <c r="AP81" i="4"/>
  <c r="AL85" i="4"/>
  <c r="AQ85" i="4"/>
  <c r="AL93" i="4"/>
  <c r="AQ93" i="4" s="1"/>
  <c r="AL101" i="4"/>
  <c r="AQ101" i="4"/>
  <c r="AL109" i="4"/>
  <c r="AQ109" i="4" s="1"/>
  <c r="AP113" i="4"/>
  <c r="AL117" i="4"/>
  <c r="AQ117" i="4" s="1"/>
  <c r="AL125" i="4"/>
  <c r="AL133" i="4"/>
  <c r="AQ133" i="4"/>
  <c r="AL141" i="4"/>
  <c r="AQ141" i="4"/>
  <c r="AP145" i="4"/>
  <c r="AP149" i="4"/>
  <c r="AP153" i="4"/>
  <c r="AP157" i="4"/>
  <c r="AP161" i="4"/>
  <c r="AP169" i="4"/>
  <c r="AP173" i="4"/>
  <c r="AP177" i="4"/>
  <c r="AP185" i="4"/>
  <c r="AP193" i="4"/>
  <c r="AP201" i="4"/>
  <c r="AP205" i="4"/>
  <c r="AP209" i="4"/>
  <c r="AP217" i="4"/>
  <c r="AP225" i="4"/>
  <c r="AP233" i="4"/>
  <c r="AT215" i="7"/>
  <c r="AN215" i="7"/>
  <c r="AT192" i="7"/>
  <c r="AN192" i="7"/>
  <c r="AR192" i="7" s="1"/>
  <c r="AS192" i="7" s="1"/>
  <c r="AN105" i="7"/>
  <c r="AR105" i="7" s="1"/>
  <c r="AS105" i="7" s="1"/>
  <c r="AT105" i="7"/>
  <c r="AQ81" i="7"/>
  <c r="AN41" i="7"/>
  <c r="AT41" i="7"/>
  <c r="AD37" i="2" s="1"/>
  <c r="AO187" i="8"/>
  <c r="AN123" i="8"/>
  <c r="AT123" i="8"/>
  <c r="AN120" i="8"/>
  <c r="AR120" i="8" s="1"/>
  <c r="AS120" i="8" s="1"/>
  <c r="AT120" i="8"/>
  <c r="AN77" i="8"/>
  <c r="AR77" i="8" s="1"/>
  <c r="AS77" i="8" s="1"/>
  <c r="AT77" i="8"/>
  <c r="AT78" i="8"/>
  <c r="AN78" i="8"/>
  <c r="AR78" i="8" s="1"/>
  <c r="AS78" i="8" s="1"/>
  <c r="AP49" i="8"/>
  <c r="AO39" i="8"/>
  <c r="AI35" i="2" s="1"/>
  <c r="AP94" i="3"/>
  <c r="AN92" i="3"/>
  <c r="AR92" i="3" s="1"/>
  <c r="AS92" i="3" s="1"/>
  <c r="AT92" i="3"/>
  <c r="AN28" i="3"/>
  <c r="AT28" i="3"/>
  <c r="F24" i="2" s="1"/>
  <c r="AP166" i="3"/>
  <c r="AT224" i="7"/>
  <c r="AN224" i="7"/>
  <c r="AN125" i="7"/>
  <c r="AR125" i="7" s="1"/>
  <c r="AS125" i="7" s="1"/>
  <c r="AT125" i="7"/>
  <c r="AO18" i="7"/>
  <c r="AC14" i="2" s="1"/>
  <c r="AO44" i="8"/>
  <c r="AI40" i="2" s="1"/>
  <c r="AT223" i="8"/>
  <c r="AN223" i="8"/>
  <c r="AR223" i="8" s="1"/>
  <c r="AS223" i="8" s="1"/>
  <c r="AN138" i="8"/>
  <c r="AT138" i="8"/>
  <c r="AN129" i="8"/>
  <c r="AR129" i="8" s="1"/>
  <c r="AS129" i="8" s="1"/>
  <c r="AT129" i="8"/>
  <c r="AN126" i="8"/>
  <c r="AT126" i="8"/>
  <c r="AP120" i="8"/>
  <c r="AQ51" i="7"/>
  <c r="AH7" i="3"/>
  <c r="AO23" i="3"/>
  <c r="E19" i="2" s="1"/>
  <c r="AO92" i="3"/>
  <c r="AO28" i="3"/>
  <c r="E24" i="2" s="1"/>
  <c r="AO153" i="3"/>
  <c r="AO33" i="3"/>
  <c r="E29" i="2" s="1"/>
  <c r="AP123" i="3"/>
  <c r="AP123" i="5"/>
  <c r="AH6" i="5"/>
  <c r="AQ30" i="5"/>
  <c r="AL30" i="5"/>
  <c r="AL38" i="5"/>
  <c r="AQ38" i="5"/>
  <c r="AL54" i="5"/>
  <c r="AQ54" i="5"/>
  <c r="AL70" i="5"/>
  <c r="AQ70" i="5" s="1"/>
  <c r="AL86" i="5"/>
  <c r="AQ86" i="5"/>
  <c r="AL170" i="5"/>
  <c r="AQ170" i="5"/>
  <c r="AO23" i="5"/>
  <c r="Q19" i="2" s="1"/>
  <c r="AO55" i="5"/>
  <c r="AO21" i="5"/>
  <c r="Q17" i="2" s="1"/>
  <c r="AO29" i="5"/>
  <c r="Q25" i="2" s="1"/>
  <c r="AO69" i="5"/>
  <c r="AO85" i="5"/>
  <c r="AL18" i="5"/>
  <c r="AP22" i="5"/>
  <c r="AL26" i="5"/>
  <c r="AO26" i="5" s="1"/>
  <c r="Q22" i="2" s="1"/>
  <c r="AQ26" i="5"/>
  <c r="AP30" i="5"/>
  <c r="AL34" i="5"/>
  <c r="AQ34" i="5"/>
  <c r="AP38" i="5"/>
  <c r="AL42" i="5"/>
  <c r="AQ42" i="5"/>
  <c r="AP46" i="5"/>
  <c r="AL50" i="5"/>
  <c r="AQ50" i="5" s="1"/>
  <c r="AP54" i="5"/>
  <c r="AL58" i="5"/>
  <c r="AP58" i="5" s="1"/>
  <c r="AQ58" i="5"/>
  <c r="AP62" i="5"/>
  <c r="AL66" i="5"/>
  <c r="AQ66" i="5" s="1"/>
  <c r="AP70" i="5"/>
  <c r="AL74" i="5"/>
  <c r="AQ74" i="5" s="1"/>
  <c r="AP78" i="5"/>
  <c r="AL82" i="5"/>
  <c r="AL146" i="5"/>
  <c r="AQ146" i="5"/>
  <c r="AL162" i="5"/>
  <c r="AQ162" i="5" s="1"/>
  <c r="AP17" i="5"/>
  <c r="AL21" i="5"/>
  <c r="AQ21" i="5"/>
  <c r="AL29" i="5"/>
  <c r="AQ29" i="5" s="1"/>
  <c r="AL37" i="5"/>
  <c r="AQ37" i="5"/>
  <c r="AL45" i="5"/>
  <c r="AQ45" i="5" s="1"/>
  <c r="AL53" i="5"/>
  <c r="AQ53" i="5" s="1"/>
  <c r="AP57" i="5"/>
  <c r="AL61" i="5"/>
  <c r="AL69" i="5"/>
  <c r="AQ69" i="5"/>
  <c r="AL77" i="5"/>
  <c r="AQ77" i="5"/>
  <c r="AP81" i="5"/>
  <c r="AL85" i="5"/>
  <c r="AQ85" i="5"/>
  <c r="AO38" i="5"/>
  <c r="Q34" i="2" s="1"/>
  <c r="AO46" i="5"/>
  <c r="Q42" i="2" s="1"/>
  <c r="AO54" i="5"/>
  <c r="Q50" i="2" s="1"/>
  <c r="AO62" i="5"/>
  <c r="AO70" i="5"/>
  <c r="AO78" i="5"/>
  <c r="AO148" i="5"/>
  <c r="AO160" i="5"/>
  <c r="AO164" i="5"/>
  <c r="AO168" i="5"/>
  <c r="AP200" i="5"/>
  <c r="AP146" i="5"/>
  <c r="AP150" i="5"/>
  <c r="AP158" i="5"/>
  <c r="AP166" i="5"/>
  <c r="AP170" i="5"/>
  <c r="AO178" i="5"/>
  <c r="AO194" i="5"/>
  <c r="AO198" i="5"/>
  <c r="AO202" i="5"/>
  <c r="AO210" i="5"/>
  <c r="AO214" i="5"/>
  <c r="AO222" i="5"/>
  <c r="AO230" i="5"/>
  <c r="AN228" i="7"/>
  <c r="AR228" i="7" s="1"/>
  <c r="AS228" i="7" s="1"/>
  <c r="AT228" i="7"/>
  <c r="AO50" i="7"/>
  <c r="AC46" i="2" s="1"/>
  <c r="AN16" i="7"/>
  <c r="AT16" i="7"/>
  <c r="AD12" i="2" s="1"/>
  <c r="AP27" i="8"/>
  <c r="AQ219" i="8"/>
  <c r="AQ188" i="8"/>
  <c r="AQ214" i="8"/>
  <c r="AT152" i="8"/>
  <c r="AN152" i="8"/>
  <c r="AR152" i="8" s="1"/>
  <c r="AS152" i="8" s="1"/>
  <c r="AQ122" i="8"/>
  <c r="AO104" i="8"/>
  <c r="AQ83" i="8"/>
  <c r="AT90" i="3"/>
  <c r="AN90" i="3"/>
  <c r="AR90" i="3" s="1"/>
  <c r="AS90" i="3" s="1"/>
  <c r="AN119" i="7"/>
  <c r="AR119" i="7" s="1"/>
  <c r="AS119" i="7" s="1"/>
  <c r="AT119" i="7"/>
  <c r="AQ123" i="7"/>
  <c r="AP60" i="7"/>
  <c r="AO53" i="3"/>
  <c r="E49" i="2" s="1"/>
  <c r="AQ207" i="3"/>
  <c r="AP208" i="3"/>
  <c r="AO131" i="3"/>
  <c r="AO67" i="3"/>
  <c r="AJ7" i="3"/>
  <c r="AO141" i="3"/>
  <c r="AQ217" i="7"/>
  <c r="AN143" i="7"/>
  <c r="AR143" i="7" s="1"/>
  <c r="AS143" i="7" s="1"/>
  <c r="AT143" i="7"/>
  <c r="AN164" i="7"/>
  <c r="AR164" i="7" s="1"/>
  <c r="AS164" i="7" s="1"/>
  <c r="AT164" i="7"/>
  <c r="AN148" i="7"/>
  <c r="AR148" i="7" s="1"/>
  <c r="AS148" i="7" s="1"/>
  <c r="AT148" i="7"/>
  <c r="AT180" i="7"/>
  <c r="AN180" i="7"/>
  <c r="AR180" i="7" s="1"/>
  <c r="AS180" i="7" s="1"/>
  <c r="AO63" i="7"/>
  <c r="AT135" i="7"/>
  <c r="AN135" i="7"/>
  <c r="AR135" i="7" s="1"/>
  <c r="AS135" i="7" s="1"/>
  <c r="AT61" i="7"/>
  <c r="AN61" i="7"/>
  <c r="AR61" i="7" s="1"/>
  <c r="AS61" i="7" s="1"/>
  <c r="AQ46" i="7"/>
  <c r="AN33" i="8"/>
  <c r="AT33" i="8"/>
  <c r="AJ29" i="2" s="1"/>
  <c r="AO33" i="8"/>
  <c r="AI29" i="2" s="1"/>
  <c r="AT229" i="8"/>
  <c r="AN229" i="8"/>
  <c r="AR229" i="8" s="1"/>
  <c r="AS229" i="8" s="1"/>
  <c r="AN186" i="8"/>
  <c r="AR186" i="8" s="1"/>
  <c r="AS186" i="8" s="1"/>
  <c r="AT186" i="8"/>
  <c r="AO153" i="8"/>
  <c r="AQ135" i="8"/>
  <c r="AO123" i="8"/>
  <c r="AP58" i="8"/>
  <c r="AT42" i="3"/>
  <c r="F38" i="2" s="1"/>
  <c r="AN42" i="3"/>
  <c r="AO28" i="7"/>
  <c r="AC24" i="2" s="1"/>
  <c r="AQ166" i="8"/>
  <c r="AQ146" i="8"/>
  <c r="AT119" i="3"/>
  <c r="AN119" i="3"/>
  <c r="AR119" i="3" s="1"/>
  <c r="AS119" i="3" s="1"/>
  <c r="AT187" i="3"/>
  <c r="AN187" i="3"/>
  <c r="AR187" i="3" s="1"/>
  <c r="AS187" i="3" s="1"/>
  <c r="AO82" i="3"/>
  <c r="AO18" i="3"/>
  <c r="E14" i="2" s="1"/>
  <c r="AN128" i="3"/>
  <c r="AR128" i="3" s="1"/>
  <c r="AS128" i="3" s="1"/>
  <c r="AT128" i="3"/>
  <c r="AQ88" i="3"/>
  <c r="AN64" i="3"/>
  <c r="AR64" i="3" s="1"/>
  <c r="AS64" i="3" s="1"/>
  <c r="AT64" i="3"/>
  <c r="AQ24" i="3"/>
  <c r="AN171" i="3"/>
  <c r="AR171" i="3" s="1"/>
  <c r="AS171" i="3" s="1"/>
  <c r="AT171" i="3"/>
  <c r="AN155" i="3"/>
  <c r="AR155" i="3" s="1"/>
  <c r="AS155" i="3" s="1"/>
  <c r="AT155" i="3"/>
  <c r="AO69" i="3"/>
  <c r="AT79" i="3"/>
  <c r="AN79" i="3"/>
  <c r="AR79" i="3" s="1"/>
  <c r="AS79" i="3" s="1"/>
  <c r="AP58" i="6"/>
  <c r="AP122" i="6"/>
  <c r="AL14" i="6"/>
  <c r="AQ14" i="6" s="1"/>
  <c r="AP66" i="6"/>
  <c r="AP98" i="6"/>
  <c r="AP16" i="6"/>
  <c r="AL20" i="6"/>
  <c r="AO20" i="6" s="1"/>
  <c r="W16" i="2" s="1"/>
  <c r="AL28" i="6"/>
  <c r="AO28" i="6" s="1"/>
  <c r="W24" i="2" s="1"/>
  <c r="AP32" i="6"/>
  <c r="AL36" i="6"/>
  <c r="AP36" i="6" s="1"/>
  <c r="AA6" i="6"/>
  <c r="AL15" i="6"/>
  <c r="AQ15" i="6" s="1"/>
  <c r="AP19" i="6"/>
  <c r="AL23" i="6"/>
  <c r="AL31" i="6"/>
  <c r="AQ31" i="6"/>
  <c r="AL39" i="6"/>
  <c r="AQ39" i="6"/>
  <c r="AC6" i="6"/>
  <c r="AP148" i="6"/>
  <c r="AP152" i="6"/>
  <c r="AP156" i="6"/>
  <c r="AP160" i="6"/>
  <c r="AP164" i="6"/>
  <c r="AQ141" i="6"/>
  <c r="AL141" i="6"/>
  <c r="AP149" i="6"/>
  <c r="AP153" i="6"/>
  <c r="AP169" i="6"/>
  <c r="AL174" i="6"/>
  <c r="AO174" i="6" s="1"/>
  <c r="AL182" i="6"/>
  <c r="AO182" i="6" s="1"/>
  <c r="AQ182" i="6"/>
  <c r="AL198" i="6"/>
  <c r="AQ198" i="6"/>
  <c r="AL214" i="6"/>
  <c r="AQ214" i="6"/>
  <c r="AL230" i="6"/>
  <c r="AQ230" i="6" s="1"/>
  <c r="AO143" i="6"/>
  <c r="AL176" i="6"/>
  <c r="AL180" i="6"/>
  <c r="AQ180" i="6" s="1"/>
  <c r="AL184" i="6"/>
  <c r="AQ184" i="6" s="1"/>
  <c r="AL188" i="6"/>
  <c r="AQ188" i="6"/>
  <c r="AL192" i="6"/>
  <c r="AL196" i="6"/>
  <c r="AQ196" i="6" s="1"/>
  <c r="AL200" i="6"/>
  <c r="AQ200" i="6" s="1"/>
  <c r="AL204" i="6"/>
  <c r="AQ204" i="6"/>
  <c r="AL208" i="6"/>
  <c r="AL212" i="6"/>
  <c r="AQ212" i="6" s="1"/>
  <c r="AL216" i="6"/>
  <c r="AP216" i="6" s="1"/>
  <c r="AL220" i="6"/>
  <c r="AQ220" i="6"/>
  <c r="AL224" i="6"/>
  <c r="AL228" i="6"/>
  <c r="AQ228" i="6" s="1"/>
  <c r="AL232" i="6"/>
  <c r="AP232" i="6" s="1"/>
  <c r="AO228" i="7"/>
  <c r="AN191" i="7"/>
  <c r="AR191" i="7" s="1"/>
  <c r="AS191" i="7" s="1"/>
  <c r="AT191" i="7"/>
  <c r="AN175" i="7"/>
  <c r="AR175" i="7" s="1"/>
  <c r="AS175" i="7" s="1"/>
  <c r="AT175" i="7"/>
  <c r="AP174" i="7"/>
  <c r="AN144" i="7"/>
  <c r="AR144" i="7" s="1"/>
  <c r="AS144" i="7" s="1"/>
  <c r="AT144" i="7"/>
  <c r="AQ118" i="7"/>
  <c r="AN94" i="7"/>
  <c r="AR94" i="7" s="1"/>
  <c r="AS94" i="7" s="1"/>
  <c r="AT94" i="7"/>
  <c r="AP74" i="7"/>
  <c r="AQ54" i="7"/>
  <c r="AO52" i="7"/>
  <c r="AC48" i="2" s="1"/>
  <c r="AQ220" i="8"/>
  <c r="AQ203" i="8"/>
  <c r="AQ210" i="8"/>
  <c r="AN68" i="8"/>
  <c r="AR68" i="8" s="1"/>
  <c r="AS68" i="8" s="1"/>
  <c r="AT68" i="8"/>
  <c r="AO35" i="8"/>
  <c r="AI31" i="2" s="1"/>
  <c r="AO68" i="8"/>
  <c r="AP38" i="3"/>
  <c r="AN111" i="7"/>
  <c r="AR111" i="7" s="1"/>
  <c r="AS111" i="7" s="1"/>
  <c r="AT111" i="7"/>
  <c r="AQ120" i="7"/>
  <c r="AN20" i="7"/>
  <c r="AT20" i="7"/>
  <c r="AD16" i="2" s="1"/>
  <c r="AT31" i="3"/>
  <c r="F27" i="2" s="1"/>
  <c r="AN31" i="3"/>
  <c r="AQ164" i="3"/>
  <c r="AQ148" i="3"/>
  <c r="AN210" i="7"/>
  <c r="AR210" i="7" s="1"/>
  <c r="AS210" i="7" s="1"/>
  <c r="AT210" i="7"/>
  <c r="AO202" i="7"/>
  <c r="AN162" i="7"/>
  <c r="AR162" i="7" s="1"/>
  <c r="AS162" i="7" s="1"/>
  <c r="AT162" i="7"/>
  <c r="AN146" i="7"/>
  <c r="AT146" i="7"/>
  <c r="AO146" i="7"/>
  <c r="AT131" i="7"/>
  <c r="AN131" i="7"/>
  <c r="AR131" i="7" s="1"/>
  <c r="AS131" i="7" s="1"/>
  <c r="AP94" i="7"/>
  <c r="AN211" i="8"/>
  <c r="AR211" i="8" s="1"/>
  <c r="AS211" i="8" s="1"/>
  <c r="AT211" i="8"/>
  <c r="AO221" i="8"/>
  <c r="AN172" i="8"/>
  <c r="AT172" i="8"/>
  <c r="AO172" i="8"/>
  <c r="AN161" i="8"/>
  <c r="AR161" i="8" s="1"/>
  <c r="AS161" i="8" s="1"/>
  <c r="AT161" i="8"/>
  <c r="AN134" i="8"/>
  <c r="AR134" i="8" s="1"/>
  <c r="AS134" i="8" s="1"/>
  <c r="AT134" i="8"/>
  <c r="AP135" i="8"/>
  <c r="AP121" i="8"/>
  <c r="AO128" i="8"/>
  <c r="AN81" i="8"/>
  <c r="AR81" i="8" s="1"/>
  <c r="AS81" i="8" s="1"/>
  <c r="AT81" i="8"/>
  <c r="AT67" i="8"/>
  <c r="AN67" i="8"/>
  <c r="AR67" i="8" s="1"/>
  <c r="AS67" i="8" s="1"/>
  <c r="AP70" i="3"/>
  <c r="AP75" i="7"/>
  <c r="AP29" i="7"/>
  <c r="AR25" i="8"/>
  <c r="AS25" i="8" s="1"/>
  <c r="AH21" i="2"/>
  <c r="AR56" i="8"/>
  <c r="AS56" i="8" s="1"/>
  <c r="AR55" i="8"/>
  <c r="AS55" i="8" s="1"/>
  <c r="AR22" i="8"/>
  <c r="AS22" i="8" s="1"/>
  <c r="AH18" i="2"/>
  <c r="AN226" i="3"/>
  <c r="AR226" i="3" s="1"/>
  <c r="AS226" i="3" s="1"/>
  <c r="AT226" i="3"/>
  <c r="AN97" i="3"/>
  <c r="AR97" i="3" s="1"/>
  <c r="AS97" i="3" s="1"/>
  <c r="AT97" i="3"/>
  <c r="AN44" i="7"/>
  <c r="AT44" i="7"/>
  <c r="AD40" i="2" s="1"/>
  <c r="AL96" i="4"/>
  <c r="AL104" i="4"/>
  <c r="AO104" i="4" s="1"/>
  <c r="AO84" i="4"/>
  <c r="AO124" i="4"/>
  <c r="AL171" i="4"/>
  <c r="AQ171" i="4"/>
  <c r="AL207" i="4"/>
  <c r="AN73" i="7"/>
  <c r="AR73" i="7" s="1"/>
  <c r="AS73" i="7" s="1"/>
  <c r="AT73" i="7"/>
  <c r="AP168" i="5"/>
  <c r="AQ210" i="5"/>
  <c r="AL210" i="5"/>
  <c r="AL172" i="5"/>
  <c r="AO146" i="5"/>
  <c r="AQ100" i="5"/>
  <c r="AL100" i="5"/>
  <c r="AP136" i="5"/>
  <c r="AO209" i="5"/>
  <c r="AT184" i="7"/>
  <c r="AN184" i="7"/>
  <c r="AR184" i="7" s="1"/>
  <c r="AS184" i="7" s="1"/>
  <c r="AN218" i="8"/>
  <c r="AR218" i="8" s="1"/>
  <c r="AS218" i="8" s="1"/>
  <c r="AT218" i="8"/>
  <c r="AT93" i="7"/>
  <c r="AN93" i="7"/>
  <c r="AR93" i="7" s="1"/>
  <c r="AS93" i="7" s="1"/>
  <c r="AN32" i="3"/>
  <c r="AT32" i="3"/>
  <c r="F28" i="2" s="1"/>
  <c r="AP138" i="6"/>
  <c r="AP17" i="6"/>
  <c r="AO71" i="6"/>
  <c r="AP52" i="6"/>
  <c r="AP84" i="6"/>
  <c r="AL120" i="6"/>
  <c r="AO120" i="6" s="1"/>
  <c r="AQ120" i="6"/>
  <c r="AL170" i="6"/>
  <c r="AQ170" i="6" s="1"/>
  <c r="AL163" i="6"/>
  <c r="AP214" i="6"/>
  <c r="AP106" i="7"/>
  <c r="AR48" i="8"/>
  <c r="AS48" i="8" s="1"/>
  <c r="AH44" i="2"/>
  <c r="AN16" i="8"/>
  <c r="AT16" i="8"/>
  <c r="AJ12" i="2" s="1"/>
  <c r="AP16" i="8"/>
  <c r="AO16" i="8"/>
  <c r="AI12" i="2" s="1"/>
  <c r="AT195" i="8"/>
  <c r="AN195" i="8"/>
  <c r="AR195" i="8" s="1"/>
  <c r="AS195" i="8" s="1"/>
  <c r="AN45" i="3"/>
  <c r="AT45" i="3"/>
  <c r="F41" i="2" s="1"/>
  <c r="AL56" i="4"/>
  <c r="AQ56" i="4"/>
  <c r="AQ20" i="4"/>
  <c r="AL20" i="4"/>
  <c r="AP24" i="4"/>
  <c r="AQ28" i="4"/>
  <c r="AL28" i="4"/>
  <c r="AP32" i="4"/>
  <c r="AQ36" i="4"/>
  <c r="AL36" i="4"/>
  <c r="AO36" i="4" s="1"/>
  <c r="K32" i="2" s="1"/>
  <c r="AP40" i="4"/>
  <c r="AL44" i="4"/>
  <c r="AP44" i="4" s="1"/>
  <c r="AL52" i="4"/>
  <c r="AQ52" i="4" s="1"/>
  <c r="AP56" i="4"/>
  <c r="AL60" i="4"/>
  <c r="AL68" i="4"/>
  <c r="AP68" i="4" s="1"/>
  <c r="AP72" i="4"/>
  <c r="AL76" i="4"/>
  <c r="AO76" i="4" s="1"/>
  <c r="AP80" i="4"/>
  <c r="AL84" i="4"/>
  <c r="AP84" i="4" s="1"/>
  <c r="AQ92" i="4"/>
  <c r="AL92" i="4"/>
  <c r="AL100" i="4"/>
  <c r="AQ108" i="4"/>
  <c r="AL108" i="4"/>
  <c r="AP112" i="4"/>
  <c r="AQ116" i="4"/>
  <c r="AL116" i="4"/>
  <c r="AP120" i="4"/>
  <c r="AQ124" i="4"/>
  <c r="AL124" i="4"/>
  <c r="AL132" i="4"/>
  <c r="AP132" i="4" s="1"/>
  <c r="AL140" i="4"/>
  <c r="AP144" i="4"/>
  <c r="AO146" i="4"/>
  <c r="AO154" i="4"/>
  <c r="AO158" i="4"/>
  <c r="AO166" i="4"/>
  <c r="AO170" i="4"/>
  <c r="AO174" i="4"/>
  <c r="AO178" i="4"/>
  <c r="AO182" i="4"/>
  <c r="AO186" i="4"/>
  <c r="AO190" i="4"/>
  <c r="AO194" i="4"/>
  <c r="AO198" i="4"/>
  <c r="AO202" i="4"/>
  <c r="AO206" i="4"/>
  <c r="AO210" i="4"/>
  <c r="AO214" i="4"/>
  <c r="AO218" i="4"/>
  <c r="AO222" i="4"/>
  <c r="AO226" i="4"/>
  <c r="AO230" i="4"/>
  <c r="AO163" i="4"/>
  <c r="AO171" i="4"/>
  <c r="AO175" i="4"/>
  <c r="AO179" i="4"/>
  <c r="AO187" i="4"/>
  <c r="AO191" i="4"/>
  <c r="AO195" i="4"/>
  <c r="AO211" i="4"/>
  <c r="AO223" i="4"/>
  <c r="AO227" i="4"/>
  <c r="AP177" i="7"/>
  <c r="AN157" i="7"/>
  <c r="AT157" i="7"/>
  <c r="AN137" i="7"/>
  <c r="AT137" i="7"/>
  <c r="AN81" i="7"/>
  <c r="AR81" i="7" s="1"/>
  <c r="AS81" i="7" s="1"/>
  <c r="AT81" i="7"/>
  <c r="AN193" i="8"/>
  <c r="AR193" i="8" s="1"/>
  <c r="AS193" i="8" s="1"/>
  <c r="AT193" i="8"/>
  <c r="AP193" i="8"/>
  <c r="AN171" i="8"/>
  <c r="AR171" i="8" s="1"/>
  <c r="AS171" i="8" s="1"/>
  <c r="AT171" i="8"/>
  <c r="AT137" i="8"/>
  <c r="AN137" i="8"/>
  <c r="AR137" i="8" s="1"/>
  <c r="AS137" i="8" s="1"/>
  <c r="AT101" i="8"/>
  <c r="AN101" i="8"/>
  <c r="AP41" i="8"/>
  <c r="AP42" i="8"/>
  <c r="AN212" i="7"/>
  <c r="AR212" i="7" s="1"/>
  <c r="AS212" i="7" s="1"/>
  <c r="AT212" i="7"/>
  <c r="AN115" i="7"/>
  <c r="AR115" i="7" s="1"/>
  <c r="AS115" i="7" s="1"/>
  <c r="AT115" i="7"/>
  <c r="AP124" i="7"/>
  <c r="AO67" i="7"/>
  <c r="AT25" i="7"/>
  <c r="AD21" i="2" s="1"/>
  <c r="AN25" i="7"/>
  <c r="AN132" i="3"/>
  <c r="AT132" i="3"/>
  <c r="AN68" i="3"/>
  <c r="AT68" i="3"/>
  <c r="AT166" i="3"/>
  <c r="AN166" i="3"/>
  <c r="AR166" i="3" s="1"/>
  <c r="AS166" i="3" s="1"/>
  <c r="AT127" i="7"/>
  <c r="AN127" i="7"/>
  <c r="AO25" i="7"/>
  <c r="AC21" i="2" s="1"/>
  <c r="AT32" i="7"/>
  <c r="AD28" i="2" s="1"/>
  <c r="AN32" i="7"/>
  <c r="AP125" i="8"/>
  <c r="AN102" i="8"/>
  <c r="AR102" i="8" s="1"/>
  <c r="AS102" i="8" s="1"/>
  <c r="AT102" i="8"/>
  <c r="AN170" i="7"/>
  <c r="AR170" i="7" s="1"/>
  <c r="AS170" i="7" s="1"/>
  <c r="AT170" i="7"/>
  <c r="AP100" i="7"/>
  <c r="AN228" i="3"/>
  <c r="AR228" i="3" s="1"/>
  <c r="AS228" i="3" s="1"/>
  <c r="AT228" i="3"/>
  <c r="AN212" i="3"/>
  <c r="AR212" i="3" s="1"/>
  <c r="AS212" i="3" s="1"/>
  <c r="AT212" i="3"/>
  <c r="AN196" i="3"/>
  <c r="AR196" i="3" s="1"/>
  <c r="AS196" i="3" s="1"/>
  <c r="AT196" i="3"/>
  <c r="AO143" i="3"/>
  <c r="AO149" i="3"/>
  <c r="AO89" i="3"/>
  <c r="AO25" i="3"/>
  <c r="E21" i="2" s="1"/>
  <c r="AP28" i="5"/>
  <c r="AP55" i="5"/>
  <c r="AP26" i="5"/>
  <c r="AP16" i="5"/>
  <c r="AL20" i="5"/>
  <c r="AP24" i="5"/>
  <c r="AQ28" i="5"/>
  <c r="AL28" i="5"/>
  <c r="AQ36" i="5"/>
  <c r="AL36" i="5"/>
  <c r="AQ44" i="5"/>
  <c r="AL44" i="5"/>
  <c r="AL52" i="5"/>
  <c r="AO52" i="5" s="1"/>
  <c r="Q48" i="2" s="1"/>
  <c r="AL60" i="5"/>
  <c r="AQ60" i="5" s="1"/>
  <c r="AL68" i="5"/>
  <c r="AO68" i="5" s="1"/>
  <c r="AQ76" i="5"/>
  <c r="AL76" i="5"/>
  <c r="AO76" i="5" s="1"/>
  <c r="AL84" i="5"/>
  <c r="AL102" i="5"/>
  <c r="AQ102" i="5" s="1"/>
  <c r="AL118" i="5"/>
  <c r="AQ118" i="5" s="1"/>
  <c r="AL134" i="5"/>
  <c r="AQ134" i="5"/>
  <c r="AO223" i="5"/>
  <c r="AP99" i="5"/>
  <c r="AP131" i="5"/>
  <c r="AO147" i="5"/>
  <c r="AO163" i="5"/>
  <c r="AL94" i="5"/>
  <c r="AQ94" i="5"/>
  <c r="AL110" i="5"/>
  <c r="AQ110" i="5"/>
  <c r="AL126" i="5"/>
  <c r="AQ126" i="5"/>
  <c r="AL142" i="5"/>
  <c r="AQ142" i="5" s="1"/>
  <c r="AL93" i="5"/>
  <c r="AL101" i="5"/>
  <c r="AQ101" i="5" s="1"/>
  <c r="AQ109" i="5"/>
  <c r="AL109" i="5"/>
  <c r="AP113" i="5"/>
  <c r="AL117" i="5"/>
  <c r="AP121" i="5"/>
  <c r="AL125" i="5"/>
  <c r="AO125" i="5" s="1"/>
  <c r="AL133" i="5"/>
  <c r="AQ133" i="5"/>
  <c r="AP137" i="5"/>
  <c r="AL141" i="5"/>
  <c r="AO141" i="5" s="1"/>
  <c r="AP161" i="5"/>
  <c r="AL97" i="5"/>
  <c r="AQ97" i="5" s="1"/>
  <c r="AL105" i="5"/>
  <c r="AQ105" i="5"/>
  <c r="AL113" i="5"/>
  <c r="AO113" i="5" s="1"/>
  <c r="AL121" i="5"/>
  <c r="AQ121" i="5" s="1"/>
  <c r="AP125" i="5"/>
  <c r="AL129" i="5"/>
  <c r="AP133" i="5"/>
  <c r="AL137" i="5"/>
  <c r="AO137" i="5" s="1"/>
  <c r="AQ137" i="5"/>
  <c r="AL145" i="5"/>
  <c r="AQ145" i="5"/>
  <c r="AL149" i="5"/>
  <c r="AL153" i="5"/>
  <c r="AQ153" i="5" s="1"/>
  <c r="AL157" i="5"/>
  <c r="AQ157" i="5" s="1"/>
  <c r="AL161" i="5"/>
  <c r="AQ161" i="5"/>
  <c r="AL165" i="5"/>
  <c r="AL169" i="5"/>
  <c r="AQ169" i="5" s="1"/>
  <c r="AL173" i="5"/>
  <c r="AQ173" i="5" s="1"/>
  <c r="AL186" i="5"/>
  <c r="AQ202" i="5"/>
  <c r="AL202" i="5"/>
  <c r="AQ218" i="5"/>
  <c r="AL218" i="5"/>
  <c r="AO90" i="5"/>
  <c r="AO98" i="5"/>
  <c r="AO114" i="5"/>
  <c r="AO122" i="5"/>
  <c r="AO138" i="5"/>
  <c r="AP179" i="5"/>
  <c r="AP187" i="5"/>
  <c r="AP191" i="5"/>
  <c r="AP195" i="5"/>
  <c r="AP203" i="5"/>
  <c r="AP211" i="5"/>
  <c r="AP219" i="5"/>
  <c r="AP223" i="5"/>
  <c r="AP227" i="5"/>
  <c r="AL176" i="5"/>
  <c r="AQ176" i="5" s="1"/>
  <c r="AL180" i="5"/>
  <c r="AQ180" i="5" s="1"/>
  <c r="AL184" i="5"/>
  <c r="AQ184" i="5"/>
  <c r="AL188" i="5"/>
  <c r="AL192" i="5"/>
  <c r="AQ192" i="5" s="1"/>
  <c r="AL196" i="5"/>
  <c r="AQ196" i="5" s="1"/>
  <c r="AL200" i="5"/>
  <c r="AQ200" i="5"/>
  <c r="AL204" i="5"/>
  <c r="AL208" i="5"/>
  <c r="AQ208" i="5" s="1"/>
  <c r="AL212" i="5"/>
  <c r="AQ212" i="5" s="1"/>
  <c r="AL216" i="5"/>
  <c r="AQ216" i="5"/>
  <c r="AL220" i="5"/>
  <c r="AL224" i="5"/>
  <c r="AP224" i="5" s="1"/>
  <c r="AL228" i="5"/>
  <c r="AQ228" i="5" s="1"/>
  <c r="AL232" i="5"/>
  <c r="AQ232" i="5"/>
  <c r="AO227" i="7"/>
  <c r="AN132" i="7"/>
  <c r="AR132" i="7" s="1"/>
  <c r="AS132" i="7" s="1"/>
  <c r="AT132" i="7"/>
  <c r="AO14" i="7"/>
  <c r="AC10" i="2" s="1"/>
  <c r="AN207" i="8"/>
  <c r="AR207" i="8" s="1"/>
  <c r="AS207" i="8" s="1"/>
  <c r="AT207" i="8"/>
  <c r="AP196" i="8"/>
  <c r="AN136" i="8"/>
  <c r="AR136" i="8" s="1"/>
  <c r="AS136" i="8" s="1"/>
  <c r="AT136" i="8"/>
  <c r="AN113" i="8"/>
  <c r="AR113" i="8" s="1"/>
  <c r="AS113" i="8" s="1"/>
  <c r="AT113" i="8"/>
  <c r="AT115" i="8"/>
  <c r="AN115" i="8"/>
  <c r="AR115" i="8" s="1"/>
  <c r="AS115" i="8" s="1"/>
  <c r="AT83" i="8"/>
  <c r="AN83" i="8"/>
  <c r="AN221" i="7"/>
  <c r="AR221" i="7" s="1"/>
  <c r="AS221" i="7" s="1"/>
  <c r="AT221" i="7"/>
  <c r="AN91" i="7"/>
  <c r="AR91" i="7" s="1"/>
  <c r="AS91" i="7" s="1"/>
  <c r="AT91" i="7"/>
  <c r="AO43" i="7"/>
  <c r="AC39" i="2" s="1"/>
  <c r="AP218" i="8"/>
  <c r="AT127" i="8"/>
  <c r="AN127" i="8"/>
  <c r="AN223" i="3"/>
  <c r="AR223" i="3" s="1"/>
  <c r="AS223" i="3" s="1"/>
  <c r="AT223" i="3"/>
  <c r="AN207" i="3"/>
  <c r="AR207" i="3" s="1"/>
  <c r="AS207" i="3" s="1"/>
  <c r="AT207" i="3"/>
  <c r="AN191" i="3"/>
  <c r="AR191" i="3" s="1"/>
  <c r="AS191" i="3" s="1"/>
  <c r="AT191" i="3"/>
  <c r="AP204" i="3"/>
  <c r="AT233" i="3"/>
  <c r="AN233" i="3"/>
  <c r="AR233" i="3" s="1"/>
  <c r="AS233" i="3" s="1"/>
  <c r="AT217" i="3"/>
  <c r="AN217" i="3"/>
  <c r="AR217" i="3" s="1"/>
  <c r="AS217" i="3" s="1"/>
  <c r="AT201" i="3"/>
  <c r="AN201" i="3"/>
  <c r="AR201" i="3" s="1"/>
  <c r="AS201" i="3" s="1"/>
  <c r="AT185" i="3"/>
  <c r="AN185" i="3"/>
  <c r="AR185" i="3" s="1"/>
  <c r="AS185" i="3" s="1"/>
  <c r="AG7" i="7"/>
  <c r="AO199" i="7"/>
  <c r="AN213" i="7"/>
  <c r="AR213" i="7" s="1"/>
  <c r="AS213" i="7" s="1"/>
  <c r="AT213" i="7"/>
  <c r="AT101" i="7"/>
  <c r="AN101" i="7"/>
  <c r="AR101" i="7" s="1"/>
  <c r="AS101" i="7" s="1"/>
  <c r="AN37" i="7"/>
  <c r="AT37" i="7"/>
  <c r="AD33" i="2" s="1"/>
  <c r="AN30" i="8"/>
  <c r="AT30" i="8"/>
  <c r="AJ26" i="2" s="1"/>
  <c r="AQ30" i="8"/>
  <c r="AP30" i="8"/>
  <c r="AN159" i="8"/>
  <c r="AR159" i="8" s="1"/>
  <c r="AS159" i="8" s="1"/>
  <c r="AT159" i="8"/>
  <c r="AT162" i="8"/>
  <c r="AN162" i="8"/>
  <c r="AO126" i="8"/>
  <c r="AO98" i="8"/>
  <c r="AO107" i="8"/>
  <c r="AT117" i="8"/>
  <c r="AN117" i="8"/>
  <c r="AR117" i="8" s="1"/>
  <c r="AS117" i="8" s="1"/>
  <c r="AN79" i="7"/>
  <c r="AT79" i="7"/>
  <c r="AN80" i="7"/>
  <c r="AR80" i="7" s="1"/>
  <c r="AS80" i="7" s="1"/>
  <c r="AT80" i="7"/>
  <c r="AR40" i="8"/>
  <c r="AS40" i="8" s="1"/>
  <c r="AH36" i="2"/>
  <c r="AO178" i="3"/>
  <c r="AN104" i="3"/>
  <c r="AR104" i="3" s="1"/>
  <c r="AS104" i="3" s="1"/>
  <c r="AT104" i="3"/>
  <c r="AP84" i="3"/>
  <c r="AN40" i="3"/>
  <c r="AT40" i="3"/>
  <c r="F36" i="2" s="1"/>
  <c r="AT63" i="3"/>
  <c r="AN63" i="3"/>
  <c r="AR63" i="3" s="1"/>
  <c r="AS63" i="3" s="1"/>
  <c r="AO101" i="3"/>
  <c r="AP18" i="6"/>
  <c r="AQ22" i="6"/>
  <c r="AL22" i="6"/>
  <c r="AP26" i="6"/>
  <c r="AQ30" i="6"/>
  <c r="AL30" i="6"/>
  <c r="AP30" i="6" s="1"/>
  <c r="AP34" i="6"/>
  <c r="AL38" i="6"/>
  <c r="AP38" i="6" s="1"/>
  <c r="AQ17" i="6"/>
  <c r="AL17" i="6"/>
  <c r="AP21" i="6"/>
  <c r="AQ25" i="6"/>
  <c r="AL25" i="6"/>
  <c r="AO25" i="6" s="1"/>
  <c r="W21" i="2" s="1"/>
  <c r="AP29" i="6"/>
  <c r="AL33" i="6"/>
  <c r="AP37" i="6"/>
  <c r="AL41" i="6"/>
  <c r="AQ41" i="6"/>
  <c r="AI7" i="6"/>
  <c r="AP50" i="6"/>
  <c r="AP82" i="6"/>
  <c r="AP114" i="6"/>
  <c r="AO27" i="6"/>
  <c r="W23" i="2" s="1"/>
  <c r="AO35" i="6"/>
  <c r="W31" i="2" s="1"/>
  <c r="AO52" i="6"/>
  <c r="W48" i="2" s="1"/>
  <c r="AO84" i="6"/>
  <c r="AO116" i="6"/>
  <c r="AL206" i="6"/>
  <c r="AQ206" i="6" s="1"/>
  <c r="AO62" i="6"/>
  <c r="AO78" i="6"/>
  <c r="AO94" i="6"/>
  <c r="AO126" i="6"/>
  <c r="AL178" i="6"/>
  <c r="AQ178" i="6" s="1"/>
  <c r="AL194" i="6"/>
  <c r="AQ194" i="6" s="1"/>
  <c r="AL210" i="6"/>
  <c r="AQ210" i="6"/>
  <c r="AL226" i="6"/>
  <c r="AN229" i="7"/>
  <c r="AR229" i="7" s="1"/>
  <c r="AS229" i="7" s="1"/>
  <c r="AT229" i="7"/>
  <c r="AT209" i="7"/>
  <c r="AN209" i="7"/>
  <c r="AR209" i="7" s="1"/>
  <c r="AS209" i="7" s="1"/>
  <c r="AO186" i="7"/>
  <c r="AN70" i="7"/>
  <c r="AR70" i="7" s="1"/>
  <c r="AS70" i="7" s="1"/>
  <c r="AT70" i="7"/>
  <c r="AO137" i="7"/>
  <c r="AN26" i="7"/>
  <c r="AT26" i="7"/>
  <c r="AD22" i="2" s="1"/>
  <c r="AP26" i="7"/>
  <c r="AT222" i="8"/>
  <c r="AN222" i="8"/>
  <c r="AP191" i="8"/>
  <c r="AP187" i="8"/>
  <c r="AT210" i="8"/>
  <c r="AN210" i="8"/>
  <c r="AR210" i="8" s="1"/>
  <c r="AS210" i="8" s="1"/>
  <c r="AT160" i="8"/>
  <c r="AN160" i="8"/>
  <c r="AR160" i="8" s="1"/>
  <c r="AS160" i="8" s="1"/>
  <c r="AO124" i="8"/>
  <c r="AO122" i="8"/>
  <c r="AP88" i="8"/>
  <c r="AQ68" i="8"/>
  <c r="AP118" i="8"/>
  <c r="V7" i="3"/>
  <c r="AP213" i="7"/>
  <c r="AP91" i="7"/>
  <c r="AP92" i="7"/>
  <c r="AT119" i="8"/>
  <c r="AN119" i="8"/>
  <c r="AR119" i="8" s="1"/>
  <c r="AS119" i="8" s="1"/>
  <c r="AN176" i="3"/>
  <c r="AR176" i="3" s="1"/>
  <c r="AS176" i="3" s="1"/>
  <c r="AT176" i="3"/>
  <c r="AN160" i="3"/>
  <c r="AR160" i="3" s="1"/>
  <c r="AS160" i="3" s="1"/>
  <c r="AT160" i="3"/>
  <c r="AD7" i="3"/>
  <c r="AT103" i="3"/>
  <c r="AN103" i="3"/>
  <c r="AR103" i="3" s="1"/>
  <c r="AS103" i="3" s="1"/>
  <c r="AO179" i="3"/>
  <c r="AQ210" i="7"/>
  <c r="AP232" i="7"/>
  <c r="AO138" i="7"/>
  <c r="AT159" i="7"/>
  <c r="AN159" i="7"/>
  <c r="AR159" i="7" s="1"/>
  <c r="AS159" i="7" s="1"/>
  <c r="AQ131" i="7"/>
  <c r="AT66" i="7"/>
  <c r="AN66" i="7"/>
  <c r="AR66" i="7" s="1"/>
  <c r="AS66" i="7" s="1"/>
  <c r="AP62" i="7"/>
  <c r="AN23" i="7"/>
  <c r="AT23" i="7"/>
  <c r="AD19" i="2" s="1"/>
  <c r="AT114" i="7"/>
  <c r="AN114" i="7"/>
  <c r="AR114" i="7" s="1"/>
  <c r="AS114" i="7" s="1"/>
  <c r="AO14" i="8"/>
  <c r="AI10" i="2" s="1"/>
  <c r="AQ211" i="8"/>
  <c r="AN204" i="8"/>
  <c r="AR204" i="8" s="1"/>
  <c r="AS204" i="8" s="1"/>
  <c r="AT204" i="8"/>
  <c r="AO196" i="8"/>
  <c r="AT177" i="8"/>
  <c r="AN177" i="8"/>
  <c r="AR177" i="8" s="1"/>
  <c r="AS177" i="8" s="1"/>
  <c r="AQ161" i="8"/>
  <c r="AP110" i="8"/>
  <c r="AQ81" i="8"/>
  <c r="AT95" i="8"/>
  <c r="AN95" i="8"/>
  <c r="AR95" i="8" s="1"/>
  <c r="AS95" i="8" s="1"/>
  <c r="AN52" i="8"/>
  <c r="AT52" i="8"/>
  <c r="AJ48" i="2" s="1"/>
  <c r="AO46" i="8"/>
  <c r="AI42" i="2" s="1"/>
  <c r="AP225" i="8"/>
  <c r="AN150" i="3"/>
  <c r="AR150" i="3" s="1"/>
  <c r="AS150" i="3" s="1"/>
  <c r="AN173" i="3"/>
  <c r="AR173" i="3" s="1"/>
  <c r="AS173" i="3" s="1"/>
  <c r="AT173" i="3"/>
  <c r="AN139" i="3"/>
  <c r="AR139" i="3" s="1"/>
  <c r="AS139" i="3" s="1"/>
  <c r="AT139" i="3"/>
  <c r="AL136" i="4"/>
  <c r="AO136" i="4" s="1"/>
  <c r="AQ136" i="4"/>
  <c r="AO108" i="4"/>
  <c r="AQ151" i="4"/>
  <c r="AL151" i="4"/>
  <c r="AL179" i="4"/>
  <c r="AQ179" i="4"/>
  <c r="AL203" i="4"/>
  <c r="AL219" i="4"/>
  <c r="AQ219" i="4" s="1"/>
  <c r="AN60" i="3"/>
  <c r="AT60" i="3"/>
  <c r="AN37" i="8"/>
  <c r="AT37" i="8"/>
  <c r="AJ33" i="2" s="1"/>
  <c r="AO37" i="8"/>
  <c r="AI33" i="2" s="1"/>
  <c r="AO124" i="3"/>
  <c r="AL59" i="5"/>
  <c r="AQ59" i="5" s="1"/>
  <c r="AQ226" i="5"/>
  <c r="AL226" i="5"/>
  <c r="AL156" i="5"/>
  <c r="AO162" i="5"/>
  <c r="AP120" i="5"/>
  <c r="AO189" i="5"/>
  <c r="AO217" i="5"/>
  <c r="AN233" i="8"/>
  <c r="AR233" i="8" s="1"/>
  <c r="AS233" i="8" s="1"/>
  <c r="AT233" i="8"/>
  <c r="AN205" i="7"/>
  <c r="AT205" i="7"/>
  <c r="AN147" i="3"/>
  <c r="AR147" i="3" s="1"/>
  <c r="AS147" i="3" s="1"/>
  <c r="AT147" i="3"/>
  <c r="AO32" i="6"/>
  <c r="W28" i="2" s="1"/>
  <c r="AP33" i="6"/>
  <c r="AO42" i="6"/>
  <c r="W38" i="2" s="1"/>
  <c r="AO98" i="6"/>
  <c r="AL56" i="6"/>
  <c r="AP56" i="6" s="1"/>
  <c r="AP100" i="6"/>
  <c r="AL154" i="6"/>
  <c r="AQ154" i="6"/>
  <c r="AQ159" i="6"/>
  <c r="AL159" i="6"/>
  <c r="AP204" i="6"/>
  <c r="AP198" i="6"/>
  <c r="AP222" i="6"/>
  <c r="AN154" i="7"/>
  <c r="AR154" i="7" s="1"/>
  <c r="AS154" i="7" s="1"/>
  <c r="AT154" i="7"/>
  <c r="AN27" i="8"/>
  <c r="AT27" i="8"/>
  <c r="AJ23" i="2" s="1"/>
  <c r="AN105" i="3"/>
  <c r="AR105" i="3" s="1"/>
  <c r="AS105" i="3" s="1"/>
  <c r="AT105" i="3"/>
  <c r="AN110" i="3"/>
  <c r="AR110" i="3" s="1"/>
  <c r="AS110" i="3" s="1"/>
  <c r="AT110" i="3"/>
  <c r="AN52" i="7"/>
  <c r="AT52" i="7"/>
  <c r="AD48" i="2" s="1"/>
  <c r="AO68" i="7"/>
  <c r="AN30" i="7"/>
  <c r="AT30" i="7"/>
  <c r="AD26" i="2" s="1"/>
  <c r="AT170" i="3"/>
  <c r="AN170" i="3"/>
  <c r="AN109" i="3"/>
  <c r="AR109" i="3" s="1"/>
  <c r="AS109" i="3" s="1"/>
  <c r="AT109" i="3"/>
  <c r="AP25" i="3"/>
  <c r="AO30" i="4"/>
  <c r="K26" i="2" s="1"/>
  <c r="AP124" i="4"/>
  <c r="AL120" i="4"/>
  <c r="AQ120" i="4" s="1"/>
  <c r="X7" i="4"/>
  <c r="AP64" i="4"/>
  <c r="AN230" i="3"/>
  <c r="AR230" i="3" s="1"/>
  <c r="AS230" i="3" s="1"/>
  <c r="AT230" i="3"/>
  <c r="AN214" i="3"/>
  <c r="AR214" i="3" s="1"/>
  <c r="AS214" i="3" s="1"/>
  <c r="AT214" i="3"/>
  <c r="AN198" i="3"/>
  <c r="AR198" i="3" s="1"/>
  <c r="AS198" i="3" s="1"/>
  <c r="AT198" i="3"/>
  <c r="AN182" i="3"/>
  <c r="AT182" i="3"/>
  <c r="AN177" i="3"/>
  <c r="AR177" i="3" s="1"/>
  <c r="AS177" i="3" s="1"/>
  <c r="AT177" i="3"/>
  <c r="AN161" i="3"/>
  <c r="AR161" i="3" s="1"/>
  <c r="AS161" i="3" s="1"/>
  <c r="AT161" i="3"/>
  <c r="AN145" i="3"/>
  <c r="AT145" i="3"/>
  <c r="AP101" i="3"/>
  <c r="AN81" i="3"/>
  <c r="AT81" i="3"/>
  <c r="AN17" i="3"/>
  <c r="AT17" i="3"/>
  <c r="F13" i="2" s="1"/>
  <c r="AN86" i="3"/>
  <c r="AR86" i="3" s="1"/>
  <c r="AS86" i="3" s="1"/>
  <c r="AT86" i="3"/>
  <c r="AN22" i="3"/>
  <c r="AT22" i="3"/>
  <c r="F18" i="2" s="1"/>
  <c r="AN123" i="3"/>
  <c r="AR123" i="3" s="1"/>
  <c r="AS123" i="3" s="1"/>
  <c r="AT123" i="3"/>
  <c r="AN59" i="3"/>
  <c r="AR59" i="3" s="1"/>
  <c r="AS59" i="3" s="1"/>
  <c r="AT59" i="3"/>
  <c r="AO102" i="3"/>
  <c r="AO38" i="3"/>
  <c r="E34" i="2" s="1"/>
  <c r="AT183" i="3"/>
  <c r="AN183" i="3"/>
  <c r="AR183" i="3" s="1"/>
  <c r="AS183" i="3" s="1"/>
  <c r="AN185" i="7"/>
  <c r="AR185" i="7" s="1"/>
  <c r="AS185" i="7" s="1"/>
  <c r="AT185" i="7"/>
  <c r="AN142" i="7"/>
  <c r="AR142" i="7" s="1"/>
  <c r="AS142" i="7" s="1"/>
  <c r="AT142" i="7"/>
  <c r="AO142" i="7"/>
  <c r="AN116" i="7"/>
  <c r="AR116" i="7" s="1"/>
  <c r="AS116" i="7" s="1"/>
  <c r="AT116" i="7"/>
  <c r="AQ52" i="7"/>
  <c r="AO124" i="7"/>
  <c r="AO60" i="7"/>
  <c r="AN199" i="8"/>
  <c r="AT199" i="8"/>
  <c r="AT92" i="8"/>
  <c r="AN92" i="8"/>
  <c r="AR92" i="8" s="1"/>
  <c r="AS92" i="8" s="1"/>
  <c r="AN57" i="8"/>
  <c r="AT57" i="8"/>
  <c r="AO57" i="8"/>
  <c r="AQ50" i="8"/>
  <c r="AP210" i="3"/>
  <c r="AP27" i="3"/>
  <c r="AP67" i="7"/>
  <c r="AQ104" i="7"/>
  <c r="AN33" i="7"/>
  <c r="AT33" i="7"/>
  <c r="AD29" i="2" s="1"/>
  <c r="AQ195" i="8"/>
  <c r="AO214" i="3"/>
  <c r="AO182" i="3"/>
  <c r="AP153" i="3"/>
  <c r="AP129" i="3"/>
  <c r="AQ109" i="3"/>
  <c r="AN85" i="3"/>
  <c r="AR85" i="3" s="1"/>
  <c r="AS85" i="3" s="1"/>
  <c r="AT85" i="3"/>
  <c r="AP65" i="3"/>
  <c r="AQ45" i="3"/>
  <c r="AN21" i="3"/>
  <c r="AT21" i="3"/>
  <c r="F17" i="2" s="1"/>
  <c r="AT162" i="3"/>
  <c r="AN162" i="3"/>
  <c r="AR162" i="3" s="1"/>
  <c r="AS162" i="3" s="1"/>
  <c r="AP60" i="4"/>
  <c r="AP150" i="4"/>
  <c r="AP108" i="4"/>
  <c r="AP140" i="4"/>
  <c r="W6" i="4"/>
  <c r="AB7" i="4" s="1"/>
  <c r="AP15" i="4"/>
  <c r="AL19" i="4"/>
  <c r="AQ19" i="4"/>
  <c r="AP23" i="4"/>
  <c r="AL27" i="4"/>
  <c r="AQ27" i="4"/>
  <c r="AP31" i="4"/>
  <c r="AL35" i="4"/>
  <c r="AO35" i="4" s="1"/>
  <c r="K31" i="2" s="1"/>
  <c r="AQ35" i="4"/>
  <c r="AP39" i="4"/>
  <c r="AL43" i="4"/>
  <c r="AQ43" i="4" s="1"/>
  <c r="AP47" i="4"/>
  <c r="AL51" i="4"/>
  <c r="AQ51" i="4"/>
  <c r="AP55" i="4"/>
  <c r="AL59" i="4"/>
  <c r="AQ59" i="4" s="1"/>
  <c r="AP63" i="4"/>
  <c r="AL67" i="4"/>
  <c r="AQ67" i="4" s="1"/>
  <c r="AP71" i="4"/>
  <c r="AL75" i="4"/>
  <c r="AP75" i="4" s="1"/>
  <c r="AP79" i="4"/>
  <c r="AL83" i="4"/>
  <c r="AQ83" i="4"/>
  <c r="AP87" i="4"/>
  <c r="AL91" i="4"/>
  <c r="AQ91" i="4"/>
  <c r="AP95" i="4"/>
  <c r="AL99" i="4"/>
  <c r="AO99" i="4" s="1"/>
  <c r="AQ99" i="4"/>
  <c r="AP103" i="4"/>
  <c r="AL107" i="4"/>
  <c r="AQ107" i="4" s="1"/>
  <c r="AP111" i="4"/>
  <c r="AL115" i="4"/>
  <c r="AO115" i="4" s="1"/>
  <c r="AQ115" i="4"/>
  <c r="AP119" i="4"/>
  <c r="AL123" i="4"/>
  <c r="AQ123" i="4" s="1"/>
  <c r="AP127" i="4"/>
  <c r="AL131" i="4"/>
  <c r="AQ131" i="4" s="1"/>
  <c r="AP135" i="4"/>
  <c r="AL139" i="4"/>
  <c r="AP143" i="4"/>
  <c r="AF6" i="4"/>
  <c r="AP152" i="4"/>
  <c r="AO161" i="4"/>
  <c r="AO21" i="4"/>
  <c r="K17" i="2" s="1"/>
  <c r="AO29" i="4"/>
  <c r="K25" i="2" s="1"/>
  <c r="AO37" i="4"/>
  <c r="K33" i="2" s="1"/>
  <c r="AO45" i="4"/>
  <c r="K41" i="2" s="1"/>
  <c r="AO53" i="4"/>
  <c r="K49" i="2" s="1"/>
  <c r="AO69" i="4"/>
  <c r="AO77" i="4"/>
  <c r="AO85" i="4"/>
  <c r="AO93" i="4"/>
  <c r="AO101" i="4"/>
  <c r="AO109" i="4"/>
  <c r="AO117" i="4"/>
  <c r="AO133" i="4"/>
  <c r="AO141" i="4"/>
  <c r="AL18" i="4"/>
  <c r="AQ18" i="4"/>
  <c r="AP22" i="4"/>
  <c r="AL26" i="4"/>
  <c r="AO26" i="4" s="1"/>
  <c r="K22" i="2" s="1"/>
  <c r="AQ26" i="4"/>
  <c r="AL34" i="4"/>
  <c r="AP34" i="4" s="1"/>
  <c r="AL42" i="4"/>
  <c r="AQ42" i="4"/>
  <c r="AP46" i="4"/>
  <c r="AL50" i="4"/>
  <c r="AP50" i="4" s="1"/>
  <c r="AP54" i="4"/>
  <c r="AL58" i="4"/>
  <c r="AO58" i="4" s="1"/>
  <c r="AP62" i="4"/>
  <c r="AL66" i="4"/>
  <c r="AP66" i="4" s="1"/>
  <c r="AP70" i="4"/>
  <c r="AL74" i="4"/>
  <c r="AQ74" i="4"/>
  <c r="AP78" i="4"/>
  <c r="AL82" i="4"/>
  <c r="AQ82" i="4"/>
  <c r="AP86" i="4"/>
  <c r="AL90" i="4"/>
  <c r="AO90" i="4" s="1"/>
  <c r="AQ90" i="4"/>
  <c r="AP94" i="4"/>
  <c r="AL98" i="4"/>
  <c r="AP98" i="4" s="1"/>
  <c r="AP102" i="4"/>
  <c r="AL106" i="4"/>
  <c r="AP106" i="4" s="1"/>
  <c r="AQ106" i="4"/>
  <c r="AP110" i="4"/>
  <c r="AL114" i="4"/>
  <c r="AP114" i="4" s="1"/>
  <c r="AP118" i="4"/>
  <c r="AL122" i="4"/>
  <c r="AO122" i="4" s="1"/>
  <c r="AP126" i="4"/>
  <c r="AL130" i="4"/>
  <c r="AO130" i="4" s="1"/>
  <c r="AP134" i="4"/>
  <c r="AL138" i="4"/>
  <c r="AQ138" i="4"/>
  <c r="AP142" i="4"/>
  <c r="AP147" i="4"/>
  <c r="AP151" i="4"/>
  <c r="AP155" i="4"/>
  <c r="AP163" i="4"/>
  <c r="AP167" i="4"/>
  <c r="AP171" i="4"/>
  <c r="AP175" i="4"/>
  <c r="AP179" i="4"/>
  <c r="AP183" i="4"/>
  <c r="AP187" i="4"/>
  <c r="AP195" i="4"/>
  <c r="AP211" i="4"/>
  <c r="AP219" i="4"/>
  <c r="AP223" i="4"/>
  <c r="AP227" i="4"/>
  <c r="AP231" i="4"/>
  <c r="AP164" i="4"/>
  <c r="AP168" i="4"/>
  <c r="AP172" i="4"/>
  <c r="AP176" i="4"/>
  <c r="AP180" i="4"/>
  <c r="AP184" i="4"/>
  <c r="AP188" i="4"/>
  <c r="AP192" i="4"/>
  <c r="AP196" i="4"/>
  <c r="AP200" i="4"/>
  <c r="AP204" i="4"/>
  <c r="AP208" i="4"/>
  <c r="AP212" i="4"/>
  <c r="AP216" i="4"/>
  <c r="AP220" i="4"/>
  <c r="AP224" i="4"/>
  <c r="AP228" i="4"/>
  <c r="AP232" i="4"/>
  <c r="AO169" i="4"/>
  <c r="AO173" i="4"/>
  <c r="AO177" i="4"/>
  <c r="AO181" i="4"/>
  <c r="AO185" i="4"/>
  <c r="AO189" i="4"/>
  <c r="AO193" i="4"/>
  <c r="AO201" i="4"/>
  <c r="AO205" i="4"/>
  <c r="AO209" i="4"/>
  <c r="AO213" i="4"/>
  <c r="AO217" i="4"/>
  <c r="AO221" i="4"/>
  <c r="AO225" i="4"/>
  <c r="AO233" i="4"/>
  <c r="AP173" i="7"/>
  <c r="AT211" i="7"/>
  <c r="AN211" i="7"/>
  <c r="AR211" i="7" s="1"/>
  <c r="AS211" i="7" s="1"/>
  <c r="AN169" i="7"/>
  <c r="AR169" i="7" s="1"/>
  <c r="AS169" i="7" s="1"/>
  <c r="AT169" i="7"/>
  <c r="AQ137" i="7"/>
  <c r="AO157" i="7"/>
  <c r="AN121" i="7"/>
  <c r="AR121" i="7" s="1"/>
  <c r="AS121" i="7" s="1"/>
  <c r="AT121" i="7"/>
  <c r="AQ97" i="7"/>
  <c r="AN57" i="7"/>
  <c r="AT57" i="7"/>
  <c r="AT38" i="7"/>
  <c r="AD34" i="2" s="1"/>
  <c r="AN38" i="7"/>
  <c r="AN189" i="8"/>
  <c r="AR189" i="8" s="1"/>
  <c r="AS189" i="8" s="1"/>
  <c r="AT189" i="8"/>
  <c r="AQ171" i="8"/>
  <c r="AN82" i="8"/>
  <c r="AR82" i="8" s="1"/>
  <c r="AS82" i="8" s="1"/>
  <c r="AT82" i="8"/>
  <c r="AQ101" i="8"/>
  <c r="AP226" i="3"/>
  <c r="AT66" i="3"/>
  <c r="AN66" i="3"/>
  <c r="AQ212" i="7"/>
  <c r="AQ115" i="7"/>
  <c r="AN96" i="7"/>
  <c r="AR96" i="7" s="1"/>
  <c r="AS96" i="7" s="1"/>
  <c r="AT96" i="7"/>
  <c r="AN31" i="7"/>
  <c r="AT31" i="7"/>
  <c r="AD27" i="2" s="1"/>
  <c r="AQ182" i="8"/>
  <c r="AT75" i="8"/>
  <c r="AN75" i="8"/>
  <c r="AR75" i="8" s="1"/>
  <c r="AS75" i="8" s="1"/>
  <c r="AN108" i="3"/>
  <c r="AR108" i="3" s="1"/>
  <c r="AS108" i="3" s="1"/>
  <c r="AT108" i="3"/>
  <c r="AN44" i="3"/>
  <c r="AT44" i="3"/>
  <c r="F40" i="2" s="1"/>
  <c r="AN20" i="3"/>
  <c r="AT20" i="3"/>
  <c r="F16" i="2" s="1"/>
  <c r="AT146" i="3"/>
  <c r="AN146" i="3"/>
  <c r="AR146" i="3" s="1"/>
  <c r="AS146" i="3" s="1"/>
  <c r="X7" i="3"/>
  <c r="AP204" i="7"/>
  <c r="AT196" i="7"/>
  <c r="AN196" i="7"/>
  <c r="AR196" i="7" s="1"/>
  <c r="AS196" i="7" s="1"/>
  <c r="AN141" i="7"/>
  <c r="AT141" i="7"/>
  <c r="AO121" i="7"/>
  <c r="AO57" i="7"/>
  <c r="AO17" i="7"/>
  <c r="AC13" i="2" s="1"/>
  <c r="AJ7" i="7"/>
  <c r="AP202" i="8"/>
  <c r="AT157" i="8"/>
  <c r="AN157" i="8"/>
  <c r="AR157" i="8" s="1"/>
  <c r="AS157" i="8" s="1"/>
  <c r="AQ118" i="8"/>
  <c r="AP98" i="8"/>
  <c r="AO101" i="8"/>
  <c r="AT116" i="8"/>
  <c r="AN116" i="8"/>
  <c r="AN53" i="8"/>
  <c r="AT53" i="8"/>
  <c r="AJ49" i="2" s="1"/>
  <c r="AQ170" i="7"/>
  <c r="AN64" i="7"/>
  <c r="AR64" i="7" s="1"/>
  <c r="AS64" i="7" s="1"/>
  <c r="AT64" i="7"/>
  <c r="AN111" i="8"/>
  <c r="AR111" i="8" s="1"/>
  <c r="AS111" i="8" s="1"/>
  <c r="AT111" i="8"/>
  <c r="AO140" i="3"/>
  <c r="AO76" i="3"/>
  <c r="AO177" i="3"/>
  <c r="AO145" i="3"/>
  <c r="AO81" i="3"/>
  <c r="AO17" i="3"/>
  <c r="E13" i="2" s="1"/>
  <c r="AT158" i="3"/>
  <c r="AN158" i="3"/>
  <c r="AR158" i="3" s="1"/>
  <c r="AS158" i="3" s="1"/>
  <c r="Z6" i="5"/>
  <c r="AL14" i="5"/>
  <c r="AQ14" i="5" s="1"/>
  <c r="AB6" i="5"/>
  <c r="AL32" i="5"/>
  <c r="AQ32" i="5"/>
  <c r="V6" i="5"/>
  <c r="AJ7" i="5" s="1"/>
  <c r="AO17" i="5"/>
  <c r="Q13" i="2" s="1"/>
  <c r="AL103" i="5"/>
  <c r="AQ103" i="5"/>
  <c r="AL119" i="5"/>
  <c r="AQ119" i="5" s="1"/>
  <c r="AL135" i="5"/>
  <c r="AQ135" i="5"/>
  <c r="AO100" i="5"/>
  <c r="AO116" i="5"/>
  <c r="AO132" i="5"/>
  <c r="AQ190" i="5"/>
  <c r="AL190" i="5"/>
  <c r="AL95" i="5"/>
  <c r="AQ95" i="5"/>
  <c r="AL111" i="5"/>
  <c r="AL127" i="5"/>
  <c r="AQ127" i="5" s="1"/>
  <c r="AL143" i="5"/>
  <c r="AQ143" i="5" s="1"/>
  <c r="AQ206" i="5"/>
  <c r="AL206" i="5"/>
  <c r="AO206" i="5" s="1"/>
  <c r="AO96" i="5"/>
  <c r="AO104" i="5"/>
  <c r="AO112" i="5"/>
  <c r="AO120" i="5"/>
  <c r="AO128" i="5"/>
  <c r="AO136" i="5"/>
  <c r="AO144" i="5"/>
  <c r="AL91" i="5"/>
  <c r="AQ99" i="5"/>
  <c r="AL99" i="5"/>
  <c r="AP103" i="5"/>
  <c r="AL107" i="5"/>
  <c r="AQ107" i="5" s="1"/>
  <c r="AQ115" i="5"/>
  <c r="AL115" i="5"/>
  <c r="AP119" i="5"/>
  <c r="AQ123" i="5"/>
  <c r="AL123" i="5"/>
  <c r="AP127" i="5"/>
  <c r="AQ131" i="5"/>
  <c r="AL131" i="5"/>
  <c r="AO131" i="5" s="1"/>
  <c r="AL139" i="5"/>
  <c r="AP139" i="5" s="1"/>
  <c r="AL182" i="5"/>
  <c r="AO182" i="5" s="1"/>
  <c r="AQ198" i="5"/>
  <c r="AL198" i="5"/>
  <c r="AP198" i="5" s="1"/>
  <c r="AQ214" i="5"/>
  <c r="AL214" i="5"/>
  <c r="AQ230" i="5"/>
  <c r="AL230" i="5"/>
  <c r="AP230" i="5" s="1"/>
  <c r="AO187" i="5"/>
  <c r="AO203" i="5"/>
  <c r="AO219" i="5"/>
  <c r="AO180" i="5"/>
  <c r="AO184" i="5"/>
  <c r="AO200" i="5"/>
  <c r="AO204" i="5"/>
  <c r="AO212" i="5"/>
  <c r="AO216" i="5"/>
  <c r="AO232" i="5"/>
  <c r="AO219" i="7"/>
  <c r="AO34" i="7"/>
  <c r="AC30" i="2" s="1"/>
  <c r="AO31" i="7"/>
  <c r="AC27" i="2" s="1"/>
  <c r="AN21" i="8"/>
  <c r="AT21" i="8"/>
  <c r="AJ17" i="2" s="1"/>
  <c r="AP21" i="8"/>
  <c r="AN226" i="8"/>
  <c r="AR226" i="8" s="1"/>
  <c r="AS226" i="8" s="1"/>
  <c r="AT226" i="8"/>
  <c r="AQ207" i="8"/>
  <c r="AO162" i="8"/>
  <c r="AN148" i="8"/>
  <c r="AT148" i="8"/>
  <c r="AO154" i="8"/>
  <c r="AT106" i="8"/>
  <c r="AN106" i="8"/>
  <c r="AR106" i="8" s="1"/>
  <c r="AS106" i="8" s="1"/>
  <c r="AQ115" i="8"/>
  <c r="AT74" i="3"/>
  <c r="AN74" i="3"/>
  <c r="AR74" i="3" s="1"/>
  <c r="AS74" i="3" s="1"/>
  <c r="AN182" i="7"/>
  <c r="AR182" i="7" s="1"/>
  <c r="AS182" i="7" s="1"/>
  <c r="AT182" i="7"/>
  <c r="AN95" i="7"/>
  <c r="AR95" i="7" s="1"/>
  <c r="AS95" i="7" s="1"/>
  <c r="AT95" i="7"/>
  <c r="AQ91" i="7"/>
  <c r="W7" i="7"/>
  <c r="AQ216" i="8"/>
  <c r="AN103" i="8"/>
  <c r="AT103" i="8"/>
  <c r="AO117" i="3"/>
  <c r="AP232" i="3"/>
  <c r="AP200" i="3"/>
  <c r="AO115" i="3"/>
  <c r="AO51" i="3"/>
  <c r="E47" i="2" s="1"/>
  <c r="AO93" i="3"/>
  <c r="X7" i="7"/>
  <c r="AQ213" i="7"/>
  <c r="AN160" i="7"/>
  <c r="AR160" i="7" s="1"/>
  <c r="AS160" i="7" s="1"/>
  <c r="AT160" i="7"/>
  <c r="AT77" i="7"/>
  <c r="AN77" i="7"/>
  <c r="AR77" i="7" s="1"/>
  <c r="AS77" i="7" s="1"/>
  <c r="AP33" i="7"/>
  <c r="AN208" i="8"/>
  <c r="AR208" i="8" s="1"/>
  <c r="AS208" i="8" s="1"/>
  <c r="AT208" i="8"/>
  <c r="AN155" i="8"/>
  <c r="AR155" i="8" s="1"/>
  <c r="AS155" i="8" s="1"/>
  <c r="AT155" i="8"/>
  <c r="AQ162" i="8"/>
  <c r="AO133" i="8"/>
  <c r="AO91" i="8"/>
  <c r="AQ117" i="8"/>
  <c r="AP202" i="3"/>
  <c r="AN190" i="7"/>
  <c r="AR190" i="7" s="1"/>
  <c r="AS190" i="7" s="1"/>
  <c r="AT190" i="7"/>
  <c r="AP51" i="7"/>
  <c r="AQ80" i="7"/>
  <c r="AT149" i="8"/>
  <c r="AN149" i="8"/>
  <c r="AR149" i="8" s="1"/>
  <c r="AS149" i="8" s="1"/>
  <c r="AO231" i="3"/>
  <c r="AO199" i="3"/>
  <c r="AO130" i="3"/>
  <c r="AO66" i="3"/>
  <c r="AO174" i="3"/>
  <c r="AN144" i="3"/>
  <c r="AR144" i="3" s="1"/>
  <c r="AS144" i="3" s="1"/>
  <c r="AT144" i="3"/>
  <c r="AP124" i="3"/>
  <c r="AQ104" i="3"/>
  <c r="AN80" i="3"/>
  <c r="AR80" i="3" s="1"/>
  <c r="AS80" i="3" s="1"/>
  <c r="AT80" i="3"/>
  <c r="AP60" i="3"/>
  <c r="AQ40" i="3"/>
  <c r="AN16" i="3"/>
  <c r="AT16" i="3"/>
  <c r="F12" i="2" s="1"/>
  <c r="AN167" i="3"/>
  <c r="AT167" i="3"/>
  <c r="AO167" i="3"/>
  <c r="AN151" i="3"/>
  <c r="AT151" i="3"/>
  <c r="AO133" i="3"/>
  <c r="AT111" i="3"/>
  <c r="AN111" i="3"/>
  <c r="AR111" i="3" s="1"/>
  <c r="AS111" i="3" s="1"/>
  <c r="Y6" i="6"/>
  <c r="AP28" i="6"/>
  <c r="W6" i="6"/>
  <c r="AK7" i="6" s="1"/>
  <c r="AP15" i="6"/>
  <c r="AL19" i="6"/>
  <c r="AO19" i="6" s="1"/>
  <c r="W15" i="2" s="1"/>
  <c r="AQ19" i="6"/>
  <c r="AL27" i="6"/>
  <c r="AQ27" i="6"/>
  <c r="AP31" i="6"/>
  <c r="AL35" i="6"/>
  <c r="AP35" i="6" s="1"/>
  <c r="AQ35" i="6"/>
  <c r="AP39" i="6"/>
  <c r="AO68" i="6"/>
  <c r="AJ6" i="6"/>
  <c r="AJ7" i="6" s="1"/>
  <c r="AL54" i="6"/>
  <c r="AO54" i="6" s="1"/>
  <c r="W50" i="2" s="1"/>
  <c r="AL86" i="6"/>
  <c r="AO86" i="6" s="1"/>
  <c r="AL118" i="6"/>
  <c r="AQ118" i="6" s="1"/>
  <c r="AL47" i="6"/>
  <c r="AQ47" i="6" s="1"/>
  <c r="AP51" i="6"/>
  <c r="AQ55" i="6"/>
  <c r="AL55" i="6"/>
  <c r="AP59" i="6"/>
  <c r="AQ63" i="6"/>
  <c r="AL63" i="6"/>
  <c r="AP67" i="6"/>
  <c r="AQ71" i="6"/>
  <c r="AL71" i="6"/>
  <c r="AP71" i="6" s="1"/>
  <c r="AL79" i="6"/>
  <c r="AO79" i="6" s="1"/>
  <c r="AL87" i="6"/>
  <c r="AO87" i="6" s="1"/>
  <c r="AP91" i="6"/>
  <c r="AL95" i="6"/>
  <c r="AO95" i="6" s="1"/>
  <c r="AQ103" i="6"/>
  <c r="AL103" i="6"/>
  <c r="AL111" i="6"/>
  <c r="AO111" i="6" s="1"/>
  <c r="AP115" i="6"/>
  <c r="AQ119" i="6"/>
  <c r="AL119" i="6"/>
  <c r="AP123" i="6"/>
  <c r="AQ127" i="6"/>
  <c r="AL127" i="6"/>
  <c r="AP131" i="6"/>
  <c r="AQ135" i="6"/>
  <c r="AL135" i="6"/>
  <c r="AP135" i="6" s="1"/>
  <c r="AO51" i="6"/>
  <c r="W47" i="2" s="1"/>
  <c r="AO59" i="6"/>
  <c r="AO67" i="6"/>
  <c r="AO83" i="6"/>
  <c r="AO99" i="6"/>
  <c r="AO115" i="6"/>
  <c r="AO123" i="6"/>
  <c r="AO131" i="6"/>
  <c r="AL43" i="6"/>
  <c r="AP43" i="6" s="1"/>
  <c r="AL51" i="6"/>
  <c r="AQ51" i="6"/>
  <c r="AP55" i="6"/>
  <c r="AL59" i="6"/>
  <c r="AQ59" i="6"/>
  <c r="AP63" i="6"/>
  <c r="AL67" i="6"/>
  <c r="AQ67" i="6"/>
  <c r="AL75" i="6"/>
  <c r="AQ75" i="6" s="1"/>
  <c r="AL83" i="6"/>
  <c r="AQ83" i="6"/>
  <c r="AL91" i="6"/>
  <c r="AQ91" i="6" s="1"/>
  <c r="AP95" i="6"/>
  <c r="AL99" i="6"/>
  <c r="AQ99" i="6" s="1"/>
  <c r="AP103" i="6"/>
  <c r="AL107" i="6"/>
  <c r="AL115" i="6"/>
  <c r="AQ115" i="6"/>
  <c r="AP119" i="6"/>
  <c r="AL123" i="6"/>
  <c r="AQ123" i="6"/>
  <c r="AP127" i="6"/>
  <c r="AL131" i="6"/>
  <c r="AQ131" i="6"/>
  <c r="AL139" i="6"/>
  <c r="AQ139" i="6" s="1"/>
  <c r="AO179" i="6"/>
  <c r="AO195" i="6"/>
  <c r="AO227" i="6"/>
  <c r="AO149" i="6"/>
  <c r="AO165" i="6"/>
  <c r="AO140" i="6"/>
  <c r="AL175" i="6"/>
  <c r="AO175" i="6" s="1"/>
  <c r="AQ179" i="6"/>
  <c r="AL179" i="6"/>
  <c r="AL183" i="6"/>
  <c r="AQ183" i="6" s="1"/>
  <c r="AL187" i="6"/>
  <c r="AP187" i="6" s="1"/>
  <c r="AL191" i="6"/>
  <c r="AP191" i="6" s="1"/>
  <c r="AQ195" i="6"/>
  <c r="AL195" i="6"/>
  <c r="AL199" i="6"/>
  <c r="AP199" i="6" s="1"/>
  <c r="AL203" i="6"/>
  <c r="AO203" i="6" s="1"/>
  <c r="AL207" i="6"/>
  <c r="AO207" i="6" s="1"/>
  <c r="AQ211" i="6"/>
  <c r="AL211" i="6"/>
  <c r="AL215" i="6"/>
  <c r="AL219" i="6"/>
  <c r="AP219" i="6" s="1"/>
  <c r="AL223" i="6"/>
  <c r="AO223" i="6" s="1"/>
  <c r="AQ227" i="6"/>
  <c r="AL227" i="6"/>
  <c r="AL231" i="6"/>
  <c r="AO231" i="6" s="1"/>
  <c r="AQ209" i="7"/>
  <c r="AN187" i="7"/>
  <c r="AR187" i="7" s="1"/>
  <c r="AS187" i="7" s="1"/>
  <c r="AT187" i="7"/>
  <c r="AN171" i="7"/>
  <c r="AR171" i="7" s="1"/>
  <c r="AS171" i="7" s="1"/>
  <c r="AT171" i="7"/>
  <c r="AO182" i="7"/>
  <c r="AP140" i="7"/>
  <c r="AP142" i="7"/>
  <c r="AN110" i="7"/>
  <c r="AR110" i="7" s="1"/>
  <c r="AS110" i="7" s="1"/>
  <c r="AT110" i="7"/>
  <c r="AQ70" i="7"/>
  <c r="AP134" i="7"/>
  <c r="AQ26" i="7"/>
  <c r="AP44" i="8"/>
  <c r="AP230" i="8"/>
  <c r="AO199" i="8"/>
  <c r="AO152" i="8"/>
  <c r="AO116" i="8"/>
  <c r="AO114" i="8"/>
  <c r="AN84" i="8"/>
  <c r="AR84" i="8" s="1"/>
  <c r="AS84" i="8" s="1"/>
  <c r="AT84" i="8"/>
  <c r="AN198" i="7"/>
  <c r="AR198" i="7" s="1"/>
  <c r="AS198" i="7" s="1"/>
  <c r="AT198" i="7"/>
  <c r="AP59" i="7"/>
  <c r="AP68" i="7"/>
  <c r="AQ176" i="3"/>
  <c r="AQ160" i="3"/>
  <c r="AO14" i="3"/>
  <c r="E10" i="2" s="1"/>
  <c r="AN222" i="7"/>
  <c r="AR222" i="7" s="1"/>
  <c r="AS222" i="7" s="1"/>
  <c r="AT222" i="7"/>
  <c r="AN206" i="7"/>
  <c r="AR206" i="7" s="1"/>
  <c r="AS206" i="7" s="1"/>
  <c r="AT206" i="7"/>
  <c r="AT203" i="7"/>
  <c r="AN203" i="7"/>
  <c r="AR203" i="7" s="1"/>
  <c r="AS203" i="7" s="1"/>
  <c r="AN158" i="7"/>
  <c r="AR158" i="7" s="1"/>
  <c r="AS158" i="7" s="1"/>
  <c r="AT158" i="7"/>
  <c r="AO130" i="7"/>
  <c r="AT176" i="7"/>
  <c r="AN176" i="7"/>
  <c r="AR176" i="7" s="1"/>
  <c r="AS176" i="7" s="1"/>
  <c r="AP38" i="7"/>
  <c r="AQ23" i="7"/>
  <c r="AO225" i="8"/>
  <c r="AO202" i="8"/>
  <c r="AN200" i="8"/>
  <c r="AR200" i="8" s="1"/>
  <c r="AS200" i="8" s="1"/>
  <c r="AT200" i="8"/>
  <c r="AN184" i="8"/>
  <c r="AR184" i="8" s="1"/>
  <c r="AS184" i="8" s="1"/>
  <c r="AT184" i="8"/>
  <c r="AN168" i="8"/>
  <c r="AR168" i="8" s="1"/>
  <c r="AS168" i="8" s="1"/>
  <c r="AT168" i="8"/>
  <c r="AO222" i="8"/>
  <c r="AO168" i="8"/>
  <c r="AO142" i="8"/>
  <c r="AT174" i="8"/>
  <c r="AN174" i="8"/>
  <c r="AR174" i="8" s="1"/>
  <c r="AS174" i="8" s="1"/>
  <c r="AO103" i="8"/>
  <c r="AN79" i="8"/>
  <c r="AR79" i="8" s="1"/>
  <c r="AS79" i="8" s="1"/>
  <c r="AT79" i="8"/>
  <c r="AP129" i="8"/>
  <c r="AP77" i="8"/>
  <c r="AP147" i="8"/>
  <c r="AP23" i="8"/>
  <c r="AP214" i="3"/>
  <c r="AT34" i="3"/>
  <c r="F30" i="2" s="1"/>
  <c r="AN34" i="3"/>
  <c r="AN47" i="7"/>
  <c r="AT47" i="7"/>
  <c r="AD43" i="2" s="1"/>
  <c r="AO123" i="7"/>
  <c r="AP208" i="8"/>
  <c r="Y7" i="7"/>
  <c r="AR47" i="8"/>
  <c r="AS47" i="8" s="1"/>
  <c r="AH43" i="2"/>
  <c r="AT150" i="3"/>
  <c r="AR43" i="8"/>
  <c r="AS43" i="8" s="1"/>
  <c r="AH39" i="2"/>
  <c r="AN157" i="3"/>
  <c r="AR157" i="3" s="1"/>
  <c r="AS157" i="3" s="1"/>
  <c r="AT157" i="3"/>
  <c r="AN75" i="3"/>
  <c r="AR75" i="3" s="1"/>
  <c r="AS75" i="3" s="1"/>
  <c r="AT75" i="3"/>
  <c r="AN181" i="7"/>
  <c r="AR181" i="7" s="1"/>
  <c r="AS181" i="7" s="1"/>
  <c r="AT181" i="7"/>
  <c r="AT106" i="7"/>
  <c r="AN106" i="7"/>
  <c r="AR106" i="7" s="1"/>
  <c r="AS106" i="7" s="1"/>
  <c r="AN37" i="3"/>
  <c r="AT37" i="3"/>
  <c r="F33" i="2" s="1"/>
  <c r="AL128" i="4"/>
  <c r="AO128" i="4" s="1"/>
  <c r="AP20" i="4"/>
  <c r="AO28" i="4"/>
  <c r="K24" i="2" s="1"/>
  <c r="AO60" i="4"/>
  <c r="AQ159" i="4"/>
  <c r="AL159" i="4"/>
  <c r="AL191" i="4"/>
  <c r="AQ191" i="4"/>
  <c r="AL215" i="4"/>
  <c r="AO215" i="4" s="1"/>
  <c r="AT132" i="8"/>
  <c r="AN132" i="8"/>
  <c r="AR132" i="8" s="1"/>
  <c r="AS132" i="8" s="1"/>
  <c r="AO60" i="3"/>
  <c r="AL43" i="5"/>
  <c r="AQ43" i="5" s="1"/>
  <c r="AP36" i="5"/>
  <c r="AP74" i="5"/>
  <c r="AQ178" i="5"/>
  <c r="AL178" i="5"/>
  <c r="AQ164" i="5"/>
  <c r="AL164" i="5"/>
  <c r="AP164" i="5" s="1"/>
  <c r="AO150" i="5"/>
  <c r="AL108" i="5"/>
  <c r="AP108" i="5" s="1"/>
  <c r="AL124" i="5"/>
  <c r="AP124" i="5" s="1"/>
  <c r="AO193" i="5"/>
  <c r="AO221" i="5"/>
  <c r="AT50" i="3"/>
  <c r="F46" i="2" s="1"/>
  <c r="AN50" i="3"/>
  <c r="AN216" i="7"/>
  <c r="AR216" i="7" s="1"/>
  <c r="AS216" i="7" s="1"/>
  <c r="AT216" i="7"/>
  <c r="AN163" i="3"/>
  <c r="AR163" i="3" s="1"/>
  <c r="AS163" i="3" s="1"/>
  <c r="AT163" i="3"/>
  <c r="AL21" i="6"/>
  <c r="AO21" i="6" s="1"/>
  <c r="W17" i="2" s="1"/>
  <c r="AQ21" i="6"/>
  <c r="AO63" i="6"/>
  <c r="AO103" i="6"/>
  <c r="AO127" i="6"/>
  <c r="AO50" i="6"/>
  <c r="W46" i="2" s="1"/>
  <c r="AO128" i="6"/>
  <c r="AL48" i="6"/>
  <c r="AO48" i="6" s="1"/>
  <c r="W44" i="2" s="1"/>
  <c r="AQ48" i="6"/>
  <c r="AL72" i="6"/>
  <c r="AQ72" i="6" s="1"/>
  <c r="AL96" i="6"/>
  <c r="AQ96" i="6"/>
  <c r="AP124" i="6"/>
  <c r="AL150" i="6"/>
  <c r="AQ150" i="6" s="1"/>
  <c r="AQ147" i="6"/>
  <c r="AL147" i="6"/>
  <c r="AP220" i="6"/>
  <c r="AP186" i="6"/>
  <c r="AP230" i="6"/>
  <c r="AN183" i="7"/>
  <c r="AR183" i="7" s="1"/>
  <c r="AS183" i="7" s="1"/>
  <c r="AT183" i="7"/>
  <c r="AT231" i="7"/>
  <c r="AN231" i="7"/>
  <c r="AR231" i="7" s="1"/>
  <c r="AS231" i="7" s="1"/>
  <c r="AN15" i="7"/>
  <c r="AT15" i="7"/>
  <c r="AD11" i="2" s="1"/>
  <c r="AT198" i="8"/>
  <c r="AN198" i="8"/>
  <c r="AR198" i="8" s="1"/>
  <c r="AS198" i="8" s="1"/>
  <c r="AN41" i="3"/>
  <c r="AT41" i="3"/>
  <c r="F37" i="2" s="1"/>
  <c r="AN46" i="3"/>
  <c r="AT46" i="3"/>
  <c r="F42" i="2" s="1"/>
  <c r="AN83" i="3"/>
  <c r="AR83" i="3" s="1"/>
  <c r="AS83" i="3" s="1"/>
  <c r="AT83" i="3"/>
  <c r="AP83" i="3"/>
  <c r="AN19" i="3"/>
  <c r="AT19" i="3"/>
  <c r="F15" i="2" s="1"/>
  <c r="AN126" i="7"/>
  <c r="AR126" i="7" s="1"/>
  <c r="AS126" i="7" s="1"/>
  <c r="AT126" i="7"/>
  <c r="AN76" i="7"/>
  <c r="AR76" i="7" s="1"/>
  <c r="AS76" i="7" s="1"/>
  <c r="AT76" i="7"/>
  <c r="AT191" i="8"/>
  <c r="AN191" i="8"/>
  <c r="AN104" i="7"/>
  <c r="AR104" i="7" s="1"/>
  <c r="AS104" i="7" s="1"/>
  <c r="AT104" i="7"/>
  <c r="AT70" i="8"/>
  <c r="AN70" i="8"/>
  <c r="AR70" i="8" s="1"/>
  <c r="AS70" i="8" s="1"/>
  <c r="AP157" i="3"/>
  <c r="AP89" i="3"/>
  <c r="AD6" i="4"/>
  <c r="AL88" i="4"/>
  <c r="AQ88" i="4"/>
  <c r="AQ173" i="3"/>
  <c r="AQ157" i="3"/>
  <c r="AN121" i="3"/>
  <c r="AR121" i="3" s="1"/>
  <c r="AS121" i="3" s="1"/>
  <c r="AT121" i="3"/>
  <c r="AQ97" i="3"/>
  <c r="AN57" i="3"/>
  <c r="AR57" i="3" s="1"/>
  <c r="AS57" i="3" s="1"/>
  <c r="AT57" i="3"/>
  <c r="AQ33" i="3"/>
  <c r="AN126" i="3"/>
  <c r="AR126" i="3" s="1"/>
  <c r="AS126" i="3" s="1"/>
  <c r="AT126" i="3"/>
  <c r="AQ102" i="3"/>
  <c r="AN62" i="3"/>
  <c r="AR62" i="3" s="1"/>
  <c r="AS62" i="3" s="1"/>
  <c r="AT62" i="3"/>
  <c r="AQ38" i="3"/>
  <c r="AP143" i="3"/>
  <c r="AN99" i="3"/>
  <c r="AR99" i="3" s="1"/>
  <c r="AS99" i="3" s="1"/>
  <c r="AT99" i="3"/>
  <c r="AN35" i="3"/>
  <c r="AT35" i="3"/>
  <c r="F31" i="2" s="1"/>
  <c r="AO94" i="3"/>
  <c r="AO30" i="3"/>
  <c r="E26" i="2" s="1"/>
  <c r="AP75" i="3"/>
  <c r="AP112" i="7"/>
  <c r="AN92" i="7"/>
  <c r="AR92" i="7" s="1"/>
  <c r="AS92" i="7" s="1"/>
  <c r="AT92" i="7"/>
  <c r="AQ68" i="7"/>
  <c r="AP48" i="7"/>
  <c r="AQ106" i="7"/>
  <c r="AN151" i="8"/>
  <c r="AR151" i="8" s="1"/>
  <c r="AS151" i="8" s="1"/>
  <c r="AT151" i="8"/>
  <c r="AQ91" i="8"/>
  <c r="AN50" i="8"/>
  <c r="AT50" i="8"/>
  <c r="AJ46" i="2" s="1"/>
  <c r="AP186" i="3"/>
  <c r="AP43" i="7"/>
  <c r="AO210" i="3"/>
  <c r="AP149" i="3"/>
  <c r="AN125" i="3"/>
  <c r="AT125" i="3"/>
  <c r="AP105" i="3"/>
  <c r="AN61" i="3"/>
  <c r="AR61" i="3" s="1"/>
  <c r="AS61" i="3" s="1"/>
  <c r="AT61" i="3"/>
  <c r="AP41" i="3"/>
  <c r="AO62" i="4"/>
  <c r="AO94" i="4"/>
  <c r="AO38" i="4"/>
  <c r="K34" i="2" s="1"/>
  <c r="AO70" i="4"/>
  <c r="AO102" i="4"/>
  <c r="AO134" i="4"/>
  <c r="AE6" i="4"/>
  <c r="AQ17" i="4"/>
  <c r="AL17" i="4"/>
  <c r="AP21" i="4"/>
  <c r="AL25" i="4"/>
  <c r="AO25" i="4" s="1"/>
  <c r="K21" i="2" s="1"/>
  <c r="AQ33" i="4"/>
  <c r="AL33" i="4"/>
  <c r="AP33" i="4" s="1"/>
  <c r="AP37" i="4"/>
  <c r="AQ41" i="4"/>
  <c r="AL41" i="4"/>
  <c r="AP45" i="4"/>
  <c r="AQ49" i="4"/>
  <c r="AL49" i="4"/>
  <c r="AP53" i="4"/>
  <c r="AL57" i="4"/>
  <c r="AO57" i="4" s="1"/>
  <c r="AL65" i="4"/>
  <c r="AQ65" i="4" s="1"/>
  <c r="AP69" i="4"/>
  <c r="AL73" i="4"/>
  <c r="AP73" i="4" s="1"/>
  <c r="AP77" i="4"/>
  <c r="AQ81" i="4"/>
  <c r="AL81" i="4"/>
  <c r="AP85" i="4"/>
  <c r="AL89" i="4"/>
  <c r="AQ97" i="4"/>
  <c r="AL97" i="4"/>
  <c r="AP97" i="4" s="1"/>
  <c r="AP101" i="4"/>
  <c r="AQ105" i="4"/>
  <c r="AL105" i="4"/>
  <c r="AP109" i="4"/>
  <c r="AQ113" i="4"/>
  <c r="AL113" i="4"/>
  <c r="AP117" i="4"/>
  <c r="AL121" i="4"/>
  <c r="AO121" i="4" s="1"/>
  <c r="AL129" i="4"/>
  <c r="AP133" i="4"/>
  <c r="AL137" i="4"/>
  <c r="AP137" i="4" s="1"/>
  <c r="AP141" i="4"/>
  <c r="AP146" i="4"/>
  <c r="AP154" i="4"/>
  <c r="AL162" i="4"/>
  <c r="AP14" i="4"/>
  <c r="AO14" i="4"/>
  <c r="K10" i="2" s="1"/>
  <c r="AP148" i="4"/>
  <c r="AP156" i="4"/>
  <c r="AP166" i="4"/>
  <c r="AP170" i="4"/>
  <c r="AP174" i="4"/>
  <c r="AP178" i="4"/>
  <c r="AP182" i="4"/>
  <c r="AP186" i="4"/>
  <c r="AP190" i="4"/>
  <c r="AP194" i="4"/>
  <c r="AP198" i="4"/>
  <c r="AP202" i="4"/>
  <c r="AP206" i="4"/>
  <c r="AP210" i="4"/>
  <c r="AP214" i="4"/>
  <c r="AP218" i="4"/>
  <c r="AP222" i="4"/>
  <c r="AP226" i="4"/>
  <c r="AP230" i="4"/>
  <c r="AP18" i="7"/>
  <c r="AO224" i="7"/>
  <c r="AN153" i="7"/>
  <c r="AR153" i="7" s="1"/>
  <c r="AS153" i="7" s="1"/>
  <c r="AT153" i="7"/>
  <c r="AO153" i="7"/>
  <c r="AN97" i="7"/>
  <c r="AR97" i="7" s="1"/>
  <c r="AS97" i="7" s="1"/>
  <c r="AT97" i="7"/>
  <c r="AQ73" i="7"/>
  <c r="AN183" i="8"/>
  <c r="AR183" i="8" s="1"/>
  <c r="AS183" i="8" s="1"/>
  <c r="AT183" i="8"/>
  <c r="AP151" i="8"/>
  <c r="AN112" i="8"/>
  <c r="AR112" i="8" s="1"/>
  <c r="AS112" i="8" s="1"/>
  <c r="AT112" i="8"/>
  <c r="AN69" i="8"/>
  <c r="AR69" i="8" s="1"/>
  <c r="AS69" i="8" s="1"/>
  <c r="AT69" i="8"/>
  <c r="AP78" i="8"/>
  <c r="AO50" i="8"/>
  <c r="AI46" i="2" s="1"/>
  <c r="AQ42" i="8"/>
  <c r="AP198" i="3"/>
  <c r="AP46" i="3"/>
  <c r="AP115" i="7"/>
  <c r="AN99" i="7"/>
  <c r="AR99" i="7" s="1"/>
  <c r="AS99" i="7" s="1"/>
  <c r="AT99" i="7"/>
  <c r="AT182" i="8"/>
  <c r="AN182" i="8"/>
  <c r="AR182" i="8" s="1"/>
  <c r="AS182" i="8" s="1"/>
  <c r="AQ124" i="3"/>
  <c r="AN84" i="3"/>
  <c r="AR84" i="3" s="1"/>
  <c r="AS84" i="3" s="1"/>
  <c r="AT84" i="3"/>
  <c r="AQ60" i="3"/>
  <c r="AP154" i="3"/>
  <c r="AQ178" i="3"/>
  <c r="AO230" i="7"/>
  <c r="AO231" i="7"/>
  <c r="AO184" i="7"/>
  <c r="AO113" i="7"/>
  <c r="AO49" i="7"/>
  <c r="AC45" i="2" s="1"/>
  <c r="AO62" i="7"/>
  <c r="AC7" i="7"/>
  <c r="AQ23" i="8"/>
  <c r="AP198" i="8"/>
  <c r="AN121" i="8"/>
  <c r="AR121" i="8" s="1"/>
  <c r="AS121" i="8" s="1"/>
  <c r="AT121" i="8"/>
  <c r="AN118" i="8"/>
  <c r="AR118" i="8" s="1"/>
  <c r="AS118" i="8" s="1"/>
  <c r="AT118" i="8"/>
  <c r="AQ94" i="8"/>
  <c r="AQ132" i="8"/>
  <c r="AP112" i="8"/>
  <c r="AQ37" i="8"/>
  <c r="AP110" i="3"/>
  <c r="AN224" i="3"/>
  <c r="AR224" i="3" s="1"/>
  <c r="AS224" i="3" s="1"/>
  <c r="AT224" i="3"/>
  <c r="AN208" i="3"/>
  <c r="AR208" i="3" s="1"/>
  <c r="AS208" i="3" s="1"/>
  <c r="AT208" i="3"/>
  <c r="AN192" i="3"/>
  <c r="AR192" i="3" s="1"/>
  <c r="AS192" i="3" s="1"/>
  <c r="AT192" i="3"/>
  <c r="AO132" i="3"/>
  <c r="AO68" i="3"/>
  <c r="AO173" i="3"/>
  <c r="AO137" i="3"/>
  <c r="AO73" i="3"/>
  <c r="AN180" i="3"/>
  <c r="AR180" i="3" s="1"/>
  <c r="AS180" i="3" s="1"/>
  <c r="AT180" i="3"/>
  <c r="AQ23" i="3"/>
  <c r="AL19" i="5"/>
  <c r="AQ19" i="5" s="1"/>
  <c r="AO30" i="5"/>
  <c r="Q26" i="2" s="1"/>
  <c r="AP50" i="5"/>
  <c r="AP66" i="5"/>
  <c r="AO171" i="5"/>
  <c r="AP15" i="5"/>
  <c r="AD6" i="5"/>
  <c r="AO57" i="5"/>
  <c r="AO73" i="5"/>
  <c r="AO89" i="5"/>
  <c r="W6" i="5"/>
  <c r="AE7" i="5" s="1"/>
  <c r="AQ17" i="5"/>
  <c r="AL17" i="5"/>
  <c r="AP21" i="5"/>
  <c r="AQ25" i="5"/>
  <c r="AL25" i="5"/>
  <c r="AP25" i="5" s="1"/>
  <c r="AP29" i="5"/>
  <c r="AL33" i="5"/>
  <c r="AO33" i="5" s="1"/>
  <c r="Q29" i="2" s="1"/>
  <c r="AL41" i="5"/>
  <c r="AQ41" i="5" s="1"/>
  <c r="AP45" i="5"/>
  <c r="AL49" i="5"/>
  <c r="AO49" i="5" s="1"/>
  <c r="Q45" i="2" s="1"/>
  <c r="AP53" i="5"/>
  <c r="AQ57" i="5"/>
  <c r="AL57" i="5"/>
  <c r="AL65" i="5"/>
  <c r="AQ65" i="5" s="1"/>
  <c r="AP69" i="5"/>
  <c r="AQ73" i="5"/>
  <c r="AL73" i="5"/>
  <c r="AP73" i="5" s="1"/>
  <c r="AP77" i="5"/>
  <c r="AQ81" i="5"/>
  <c r="AL81" i="5"/>
  <c r="AP85" i="5"/>
  <c r="AQ89" i="5"/>
  <c r="AL89" i="5"/>
  <c r="AP89" i="5" s="1"/>
  <c r="AA6" i="5"/>
  <c r="AA7" i="5" s="1"/>
  <c r="AL15" i="5"/>
  <c r="AQ15" i="5"/>
  <c r="AL23" i="5"/>
  <c r="AP23" i="5" s="1"/>
  <c r="AQ23" i="5"/>
  <c r="AP27" i="5"/>
  <c r="AL31" i="5"/>
  <c r="AO31" i="5" s="1"/>
  <c r="Q27" i="2" s="1"/>
  <c r="AQ31" i="5"/>
  <c r="AP35" i="5"/>
  <c r="AQ39" i="5"/>
  <c r="AL39" i="5"/>
  <c r="AO39" i="5" s="1"/>
  <c r="Q35" i="2" s="1"/>
  <c r="AP43" i="5"/>
  <c r="AL47" i="5"/>
  <c r="AP47" i="5" s="1"/>
  <c r="AP51" i="5"/>
  <c r="AQ55" i="5"/>
  <c r="AL55" i="5"/>
  <c r="AP59" i="5"/>
  <c r="AQ63" i="5"/>
  <c r="AL63" i="5"/>
  <c r="AP67" i="5"/>
  <c r="AQ71" i="5"/>
  <c r="AL71" i="5"/>
  <c r="AO71" i="5" s="1"/>
  <c r="AP75" i="5"/>
  <c r="AL79" i="5"/>
  <c r="AP83" i="5"/>
  <c r="AL87" i="5"/>
  <c r="AO101" i="5"/>
  <c r="AO133" i="5"/>
  <c r="AP98" i="5"/>
  <c r="AP114" i="5"/>
  <c r="AP130" i="5"/>
  <c r="AL40" i="5"/>
  <c r="AP40" i="5" s="1"/>
  <c r="AQ40" i="5"/>
  <c r="AP44" i="5"/>
  <c r="AL48" i="5"/>
  <c r="AQ48" i="5" s="1"/>
  <c r="AP52" i="5"/>
  <c r="AL56" i="5"/>
  <c r="AQ56" i="5" s="1"/>
  <c r="AP60" i="5"/>
  <c r="AL64" i="5"/>
  <c r="AP68" i="5"/>
  <c r="AL72" i="5"/>
  <c r="AO72" i="5" s="1"/>
  <c r="AQ72" i="5"/>
  <c r="AP76" i="5"/>
  <c r="AL80" i="5"/>
  <c r="AQ80" i="5"/>
  <c r="AP84" i="5"/>
  <c r="AL88" i="5"/>
  <c r="AO88" i="5" s="1"/>
  <c r="AQ88" i="5"/>
  <c r="AO102" i="5"/>
  <c r="AO110" i="5"/>
  <c r="AO126" i="5"/>
  <c r="AO134" i="5"/>
  <c r="AO142" i="5"/>
  <c r="AO183" i="5"/>
  <c r="AO215" i="5"/>
  <c r="AL174" i="5"/>
  <c r="AO174" i="5" s="1"/>
  <c r="AP177" i="5"/>
  <c r="AP181" i="5"/>
  <c r="AP185" i="5"/>
  <c r="AP189" i="5"/>
  <c r="AP193" i="5"/>
  <c r="AP197" i="5"/>
  <c r="AP201" i="5"/>
  <c r="AP205" i="5"/>
  <c r="AP209" i="5"/>
  <c r="AP213" i="5"/>
  <c r="AP217" i="5"/>
  <c r="AP221" i="5"/>
  <c r="AP225" i="5"/>
  <c r="AP229" i="5"/>
  <c r="AP233" i="5"/>
  <c r="AO215" i="7"/>
  <c r="AO205" i="7"/>
  <c r="AP172" i="7"/>
  <c r="AQ184" i="7"/>
  <c r="AO156" i="7"/>
  <c r="AP28" i="7"/>
  <c r="AB7" i="7"/>
  <c r="AT206" i="8"/>
  <c r="AN206" i="8"/>
  <c r="AR206" i="8" s="1"/>
  <c r="AS206" i="8" s="1"/>
  <c r="AQ218" i="8"/>
  <c r="AO183" i="8"/>
  <c r="AN143" i="8"/>
  <c r="AR143" i="8" s="1"/>
  <c r="AS143" i="8" s="1"/>
  <c r="AT143" i="8"/>
  <c r="AT109" i="8"/>
  <c r="AN109" i="8"/>
  <c r="AR109" i="8" s="1"/>
  <c r="AS109" i="8" s="1"/>
  <c r="AQ14" i="8"/>
  <c r="AQ50" i="3"/>
  <c r="AP83" i="7"/>
  <c r="AP71" i="7"/>
  <c r="AT216" i="8"/>
  <c r="AN216" i="8"/>
  <c r="AR216" i="8" s="1"/>
  <c r="AS216" i="8" s="1"/>
  <c r="AN219" i="3"/>
  <c r="AR219" i="3" s="1"/>
  <c r="AS219" i="3" s="1"/>
  <c r="AT219" i="3"/>
  <c r="AN203" i="3"/>
  <c r="AR203" i="3" s="1"/>
  <c r="AS203" i="3" s="1"/>
  <c r="AT203" i="3"/>
  <c r="AP228" i="3"/>
  <c r="AP196" i="3"/>
  <c r="AT229" i="3"/>
  <c r="AN229" i="3"/>
  <c r="AR229" i="3" s="1"/>
  <c r="AS229" i="3" s="1"/>
  <c r="AT213" i="3"/>
  <c r="AN213" i="3"/>
  <c r="AR213" i="3" s="1"/>
  <c r="AS213" i="3" s="1"/>
  <c r="AT197" i="3"/>
  <c r="AN197" i="3"/>
  <c r="AR197" i="3" s="1"/>
  <c r="AS197" i="3" s="1"/>
  <c r="AT181" i="3"/>
  <c r="AN181" i="3"/>
  <c r="AR181" i="3" s="1"/>
  <c r="AS181" i="3" s="1"/>
  <c r="AO107" i="3"/>
  <c r="AO43" i="3"/>
  <c r="E39" i="2" s="1"/>
  <c r="AO125" i="3"/>
  <c r="AP219" i="7"/>
  <c r="AO127" i="7"/>
  <c r="AT188" i="7"/>
  <c r="AN188" i="7"/>
  <c r="AR188" i="7" s="1"/>
  <c r="AS188" i="7" s="1"/>
  <c r="AO103" i="7"/>
  <c r="AT117" i="7"/>
  <c r="AN117" i="7"/>
  <c r="AR117" i="7" s="1"/>
  <c r="AS117" i="7" s="1"/>
  <c r="AQ93" i="7"/>
  <c r="AP73" i="7"/>
  <c r="AT53" i="7"/>
  <c r="AD49" i="2" s="1"/>
  <c r="AN53" i="7"/>
  <c r="AD7" i="7"/>
  <c r="AN31" i="8"/>
  <c r="AT31" i="8"/>
  <c r="AJ27" i="2" s="1"/>
  <c r="AO31" i="8"/>
  <c r="AI27" i="2" s="1"/>
  <c r="AT209" i="8"/>
  <c r="AN209" i="8"/>
  <c r="AR209" i="8" s="1"/>
  <c r="AS209" i="8" s="1"/>
  <c r="AP213" i="8"/>
  <c r="AP154" i="8"/>
  <c r="AO110" i="8"/>
  <c r="AO83" i="8"/>
  <c r="AO131" i="8"/>
  <c r="AT62" i="8"/>
  <c r="AN62" i="8"/>
  <c r="AR62" i="8" s="1"/>
  <c r="AS62" i="8" s="1"/>
  <c r="AE7" i="3"/>
  <c r="AT139" i="7"/>
  <c r="AN139" i="7"/>
  <c r="AR139" i="7" s="1"/>
  <c r="AS139" i="7" s="1"/>
  <c r="AN56" i="7"/>
  <c r="AR56" i="7" s="1"/>
  <c r="AS56" i="7" s="1"/>
  <c r="AT56" i="7"/>
  <c r="AN150" i="8"/>
  <c r="AR150" i="8" s="1"/>
  <c r="AS150" i="8" s="1"/>
  <c r="AT150" i="8"/>
  <c r="AN97" i="8"/>
  <c r="AR97" i="8" s="1"/>
  <c r="AS97" i="8" s="1"/>
  <c r="AT97" i="8"/>
  <c r="AQ55" i="3"/>
  <c r="AO227" i="3"/>
  <c r="AO195" i="3"/>
  <c r="AO170" i="3"/>
  <c r="AN120" i="3"/>
  <c r="AR120" i="3" s="1"/>
  <c r="AS120" i="3" s="1"/>
  <c r="AT120" i="3"/>
  <c r="AP100" i="3"/>
  <c r="AN56" i="3"/>
  <c r="AR56" i="3" s="1"/>
  <c r="AS56" i="3" s="1"/>
  <c r="AT56" i="3"/>
  <c r="AP36" i="3"/>
  <c r="AT95" i="3"/>
  <c r="AN95" i="3"/>
  <c r="AR95" i="3" s="1"/>
  <c r="AS95" i="3" s="1"/>
  <c r="AQ143" i="3"/>
  <c r="AL40" i="6"/>
  <c r="AO40" i="6" s="1"/>
  <c r="W36" i="2" s="1"/>
  <c r="AQ40" i="6"/>
  <c r="AE6" i="6"/>
  <c r="X6" i="6"/>
  <c r="AL70" i="6"/>
  <c r="AQ70" i="6"/>
  <c r="AL102" i="6"/>
  <c r="AP102" i="6" s="1"/>
  <c r="AQ102" i="6"/>
  <c r="AL134" i="6"/>
  <c r="AQ134" i="6"/>
  <c r="AL140" i="6"/>
  <c r="AQ140" i="6"/>
  <c r="AO173" i="6"/>
  <c r="AP192" i="6"/>
  <c r="AP224" i="6"/>
  <c r="AO141" i="6"/>
  <c r="AO142" i="6"/>
  <c r="AP146" i="6"/>
  <c r="AP150" i="6"/>
  <c r="AP154" i="6"/>
  <c r="AP158" i="6"/>
  <c r="AP162" i="6"/>
  <c r="AP166" i="6"/>
  <c r="AP170" i="6"/>
  <c r="AP141" i="6"/>
  <c r="AL145" i="6"/>
  <c r="AQ145" i="6"/>
  <c r="AL149" i="6"/>
  <c r="AQ149" i="6"/>
  <c r="AL153" i="6"/>
  <c r="AO153" i="6" s="1"/>
  <c r="AQ153" i="6"/>
  <c r="AL157" i="6"/>
  <c r="AO157" i="6" s="1"/>
  <c r="AQ157" i="6"/>
  <c r="AL161" i="6"/>
  <c r="AQ161" i="6"/>
  <c r="AL165" i="6"/>
  <c r="AP165" i="6" s="1"/>
  <c r="AQ165" i="6"/>
  <c r="AL169" i="6"/>
  <c r="AQ169" i="6"/>
  <c r="AO189" i="6"/>
  <c r="AO221" i="6"/>
  <c r="AQ173" i="6"/>
  <c r="AL173" i="6"/>
  <c r="AP173" i="6" s="1"/>
  <c r="AL177" i="6"/>
  <c r="AP177" i="6" s="1"/>
  <c r="AQ177" i="6"/>
  <c r="AL181" i="6"/>
  <c r="AP181" i="6" s="1"/>
  <c r="AL185" i="6"/>
  <c r="AQ185" i="6" s="1"/>
  <c r="AL189" i="6"/>
  <c r="AQ189" i="6" s="1"/>
  <c r="AL193" i="6"/>
  <c r="AQ193" i="6"/>
  <c r="AL197" i="6"/>
  <c r="AL201" i="6"/>
  <c r="AO201" i="6" s="1"/>
  <c r="AL205" i="6"/>
  <c r="AQ205" i="6" s="1"/>
  <c r="AL209" i="6"/>
  <c r="AP209" i="6" s="1"/>
  <c r="AQ209" i="6"/>
  <c r="AL213" i="6"/>
  <c r="AO213" i="6" s="1"/>
  <c r="AL217" i="6"/>
  <c r="AQ217" i="6" s="1"/>
  <c r="AL221" i="6"/>
  <c r="AQ221" i="6" s="1"/>
  <c r="AL225" i="6"/>
  <c r="AQ225" i="6"/>
  <c r="AL229" i="6"/>
  <c r="AL233" i="6"/>
  <c r="AO233" i="6" s="1"/>
  <c r="AN225" i="7"/>
  <c r="AR225" i="7" s="1"/>
  <c r="AS225" i="7" s="1"/>
  <c r="AT225" i="7"/>
  <c r="AQ199" i="7"/>
  <c r="AQ183" i="7"/>
  <c r="AQ204" i="7"/>
  <c r="AO178" i="7"/>
  <c r="AN136" i="7"/>
  <c r="AR136" i="7" s="1"/>
  <c r="AS136" i="7" s="1"/>
  <c r="AT136" i="7"/>
  <c r="AO141" i="7"/>
  <c r="AN86" i="7"/>
  <c r="AR86" i="7" s="1"/>
  <c r="AS86" i="7" s="1"/>
  <c r="AT86" i="7"/>
  <c r="V7" i="7"/>
  <c r="AP22" i="7"/>
  <c r="AP39" i="8"/>
  <c r="AP233" i="8"/>
  <c r="AN230" i="8"/>
  <c r="AR230" i="8" s="1"/>
  <c r="AS230" i="8" s="1"/>
  <c r="AT230" i="8"/>
  <c r="AO212" i="8"/>
  <c r="AT178" i="8"/>
  <c r="AN178" i="8"/>
  <c r="AR178" i="8" s="1"/>
  <c r="AS178" i="8" s="1"/>
  <c r="AO148" i="8"/>
  <c r="AO108" i="8"/>
  <c r="AP104" i="8"/>
  <c r="AQ108" i="8"/>
  <c r="AN19" i="8"/>
  <c r="AT19" i="8"/>
  <c r="AJ15" i="2" s="1"/>
  <c r="AT138" i="3"/>
  <c r="AN138" i="3"/>
  <c r="AR138" i="3" s="1"/>
  <c r="AS138" i="3" s="1"/>
  <c r="AP103" i="7"/>
  <c r="AP44" i="7"/>
  <c r="AR51" i="8"/>
  <c r="AS51" i="8" s="1"/>
  <c r="AH47" i="2"/>
  <c r="AN105" i="8"/>
  <c r="AR105" i="8" s="1"/>
  <c r="AS105" i="8" s="1"/>
  <c r="AT105" i="8"/>
  <c r="AN172" i="3"/>
  <c r="AR172" i="3" s="1"/>
  <c r="AS172" i="3" s="1"/>
  <c r="AT172" i="3"/>
  <c r="AP172" i="3"/>
  <c r="AN156" i="3"/>
  <c r="AR156" i="3" s="1"/>
  <c r="AS156" i="3" s="1"/>
  <c r="AT156" i="3"/>
  <c r="AI7" i="3"/>
  <c r="AT135" i="3"/>
  <c r="AN135" i="3"/>
  <c r="AR135" i="3" s="1"/>
  <c r="AS135" i="3" s="1"/>
  <c r="AP205" i="7"/>
  <c r="AQ172" i="7"/>
  <c r="AQ154" i="7"/>
  <c r="AP178" i="7"/>
  <c r="AT155" i="7"/>
  <c r="AN155" i="7"/>
  <c r="AR155" i="7" s="1"/>
  <c r="AS155" i="7" s="1"/>
  <c r="AE7" i="7"/>
  <c r="AN29" i="7"/>
  <c r="AT29" i="7"/>
  <c r="AD25" i="2" s="1"/>
  <c r="AT122" i="7"/>
  <c r="AN122" i="7"/>
  <c r="AR122" i="7" s="1"/>
  <c r="AS122" i="7" s="1"/>
  <c r="AP19" i="7"/>
  <c r="AT82" i="7"/>
  <c r="AN82" i="7"/>
  <c r="AR82" i="7" s="1"/>
  <c r="AS82" i="7" s="1"/>
  <c r="AQ35" i="8"/>
  <c r="AT228" i="8"/>
  <c r="AN228" i="8"/>
  <c r="AR228" i="8" s="1"/>
  <c r="AS228" i="8" s="1"/>
  <c r="AO198" i="8"/>
  <c r="AQ180" i="8"/>
  <c r="AQ198" i="8"/>
  <c r="AO191" i="8"/>
  <c r="AT173" i="8"/>
  <c r="AN173" i="8"/>
  <c r="AR173" i="8" s="1"/>
  <c r="AS173" i="8" s="1"/>
  <c r="AP160" i="8"/>
  <c r="AO134" i="8"/>
  <c r="AO150" i="8"/>
  <c r="AP75" i="8"/>
  <c r="AT93" i="8"/>
  <c r="AN93" i="8"/>
  <c r="AR93" i="8" s="1"/>
  <c r="AS93" i="8" s="1"/>
  <c r="AN73" i="8"/>
  <c r="AR73" i="8" s="1"/>
  <c r="AS73" i="8" s="1"/>
  <c r="AT73" i="8"/>
  <c r="AQ27" i="8"/>
  <c r="AP190" i="3"/>
  <c r="AO151" i="3"/>
  <c r="AP119" i="7"/>
  <c r="AO83" i="7"/>
  <c r="AN231" i="8"/>
  <c r="AR231" i="8" s="1"/>
  <c r="AS231" i="8" s="1"/>
  <c r="AT231" i="8"/>
  <c r="AG7" i="3"/>
  <c r="AR28" i="8"/>
  <c r="AS28" i="8" s="1"/>
  <c r="AH24" i="2"/>
  <c r="AR26" i="8"/>
  <c r="AS26" i="8" s="1"/>
  <c r="AH22" i="2"/>
  <c r="AN229" i="6" l="1"/>
  <c r="AT229" i="6"/>
  <c r="AN64" i="5"/>
  <c r="AT64" i="5"/>
  <c r="AN89" i="4"/>
  <c r="AT89" i="4"/>
  <c r="AR19" i="3"/>
  <c r="AS19" i="3" s="1"/>
  <c r="D15" i="2"/>
  <c r="AN107" i="6"/>
  <c r="AT107" i="6"/>
  <c r="AT139" i="4"/>
  <c r="AN139" i="4"/>
  <c r="AR30" i="7"/>
  <c r="AS30" i="7" s="1"/>
  <c r="AB26" i="2"/>
  <c r="AN156" i="5"/>
  <c r="AT156" i="5"/>
  <c r="AN203" i="4"/>
  <c r="AT203" i="4"/>
  <c r="AT226" i="6"/>
  <c r="AN226" i="6"/>
  <c r="AN220" i="5"/>
  <c r="AT220" i="5"/>
  <c r="AN204" i="5"/>
  <c r="AR204" i="5" s="1"/>
  <c r="AS204" i="5" s="1"/>
  <c r="AT204" i="5"/>
  <c r="AN188" i="5"/>
  <c r="AT188" i="5"/>
  <c r="AN165" i="5"/>
  <c r="AT165" i="5"/>
  <c r="AN149" i="5"/>
  <c r="AT149" i="5"/>
  <c r="AN129" i="5"/>
  <c r="AT129" i="5"/>
  <c r="AP165" i="5"/>
  <c r="AN117" i="5"/>
  <c r="AT117" i="5"/>
  <c r="AN93" i="5"/>
  <c r="AT93" i="5"/>
  <c r="AN84" i="5"/>
  <c r="AT84" i="5"/>
  <c r="AP64" i="5"/>
  <c r="AN20" i="5"/>
  <c r="AT20" i="5"/>
  <c r="R16" i="2" s="1"/>
  <c r="AN100" i="4"/>
  <c r="AT100" i="4"/>
  <c r="AN163" i="6"/>
  <c r="AT163" i="6"/>
  <c r="AN172" i="5"/>
  <c r="AT172" i="5"/>
  <c r="AN207" i="4"/>
  <c r="AT207" i="4"/>
  <c r="AT96" i="4"/>
  <c r="AN96" i="4"/>
  <c r="AN224" i="6"/>
  <c r="AT224" i="6"/>
  <c r="AN208" i="6"/>
  <c r="AT208" i="6"/>
  <c r="AN192" i="6"/>
  <c r="AT192" i="6"/>
  <c r="AN176" i="6"/>
  <c r="AT176" i="6"/>
  <c r="AM233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226" i="6"/>
  <c r="AM210" i="6"/>
  <c r="AM194" i="6"/>
  <c r="AM178" i="6"/>
  <c r="AM140" i="6"/>
  <c r="AM169" i="6"/>
  <c r="AM165" i="6"/>
  <c r="AM161" i="6"/>
  <c r="AM157" i="6"/>
  <c r="AM153" i="6"/>
  <c r="AM149" i="6"/>
  <c r="AM145" i="6"/>
  <c r="AM222" i="6"/>
  <c r="AM206" i="6"/>
  <c r="AM190" i="6"/>
  <c r="AM142" i="6"/>
  <c r="AM168" i="6"/>
  <c r="AM164" i="6"/>
  <c r="AM160" i="6"/>
  <c r="AM156" i="6"/>
  <c r="AM152" i="6"/>
  <c r="AM148" i="6"/>
  <c r="AM218" i="6"/>
  <c r="AM202" i="6"/>
  <c r="AM186" i="6"/>
  <c r="AM144" i="6"/>
  <c r="AM230" i="6"/>
  <c r="AM214" i="6"/>
  <c r="AM198" i="6"/>
  <c r="AM182" i="6"/>
  <c r="AM174" i="6"/>
  <c r="AM172" i="6"/>
  <c r="AM170" i="6"/>
  <c r="AM166" i="6"/>
  <c r="AM162" i="6"/>
  <c r="AM158" i="6"/>
  <c r="AM154" i="6"/>
  <c r="AM150" i="6"/>
  <c r="AM146" i="6"/>
  <c r="AM143" i="6"/>
  <c r="AM155" i="6"/>
  <c r="AM134" i="6"/>
  <c r="AM126" i="6"/>
  <c r="AM118" i="6"/>
  <c r="AM110" i="6"/>
  <c r="AM102" i="6"/>
  <c r="AM94" i="6"/>
  <c r="AM86" i="6"/>
  <c r="AM78" i="6"/>
  <c r="AM70" i="6"/>
  <c r="AM62" i="6"/>
  <c r="AM54" i="6"/>
  <c r="AM46" i="6"/>
  <c r="AM167" i="6"/>
  <c r="AM141" i="6"/>
  <c r="AM131" i="6"/>
  <c r="AM123" i="6"/>
  <c r="AM115" i="6"/>
  <c r="AM107" i="6"/>
  <c r="AM99" i="6"/>
  <c r="AM91" i="6"/>
  <c r="AM83" i="6"/>
  <c r="AM75" i="6"/>
  <c r="AM67" i="6"/>
  <c r="AM59" i="6"/>
  <c r="AM51" i="6"/>
  <c r="AM43" i="6"/>
  <c r="AM147" i="6"/>
  <c r="AM139" i="6"/>
  <c r="AM136" i="6"/>
  <c r="AM128" i="6"/>
  <c r="AM120" i="6"/>
  <c r="AM112" i="6"/>
  <c r="AM104" i="6"/>
  <c r="AM96" i="6"/>
  <c r="AM88" i="6"/>
  <c r="AM80" i="6"/>
  <c r="AM72" i="6"/>
  <c r="AM64" i="6"/>
  <c r="AM56" i="6"/>
  <c r="AM48" i="6"/>
  <c r="AM159" i="6"/>
  <c r="AM133" i="6"/>
  <c r="AM125" i="6"/>
  <c r="AM117" i="6"/>
  <c r="AM109" i="6"/>
  <c r="AM101" i="6"/>
  <c r="AM93" i="6"/>
  <c r="AM85" i="6"/>
  <c r="AM77" i="6"/>
  <c r="AM69" i="6"/>
  <c r="AM61" i="6"/>
  <c r="AM53" i="6"/>
  <c r="AM45" i="6"/>
  <c r="AM138" i="6"/>
  <c r="AM130" i="6"/>
  <c r="AM122" i="6"/>
  <c r="AM114" i="6"/>
  <c r="AM106" i="6"/>
  <c r="AM98" i="6"/>
  <c r="AM90" i="6"/>
  <c r="AM82" i="6"/>
  <c r="AM74" i="6"/>
  <c r="AM66" i="6"/>
  <c r="AM58" i="6"/>
  <c r="AM50" i="6"/>
  <c r="AM151" i="6"/>
  <c r="AM135" i="6"/>
  <c r="AM127" i="6"/>
  <c r="AM119" i="6"/>
  <c r="AM111" i="6"/>
  <c r="AM103" i="6"/>
  <c r="AM95" i="6"/>
  <c r="AM87" i="6"/>
  <c r="AM79" i="6"/>
  <c r="AM71" i="6"/>
  <c r="AM63" i="6"/>
  <c r="AM55" i="6"/>
  <c r="AM47" i="6"/>
  <c r="AM163" i="6"/>
  <c r="AM132" i="6"/>
  <c r="AM124" i="6"/>
  <c r="AM116" i="6"/>
  <c r="AM108" i="6"/>
  <c r="AM100" i="6"/>
  <c r="AM92" i="6"/>
  <c r="AM84" i="6"/>
  <c r="AM76" i="6"/>
  <c r="AM68" i="6"/>
  <c r="AM60" i="6"/>
  <c r="AM52" i="6"/>
  <c r="AM44" i="6"/>
  <c r="AM40" i="6"/>
  <c r="AM32" i="6"/>
  <c r="AM24" i="6"/>
  <c r="AM16" i="6"/>
  <c r="AC7" i="6"/>
  <c r="AM121" i="6"/>
  <c r="AM89" i="6"/>
  <c r="AM57" i="6"/>
  <c r="AM37" i="6"/>
  <c r="AM29" i="6"/>
  <c r="AM21" i="6"/>
  <c r="AM42" i="6"/>
  <c r="AM34" i="6"/>
  <c r="AM26" i="6"/>
  <c r="AM18" i="6"/>
  <c r="AM113" i="6"/>
  <c r="AM81" i="6"/>
  <c r="AM49" i="6"/>
  <c r="AM39" i="6"/>
  <c r="AM31" i="6"/>
  <c r="AM23" i="6"/>
  <c r="AM15" i="6"/>
  <c r="AM36" i="6"/>
  <c r="AM28" i="6"/>
  <c r="AM20" i="6"/>
  <c r="AM137" i="6"/>
  <c r="AM105" i="6"/>
  <c r="AM73" i="6"/>
  <c r="AM33" i="6"/>
  <c r="AM25" i="6"/>
  <c r="AM17" i="6"/>
  <c r="AM38" i="6"/>
  <c r="AM30" i="6"/>
  <c r="AM22" i="6"/>
  <c r="AM129" i="6"/>
  <c r="AM35" i="6"/>
  <c r="AM27" i="6"/>
  <c r="AM14" i="6"/>
  <c r="AM65" i="6"/>
  <c r="AM19" i="6"/>
  <c r="AM97" i="6"/>
  <c r="AM41" i="6"/>
  <c r="AN23" i="6"/>
  <c r="AT23" i="6"/>
  <c r="X19" i="2" s="1"/>
  <c r="AR16" i="7"/>
  <c r="AS16" i="7" s="1"/>
  <c r="AB12" i="2"/>
  <c r="AN61" i="5"/>
  <c r="AT61" i="5"/>
  <c r="AN82" i="5"/>
  <c r="AR82" i="5" s="1"/>
  <c r="AS82" i="5" s="1"/>
  <c r="AT82" i="5"/>
  <c r="AN18" i="5"/>
  <c r="AT18" i="5"/>
  <c r="R14" i="2" s="1"/>
  <c r="AO124" i="5"/>
  <c r="AR215" i="7"/>
  <c r="AS215" i="7" s="1"/>
  <c r="AN125" i="4"/>
  <c r="AT125" i="4"/>
  <c r="AN61" i="4"/>
  <c r="AR61" i="4" s="1"/>
  <c r="AS61" i="4" s="1"/>
  <c r="AT61" i="4"/>
  <c r="AR107" i="3"/>
  <c r="AS107" i="3" s="1"/>
  <c r="AO65" i="4"/>
  <c r="AR39" i="8"/>
  <c r="AS39" i="8" s="1"/>
  <c r="AH35" i="2"/>
  <c r="AR36" i="7"/>
  <c r="AS36" i="7" s="1"/>
  <c r="AB32" i="2"/>
  <c r="AN167" i="6"/>
  <c r="AR167" i="6" s="1"/>
  <c r="AS167" i="6" s="1"/>
  <c r="AT167" i="6"/>
  <c r="AP207" i="6"/>
  <c r="AP175" i="6"/>
  <c r="AT222" i="6"/>
  <c r="AN222" i="6"/>
  <c r="AN130" i="6"/>
  <c r="AT130" i="6"/>
  <c r="AN66" i="6"/>
  <c r="AR66" i="6" s="1"/>
  <c r="AS66" i="6" s="1"/>
  <c r="AT66" i="6"/>
  <c r="AN132" i="6"/>
  <c r="AT132" i="6"/>
  <c r="AN68" i="6"/>
  <c r="AR68" i="6" s="1"/>
  <c r="AS68" i="6" s="1"/>
  <c r="AT68" i="6"/>
  <c r="AT129" i="6"/>
  <c r="AN129" i="6"/>
  <c r="AT65" i="6"/>
  <c r="AN65" i="6"/>
  <c r="AT46" i="6"/>
  <c r="X42" i="2" s="1"/>
  <c r="AN46" i="6"/>
  <c r="AN223" i="5"/>
  <c r="AR223" i="5" s="1"/>
  <c r="AS223" i="5" s="1"/>
  <c r="AT223" i="5"/>
  <c r="AN207" i="5"/>
  <c r="AT207" i="5"/>
  <c r="AN191" i="5"/>
  <c r="AR191" i="5" s="1"/>
  <c r="AS191" i="5" s="1"/>
  <c r="AT191" i="5"/>
  <c r="AN175" i="5"/>
  <c r="AT175" i="5"/>
  <c r="AO149" i="5"/>
  <c r="AO191" i="5"/>
  <c r="AR86" i="8"/>
  <c r="AS86" i="8" s="1"/>
  <c r="AR225" i="8"/>
  <c r="AS225" i="8" s="1"/>
  <c r="AP130" i="4"/>
  <c r="AN86" i="4"/>
  <c r="AT86" i="4"/>
  <c r="AR227" i="7"/>
  <c r="AS227" i="7" s="1"/>
  <c r="AR43" i="7"/>
  <c r="AS43" i="7" s="1"/>
  <c r="AB39" i="2"/>
  <c r="AG7" i="5"/>
  <c r="AO52" i="4"/>
  <c r="K48" i="2" s="1"/>
  <c r="AR38" i="3"/>
  <c r="AS38" i="3" s="1"/>
  <c r="D34" i="2"/>
  <c r="AP213" i="6"/>
  <c r="AO150" i="6"/>
  <c r="AT143" i="6"/>
  <c r="AN143" i="6"/>
  <c r="AR143" i="6" s="1"/>
  <c r="AS143" i="6" s="1"/>
  <c r="AD7" i="6"/>
  <c r="AN112" i="5"/>
  <c r="AR112" i="5" s="1"/>
  <c r="AS112" i="5" s="1"/>
  <c r="AT112" i="5"/>
  <c r="AO50" i="5"/>
  <c r="Q46" i="2" s="1"/>
  <c r="AT35" i="5"/>
  <c r="R31" i="2" s="1"/>
  <c r="AN35" i="5"/>
  <c r="AR26" i="3"/>
  <c r="AS26" i="3" s="1"/>
  <c r="D22" i="2"/>
  <c r="AR76" i="3"/>
  <c r="AS76" i="3" s="1"/>
  <c r="AR219" i="7"/>
  <c r="AS219" i="7" s="1"/>
  <c r="AT229" i="4"/>
  <c r="AN229" i="4"/>
  <c r="AT213" i="4"/>
  <c r="AN213" i="4"/>
  <c r="AR213" i="4" s="1"/>
  <c r="AS213" i="4" s="1"/>
  <c r="AT197" i="4"/>
  <c r="AN197" i="4"/>
  <c r="AT181" i="4"/>
  <c r="AN181" i="4"/>
  <c r="AR181" i="4" s="1"/>
  <c r="AS181" i="4" s="1"/>
  <c r="AT165" i="4"/>
  <c r="AN165" i="4"/>
  <c r="AR49" i="3"/>
  <c r="AS49" i="3" s="1"/>
  <c r="D45" i="2"/>
  <c r="AR190" i="3"/>
  <c r="AS190" i="3" s="1"/>
  <c r="AN155" i="6"/>
  <c r="AT155" i="6"/>
  <c r="AN88" i="6"/>
  <c r="AT88" i="6"/>
  <c r="AO135" i="6"/>
  <c r="AO68" i="4"/>
  <c r="AO191" i="6"/>
  <c r="AN101" i="6"/>
  <c r="AT101" i="6"/>
  <c r="AR39" i="7"/>
  <c r="AS39" i="7" s="1"/>
  <c r="AB35" i="2"/>
  <c r="AP192" i="5"/>
  <c r="AT130" i="5"/>
  <c r="AN130" i="5"/>
  <c r="AO19" i="5"/>
  <c r="Q15" i="2" s="1"/>
  <c r="AO40" i="5"/>
  <c r="Q36" i="2" s="1"/>
  <c r="AR128" i="8"/>
  <c r="AS128" i="8" s="1"/>
  <c r="AO123" i="4"/>
  <c r="AO59" i="4"/>
  <c r="AP123" i="4"/>
  <c r="AN103" i="4"/>
  <c r="AT103" i="4"/>
  <c r="AP59" i="4"/>
  <c r="AN39" i="4"/>
  <c r="AT39" i="4"/>
  <c r="L35" i="2" s="1"/>
  <c r="AR73" i="3"/>
  <c r="AS73" i="3" s="1"/>
  <c r="AR179" i="3"/>
  <c r="AS179" i="3" s="1"/>
  <c r="AN167" i="4"/>
  <c r="AR167" i="4" s="1"/>
  <c r="AS167" i="4" s="1"/>
  <c r="AT167" i="4"/>
  <c r="AR91" i="8"/>
  <c r="AS91" i="8" s="1"/>
  <c r="AN181" i="6"/>
  <c r="AT181" i="6"/>
  <c r="AN47" i="5"/>
  <c r="AT47" i="5"/>
  <c r="R43" i="2" s="1"/>
  <c r="AN215" i="6"/>
  <c r="AT215" i="6"/>
  <c r="AT111" i="5"/>
  <c r="AN111" i="5"/>
  <c r="AN66" i="4"/>
  <c r="AT66" i="4"/>
  <c r="AO217" i="6"/>
  <c r="AO185" i="6"/>
  <c r="AT70" i="6"/>
  <c r="AN70" i="6"/>
  <c r="AR70" i="6" s="1"/>
  <c r="AS70" i="6" s="1"/>
  <c r="AN87" i="5"/>
  <c r="AT87" i="5"/>
  <c r="AO41" i="5"/>
  <c r="Q37" i="2" s="1"/>
  <c r="AN129" i="4"/>
  <c r="AT129" i="4"/>
  <c r="AQ89" i="4"/>
  <c r="AT88" i="4"/>
  <c r="AN88" i="4"/>
  <c r="AR88" i="4" s="1"/>
  <c r="AS88" i="4" s="1"/>
  <c r="AQ215" i="6"/>
  <c r="AO139" i="6"/>
  <c r="AO75" i="6"/>
  <c r="AQ111" i="6"/>
  <c r="AT182" i="5"/>
  <c r="AN182" i="5"/>
  <c r="AR182" i="5" s="1"/>
  <c r="AS182" i="5" s="1"/>
  <c r="AP172" i="5"/>
  <c r="AT32" i="5"/>
  <c r="R28" i="2" s="1"/>
  <c r="AN32" i="5"/>
  <c r="AT51" i="4"/>
  <c r="L47" i="2" s="1"/>
  <c r="AN51" i="4"/>
  <c r="AR21" i="3"/>
  <c r="AS21" i="3" s="1"/>
  <c r="D17" i="2"/>
  <c r="AR199" i="8"/>
  <c r="AS199" i="8" s="1"/>
  <c r="AR17" i="3"/>
  <c r="AS17" i="3" s="1"/>
  <c r="D13" i="2"/>
  <c r="AQ156" i="5"/>
  <c r="AO118" i="6"/>
  <c r="AN105" i="5"/>
  <c r="AT105" i="5"/>
  <c r="AQ84" i="5"/>
  <c r="AQ100" i="4"/>
  <c r="AN28" i="6"/>
  <c r="AT28" i="6"/>
  <c r="X24" i="2" s="1"/>
  <c r="AP121" i="4"/>
  <c r="AN101" i="4"/>
  <c r="AR101" i="4" s="1"/>
  <c r="AS101" i="4" s="1"/>
  <c r="AT101" i="4"/>
  <c r="AP57" i="4"/>
  <c r="AN37" i="4"/>
  <c r="AT37" i="4"/>
  <c r="L33" i="2" s="1"/>
  <c r="AT48" i="4"/>
  <c r="L44" i="2" s="1"/>
  <c r="AN48" i="4"/>
  <c r="AR34" i="7"/>
  <c r="AS34" i="7" s="1"/>
  <c r="AB30" i="2"/>
  <c r="AR230" i="7"/>
  <c r="AS230" i="7" s="1"/>
  <c r="AQ167" i="6"/>
  <c r="AR210" i="3"/>
  <c r="AS210" i="3" s="1"/>
  <c r="AR36" i="8"/>
  <c r="AS36" i="8" s="1"/>
  <c r="AH32" i="2"/>
  <c r="AP203" i="6"/>
  <c r="AN168" i="6"/>
  <c r="AT168" i="6"/>
  <c r="AN152" i="6"/>
  <c r="AR152" i="6" s="1"/>
  <c r="AS152" i="6" s="1"/>
  <c r="AT152" i="6"/>
  <c r="AT218" i="6"/>
  <c r="AN218" i="6"/>
  <c r="AQ130" i="6"/>
  <c r="AN106" i="6"/>
  <c r="AR106" i="6" s="1"/>
  <c r="AS106" i="6" s="1"/>
  <c r="AT106" i="6"/>
  <c r="AP86" i="6"/>
  <c r="AQ66" i="6"/>
  <c r="AN42" i="6"/>
  <c r="AT42" i="6"/>
  <c r="X38" i="2" s="1"/>
  <c r="AQ132" i="6"/>
  <c r="AN108" i="6"/>
  <c r="AT108" i="6"/>
  <c r="AQ68" i="6"/>
  <c r="AN44" i="6"/>
  <c r="AT44" i="6"/>
  <c r="X40" i="2" s="1"/>
  <c r="AT105" i="6"/>
  <c r="AN105" i="6"/>
  <c r="AO14" i="6"/>
  <c r="W10" i="2" s="1"/>
  <c r="AT24" i="6"/>
  <c r="X20" i="2" s="1"/>
  <c r="AN24" i="6"/>
  <c r="AQ223" i="5"/>
  <c r="AQ207" i="5"/>
  <c r="AQ191" i="5"/>
  <c r="AQ175" i="5"/>
  <c r="AN228" i="4"/>
  <c r="AT228" i="4"/>
  <c r="AN212" i="4"/>
  <c r="AT212" i="4"/>
  <c r="AN196" i="4"/>
  <c r="AT196" i="4"/>
  <c r="AN180" i="4"/>
  <c r="AT180" i="4"/>
  <c r="AN164" i="4"/>
  <c r="AT164" i="4"/>
  <c r="Z7" i="4"/>
  <c r="AN126" i="4"/>
  <c r="AR126" i="4" s="1"/>
  <c r="AS126" i="4" s="1"/>
  <c r="AT126" i="4"/>
  <c r="AQ86" i="4"/>
  <c r="AN62" i="4"/>
  <c r="AR62" i="4" s="1"/>
  <c r="AS62" i="4" s="1"/>
  <c r="AT62" i="4"/>
  <c r="AN38" i="4"/>
  <c r="AT38" i="4"/>
  <c r="L34" i="2" s="1"/>
  <c r="AR131" i="3"/>
  <c r="AS131" i="3" s="1"/>
  <c r="AR44" i="8"/>
  <c r="AS44" i="8" s="1"/>
  <c r="AH40" i="2"/>
  <c r="AN29" i="6"/>
  <c r="AT29" i="6"/>
  <c r="X25" i="2" s="1"/>
  <c r="AR24" i="8"/>
  <c r="AS24" i="8" s="1"/>
  <c r="AH20" i="2"/>
  <c r="AO178" i="6"/>
  <c r="AP14" i="6"/>
  <c r="AR48" i="3"/>
  <c r="AS48" i="3" s="1"/>
  <c r="D44" i="2"/>
  <c r="AP220" i="5"/>
  <c r="AQ112" i="5"/>
  <c r="AO139" i="5"/>
  <c r="AT166" i="5"/>
  <c r="AN166" i="5"/>
  <c r="AP18" i="5"/>
  <c r="AR22" i="7"/>
  <c r="AS22" i="7" s="1"/>
  <c r="AB18" i="2"/>
  <c r="AN218" i="4"/>
  <c r="AR218" i="4" s="1"/>
  <c r="AS218" i="4" s="1"/>
  <c r="AT218" i="4"/>
  <c r="AN202" i="4"/>
  <c r="AR202" i="4" s="1"/>
  <c r="AS202" i="4" s="1"/>
  <c r="AT202" i="4"/>
  <c r="AN186" i="4"/>
  <c r="AR186" i="4" s="1"/>
  <c r="AS186" i="4" s="1"/>
  <c r="AT186" i="4"/>
  <c r="AN170" i="4"/>
  <c r="AR170" i="4" s="1"/>
  <c r="AS170" i="4" s="1"/>
  <c r="AT170" i="4"/>
  <c r="AN161" i="4"/>
  <c r="AR161" i="4" s="1"/>
  <c r="AS161" i="4" s="1"/>
  <c r="AT161" i="4"/>
  <c r="AN145" i="4"/>
  <c r="AT145" i="4"/>
  <c r="AO66" i="4"/>
  <c r="AQ155" i="6"/>
  <c r="AR187" i="8"/>
  <c r="AS187" i="8" s="1"/>
  <c r="AN199" i="4"/>
  <c r="AT199" i="4"/>
  <c r="AR42" i="7"/>
  <c r="AS42" i="7" s="1"/>
  <c r="AB38" i="2"/>
  <c r="AO232" i="6"/>
  <c r="AO200" i="6"/>
  <c r="AN142" i="6"/>
  <c r="AR142" i="6" s="1"/>
  <c r="AS142" i="6" s="1"/>
  <c r="AT142" i="6"/>
  <c r="AP97" i="6"/>
  <c r="AN77" i="6"/>
  <c r="AT77" i="6"/>
  <c r="AO34" i="6"/>
  <c r="W30" i="2" s="1"/>
  <c r="AR199" i="3"/>
  <c r="AS199" i="3" s="1"/>
  <c r="AT233" i="5"/>
  <c r="AN233" i="5"/>
  <c r="AR233" i="5" s="1"/>
  <c r="AS233" i="5" s="1"/>
  <c r="AT217" i="5"/>
  <c r="AN217" i="5"/>
  <c r="AR217" i="5" s="1"/>
  <c r="AS217" i="5" s="1"/>
  <c r="AT201" i="5"/>
  <c r="AN201" i="5"/>
  <c r="AT185" i="5"/>
  <c r="AN185" i="5"/>
  <c r="AP176" i="5"/>
  <c r="AT106" i="5"/>
  <c r="AN106" i="5"/>
  <c r="AR106" i="5" s="1"/>
  <c r="AS106" i="5" s="1"/>
  <c r="AK7" i="5"/>
  <c r="AO32" i="5"/>
  <c r="Q28" i="2" s="1"/>
  <c r="AT154" i="5"/>
  <c r="AN154" i="5"/>
  <c r="AO84" i="5"/>
  <c r="AR83" i="7"/>
  <c r="AS83" i="7" s="1"/>
  <c r="AO51" i="4"/>
  <c r="K47" i="2" s="1"/>
  <c r="AN143" i="4"/>
  <c r="AR143" i="4" s="1"/>
  <c r="AS143" i="4" s="1"/>
  <c r="AT143" i="4"/>
  <c r="AP99" i="4"/>
  <c r="AN79" i="4"/>
  <c r="AT79" i="4"/>
  <c r="AP35" i="4"/>
  <c r="AN15" i="4"/>
  <c r="AT15" i="4"/>
  <c r="L11" i="2" s="1"/>
  <c r="AR115" i="3"/>
  <c r="AS115" i="3" s="1"/>
  <c r="AR202" i="7"/>
  <c r="AS202" i="7" s="1"/>
  <c r="AT162" i="6"/>
  <c r="AN162" i="6"/>
  <c r="AN152" i="5"/>
  <c r="AT152" i="5"/>
  <c r="AN65" i="5"/>
  <c r="AT65" i="5"/>
  <c r="AR34" i="3"/>
  <c r="AS34" i="3" s="1"/>
  <c r="D30" i="2"/>
  <c r="AT54" i="6"/>
  <c r="X50" i="2" s="1"/>
  <c r="AN54" i="6"/>
  <c r="AN130" i="4"/>
  <c r="AR130" i="4" s="1"/>
  <c r="AS130" i="4" s="1"/>
  <c r="AT130" i="4"/>
  <c r="AN145" i="6"/>
  <c r="AT145" i="6"/>
  <c r="AR53" i="7"/>
  <c r="AS53" i="7" s="1"/>
  <c r="AB49" i="2"/>
  <c r="AT162" i="4"/>
  <c r="AN162" i="4"/>
  <c r="AN96" i="6"/>
  <c r="AT96" i="6"/>
  <c r="AQ108" i="5"/>
  <c r="AQ231" i="6"/>
  <c r="AN83" i="6"/>
  <c r="AR83" i="6" s="1"/>
  <c r="AS83" i="6" s="1"/>
  <c r="AT83" i="6"/>
  <c r="AN87" i="6"/>
  <c r="AR87" i="6" s="1"/>
  <c r="AS87" i="6" s="1"/>
  <c r="AT87" i="6"/>
  <c r="Y7" i="6"/>
  <c r="AT135" i="5"/>
  <c r="AN135" i="5"/>
  <c r="AN106" i="4"/>
  <c r="AT106" i="4"/>
  <c r="AN42" i="4"/>
  <c r="AT42" i="4"/>
  <c r="L38" i="2" s="1"/>
  <c r="AT115" i="4"/>
  <c r="AN115" i="4"/>
  <c r="AR115" i="4" s="1"/>
  <c r="AS115" i="4" s="1"/>
  <c r="AR27" i="8"/>
  <c r="AS27" i="8" s="1"/>
  <c r="AH23" i="2"/>
  <c r="AT136" i="4"/>
  <c r="AN136" i="4"/>
  <c r="AR136" i="4" s="1"/>
  <c r="AS136" i="4" s="1"/>
  <c r="AT186" i="5"/>
  <c r="AN186" i="5"/>
  <c r="AT94" i="5"/>
  <c r="AN94" i="5"/>
  <c r="AN140" i="4"/>
  <c r="AT140" i="4"/>
  <c r="AN76" i="4"/>
  <c r="AR76" i="4" s="1"/>
  <c r="AS76" i="4" s="1"/>
  <c r="AT76" i="4"/>
  <c r="AQ163" i="6"/>
  <c r="AR33" i="8"/>
  <c r="AS33" i="8" s="1"/>
  <c r="AH29" i="2"/>
  <c r="AN37" i="5"/>
  <c r="AT37" i="5"/>
  <c r="R33" i="2" s="1"/>
  <c r="AP180" i="5"/>
  <c r="AO47" i="5"/>
  <c r="Q43" i="2" s="1"/>
  <c r="AP212" i="5"/>
  <c r="AN225" i="6"/>
  <c r="AT225" i="6"/>
  <c r="AN209" i="6"/>
  <c r="AT209" i="6"/>
  <c r="AN193" i="6"/>
  <c r="AT193" i="6"/>
  <c r="AN177" i="6"/>
  <c r="AR177" i="6" s="1"/>
  <c r="AS177" i="6" s="1"/>
  <c r="AT177" i="6"/>
  <c r="AO181" i="6"/>
  <c r="AT140" i="6"/>
  <c r="AN140" i="6"/>
  <c r="AR140" i="6" s="1"/>
  <c r="AS140" i="6" s="1"/>
  <c r="X7" i="6"/>
  <c r="AQ174" i="5"/>
  <c r="AO118" i="5"/>
  <c r="AN80" i="5"/>
  <c r="AT80" i="5"/>
  <c r="AQ87" i="5"/>
  <c r="AN63" i="5"/>
  <c r="AT63" i="5"/>
  <c r="AN23" i="5"/>
  <c r="AT23" i="5"/>
  <c r="R19" i="2" s="1"/>
  <c r="AN81" i="5"/>
  <c r="AT81" i="5"/>
  <c r="AP61" i="5"/>
  <c r="AN17" i="5"/>
  <c r="AT17" i="5"/>
  <c r="R13" i="2" s="1"/>
  <c r="AD7" i="5"/>
  <c r="AQ162" i="4"/>
  <c r="AQ129" i="4"/>
  <c r="AN105" i="4"/>
  <c r="AT105" i="4"/>
  <c r="AN41" i="4"/>
  <c r="AT41" i="4"/>
  <c r="L37" i="2" s="1"/>
  <c r="AO126" i="4"/>
  <c r="AR125" i="3"/>
  <c r="AS125" i="3" s="1"/>
  <c r="AD7" i="4"/>
  <c r="AR50" i="3"/>
  <c r="AS50" i="3" s="1"/>
  <c r="D46" i="2"/>
  <c r="AN191" i="4"/>
  <c r="AR191" i="4" s="1"/>
  <c r="AS191" i="4" s="1"/>
  <c r="AT191" i="4"/>
  <c r="AQ128" i="4"/>
  <c r="AN227" i="6"/>
  <c r="AR227" i="6" s="1"/>
  <c r="AS227" i="6" s="1"/>
  <c r="AT227" i="6"/>
  <c r="AN211" i="6"/>
  <c r="AT211" i="6"/>
  <c r="AN195" i="6"/>
  <c r="AR195" i="6" s="1"/>
  <c r="AS195" i="6" s="1"/>
  <c r="AT195" i="6"/>
  <c r="AN179" i="6"/>
  <c r="AR179" i="6" s="1"/>
  <c r="AS179" i="6" s="1"/>
  <c r="AT179" i="6"/>
  <c r="AN123" i="6"/>
  <c r="AR123" i="6" s="1"/>
  <c r="AS123" i="6" s="1"/>
  <c r="AT123" i="6"/>
  <c r="AP79" i="6"/>
  <c r="AN59" i="6"/>
  <c r="AR59" i="6" s="1"/>
  <c r="AS59" i="6" s="1"/>
  <c r="AT59" i="6"/>
  <c r="AN127" i="6"/>
  <c r="AR127" i="6" s="1"/>
  <c r="AS127" i="6" s="1"/>
  <c r="AT127" i="6"/>
  <c r="AP107" i="6"/>
  <c r="AQ87" i="6"/>
  <c r="AN63" i="6"/>
  <c r="AR63" i="6" s="1"/>
  <c r="AS63" i="6" s="1"/>
  <c r="AT63" i="6"/>
  <c r="AO132" i="6"/>
  <c r="AT27" i="6"/>
  <c r="X23" i="2" s="1"/>
  <c r="AN27" i="6"/>
  <c r="AO38" i="6"/>
  <c r="W34" i="2" s="1"/>
  <c r="AR167" i="3"/>
  <c r="AS167" i="3" s="1"/>
  <c r="AO228" i="5"/>
  <c r="AO196" i="5"/>
  <c r="AQ182" i="5"/>
  <c r="AN123" i="5"/>
  <c r="AT123" i="5"/>
  <c r="AP156" i="5"/>
  <c r="AT95" i="5"/>
  <c r="AN95" i="5"/>
  <c r="AR95" i="5" s="1"/>
  <c r="AS95" i="5" s="1"/>
  <c r="AP20" i="5"/>
  <c r="AR66" i="3"/>
  <c r="AS66" i="3" s="1"/>
  <c r="AO229" i="4"/>
  <c r="AO197" i="4"/>
  <c r="AO165" i="4"/>
  <c r="AQ122" i="4"/>
  <c r="AN82" i="4"/>
  <c r="AR82" i="4" s="1"/>
  <c r="AS82" i="4" s="1"/>
  <c r="AT82" i="4"/>
  <c r="AQ58" i="4"/>
  <c r="AP38" i="4"/>
  <c r="AN18" i="4"/>
  <c r="AT18" i="4"/>
  <c r="L14" i="2" s="1"/>
  <c r="AT91" i="4"/>
  <c r="AN91" i="4"/>
  <c r="AT27" i="4"/>
  <c r="L23" i="2" s="1"/>
  <c r="AN27" i="4"/>
  <c r="AP76" i="4"/>
  <c r="AT154" i="6"/>
  <c r="AN154" i="6"/>
  <c r="AT226" i="5"/>
  <c r="AN226" i="5"/>
  <c r="AR37" i="8"/>
  <c r="AS37" i="8" s="1"/>
  <c r="AH33" i="2"/>
  <c r="AN179" i="4"/>
  <c r="AR179" i="4" s="1"/>
  <c r="AS179" i="4" s="1"/>
  <c r="AT179" i="4"/>
  <c r="W8" i="3"/>
  <c r="AR26" i="7"/>
  <c r="AS26" i="7" s="1"/>
  <c r="AB22" i="2"/>
  <c r="AT210" i="6"/>
  <c r="AN210" i="6"/>
  <c r="AR210" i="6" s="1"/>
  <c r="AS210" i="6" s="1"/>
  <c r="AO110" i="6"/>
  <c r="AO46" i="6"/>
  <c r="W42" i="2" s="1"/>
  <c r="AT41" i="6"/>
  <c r="X37" i="2" s="1"/>
  <c r="AN41" i="6"/>
  <c r="AN17" i="6"/>
  <c r="AT17" i="6"/>
  <c r="X13" i="2" s="1"/>
  <c r="AN22" i="6"/>
  <c r="AT22" i="6"/>
  <c r="X18" i="2" s="1"/>
  <c r="AR30" i="8"/>
  <c r="AS30" i="8" s="1"/>
  <c r="AH26" i="2"/>
  <c r="AR127" i="8"/>
  <c r="AS127" i="8" s="1"/>
  <c r="AR83" i="8"/>
  <c r="AS83" i="8" s="1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N184" i="5"/>
  <c r="AR184" i="5" s="1"/>
  <c r="AS184" i="5" s="1"/>
  <c r="AT184" i="5"/>
  <c r="AO106" i="5"/>
  <c r="AQ186" i="5"/>
  <c r="AN161" i="5"/>
  <c r="AT161" i="5"/>
  <c r="AN145" i="5"/>
  <c r="AR145" i="5" s="1"/>
  <c r="AS145" i="5" s="1"/>
  <c r="AT145" i="5"/>
  <c r="AP101" i="5"/>
  <c r="AP157" i="5"/>
  <c r="AN133" i="5"/>
  <c r="AR133" i="5" s="1"/>
  <c r="AS133" i="5" s="1"/>
  <c r="AT133" i="5"/>
  <c r="AN109" i="5"/>
  <c r="AT109" i="5"/>
  <c r="AT134" i="5"/>
  <c r="AN134" i="5"/>
  <c r="AR134" i="5" s="1"/>
  <c r="AS134" i="5" s="1"/>
  <c r="AP80" i="5"/>
  <c r="AN36" i="5"/>
  <c r="AT36" i="5"/>
  <c r="R32" i="2" s="1"/>
  <c r="AR32" i="7"/>
  <c r="AS32" i="7" s="1"/>
  <c r="AB28" i="2"/>
  <c r="AR68" i="3"/>
  <c r="AS68" i="3" s="1"/>
  <c r="AO219" i="4"/>
  <c r="AO162" i="4"/>
  <c r="AQ140" i="4"/>
  <c r="AN116" i="4"/>
  <c r="AT116" i="4"/>
  <c r="AP96" i="4"/>
  <c r="AQ76" i="4"/>
  <c r="AN28" i="4"/>
  <c r="AT28" i="4"/>
  <c r="L24" i="2" s="1"/>
  <c r="V7" i="4"/>
  <c r="AR16" i="8"/>
  <c r="AS16" i="8" s="1"/>
  <c r="AH12" i="2"/>
  <c r="AT210" i="5"/>
  <c r="AN210" i="5"/>
  <c r="AR210" i="5" s="1"/>
  <c r="AS210" i="5" s="1"/>
  <c r="AN171" i="4"/>
  <c r="AR171" i="4" s="1"/>
  <c r="AS171" i="4" s="1"/>
  <c r="AT171" i="4"/>
  <c r="AR44" i="7"/>
  <c r="AS44" i="7" s="1"/>
  <c r="AB40" i="2"/>
  <c r="AN220" i="6"/>
  <c r="AR220" i="6" s="1"/>
  <c r="AS220" i="6" s="1"/>
  <c r="AT220" i="6"/>
  <c r="AN204" i="6"/>
  <c r="AR204" i="6" s="1"/>
  <c r="AS204" i="6" s="1"/>
  <c r="AT204" i="6"/>
  <c r="AN188" i="6"/>
  <c r="AR188" i="6" s="1"/>
  <c r="AS188" i="6" s="1"/>
  <c r="AT188" i="6"/>
  <c r="AQ174" i="6"/>
  <c r="AP145" i="6"/>
  <c r="AN39" i="6"/>
  <c r="AT39" i="6"/>
  <c r="X35" i="2" s="1"/>
  <c r="AQ28" i="6"/>
  <c r="AP42" i="6"/>
  <c r="AP232" i="5"/>
  <c r="AO156" i="5"/>
  <c r="AN77" i="5"/>
  <c r="AR77" i="5" s="1"/>
  <c r="AS77" i="5" s="1"/>
  <c r="AT77" i="5"/>
  <c r="AP33" i="5"/>
  <c r="AN34" i="5"/>
  <c r="AT34" i="5"/>
  <c r="R30" i="2" s="1"/>
  <c r="AO77" i="5"/>
  <c r="AO81" i="5"/>
  <c r="AR28" i="3"/>
  <c r="AS28" i="3" s="1"/>
  <c r="D24" i="2"/>
  <c r="AR41" i="7"/>
  <c r="AS41" i="7" s="1"/>
  <c r="AB37" i="2"/>
  <c r="AN141" i="4"/>
  <c r="AR141" i="4" s="1"/>
  <c r="AS141" i="4" s="1"/>
  <c r="AT141" i="4"/>
  <c r="AN77" i="4"/>
  <c r="AR77" i="4" s="1"/>
  <c r="AS77" i="4" s="1"/>
  <c r="AT77" i="4"/>
  <c r="AO143" i="4"/>
  <c r="AO79" i="4"/>
  <c r="AO15" i="4"/>
  <c r="K11" i="2" s="1"/>
  <c r="AN144" i="4"/>
  <c r="AR144" i="4" s="1"/>
  <c r="AS144" i="4" s="1"/>
  <c r="AT144" i="4"/>
  <c r="AO129" i="4"/>
  <c r="AR218" i="7"/>
  <c r="AS218" i="7" s="1"/>
  <c r="AR23" i="8"/>
  <c r="AS23" i="8" s="1"/>
  <c r="AH19" i="2"/>
  <c r="AN227" i="4"/>
  <c r="AR227" i="4" s="1"/>
  <c r="AS227" i="4" s="1"/>
  <c r="AT227" i="4"/>
  <c r="AR54" i="7"/>
  <c r="AS54" i="7" s="1"/>
  <c r="AB50" i="2"/>
  <c r="AP231" i="6"/>
  <c r="AP167" i="6"/>
  <c r="AO167" i="6"/>
  <c r="AO129" i="6"/>
  <c r="AO65" i="6"/>
  <c r="AQ106" i="6"/>
  <c r="AN82" i="6"/>
  <c r="AR82" i="6" s="1"/>
  <c r="AS82" i="6" s="1"/>
  <c r="AT82" i="6"/>
  <c r="AQ42" i="6"/>
  <c r="AO77" i="6"/>
  <c r="AQ108" i="6"/>
  <c r="AN84" i="6"/>
  <c r="AR84" i="6" s="1"/>
  <c r="AS84" i="6" s="1"/>
  <c r="AT84" i="6"/>
  <c r="AQ44" i="6"/>
  <c r="AP101" i="6"/>
  <c r="AT81" i="6"/>
  <c r="AN81" i="6"/>
  <c r="AR81" i="6" s="1"/>
  <c r="AS81" i="6" s="1"/>
  <c r="AN18" i="6"/>
  <c r="AT18" i="6"/>
  <c r="X14" i="2" s="1"/>
  <c r="AH7" i="6"/>
  <c r="AR19" i="7"/>
  <c r="AS19" i="7" s="1"/>
  <c r="AB15" i="2"/>
  <c r="AR170" i="8"/>
  <c r="AS170" i="8" s="1"/>
  <c r="AR227" i="3"/>
  <c r="AS227" i="3" s="1"/>
  <c r="AR17" i="8"/>
  <c r="AS17" i="8" s="1"/>
  <c r="AH13" i="2"/>
  <c r="AN219" i="5"/>
  <c r="AR219" i="5" s="1"/>
  <c r="AS219" i="5" s="1"/>
  <c r="AT219" i="5"/>
  <c r="AN203" i="5"/>
  <c r="AR203" i="5" s="1"/>
  <c r="AS203" i="5" s="1"/>
  <c r="AT203" i="5"/>
  <c r="AN187" i="5"/>
  <c r="AR187" i="5" s="1"/>
  <c r="AS187" i="5" s="1"/>
  <c r="AT187" i="5"/>
  <c r="AO173" i="5"/>
  <c r="AR138" i="7"/>
  <c r="AS138" i="7" s="1"/>
  <c r="AR98" i="8"/>
  <c r="AS98" i="8" s="1"/>
  <c r="AR14" i="7"/>
  <c r="AS14" i="7" s="1"/>
  <c r="AB10" i="2"/>
  <c r="AU14" i="7"/>
  <c r="AR145" i="7"/>
  <c r="AS145" i="7" s="1"/>
  <c r="Y7" i="4"/>
  <c r="AQ126" i="4"/>
  <c r="AN102" i="4"/>
  <c r="AR102" i="4" s="1"/>
  <c r="AS102" i="4" s="1"/>
  <c r="AT102" i="4"/>
  <c r="AP82" i="4"/>
  <c r="AQ62" i="4"/>
  <c r="AQ38" i="4"/>
  <c r="AO105" i="4"/>
  <c r="AP226" i="6"/>
  <c r="AN80" i="6"/>
  <c r="AR80" i="6" s="1"/>
  <c r="AS80" i="6" s="1"/>
  <c r="AT80" i="6"/>
  <c r="AO24" i="6"/>
  <c r="W20" i="2" s="1"/>
  <c r="AR21" i="7"/>
  <c r="AS21" i="7" s="1"/>
  <c r="AB17" i="2"/>
  <c r="AR15" i="3"/>
  <c r="AS15" i="3" s="1"/>
  <c r="D11" i="2"/>
  <c r="AO206" i="6"/>
  <c r="AP205" i="6"/>
  <c r="AT172" i="6"/>
  <c r="AN172" i="6"/>
  <c r="AR172" i="6" s="1"/>
  <c r="AS172" i="6" s="1"/>
  <c r="Z7" i="6"/>
  <c r="AR29" i="8"/>
  <c r="AS29" i="8" s="1"/>
  <c r="AH25" i="2"/>
  <c r="AR54" i="8"/>
  <c r="AS54" i="8" s="1"/>
  <c r="AH50" i="2"/>
  <c r="AO143" i="5"/>
  <c r="AP204" i="5"/>
  <c r="AN128" i="5"/>
  <c r="AR128" i="5" s="1"/>
  <c r="AS128" i="5" s="1"/>
  <c r="AT128" i="5"/>
  <c r="AO34" i="5"/>
  <c r="Q30" i="2" s="1"/>
  <c r="Y7" i="5"/>
  <c r="AQ218" i="4"/>
  <c r="AQ202" i="4"/>
  <c r="AQ186" i="4"/>
  <c r="AQ170" i="4"/>
  <c r="AT225" i="4"/>
  <c r="AN225" i="4"/>
  <c r="AR225" i="4" s="1"/>
  <c r="AS225" i="4" s="1"/>
  <c r="AT209" i="4"/>
  <c r="AN209" i="4"/>
  <c r="AR209" i="4" s="1"/>
  <c r="AS209" i="4" s="1"/>
  <c r="AT193" i="4"/>
  <c r="AN193" i="4"/>
  <c r="AR193" i="4" s="1"/>
  <c r="AS193" i="4" s="1"/>
  <c r="AT177" i="4"/>
  <c r="AN177" i="4"/>
  <c r="AR177" i="4" s="1"/>
  <c r="AS177" i="4" s="1"/>
  <c r="AQ161" i="4"/>
  <c r="AQ145" i="4"/>
  <c r="AT24" i="4"/>
  <c r="L20" i="2" s="1"/>
  <c r="AN24" i="4"/>
  <c r="AR113" i="3"/>
  <c r="AS113" i="3" s="1"/>
  <c r="AR62" i="7"/>
  <c r="AS62" i="7" s="1"/>
  <c r="AN64" i="6"/>
  <c r="AR64" i="6" s="1"/>
  <c r="AS64" i="6" s="1"/>
  <c r="AT64" i="6"/>
  <c r="AO47" i="6"/>
  <c r="W43" i="2" s="1"/>
  <c r="AN160" i="5"/>
  <c r="AR160" i="5" s="1"/>
  <c r="AS160" i="5" s="1"/>
  <c r="AT160" i="5"/>
  <c r="AP100" i="4"/>
  <c r="AO228" i="6"/>
  <c r="AO196" i="6"/>
  <c r="AP143" i="6"/>
  <c r="AN117" i="6"/>
  <c r="AR117" i="6" s="1"/>
  <c r="AS117" i="6" s="1"/>
  <c r="AT117" i="6"/>
  <c r="AN53" i="6"/>
  <c r="AT53" i="6"/>
  <c r="X49" i="2" s="1"/>
  <c r="AP226" i="5"/>
  <c r="AN163" i="5"/>
  <c r="AR163" i="5" s="1"/>
  <c r="AS163" i="5" s="1"/>
  <c r="AT163" i="5"/>
  <c r="AN147" i="5"/>
  <c r="AR147" i="5" s="1"/>
  <c r="AS147" i="5" s="1"/>
  <c r="AT147" i="5"/>
  <c r="AP102" i="5"/>
  <c r="AO67" i="5"/>
  <c r="AT83" i="5"/>
  <c r="AN83" i="5"/>
  <c r="AR83" i="5" s="1"/>
  <c r="AS83" i="5" s="1"/>
  <c r="AP31" i="5"/>
  <c r="AR71" i="7"/>
  <c r="AS71" i="7" s="1"/>
  <c r="AR131" i="8"/>
  <c r="AS131" i="8" s="1"/>
  <c r="AR50" i="7"/>
  <c r="AS50" i="7" s="1"/>
  <c r="AB46" i="2"/>
  <c r="AT158" i="4"/>
  <c r="AN158" i="4"/>
  <c r="AR158" i="4" s="1"/>
  <c r="AS158" i="4" s="1"/>
  <c r="AO107" i="4"/>
  <c r="AO43" i="4"/>
  <c r="K39" i="2" s="1"/>
  <c r="AP139" i="4"/>
  <c r="AN119" i="4"/>
  <c r="AR119" i="4" s="1"/>
  <c r="AS119" i="4" s="1"/>
  <c r="AT119" i="4"/>
  <c r="AN55" i="4"/>
  <c r="AR55" i="4" s="1"/>
  <c r="AS55" i="4" s="1"/>
  <c r="AT55" i="4"/>
  <c r="AA7" i="4"/>
  <c r="AP116" i="4"/>
  <c r="AR77" i="3"/>
  <c r="AS77" i="3" s="1"/>
  <c r="AR220" i="7"/>
  <c r="AS220" i="7" s="1"/>
  <c r="AR137" i="3"/>
  <c r="AS137" i="3" s="1"/>
  <c r="AR204" i="7"/>
  <c r="AS204" i="7" s="1"/>
  <c r="AO82" i="6"/>
  <c r="AQ152" i="5"/>
  <c r="AT62" i="5"/>
  <c r="AN62" i="5"/>
  <c r="AR62" i="5" s="1"/>
  <c r="AS62" i="5" s="1"/>
  <c r="AN108" i="5"/>
  <c r="AR108" i="5" s="1"/>
  <c r="AS108" i="5" s="1"/>
  <c r="AT108" i="5"/>
  <c r="AN199" i="6"/>
  <c r="AT199" i="6"/>
  <c r="AN43" i="6"/>
  <c r="AT43" i="6"/>
  <c r="X39" i="2" s="1"/>
  <c r="AN111" i="6"/>
  <c r="AR111" i="6" s="1"/>
  <c r="AS111" i="6" s="1"/>
  <c r="AT111" i="6"/>
  <c r="AN107" i="5"/>
  <c r="AT107" i="5"/>
  <c r="W8" i="7"/>
  <c r="AN161" i="6"/>
  <c r="AR161" i="6" s="1"/>
  <c r="AS161" i="6" s="1"/>
  <c r="AT161" i="6"/>
  <c r="AT174" i="5"/>
  <c r="AN174" i="5"/>
  <c r="AR174" i="5" s="1"/>
  <c r="AS174" i="5" s="1"/>
  <c r="AN40" i="5"/>
  <c r="AT40" i="5"/>
  <c r="R36" i="2" s="1"/>
  <c r="AQ47" i="5"/>
  <c r="AN41" i="5"/>
  <c r="AT41" i="5"/>
  <c r="R37" i="2" s="1"/>
  <c r="AN65" i="4"/>
  <c r="AR65" i="4" s="1"/>
  <c r="AS65" i="4" s="1"/>
  <c r="AT65" i="4"/>
  <c r="AQ25" i="4"/>
  <c r="AR191" i="8"/>
  <c r="AS191" i="8" s="1"/>
  <c r="AQ199" i="6"/>
  <c r="AO161" i="6"/>
  <c r="AP215" i="4"/>
  <c r="AR205" i="7"/>
  <c r="AS205" i="7" s="1"/>
  <c r="AQ93" i="5"/>
  <c r="AN60" i="5"/>
  <c r="AR60" i="5" s="1"/>
  <c r="AS60" i="5" s="1"/>
  <c r="AT60" i="5"/>
  <c r="AQ20" i="5"/>
  <c r="AN52" i="4"/>
  <c r="AT52" i="4"/>
  <c r="L48" i="2" s="1"/>
  <c r="AT56" i="4"/>
  <c r="AN56" i="4"/>
  <c r="AQ172" i="5"/>
  <c r="AR20" i="7"/>
  <c r="AS20" i="7" s="1"/>
  <c r="AB16" i="2"/>
  <c r="AT182" i="6"/>
  <c r="AN182" i="6"/>
  <c r="AR182" i="6" s="1"/>
  <c r="AS182" i="6" s="1"/>
  <c r="AN58" i="5"/>
  <c r="AT58" i="5"/>
  <c r="AT86" i="5"/>
  <c r="AN86" i="5"/>
  <c r="AO137" i="4"/>
  <c r="AR29" i="7"/>
  <c r="AS29" i="7" s="1"/>
  <c r="AB25" i="2"/>
  <c r="AN173" i="6"/>
  <c r="AR173" i="6" s="1"/>
  <c r="AS173" i="6" s="1"/>
  <c r="AT173" i="6"/>
  <c r="AO209" i="6"/>
  <c r="AO177" i="6"/>
  <c r="AN157" i="6"/>
  <c r="AR157" i="6" s="1"/>
  <c r="AS157" i="6" s="1"/>
  <c r="AT157" i="6"/>
  <c r="AE7" i="6"/>
  <c r="AN56" i="5"/>
  <c r="AT56" i="5"/>
  <c r="AN39" i="5"/>
  <c r="AT39" i="5"/>
  <c r="R35" i="2" s="1"/>
  <c r="AP19" i="5"/>
  <c r="AN57" i="5"/>
  <c r="AR57" i="5" s="1"/>
  <c r="AS57" i="5" s="1"/>
  <c r="AT57" i="5"/>
  <c r="AP37" i="5"/>
  <c r="AO108" i="5"/>
  <c r="AP125" i="4"/>
  <c r="AN81" i="4"/>
  <c r="AT81" i="4"/>
  <c r="AP61" i="4"/>
  <c r="AN17" i="4"/>
  <c r="AT17" i="4"/>
  <c r="L13" i="2" s="1"/>
  <c r="AR15" i="7"/>
  <c r="AS15" i="7" s="1"/>
  <c r="AB11" i="2"/>
  <c r="AN147" i="6"/>
  <c r="AT147" i="6"/>
  <c r="AN72" i="6"/>
  <c r="AR72" i="6" s="1"/>
  <c r="AS72" i="6" s="1"/>
  <c r="AT72" i="6"/>
  <c r="AN164" i="5"/>
  <c r="AR164" i="5" s="1"/>
  <c r="AS164" i="5" s="1"/>
  <c r="AT164" i="5"/>
  <c r="AT43" i="5"/>
  <c r="R39" i="2" s="1"/>
  <c r="AN43" i="5"/>
  <c r="AN159" i="4"/>
  <c r="AT159" i="4"/>
  <c r="AT128" i="4"/>
  <c r="AN128" i="4"/>
  <c r="AR128" i="4" s="1"/>
  <c r="AS128" i="4" s="1"/>
  <c r="AN99" i="6"/>
  <c r="AR99" i="6" s="1"/>
  <c r="AS99" i="6" s="1"/>
  <c r="AT99" i="6"/>
  <c r="AN103" i="6"/>
  <c r="AR103" i="6" s="1"/>
  <c r="AS103" i="6" s="1"/>
  <c r="AT103" i="6"/>
  <c r="AP83" i="6"/>
  <c r="AP23" i="6"/>
  <c r="AO224" i="5"/>
  <c r="AO192" i="5"/>
  <c r="AT230" i="5"/>
  <c r="AN230" i="5"/>
  <c r="AR230" i="5" s="1"/>
  <c r="AS230" i="5" s="1"/>
  <c r="AP143" i="5"/>
  <c r="AN99" i="5"/>
  <c r="AT99" i="5"/>
  <c r="AT190" i="5"/>
  <c r="AN190" i="5"/>
  <c r="AT119" i="5"/>
  <c r="AN119" i="5"/>
  <c r="AR38" i="7"/>
  <c r="AS38" i="7" s="1"/>
  <c r="AB34" i="2"/>
  <c r="AP207" i="4"/>
  <c r="AN122" i="4"/>
  <c r="AR122" i="4" s="1"/>
  <c r="AS122" i="4" s="1"/>
  <c r="AT122" i="4"/>
  <c r="AQ98" i="4"/>
  <c r="AN58" i="4"/>
  <c r="AR58" i="4" s="1"/>
  <c r="AS58" i="4" s="1"/>
  <c r="AT58" i="4"/>
  <c r="AQ34" i="4"/>
  <c r="AT131" i="4"/>
  <c r="AN131" i="4"/>
  <c r="AT67" i="4"/>
  <c r="AN67" i="4"/>
  <c r="AR81" i="3"/>
  <c r="AS81" i="3" s="1"/>
  <c r="AR52" i="7"/>
  <c r="AS52" i="7" s="1"/>
  <c r="AB48" i="2"/>
  <c r="AP132" i="6"/>
  <c r="AN151" i="4"/>
  <c r="AR151" i="4" s="1"/>
  <c r="AS151" i="4" s="1"/>
  <c r="AT151" i="4"/>
  <c r="AR52" i="8"/>
  <c r="AS52" i="8" s="1"/>
  <c r="AH48" i="2"/>
  <c r="AR23" i="7"/>
  <c r="AS23" i="7" s="1"/>
  <c r="AB19" i="2"/>
  <c r="AO102" i="6"/>
  <c r="AR40" i="3"/>
  <c r="AS40" i="3" s="1"/>
  <c r="D36" i="2"/>
  <c r="AR162" i="8"/>
  <c r="AS162" i="8" s="1"/>
  <c r="AP141" i="5"/>
  <c r="AN121" i="5"/>
  <c r="AR121" i="5" s="1"/>
  <c r="AS121" i="5" s="1"/>
  <c r="AT121" i="5"/>
  <c r="AP153" i="5"/>
  <c r="AP129" i="5"/>
  <c r="AT142" i="5"/>
  <c r="AN142" i="5"/>
  <c r="AR142" i="5" s="1"/>
  <c r="AS142" i="5" s="1"/>
  <c r="AN76" i="5"/>
  <c r="AR76" i="5" s="1"/>
  <c r="AS76" i="5" s="1"/>
  <c r="AT76" i="5"/>
  <c r="AP56" i="5"/>
  <c r="AR137" i="7"/>
  <c r="AS137" i="7" s="1"/>
  <c r="AO183" i="4"/>
  <c r="AP136" i="4"/>
  <c r="AN92" i="4"/>
  <c r="AR92" i="4" s="1"/>
  <c r="AS92" i="4" s="1"/>
  <c r="AT92" i="4"/>
  <c r="AP48" i="4"/>
  <c r="AT170" i="6"/>
  <c r="AN170" i="6"/>
  <c r="AQ232" i="6"/>
  <c r="AQ216" i="6"/>
  <c r="AT230" i="6"/>
  <c r="AN230" i="6"/>
  <c r="AR230" i="6" s="1"/>
  <c r="AS230" i="6" s="1"/>
  <c r="AT174" i="6"/>
  <c r="AN174" i="6"/>
  <c r="AR174" i="6" s="1"/>
  <c r="AS174" i="6" s="1"/>
  <c r="AN141" i="6"/>
  <c r="AR141" i="6" s="1"/>
  <c r="AS141" i="6" s="1"/>
  <c r="AT141" i="6"/>
  <c r="AO219" i="6"/>
  <c r="AN15" i="6"/>
  <c r="AT15" i="6"/>
  <c r="X11" i="2" s="1"/>
  <c r="AP24" i="6"/>
  <c r="AP216" i="5"/>
  <c r="AO152" i="5"/>
  <c r="AN53" i="5"/>
  <c r="AT53" i="5"/>
  <c r="R49" i="2" s="1"/>
  <c r="AT162" i="5"/>
  <c r="AN162" i="5"/>
  <c r="AR162" i="5" s="1"/>
  <c r="AS162" i="5" s="1"/>
  <c r="AN74" i="5"/>
  <c r="AT74" i="5"/>
  <c r="AT70" i="5"/>
  <c r="AN70" i="5"/>
  <c r="AR70" i="5" s="1"/>
  <c r="AS70" i="5" s="1"/>
  <c r="AO65" i="5"/>
  <c r="AR126" i="8"/>
  <c r="AS126" i="8" s="1"/>
  <c r="AP229" i="4"/>
  <c r="AP197" i="4"/>
  <c r="AP165" i="4"/>
  <c r="AN117" i="4"/>
  <c r="AR117" i="4" s="1"/>
  <c r="AS117" i="4" s="1"/>
  <c r="AT117" i="4"/>
  <c r="AN53" i="4"/>
  <c r="AT53" i="4"/>
  <c r="L49" i="2" s="1"/>
  <c r="AO135" i="4"/>
  <c r="AO71" i="4"/>
  <c r="AG7" i="4"/>
  <c r="AT16" i="4"/>
  <c r="L12" i="2" s="1"/>
  <c r="AN16" i="4"/>
  <c r="AR133" i="3"/>
  <c r="AS133" i="3" s="1"/>
  <c r="AT158" i="6"/>
  <c r="AN158" i="6"/>
  <c r="AN37" i="6"/>
  <c r="AT37" i="6"/>
  <c r="X33" i="2" s="1"/>
  <c r="AO154" i="5"/>
  <c r="AP227" i="6"/>
  <c r="AP195" i="6"/>
  <c r="AP163" i="6"/>
  <c r="AN164" i="6"/>
  <c r="AT164" i="6"/>
  <c r="AN148" i="6"/>
  <c r="AR148" i="6" s="1"/>
  <c r="AS148" i="6" s="1"/>
  <c r="AT148" i="6"/>
  <c r="AO163" i="6"/>
  <c r="AT202" i="6"/>
  <c r="AN202" i="6"/>
  <c r="AR202" i="6" s="1"/>
  <c r="AS202" i="6" s="1"/>
  <c r="AN122" i="6"/>
  <c r="AR122" i="6" s="1"/>
  <c r="AS122" i="6" s="1"/>
  <c r="AT122" i="6"/>
  <c r="AN58" i="6"/>
  <c r="AT58" i="6"/>
  <c r="AO133" i="6"/>
  <c r="AO69" i="6"/>
  <c r="AN124" i="6"/>
  <c r="AR124" i="6" s="1"/>
  <c r="AS124" i="6" s="1"/>
  <c r="AT124" i="6"/>
  <c r="AN60" i="6"/>
  <c r="AR60" i="6" s="1"/>
  <c r="AS60" i="6" s="1"/>
  <c r="AT60" i="6"/>
  <c r="AT121" i="6"/>
  <c r="AN121" i="6"/>
  <c r="AR121" i="6" s="1"/>
  <c r="AS121" i="6" s="1"/>
  <c r="AP77" i="6"/>
  <c r="AT57" i="6"/>
  <c r="AN57" i="6"/>
  <c r="AR57" i="6" s="1"/>
  <c r="AS57" i="6" s="1"/>
  <c r="AO41" i="6"/>
  <c r="W37" i="2" s="1"/>
  <c r="AT32" i="6"/>
  <c r="X28" i="2" s="1"/>
  <c r="AN32" i="6"/>
  <c r="AR214" i="8"/>
  <c r="AS214" i="8" s="1"/>
  <c r="AO169" i="5"/>
  <c r="AO129" i="5"/>
  <c r="AO175" i="5"/>
  <c r="X7" i="5"/>
  <c r="AR51" i="7"/>
  <c r="AS51" i="7" s="1"/>
  <c r="AB47" i="2"/>
  <c r="AR52" i="3"/>
  <c r="AS52" i="3" s="1"/>
  <c r="D48" i="2"/>
  <c r="AR178" i="7"/>
  <c r="AS178" i="7" s="1"/>
  <c r="AR202" i="8"/>
  <c r="AS202" i="8" s="1"/>
  <c r="AN224" i="4"/>
  <c r="AR224" i="4" s="1"/>
  <c r="AS224" i="4" s="1"/>
  <c r="AT224" i="4"/>
  <c r="AN208" i="4"/>
  <c r="AR208" i="4" s="1"/>
  <c r="AS208" i="4" s="1"/>
  <c r="AT208" i="4"/>
  <c r="AN192" i="4"/>
  <c r="AR192" i="4" s="1"/>
  <c r="AS192" i="4" s="1"/>
  <c r="AT192" i="4"/>
  <c r="AN176" i="4"/>
  <c r="AR176" i="4" s="1"/>
  <c r="AS176" i="4" s="1"/>
  <c r="AT176" i="4"/>
  <c r="AO228" i="4"/>
  <c r="AO196" i="4"/>
  <c r="AO164" i="4"/>
  <c r="AO120" i="4"/>
  <c r="AO56" i="4"/>
  <c r="AN142" i="4"/>
  <c r="AR142" i="4" s="1"/>
  <c r="AS142" i="4" s="1"/>
  <c r="AT142" i="4"/>
  <c r="AP122" i="4"/>
  <c r="AN78" i="4"/>
  <c r="AR78" i="4" s="1"/>
  <c r="AS78" i="4" s="1"/>
  <c r="AT78" i="4"/>
  <c r="AP58" i="4"/>
  <c r="AR124" i="7"/>
  <c r="AS124" i="7" s="1"/>
  <c r="AR25" i="3"/>
  <c r="AS25" i="3" s="1"/>
  <c r="D21" i="2"/>
  <c r="AR196" i="8"/>
  <c r="AS196" i="8" s="1"/>
  <c r="AP60" i="6"/>
  <c r="AR143" i="3"/>
  <c r="AS143" i="3" s="1"/>
  <c r="AN132" i="5"/>
  <c r="AR132" i="5" s="1"/>
  <c r="AS132" i="5" s="1"/>
  <c r="AT132" i="5"/>
  <c r="AN211" i="4"/>
  <c r="AR211" i="4" s="1"/>
  <c r="AS211" i="4" s="1"/>
  <c r="AT211" i="4"/>
  <c r="AC7" i="4"/>
  <c r="AT72" i="4"/>
  <c r="AN72" i="4"/>
  <c r="AR72" i="4" s="1"/>
  <c r="AS72" i="4" s="1"/>
  <c r="AO202" i="6"/>
  <c r="AP233" i="6"/>
  <c r="AP201" i="6"/>
  <c r="AO170" i="6"/>
  <c r="AN144" i="6"/>
  <c r="AR144" i="6" s="1"/>
  <c r="AS144" i="6" s="1"/>
  <c r="AT144" i="6"/>
  <c r="AP212" i="6"/>
  <c r="AO39" i="6"/>
  <c r="W35" i="2" s="1"/>
  <c r="AT126" i="6"/>
  <c r="AN126" i="6"/>
  <c r="AR126" i="6" s="1"/>
  <c r="AS126" i="6" s="1"/>
  <c r="AR47" i="3"/>
  <c r="AS47" i="3" s="1"/>
  <c r="D43" i="2"/>
  <c r="AR45" i="7"/>
  <c r="AS45" i="7" s="1"/>
  <c r="AB41" i="2"/>
  <c r="AO135" i="5"/>
  <c r="AP188" i="5"/>
  <c r="AQ128" i="5"/>
  <c r="AN104" i="5"/>
  <c r="AR104" i="5" s="1"/>
  <c r="AS104" i="5" s="1"/>
  <c r="AT104" i="5"/>
  <c r="AO123" i="5"/>
  <c r="AT150" i="5"/>
  <c r="AN150" i="5"/>
  <c r="AR150" i="5" s="1"/>
  <c r="AS150" i="5" s="1"/>
  <c r="AO60" i="5"/>
  <c r="AR107" i="8"/>
  <c r="AS107" i="8" s="1"/>
  <c r="AR140" i="3"/>
  <c r="AS140" i="3" s="1"/>
  <c r="AR34" i="8"/>
  <c r="AS34" i="8" s="1"/>
  <c r="AH30" i="2"/>
  <c r="AN230" i="4"/>
  <c r="AR230" i="4" s="1"/>
  <c r="AS230" i="4" s="1"/>
  <c r="AT230" i="4"/>
  <c r="AN214" i="4"/>
  <c r="AR214" i="4" s="1"/>
  <c r="AS214" i="4" s="1"/>
  <c r="AT214" i="4"/>
  <c r="AN198" i="4"/>
  <c r="AR198" i="4" s="1"/>
  <c r="AS198" i="4" s="1"/>
  <c r="AT198" i="4"/>
  <c r="AN182" i="4"/>
  <c r="AR182" i="4" s="1"/>
  <c r="AS182" i="4" s="1"/>
  <c r="AT182" i="4"/>
  <c r="AN166" i="4"/>
  <c r="AR166" i="4" s="1"/>
  <c r="AS166" i="4" s="1"/>
  <c r="AT166" i="4"/>
  <c r="AN157" i="4"/>
  <c r="AR157" i="4" s="1"/>
  <c r="AS157" i="4" s="1"/>
  <c r="AT157" i="4"/>
  <c r="AO159" i="4"/>
  <c r="AO114" i="4"/>
  <c r="AO50" i="4"/>
  <c r="K46" i="2" s="1"/>
  <c r="AP92" i="4"/>
  <c r="AR117" i="3"/>
  <c r="AS117" i="3" s="1"/>
  <c r="AT166" i="6"/>
  <c r="AN166" i="6"/>
  <c r="AR166" i="6" s="1"/>
  <c r="AS166" i="6" s="1"/>
  <c r="AP25" i="6"/>
  <c r="AO185" i="5"/>
  <c r="AQ160" i="5"/>
  <c r="AR154" i="8"/>
  <c r="AS154" i="8" s="1"/>
  <c r="AN175" i="4"/>
  <c r="AR175" i="4" s="1"/>
  <c r="AS175" i="4" s="1"/>
  <c r="AT175" i="4"/>
  <c r="AO224" i="6"/>
  <c r="AO192" i="6"/>
  <c r="AP113" i="6"/>
  <c r="AN93" i="6"/>
  <c r="AR93" i="6" s="1"/>
  <c r="AS93" i="6" s="1"/>
  <c r="AT93" i="6"/>
  <c r="AP49" i="6"/>
  <c r="AO18" i="6"/>
  <c r="W14" i="2" s="1"/>
  <c r="AR35" i="7"/>
  <c r="AS35" i="7" s="1"/>
  <c r="AB31" i="2"/>
  <c r="AR215" i="3"/>
  <c r="AS215" i="3" s="1"/>
  <c r="AP190" i="5"/>
  <c r="AT229" i="5"/>
  <c r="AN229" i="5"/>
  <c r="AR229" i="5" s="1"/>
  <c r="AS229" i="5" s="1"/>
  <c r="AT213" i="5"/>
  <c r="AN213" i="5"/>
  <c r="AR213" i="5" s="1"/>
  <c r="AS213" i="5" s="1"/>
  <c r="AT197" i="5"/>
  <c r="AN197" i="5"/>
  <c r="AR197" i="5" s="1"/>
  <c r="AS197" i="5" s="1"/>
  <c r="AT181" i="5"/>
  <c r="AN181" i="5"/>
  <c r="AR181" i="5" s="1"/>
  <c r="AS181" i="5" s="1"/>
  <c r="AN159" i="5"/>
  <c r="AT159" i="5"/>
  <c r="AP142" i="5"/>
  <c r="AT122" i="5"/>
  <c r="AN122" i="5"/>
  <c r="AR122" i="5" s="1"/>
  <c r="AS122" i="5" s="1"/>
  <c r="AO59" i="5"/>
  <c r="AO80" i="5"/>
  <c r="AO159" i="5"/>
  <c r="AN22" i="5"/>
  <c r="AT22" i="5"/>
  <c r="R18" i="2" s="1"/>
  <c r="AR36" i="3"/>
  <c r="AS36" i="3" s="1"/>
  <c r="D32" i="2"/>
  <c r="AR87" i="7"/>
  <c r="AS87" i="7" s="1"/>
  <c r="AQ158" i="4"/>
  <c r="AP115" i="4"/>
  <c r="AN95" i="4"/>
  <c r="AR95" i="4" s="1"/>
  <c r="AS95" i="4" s="1"/>
  <c r="AT95" i="4"/>
  <c r="AP51" i="4"/>
  <c r="AN31" i="4"/>
  <c r="AT31" i="4"/>
  <c r="L27" i="2" s="1"/>
  <c r="AN112" i="6"/>
  <c r="AR112" i="6" s="1"/>
  <c r="AS112" i="6" s="1"/>
  <c r="AT112" i="6"/>
  <c r="AP41" i="6"/>
  <c r="AO201" i="5"/>
  <c r="AT194" i="5"/>
  <c r="AN194" i="5"/>
  <c r="AR194" i="5" s="1"/>
  <c r="AS194" i="5" s="1"/>
  <c r="AT40" i="4"/>
  <c r="L36" i="2" s="1"/>
  <c r="AN40" i="4"/>
  <c r="AR197" i="7"/>
  <c r="AS197" i="7" s="1"/>
  <c r="AN197" i="6"/>
  <c r="AT197" i="6"/>
  <c r="AN183" i="6"/>
  <c r="AT183" i="6"/>
  <c r="AT75" i="4"/>
  <c r="AN75" i="4"/>
  <c r="AR19" i="8"/>
  <c r="AS19" i="8" s="1"/>
  <c r="AH15" i="2"/>
  <c r="AN205" i="6"/>
  <c r="AT205" i="6"/>
  <c r="W7" i="5"/>
  <c r="AT19" i="5"/>
  <c r="R15" i="2" s="1"/>
  <c r="AN19" i="5"/>
  <c r="AN121" i="4"/>
  <c r="AR121" i="4" s="1"/>
  <c r="AS121" i="4" s="1"/>
  <c r="AT121" i="4"/>
  <c r="AN57" i="4"/>
  <c r="AR57" i="4" s="1"/>
  <c r="AS57" i="4" s="1"/>
  <c r="AT57" i="4"/>
  <c r="AN207" i="6"/>
  <c r="AR207" i="6" s="1"/>
  <c r="AS207" i="6" s="1"/>
  <c r="AT207" i="6"/>
  <c r="AN175" i="6"/>
  <c r="AR175" i="6" s="1"/>
  <c r="AS175" i="6" s="1"/>
  <c r="AT175" i="6"/>
  <c r="AN139" i="6"/>
  <c r="AR139" i="6" s="1"/>
  <c r="AS139" i="6" s="1"/>
  <c r="AT139" i="6"/>
  <c r="AN79" i="6"/>
  <c r="AR79" i="6" s="1"/>
  <c r="AS79" i="6" s="1"/>
  <c r="AT79" i="6"/>
  <c r="AT118" i="6"/>
  <c r="AN118" i="6"/>
  <c r="AR118" i="6" s="1"/>
  <c r="AS118" i="6" s="1"/>
  <c r="AO220" i="5"/>
  <c r="AN139" i="5"/>
  <c r="AR139" i="5" s="1"/>
  <c r="AS139" i="5" s="1"/>
  <c r="AT139" i="5"/>
  <c r="AB7" i="5"/>
  <c r="AR141" i="7"/>
  <c r="AS141" i="7" s="1"/>
  <c r="AR20" i="3"/>
  <c r="AS20" i="3" s="1"/>
  <c r="D16" i="2"/>
  <c r="AT43" i="4"/>
  <c r="L39" i="2" s="1"/>
  <c r="AN43" i="4"/>
  <c r="AT194" i="6"/>
  <c r="AN194" i="6"/>
  <c r="AT206" i="6"/>
  <c r="AN206" i="6"/>
  <c r="AR206" i="6" s="1"/>
  <c r="AS206" i="6" s="1"/>
  <c r="AN33" i="6"/>
  <c r="AT33" i="6"/>
  <c r="X29" i="2" s="1"/>
  <c r="AR37" i="7"/>
  <c r="AS37" i="7" s="1"/>
  <c r="AB33" i="2"/>
  <c r="AN228" i="5"/>
  <c r="AR228" i="5" s="1"/>
  <c r="AS228" i="5" s="1"/>
  <c r="AT228" i="5"/>
  <c r="AN196" i="5"/>
  <c r="AR196" i="5" s="1"/>
  <c r="AS196" i="5" s="1"/>
  <c r="AT196" i="5"/>
  <c r="AN157" i="5"/>
  <c r="AT157" i="5"/>
  <c r="AN97" i="5"/>
  <c r="AT97" i="5"/>
  <c r="AP149" i="5"/>
  <c r="AP105" i="5"/>
  <c r="AT118" i="5"/>
  <c r="AN118" i="5"/>
  <c r="AR118" i="5" s="1"/>
  <c r="AS118" i="5" s="1"/>
  <c r="AR132" i="3"/>
  <c r="AS132" i="3" s="1"/>
  <c r="AN44" i="4"/>
  <c r="AT44" i="4"/>
  <c r="L40" i="2" s="1"/>
  <c r="AR45" i="3"/>
  <c r="AS45" i="3" s="1"/>
  <c r="D41" i="2"/>
  <c r="AR32" i="3"/>
  <c r="AS32" i="3" s="1"/>
  <c r="D28" i="2"/>
  <c r="AN232" i="6"/>
  <c r="AR232" i="6" s="1"/>
  <c r="AS232" i="6" s="1"/>
  <c r="AT232" i="6"/>
  <c r="AN200" i="6"/>
  <c r="AR200" i="6" s="1"/>
  <c r="AS200" i="6" s="1"/>
  <c r="AT200" i="6"/>
  <c r="AN20" i="6"/>
  <c r="AT20" i="6"/>
  <c r="X16" i="2" s="1"/>
  <c r="AN29" i="5"/>
  <c r="AT29" i="5"/>
  <c r="R25" i="2" s="1"/>
  <c r="AN93" i="4"/>
  <c r="AR93" i="4" s="1"/>
  <c r="AS93" i="4" s="1"/>
  <c r="AT93" i="4"/>
  <c r="AN29" i="4"/>
  <c r="AT29" i="4"/>
  <c r="L25" i="2" s="1"/>
  <c r="AR41" i="8"/>
  <c r="AS41" i="8" s="1"/>
  <c r="AH37" i="2"/>
  <c r="AN148" i="5"/>
  <c r="AR148" i="5" s="1"/>
  <c r="AS148" i="5" s="1"/>
  <c r="AT148" i="5"/>
  <c r="AN183" i="4"/>
  <c r="AR183" i="4" s="1"/>
  <c r="AS183" i="4" s="1"/>
  <c r="AT183" i="4"/>
  <c r="AO168" i="6"/>
  <c r="AN98" i="6"/>
  <c r="AR98" i="6" s="1"/>
  <c r="AS98" i="6" s="1"/>
  <c r="AT98" i="6"/>
  <c r="AN100" i="6"/>
  <c r="AR100" i="6" s="1"/>
  <c r="AS100" i="6" s="1"/>
  <c r="AT100" i="6"/>
  <c r="AT97" i="6"/>
  <c r="AN97" i="6"/>
  <c r="AR97" i="6" s="1"/>
  <c r="AS97" i="6" s="1"/>
  <c r="AN34" i="6"/>
  <c r="AT34" i="6"/>
  <c r="X30" i="2" s="1"/>
  <c r="AT110" i="6"/>
  <c r="AN110" i="6"/>
  <c r="AO33" i="6"/>
  <c r="W29" i="2" s="1"/>
  <c r="AN231" i="5"/>
  <c r="AR231" i="5" s="1"/>
  <c r="AS231" i="5" s="1"/>
  <c r="AT231" i="5"/>
  <c r="AN215" i="5"/>
  <c r="AR215" i="5" s="1"/>
  <c r="AS215" i="5" s="1"/>
  <c r="AT215" i="5"/>
  <c r="AN199" i="5"/>
  <c r="AR199" i="5" s="1"/>
  <c r="AS199" i="5" s="1"/>
  <c r="AT199" i="5"/>
  <c r="AN183" i="5"/>
  <c r="AR183" i="5" s="1"/>
  <c r="AS183" i="5" s="1"/>
  <c r="AT183" i="5"/>
  <c r="AO165" i="5"/>
  <c r="AO207" i="5"/>
  <c r="AO48" i="4"/>
  <c r="K44" i="2" s="1"/>
  <c r="AN118" i="4"/>
  <c r="AT118" i="4"/>
  <c r="AN30" i="4"/>
  <c r="AT30" i="4"/>
  <c r="L26" i="2" s="1"/>
  <c r="AR29" i="3"/>
  <c r="AS29" i="3" s="1"/>
  <c r="D25" i="2"/>
  <c r="AN151" i="6"/>
  <c r="AR151" i="6" s="1"/>
  <c r="AS151" i="6" s="1"/>
  <c r="AT151" i="6"/>
  <c r="AP229" i="6"/>
  <c r="AP197" i="6"/>
  <c r="AO127" i="5"/>
  <c r="AN144" i="5"/>
  <c r="AR144" i="5" s="1"/>
  <c r="AS144" i="5" s="1"/>
  <c r="AT144" i="5"/>
  <c r="AO82" i="5"/>
  <c r="AO18" i="5"/>
  <c r="Q14" i="2" s="1"/>
  <c r="AT221" i="4"/>
  <c r="AN221" i="4"/>
  <c r="AR221" i="4" s="1"/>
  <c r="AS221" i="4" s="1"/>
  <c r="AT205" i="4"/>
  <c r="AN205" i="4"/>
  <c r="AR205" i="4" s="1"/>
  <c r="AS205" i="4" s="1"/>
  <c r="AT189" i="4"/>
  <c r="AN189" i="4"/>
  <c r="AR189" i="4" s="1"/>
  <c r="AS189" i="4" s="1"/>
  <c r="AT173" i="4"/>
  <c r="AN173" i="4"/>
  <c r="AR173" i="4" s="1"/>
  <c r="AS173" i="4" s="1"/>
  <c r="AO106" i="4"/>
  <c r="AO42" i="4"/>
  <c r="K38" i="2" s="1"/>
  <c r="AR46" i="8"/>
  <c r="AS46" i="8" s="1"/>
  <c r="AH42" i="2"/>
  <c r="D50" i="2"/>
  <c r="AR54" i="3"/>
  <c r="AS54" i="3" s="1"/>
  <c r="AR199" i="7"/>
  <c r="AS199" i="7" s="1"/>
  <c r="AP144" i="5"/>
  <c r="AT32" i="4"/>
  <c r="L28" i="2" s="1"/>
  <c r="AN32" i="4"/>
  <c r="AN133" i="6"/>
  <c r="AR133" i="6" s="1"/>
  <c r="AS133" i="6" s="1"/>
  <c r="AT133" i="6"/>
  <c r="AN69" i="6"/>
  <c r="AR69" i="6" s="1"/>
  <c r="AS69" i="6" s="1"/>
  <c r="AT69" i="6"/>
  <c r="AR39" i="3"/>
  <c r="AS39" i="3" s="1"/>
  <c r="D35" i="2"/>
  <c r="AP186" i="5"/>
  <c r="AP118" i="5"/>
  <c r="AT98" i="5"/>
  <c r="AN98" i="5"/>
  <c r="AR98" i="5" s="1"/>
  <c r="AS98" i="5" s="1"/>
  <c r="AT67" i="5"/>
  <c r="AN67" i="5"/>
  <c r="AR67" i="5" s="1"/>
  <c r="AS67" i="5" s="1"/>
  <c r="D14" i="2"/>
  <c r="AR18" i="3"/>
  <c r="AS18" i="3" s="1"/>
  <c r="AT150" i="4"/>
  <c r="AN150" i="4"/>
  <c r="AO91" i="4"/>
  <c r="AO27" i="4"/>
  <c r="K23" i="2" s="1"/>
  <c r="AN135" i="4"/>
  <c r="AR135" i="4" s="1"/>
  <c r="AS135" i="4" s="1"/>
  <c r="AT135" i="4"/>
  <c r="AP91" i="4"/>
  <c r="AN71" i="4"/>
  <c r="AR71" i="4" s="1"/>
  <c r="AS71" i="4" s="1"/>
  <c r="AT71" i="4"/>
  <c r="AP27" i="4"/>
  <c r="AT156" i="4"/>
  <c r="AN156" i="4"/>
  <c r="AP52" i="4"/>
  <c r="AR78" i="3"/>
  <c r="AS78" i="3" s="1"/>
  <c r="AP206" i="6"/>
  <c r="AN231" i="4"/>
  <c r="AR231" i="4" s="1"/>
  <c r="AS231" i="4" s="1"/>
  <c r="AT231" i="4"/>
  <c r="AN213" i="6"/>
  <c r="AR213" i="6" s="1"/>
  <c r="AS213" i="6" s="1"/>
  <c r="AT213" i="6"/>
  <c r="AR50" i="8"/>
  <c r="AS50" i="8" s="1"/>
  <c r="AH46" i="2"/>
  <c r="AN215" i="4"/>
  <c r="AR215" i="4" s="1"/>
  <c r="AS215" i="4" s="1"/>
  <c r="AT215" i="4"/>
  <c r="AN231" i="6"/>
  <c r="AR231" i="6" s="1"/>
  <c r="AS231" i="6" s="1"/>
  <c r="AT231" i="6"/>
  <c r="AN47" i="6"/>
  <c r="AT47" i="6"/>
  <c r="X43" i="2" s="1"/>
  <c r="AN221" i="6"/>
  <c r="AR221" i="6" s="1"/>
  <c r="AS221" i="6" s="1"/>
  <c r="AT221" i="6"/>
  <c r="AN189" i="6"/>
  <c r="AR189" i="6" s="1"/>
  <c r="AS189" i="6" s="1"/>
  <c r="AT189" i="6"/>
  <c r="AO205" i="6"/>
  <c r="AN79" i="5"/>
  <c r="AT79" i="5"/>
  <c r="AN33" i="5"/>
  <c r="AT33" i="5"/>
  <c r="R29" i="2" s="1"/>
  <c r="AN223" i="6"/>
  <c r="AR223" i="6" s="1"/>
  <c r="AS223" i="6" s="1"/>
  <c r="AT223" i="6"/>
  <c r="AN191" i="6"/>
  <c r="AR191" i="6" s="1"/>
  <c r="AS191" i="6" s="1"/>
  <c r="AT191" i="6"/>
  <c r="AN75" i="6"/>
  <c r="AR75" i="6" s="1"/>
  <c r="AS75" i="6" s="1"/>
  <c r="AT75" i="6"/>
  <c r="AR16" i="3"/>
  <c r="AS16" i="3" s="1"/>
  <c r="D12" i="2"/>
  <c r="AO188" i="5"/>
  <c r="AT143" i="5"/>
  <c r="AN143" i="5"/>
  <c r="AR143" i="5" s="1"/>
  <c r="AS143" i="5" s="1"/>
  <c r="AP203" i="4"/>
  <c r="AN98" i="4"/>
  <c r="AR98" i="4" s="1"/>
  <c r="AS98" i="4" s="1"/>
  <c r="AT98" i="4"/>
  <c r="AN34" i="4"/>
  <c r="AT34" i="4"/>
  <c r="L30" i="2" s="1"/>
  <c r="AT107" i="4"/>
  <c r="AN107" i="4"/>
  <c r="AR107" i="4" s="1"/>
  <c r="AS107" i="4" s="1"/>
  <c r="AR182" i="3"/>
  <c r="AS182" i="3" s="1"/>
  <c r="AO93" i="5"/>
  <c r="AR60" i="3"/>
  <c r="AS60" i="3" s="1"/>
  <c r="AO215" i="6"/>
  <c r="AN38" i="6"/>
  <c r="AT38" i="6"/>
  <c r="X34" i="2" s="1"/>
  <c r="AN212" i="5"/>
  <c r="AR212" i="5" s="1"/>
  <c r="AS212" i="5" s="1"/>
  <c r="AT212" i="5"/>
  <c r="AN180" i="5"/>
  <c r="AR180" i="5" s="1"/>
  <c r="AS180" i="5" s="1"/>
  <c r="AT180" i="5"/>
  <c r="AN173" i="5"/>
  <c r="AR173" i="5" s="1"/>
  <c r="AS173" i="5" s="1"/>
  <c r="AT173" i="5"/>
  <c r="AP117" i="5"/>
  <c r="AN125" i="5"/>
  <c r="AR125" i="5" s="1"/>
  <c r="AS125" i="5" s="1"/>
  <c r="AT125" i="5"/>
  <c r="AN52" i="5"/>
  <c r="AT52" i="5"/>
  <c r="R48" i="2" s="1"/>
  <c r="AP32" i="5"/>
  <c r="AP87" i="5"/>
  <c r="AN132" i="4"/>
  <c r="AT132" i="4"/>
  <c r="AN68" i="4"/>
  <c r="AR68" i="4" s="1"/>
  <c r="AS68" i="4" s="1"/>
  <c r="AT68" i="4"/>
  <c r="AN216" i="6"/>
  <c r="AT216" i="6"/>
  <c r="AN184" i="6"/>
  <c r="AT184" i="6"/>
  <c r="AA7" i="6"/>
  <c r="AT14" i="6"/>
  <c r="X10" i="2" s="1"/>
  <c r="AN14" i="6"/>
  <c r="AP49" i="5"/>
  <c r="AN50" i="5"/>
  <c r="AT50" i="5"/>
  <c r="R46" i="2" s="1"/>
  <c r="AO61" i="5"/>
  <c r="AO87" i="5"/>
  <c r="AR30" i="3"/>
  <c r="AS30" i="3" s="1"/>
  <c r="D26" i="2"/>
  <c r="AP223" i="6"/>
  <c r="AN54" i="4"/>
  <c r="AT54" i="4"/>
  <c r="L50" i="2" s="1"/>
  <c r="AQ233" i="6"/>
  <c r="AQ201" i="6"/>
  <c r="AN169" i="6"/>
  <c r="AR169" i="6" s="1"/>
  <c r="AS169" i="6" s="1"/>
  <c r="AT169" i="6"/>
  <c r="AN153" i="6"/>
  <c r="AR153" i="6" s="1"/>
  <c r="AS153" i="6" s="1"/>
  <c r="AT153" i="6"/>
  <c r="AP208" i="6"/>
  <c r="AT134" i="6"/>
  <c r="AN134" i="6"/>
  <c r="AT40" i="6"/>
  <c r="X36" i="2" s="1"/>
  <c r="AN40" i="6"/>
  <c r="AO199" i="5"/>
  <c r="AO94" i="5"/>
  <c r="AN72" i="5"/>
  <c r="AR72" i="5" s="1"/>
  <c r="AS72" i="5" s="1"/>
  <c r="AT72" i="5"/>
  <c r="AO14" i="5"/>
  <c r="Q10" i="2" s="1"/>
  <c r="AQ79" i="5"/>
  <c r="AN55" i="5"/>
  <c r="AR55" i="5" s="1"/>
  <c r="AS55" i="5" s="1"/>
  <c r="AT55" i="5"/>
  <c r="AN15" i="5"/>
  <c r="AT15" i="5"/>
  <c r="R11" i="2" s="1"/>
  <c r="AN73" i="5"/>
  <c r="AR73" i="5" s="1"/>
  <c r="AS73" i="5" s="1"/>
  <c r="AT73" i="5"/>
  <c r="AQ33" i="5"/>
  <c r="AF7" i="5"/>
  <c r="AQ121" i="4"/>
  <c r="AN97" i="4"/>
  <c r="AR97" i="4" s="1"/>
  <c r="AS97" i="4" s="1"/>
  <c r="AT97" i="4"/>
  <c r="AQ57" i="4"/>
  <c r="AN33" i="4"/>
  <c r="AT33" i="4"/>
  <c r="L29" i="2" s="1"/>
  <c r="AE7" i="4"/>
  <c r="AR46" i="3"/>
  <c r="AS46" i="3" s="1"/>
  <c r="D42" i="2"/>
  <c r="AN48" i="6"/>
  <c r="AT48" i="6"/>
  <c r="X44" i="2" s="1"/>
  <c r="AN21" i="6"/>
  <c r="AT21" i="6"/>
  <c r="X17" i="2" s="1"/>
  <c r="AT178" i="5"/>
  <c r="AN178" i="5"/>
  <c r="AR178" i="5" s="1"/>
  <c r="AS178" i="5" s="1"/>
  <c r="AO132" i="4"/>
  <c r="AR37" i="3"/>
  <c r="AS37" i="3" s="1"/>
  <c r="D33" i="2"/>
  <c r="AQ223" i="6"/>
  <c r="AQ207" i="6"/>
  <c r="AQ191" i="6"/>
  <c r="AQ175" i="6"/>
  <c r="AO145" i="6"/>
  <c r="AN115" i="6"/>
  <c r="AR115" i="6" s="1"/>
  <c r="AS115" i="6" s="1"/>
  <c r="AT115" i="6"/>
  <c r="AN51" i="6"/>
  <c r="AT51" i="6"/>
  <c r="X47" i="2" s="1"/>
  <c r="AO107" i="6"/>
  <c r="AO43" i="6"/>
  <c r="W39" i="2" s="1"/>
  <c r="AN119" i="6"/>
  <c r="AT119" i="6"/>
  <c r="AP99" i="6"/>
  <c r="AQ79" i="6"/>
  <c r="AN55" i="6"/>
  <c r="AR55" i="6" s="1"/>
  <c r="AS55" i="6" s="1"/>
  <c r="AT55" i="6"/>
  <c r="AQ86" i="6"/>
  <c r="AT19" i="6"/>
  <c r="X15" i="2" s="1"/>
  <c r="AN19" i="6"/>
  <c r="AR21" i="8"/>
  <c r="AS21" i="8" s="1"/>
  <c r="AH17" i="2"/>
  <c r="AT214" i="5"/>
  <c r="AN214" i="5"/>
  <c r="AR214" i="5" s="1"/>
  <c r="AS214" i="5" s="1"/>
  <c r="AQ139" i="5"/>
  <c r="AN115" i="5"/>
  <c r="AR115" i="5" s="1"/>
  <c r="AS115" i="5" s="1"/>
  <c r="AT115" i="5"/>
  <c r="AP95" i="5"/>
  <c r="AT103" i="5"/>
  <c r="AN103" i="5"/>
  <c r="AR31" i="7"/>
  <c r="AS31" i="7" s="1"/>
  <c r="AB27" i="2"/>
  <c r="AP199" i="4"/>
  <c r="AN138" i="4"/>
  <c r="AR138" i="4" s="1"/>
  <c r="AS138" i="4" s="1"/>
  <c r="AT138" i="4"/>
  <c r="AQ114" i="4"/>
  <c r="AN74" i="4"/>
  <c r="AR74" i="4" s="1"/>
  <c r="AS74" i="4" s="1"/>
  <c r="AT74" i="4"/>
  <c r="AQ50" i="4"/>
  <c r="AP30" i="4"/>
  <c r="AO125" i="4"/>
  <c r="AO61" i="4"/>
  <c r="AF7" i="4"/>
  <c r="AT83" i="4"/>
  <c r="AN83" i="4"/>
  <c r="AT19" i="4"/>
  <c r="L15" i="2" s="1"/>
  <c r="AN19" i="4"/>
  <c r="AR33" i="7"/>
  <c r="AS33" i="7" s="1"/>
  <c r="AB29" i="2"/>
  <c r="AR57" i="8"/>
  <c r="AS57" i="8" s="1"/>
  <c r="AR22" i="3"/>
  <c r="AS22" i="3" s="1"/>
  <c r="D18" i="2"/>
  <c r="AR170" i="3"/>
  <c r="AS170" i="3" s="1"/>
  <c r="AQ56" i="6"/>
  <c r="AO199" i="6"/>
  <c r="AQ33" i="6"/>
  <c r="AQ38" i="6"/>
  <c r="AP20" i="6"/>
  <c r="AR79" i="7"/>
  <c r="AS79" i="7" s="1"/>
  <c r="AQ224" i="5"/>
  <c r="AP207" i="5"/>
  <c r="AP175" i="5"/>
  <c r="AT218" i="5"/>
  <c r="AN218" i="5"/>
  <c r="AR218" i="5" s="1"/>
  <c r="AS218" i="5" s="1"/>
  <c r="AN137" i="5"/>
  <c r="AR137" i="5" s="1"/>
  <c r="AS137" i="5" s="1"/>
  <c r="AT137" i="5"/>
  <c r="AQ113" i="5"/>
  <c r="AP93" i="5"/>
  <c r="AP145" i="5"/>
  <c r="AQ125" i="5"/>
  <c r="AT126" i="5"/>
  <c r="AN126" i="5"/>
  <c r="AR126" i="5" s="1"/>
  <c r="AS126" i="5" s="1"/>
  <c r="AP115" i="5"/>
  <c r="AP72" i="5"/>
  <c r="AQ52" i="5"/>
  <c r="AN28" i="5"/>
  <c r="AT28" i="5"/>
  <c r="R24" i="2" s="1"/>
  <c r="AP71" i="5"/>
  <c r="AR127" i="7"/>
  <c r="AS127" i="7" s="1"/>
  <c r="AR25" i="7"/>
  <c r="AS25" i="7" s="1"/>
  <c r="AB21" i="2"/>
  <c r="AR157" i="7"/>
  <c r="AS157" i="7" s="1"/>
  <c r="AO207" i="4"/>
  <c r="AO150" i="4"/>
  <c r="AQ132" i="4"/>
  <c r="AN108" i="4"/>
  <c r="AR108" i="4" s="1"/>
  <c r="AS108" i="4" s="1"/>
  <c r="AT108" i="4"/>
  <c r="AP88" i="4"/>
  <c r="AQ68" i="4"/>
  <c r="AQ44" i="4"/>
  <c r="AN20" i="4"/>
  <c r="AT20" i="4"/>
  <c r="L16" i="2" s="1"/>
  <c r="AN120" i="6"/>
  <c r="AR120" i="6" s="1"/>
  <c r="AS120" i="6" s="1"/>
  <c r="AT120" i="6"/>
  <c r="AN100" i="5"/>
  <c r="AR100" i="5" s="1"/>
  <c r="AS100" i="5" s="1"/>
  <c r="AT100" i="5"/>
  <c r="AQ104" i="4"/>
  <c r="AR172" i="8"/>
  <c r="AS172" i="8" s="1"/>
  <c r="AT214" i="6"/>
  <c r="AN214" i="6"/>
  <c r="AR214" i="6" s="1"/>
  <c r="AS214" i="6" s="1"/>
  <c r="AP168" i="6"/>
  <c r="AO187" i="6"/>
  <c r="AN31" i="6"/>
  <c r="AT31" i="6"/>
  <c r="X27" i="2" s="1"/>
  <c r="AP40" i="6"/>
  <c r="AQ20" i="6"/>
  <c r="AR42" i="3"/>
  <c r="AS42" i="3" s="1"/>
  <c r="D38" i="2"/>
  <c r="AO226" i="5"/>
  <c r="AP162" i="5"/>
  <c r="AP184" i="5"/>
  <c r="AP196" i="5"/>
  <c r="AN69" i="5"/>
  <c r="AR69" i="5" s="1"/>
  <c r="AS69" i="5" s="1"/>
  <c r="AT69" i="5"/>
  <c r="AT146" i="5"/>
  <c r="AN146" i="5"/>
  <c r="AR146" i="5" s="1"/>
  <c r="AS146" i="5" s="1"/>
  <c r="AN26" i="5"/>
  <c r="AT26" i="5"/>
  <c r="R22" i="2" s="1"/>
  <c r="AO53" i="5"/>
  <c r="Q49" i="2" s="1"/>
  <c r="AO79" i="5"/>
  <c r="AO15" i="5"/>
  <c r="Q11" i="2" s="1"/>
  <c r="AT54" i="5"/>
  <c r="R50" i="2" s="1"/>
  <c r="AN54" i="5"/>
  <c r="AN30" i="5"/>
  <c r="AT30" i="5"/>
  <c r="R26" i="2" s="1"/>
  <c r="AP221" i="4"/>
  <c r="AP189" i="4"/>
  <c r="AN133" i="4"/>
  <c r="AR133" i="4" s="1"/>
  <c r="AS133" i="4" s="1"/>
  <c r="AT133" i="4"/>
  <c r="AP89" i="4"/>
  <c r="AN69" i="4"/>
  <c r="AR69" i="4" s="1"/>
  <c r="AS69" i="4" s="1"/>
  <c r="AT69" i="4"/>
  <c r="AP25" i="4"/>
  <c r="AT14" i="4"/>
  <c r="L10" i="2" s="1"/>
  <c r="AN14" i="4"/>
  <c r="AT112" i="4"/>
  <c r="AN112" i="4"/>
  <c r="AR112" i="4" s="1"/>
  <c r="AS112" i="4" s="1"/>
  <c r="AR43" i="3"/>
  <c r="AS43" i="3" s="1"/>
  <c r="D39" i="2"/>
  <c r="AR149" i="3"/>
  <c r="AS149" i="3" s="1"/>
  <c r="AO89" i="4"/>
  <c r="AP210" i="6"/>
  <c r="AN128" i="6"/>
  <c r="AR128" i="6" s="1"/>
  <c r="AS128" i="6" s="1"/>
  <c r="AT128" i="6"/>
  <c r="AR156" i="7"/>
  <c r="AS156" i="7" s="1"/>
  <c r="AQ148" i="5"/>
  <c r="AT64" i="4"/>
  <c r="AN64" i="4"/>
  <c r="AR64" i="4" s="1"/>
  <c r="AS64" i="4" s="1"/>
  <c r="AP155" i="6"/>
  <c r="AN160" i="6"/>
  <c r="AR160" i="6" s="1"/>
  <c r="AS160" i="6" s="1"/>
  <c r="AT160" i="6"/>
  <c r="AO164" i="6"/>
  <c r="AO155" i="6"/>
  <c r="AT186" i="6"/>
  <c r="AN186" i="6"/>
  <c r="AO105" i="6"/>
  <c r="AN138" i="6"/>
  <c r="AR138" i="6" s="1"/>
  <c r="AS138" i="6" s="1"/>
  <c r="AT138" i="6"/>
  <c r="AP118" i="6"/>
  <c r="AQ98" i="6"/>
  <c r="AN74" i="6"/>
  <c r="AT74" i="6"/>
  <c r="AP54" i="6"/>
  <c r="AP120" i="6"/>
  <c r="AQ100" i="6"/>
  <c r="AN76" i="6"/>
  <c r="AT76" i="6"/>
  <c r="AT137" i="6"/>
  <c r="AN137" i="6"/>
  <c r="AR137" i="6" s="1"/>
  <c r="AS137" i="6" s="1"/>
  <c r="AT73" i="6"/>
  <c r="AN73" i="6"/>
  <c r="AR73" i="6" s="1"/>
  <c r="AS73" i="6" s="1"/>
  <c r="AR103" i="7"/>
  <c r="AS103" i="7" s="1"/>
  <c r="AR46" i="7"/>
  <c r="AS46" i="7" s="1"/>
  <c r="AB42" i="2"/>
  <c r="AQ231" i="5"/>
  <c r="AQ215" i="5"/>
  <c r="AQ199" i="5"/>
  <c r="AQ183" i="5"/>
  <c r="AO161" i="5"/>
  <c r="AT24" i="5"/>
  <c r="R20" i="2" s="1"/>
  <c r="AN24" i="5"/>
  <c r="AN220" i="4"/>
  <c r="AT220" i="4"/>
  <c r="AN204" i="4"/>
  <c r="AR204" i="4" s="1"/>
  <c r="AS204" i="4" s="1"/>
  <c r="AT204" i="4"/>
  <c r="AN188" i="4"/>
  <c r="AT188" i="4"/>
  <c r="AN172" i="4"/>
  <c r="AR172" i="4" s="1"/>
  <c r="AS172" i="4" s="1"/>
  <c r="AT172" i="4"/>
  <c r="AO220" i="4"/>
  <c r="AO188" i="4"/>
  <c r="AO156" i="4"/>
  <c r="AP138" i="4"/>
  <c r="AQ118" i="4"/>
  <c r="AN94" i="4"/>
  <c r="AR94" i="4" s="1"/>
  <c r="AS94" i="4" s="1"/>
  <c r="AT94" i="4"/>
  <c r="AP74" i="4"/>
  <c r="AQ54" i="4"/>
  <c r="AQ30" i="4"/>
  <c r="AO33" i="4"/>
  <c r="K29" i="2" s="1"/>
  <c r="AR89" i="3"/>
  <c r="AS89" i="3" s="1"/>
  <c r="AQ151" i="6"/>
  <c r="AO130" i="6"/>
  <c r="AR42" i="8"/>
  <c r="AS42" i="8" s="1"/>
  <c r="AH38" i="2"/>
  <c r="AN187" i="4"/>
  <c r="AR187" i="4" s="1"/>
  <c r="AS187" i="4" s="1"/>
  <c r="AT187" i="4"/>
  <c r="AT154" i="4"/>
  <c r="AN154" i="4"/>
  <c r="AR154" i="4" s="1"/>
  <c r="AS154" i="4" s="1"/>
  <c r="AO226" i="6"/>
  <c r="AO194" i="6"/>
  <c r="AP225" i="6"/>
  <c r="AP193" i="6"/>
  <c r="AO162" i="6"/>
  <c r="AP140" i="6"/>
  <c r="AT190" i="6"/>
  <c r="AN190" i="6"/>
  <c r="AR190" i="6" s="1"/>
  <c r="AS190" i="6" s="1"/>
  <c r="AO23" i="6"/>
  <c r="W19" i="2" s="1"/>
  <c r="AT94" i="6"/>
  <c r="AN94" i="6"/>
  <c r="AR94" i="6" s="1"/>
  <c r="AS94" i="6" s="1"/>
  <c r="AR212" i="8"/>
  <c r="AS212" i="8" s="1"/>
  <c r="AO119" i="5"/>
  <c r="AQ144" i="5"/>
  <c r="AN120" i="5"/>
  <c r="AR120" i="5" s="1"/>
  <c r="AS120" i="5" s="1"/>
  <c r="AT120" i="5"/>
  <c r="AP100" i="5"/>
  <c r="AO107" i="5"/>
  <c r="AO74" i="5"/>
  <c r="AO36" i="5"/>
  <c r="Q32" i="2" s="1"/>
  <c r="AT78" i="5"/>
  <c r="AN78" i="5"/>
  <c r="AR78" i="5" s="1"/>
  <c r="AS78" i="5" s="1"/>
  <c r="D10" i="2"/>
  <c r="AR14" i="3"/>
  <c r="AS14" i="3" s="1"/>
  <c r="AU14" i="3"/>
  <c r="AR28" i="7"/>
  <c r="AS28" i="7" s="1"/>
  <c r="AB24" i="2"/>
  <c r="AR89" i="7"/>
  <c r="AS89" i="7" s="1"/>
  <c r="AN226" i="4"/>
  <c r="AR226" i="4" s="1"/>
  <c r="AS226" i="4" s="1"/>
  <c r="AT226" i="4"/>
  <c r="AN210" i="4"/>
  <c r="AR210" i="4" s="1"/>
  <c r="AS210" i="4" s="1"/>
  <c r="AT210" i="4"/>
  <c r="AN194" i="4"/>
  <c r="AR194" i="4" s="1"/>
  <c r="AS194" i="4" s="1"/>
  <c r="AT194" i="4"/>
  <c r="AN178" i="4"/>
  <c r="AR178" i="4" s="1"/>
  <c r="AS178" i="4" s="1"/>
  <c r="AT178" i="4"/>
  <c r="AN153" i="4"/>
  <c r="AR153" i="4" s="1"/>
  <c r="AS153" i="4" s="1"/>
  <c r="AT153" i="4"/>
  <c r="AI7" i="4"/>
  <c r="AO98" i="4"/>
  <c r="AO34" i="4"/>
  <c r="K30" i="2" s="1"/>
  <c r="AR172" i="7"/>
  <c r="AS172" i="7" s="1"/>
  <c r="AP218" i="6"/>
  <c r="AN136" i="6"/>
  <c r="AR136" i="6" s="1"/>
  <c r="AS136" i="6" s="1"/>
  <c r="AT136" i="6"/>
  <c r="AO122" i="6"/>
  <c r="AN116" i="5"/>
  <c r="AR116" i="5" s="1"/>
  <c r="AS116" i="5" s="1"/>
  <c r="AT116" i="5"/>
  <c r="AN147" i="4"/>
  <c r="AR147" i="4" s="1"/>
  <c r="AS147" i="4" s="1"/>
  <c r="AT147" i="4"/>
  <c r="AR27" i="7"/>
  <c r="AS27" i="7" s="1"/>
  <c r="AB23" i="2"/>
  <c r="AR130" i="7"/>
  <c r="AS130" i="7" s="1"/>
  <c r="AO216" i="6"/>
  <c r="AO184" i="6"/>
  <c r="AP200" i="6"/>
  <c r="AP129" i="6"/>
  <c r="AN109" i="6"/>
  <c r="AR109" i="6" s="1"/>
  <c r="AS109" i="6" s="1"/>
  <c r="AT109" i="6"/>
  <c r="AP65" i="6"/>
  <c r="AN45" i="6"/>
  <c r="AT45" i="6"/>
  <c r="X41" i="2" s="1"/>
  <c r="AR231" i="3"/>
  <c r="AS231" i="3" s="1"/>
  <c r="AR24" i="7"/>
  <c r="AS24" i="7" s="1"/>
  <c r="AB20" i="2"/>
  <c r="AP214" i="5"/>
  <c r="AP182" i="5"/>
  <c r="AT225" i="5"/>
  <c r="AN225" i="5"/>
  <c r="AR225" i="5" s="1"/>
  <c r="AS225" i="5" s="1"/>
  <c r="AT209" i="5"/>
  <c r="AN209" i="5"/>
  <c r="AR209" i="5" s="1"/>
  <c r="AS209" i="5" s="1"/>
  <c r="AT193" i="5"/>
  <c r="AN193" i="5"/>
  <c r="AR193" i="5" s="1"/>
  <c r="AS193" i="5" s="1"/>
  <c r="AT177" i="5"/>
  <c r="AN177" i="5"/>
  <c r="AR177" i="5" s="1"/>
  <c r="AS177" i="5" s="1"/>
  <c r="AP159" i="5"/>
  <c r="AN171" i="5"/>
  <c r="AR171" i="5" s="1"/>
  <c r="AS171" i="5" s="1"/>
  <c r="AT171" i="5"/>
  <c r="AN155" i="5"/>
  <c r="AR155" i="5" s="1"/>
  <c r="AS155" i="5" s="1"/>
  <c r="AT155" i="5"/>
  <c r="AT138" i="5"/>
  <c r="AN138" i="5"/>
  <c r="AR138" i="5" s="1"/>
  <c r="AS138" i="5" s="1"/>
  <c r="AP94" i="5"/>
  <c r="AO43" i="5"/>
  <c r="Q39" i="2" s="1"/>
  <c r="AO64" i="5"/>
  <c r="AP122" i="5"/>
  <c r="AT27" i="5"/>
  <c r="R23" i="2" s="1"/>
  <c r="AN27" i="5"/>
  <c r="AR100" i="3"/>
  <c r="AS100" i="3" s="1"/>
  <c r="AR190" i="8"/>
  <c r="AS190" i="8" s="1"/>
  <c r="AR49" i="7"/>
  <c r="AS49" i="7" s="1"/>
  <c r="AB45" i="2"/>
  <c r="AQ150" i="4"/>
  <c r="AO83" i="4"/>
  <c r="AO19" i="4"/>
  <c r="K15" i="2" s="1"/>
  <c r="AP131" i="4"/>
  <c r="AN111" i="4"/>
  <c r="AR111" i="4" s="1"/>
  <c r="AS111" i="4" s="1"/>
  <c r="AT111" i="4"/>
  <c r="AP67" i="4"/>
  <c r="AN47" i="4"/>
  <c r="AT47" i="4"/>
  <c r="L43" i="2" s="1"/>
  <c r="AR49" i="8"/>
  <c r="AS49" i="8" s="1"/>
  <c r="AH45" i="2"/>
  <c r="D47" i="2"/>
  <c r="AR51" i="3"/>
  <c r="AS51" i="3" s="1"/>
  <c r="AP194" i="6"/>
  <c r="AP68" i="6"/>
  <c r="AP106" i="6"/>
  <c r="AN140" i="5"/>
  <c r="AR140" i="5" s="1"/>
  <c r="AS140" i="5" s="1"/>
  <c r="AT140" i="5"/>
  <c r="AP228" i="5"/>
  <c r="AT160" i="4"/>
  <c r="AN160" i="4"/>
  <c r="AR160" i="4" s="1"/>
  <c r="AS160" i="4" s="1"/>
  <c r="AR33" i="3"/>
  <c r="AS33" i="3" s="1"/>
  <c r="D29" i="2"/>
  <c r="AO203" i="4"/>
  <c r="AP128" i="4"/>
  <c r="AN84" i="4"/>
  <c r="AR84" i="4" s="1"/>
  <c r="AS84" i="4" s="1"/>
  <c r="AT84" i="4"/>
  <c r="AN60" i="4"/>
  <c r="AR60" i="4" s="1"/>
  <c r="AS60" i="4" s="1"/>
  <c r="AT60" i="4"/>
  <c r="AT104" i="4"/>
  <c r="AN104" i="4"/>
  <c r="AR104" i="4" s="1"/>
  <c r="AS104" i="4" s="1"/>
  <c r="AR146" i="7"/>
  <c r="AS146" i="7" s="1"/>
  <c r="AR31" i="3"/>
  <c r="AS31" i="3" s="1"/>
  <c r="D27" i="2"/>
  <c r="AN228" i="6"/>
  <c r="AR228" i="6" s="1"/>
  <c r="AS228" i="6" s="1"/>
  <c r="AT228" i="6"/>
  <c r="AN212" i="6"/>
  <c r="AT212" i="6"/>
  <c r="AN196" i="6"/>
  <c r="AR196" i="6" s="1"/>
  <c r="AS196" i="6" s="1"/>
  <c r="AT196" i="6"/>
  <c r="AN180" i="6"/>
  <c r="AT180" i="6"/>
  <c r="AP161" i="6"/>
  <c r="AP228" i="6"/>
  <c r="AP27" i="6"/>
  <c r="AN36" i="6"/>
  <c r="AT36" i="6"/>
  <c r="X32" i="2" s="1"/>
  <c r="AO190" i="5"/>
  <c r="AO172" i="5"/>
  <c r="AO86" i="5"/>
  <c r="AP65" i="5"/>
  <c r="AN45" i="5"/>
  <c r="AT45" i="5"/>
  <c r="R41" i="2" s="1"/>
  <c r="AP86" i="5"/>
  <c r="AN66" i="5"/>
  <c r="AT66" i="5"/>
  <c r="AO45" i="5"/>
  <c r="Q41" i="2" s="1"/>
  <c r="AR224" i="7"/>
  <c r="AS224" i="7" s="1"/>
  <c r="AP129" i="4"/>
  <c r="AN109" i="4"/>
  <c r="AR109" i="4" s="1"/>
  <c r="AS109" i="4" s="1"/>
  <c r="AT109" i="4"/>
  <c r="AP65" i="4"/>
  <c r="AN45" i="4"/>
  <c r="AT45" i="4"/>
  <c r="L41" i="2" s="1"/>
  <c r="AO118" i="4"/>
  <c r="AR205" i="8"/>
  <c r="AS205" i="8" s="1"/>
  <c r="AO81" i="4"/>
  <c r="AR94" i="3"/>
  <c r="AS94" i="3" s="1"/>
  <c r="AP182" i="6"/>
  <c r="AO66" i="6"/>
  <c r="AT16" i="6"/>
  <c r="X12" i="2" s="1"/>
  <c r="AN16" i="6"/>
  <c r="AN155" i="4"/>
  <c r="AT155" i="4"/>
  <c r="AP215" i="6"/>
  <c r="AP183" i="6"/>
  <c r="AP151" i="6"/>
  <c r="AO151" i="6"/>
  <c r="AO97" i="6"/>
  <c r="AN114" i="6"/>
  <c r="AR114" i="6" s="1"/>
  <c r="AS114" i="6" s="1"/>
  <c r="AT114" i="6"/>
  <c r="AN50" i="6"/>
  <c r="AT50" i="6"/>
  <c r="X46" i="2" s="1"/>
  <c r="AN116" i="6"/>
  <c r="AR116" i="6" s="1"/>
  <c r="AS116" i="6" s="1"/>
  <c r="AT116" i="6"/>
  <c r="AP96" i="6"/>
  <c r="AN52" i="6"/>
  <c r="AT52" i="6"/>
  <c r="X48" i="2" s="1"/>
  <c r="AP133" i="6"/>
  <c r="AT113" i="6"/>
  <c r="AN113" i="6"/>
  <c r="AR113" i="6" s="1"/>
  <c r="AS113" i="6" s="1"/>
  <c r="AP69" i="6"/>
  <c r="AT49" i="6"/>
  <c r="X45" i="2" s="1"/>
  <c r="AN49" i="6"/>
  <c r="AT78" i="6"/>
  <c r="AN78" i="6"/>
  <c r="AR78" i="6" s="1"/>
  <c r="AS78" i="6" s="1"/>
  <c r="AO17" i="6"/>
  <c r="W13" i="2" s="1"/>
  <c r="AR24" i="3"/>
  <c r="AS24" i="3" s="1"/>
  <c r="D20" i="2"/>
  <c r="AR195" i="3"/>
  <c r="AS195" i="3" s="1"/>
  <c r="AR99" i="8"/>
  <c r="AS99" i="8" s="1"/>
  <c r="AN227" i="5"/>
  <c r="AR227" i="5" s="1"/>
  <c r="AS227" i="5" s="1"/>
  <c r="AT227" i="5"/>
  <c r="AO157" i="5"/>
  <c r="AO105" i="5"/>
  <c r="AO28" i="5"/>
  <c r="Q24" i="2" s="1"/>
  <c r="AR124" i="8"/>
  <c r="AS124" i="8" s="1"/>
  <c r="AO96" i="4"/>
  <c r="AO32" i="4"/>
  <c r="K28" i="2" s="1"/>
  <c r="AN134" i="4"/>
  <c r="AR134" i="4" s="1"/>
  <c r="AS134" i="4" s="1"/>
  <c r="AT134" i="4"/>
  <c r="AN70" i="4"/>
  <c r="AR70" i="4" s="1"/>
  <c r="AS70" i="4" s="1"/>
  <c r="AT70" i="4"/>
  <c r="AN22" i="4"/>
  <c r="AT22" i="4"/>
  <c r="L18" i="2" s="1"/>
  <c r="AO106" i="6"/>
  <c r="AO166" i="5"/>
  <c r="AR68" i="7"/>
  <c r="AS68" i="7" s="1"/>
  <c r="AR38" i="8"/>
  <c r="AS38" i="8" s="1"/>
  <c r="AH34" i="2"/>
  <c r="AO222" i="6"/>
  <c r="AP221" i="6"/>
  <c r="AP189" i="6"/>
  <c r="AO158" i="6"/>
  <c r="AP172" i="6"/>
  <c r="AO108" i="6"/>
  <c r="AO15" i="6"/>
  <c r="W11" i="2" s="1"/>
  <c r="AR133" i="8"/>
  <c r="AS133" i="8" s="1"/>
  <c r="AO111" i="5"/>
  <c r="AN96" i="5"/>
  <c r="AR96" i="5" s="1"/>
  <c r="AS96" i="5" s="1"/>
  <c r="AT96" i="5"/>
  <c r="AO99" i="5"/>
  <c r="AO66" i="5"/>
  <c r="AO109" i="5"/>
  <c r="AP79" i="5"/>
  <c r="AT233" i="4"/>
  <c r="AN233" i="4"/>
  <c r="AR233" i="4" s="1"/>
  <c r="AS233" i="4" s="1"/>
  <c r="AT217" i="4"/>
  <c r="AN217" i="4"/>
  <c r="AR217" i="4" s="1"/>
  <c r="AS217" i="4" s="1"/>
  <c r="AT201" i="4"/>
  <c r="AN201" i="4"/>
  <c r="AR201" i="4" s="1"/>
  <c r="AS201" i="4" s="1"/>
  <c r="AT185" i="4"/>
  <c r="AN185" i="4"/>
  <c r="AR185" i="4" s="1"/>
  <c r="AS185" i="4" s="1"/>
  <c r="AT169" i="4"/>
  <c r="AN169" i="4"/>
  <c r="AR169" i="4" s="1"/>
  <c r="AS169" i="4" s="1"/>
  <c r="D23" i="2"/>
  <c r="AR27" i="3"/>
  <c r="AS27" i="3" s="1"/>
  <c r="AP202" i="6"/>
  <c r="AP116" i="6"/>
  <c r="AT75" i="5"/>
  <c r="AN75" i="5"/>
  <c r="AR75" i="5" s="1"/>
  <c r="AS75" i="5" s="1"/>
  <c r="AR48" i="7"/>
  <c r="AS48" i="7" s="1"/>
  <c r="AB44" i="2"/>
  <c r="AR142" i="8"/>
  <c r="AS142" i="8" s="1"/>
  <c r="AO212" i="6"/>
  <c r="AO180" i="6"/>
  <c r="AP184" i="6"/>
  <c r="AP105" i="6"/>
  <c r="AN85" i="6"/>
  <c r="AR85" i="6" s="1"/>
  <c r="AS85" i="6" s="1"/>
  <c r="AT85" i="6"/>
  <c r="AO37" i="6"/>
  <c r="W33" i="2" s="1"/>
  <c r="AO60" i="6"/>
  <c r="AP210" i="5"/>
  <c r="AP178" i="5"/>
  <c r="AP134" i="5"/>
  <c r="AT114" i="5"/>
  <c r="AN114" i="5"/>
  <c r="AR114" i="5" s="1"/>
  <c r="AS114" i="5" s="1"/>
  <c r="AO35" i="5"/>
  <c r="Q31" i="2" s="1"/>
  <c r="AO56" i="5"/>
  <c r="AP106" i="5"/>
  <c r="AT51" i="5"/>
  <c r="R47" i="2" s="1"/>
  <c r="AN51" i="5"/>
  <c r="AT222" i="5"/>
  <c r="AN222" i="5"/>
  <c r="AR222" i="5" s="1"/>
  <c r="AS222" i="5" s="1"/>
  <c r="AR130" i="3"/>
  <c r="AS130" i="3" s="1"/>
  <c r="AR85" i="8"/>
  <c r="AS85" i="8" s="1"/>
  <c r="AO139" i="4"/>
  <c r="AO75" i="4"/>
  <c r="AK7" i="4"/>
  <c r="AP107" i="4"/>
  <c r="AN87" i="4"/>
  <c r="AR87" i="4" s="1"/>
  <c r="AS87" i="4" s="1"/>
  <c r="AT87" i="4"/>
  <c r="AP43" i="4"/>
  <c r="AN23" i="4"/>
  <c r="AT23" i="4"/>
  <c r="L19" i="2" s="1"/>
  <c r="AT148" i="4"/>
  <c r="AN148" i="4"/>
  <c r="AR148" i="4" s="1"/>
  <c r="AS148" i="4" s="1"/>
  <c r="AT152" i="4"/>
  <c r="AN152" i="4"/>
  <c r="AR152" i="4" s="1"/>
  <c r="AS152" i="4" s="1"/>
  <c r="AR141" i="3"/>
  <c r="AS141" i="3" s="1"/>
  <c r="AR142" i="3"/>
  <c r="AS142" i="3" s="1"/>
  <c r="AR35" i="8"/>
  <c r="AS35" i="8" s="1"/>
  <c r="AH31" i="2"/>
  <c r="AO112" i="6"/>
  <c r="AQ140" i="5"/>
  <c r="AP152" i="5"/>
  <c r="AN195" i="4"/>
  <c r="AR195" i="4" s="1"/>
  <c r="AS195" i="4" s="1"/>
  <c r="AT195" i="4"/>
  <c r="AN25" i="4"/>
  <c r="AT25" i="4"/>
  <c r="L21" i="2" s="1"/>
  <c r="AN233" i="6"/>
  <c r="AR233" i="6" s="1"/>
  <c r="AS233" i="6" s="1"/>
  <c r="AT233" i="6"/>
  <c r="AN217" i="6"/>
  <c r="AR217" i="6" s="1"/>
  <c r="AS217" i="6" s="1"/>
  <c r="AT217" i="6"/>
  <c r="AN201" i="6"/>
  <c r="AR201" i="6" s="1"/>
  <c r="AS201" i="6" s="1"/>
  <c r="AT201" i="6"/>
  <c r="AN185" i="6"/>
  <c r="AR185" i="6" s="1"/>
  <c r="AS185" i="6" s="1"/>
  <c r="AT185" i="6"/>
  <c r="AO229" i="6"/>
  <c r="AO197" i="6"/>
  <c r="AN48" i="5"/>
  <c r="AT48" i="5"/>
  <c r="R44" i="2" s="1"/>
  <c r="AN49" i="5"/>
  <c r="AT49" i="5"/>
  <c r="R45" i="2" s="1"/>
  <c r="AP107" i="5"/>
  <c r="AN137" i="4"/>
  <c r="AR137" i="4" s="1"/>
  <c r="AS137" i="4" s="1"/>
  <c r="AT137" i="4"/>
  <c r="AN73" i="4"/>
  <c r="AR73" i="4" s="1"/>
  <c r="AS73" i="4" s="1"/>
  <c r="AT73" i="4"/>
  <c r="AR35" i="3"/>
  <c r="AS35" i="3" s="1"/>
  <c r="D31" i="2"/>
  <c r="AT150" i="6"/>
  <c r="AN150" i="6"/>
  <c r="AR150" i="6" s="1"/>
  <c r="AS150" i="6" s="1"/>
  <c r="AN124" i="5"/>
  <c r="AR124" i="5" s="1"/>
  <c r="AS124" i="5" s="1"/>
  <c r="AT124" i="5"/>
  <c r="AO100" i="4"/>
  <c r="AN219" i="6"/>
  <c r="AR219" i="6" s="1"/>
  <c r="AS219" i="6" s="1"/>
  <c r="AT219" i="6"/>
  <c r="AN203" i="6"/>
  <c r="AR203" i="6" s="1"/>
  <c r="AS203" i="6" s="1"/>
  <c r="AT203" i="6"/>
  <c r="AN187" i="6"/>
  <c r="AR187" i="6" s="1"/>
  <c r="AS187" i="6" s="1"/>
  <c r="AT187" i="6"/>
  <c r="AP111" i="6"/>
  <c r="AN91" i="6"/>
  <c r="AR91" i="6" s="1"/>
  <c r="AS91" i="6" s="1"/>
  <c r="AT91" i="6"/>
  <c r="AP47" i="6"/>
  <c r="AP139" i="6"/>
  <c r="AN95" i="6"/>
  <c r="AR95" i="6" s="1"/>
  <c r="AS95" i="6" s="1"/>
  <c r="AT95" i="6"/>
  <c r="AP75" i="6"/>
  <c r="AT86" i="6"/>
  <c r="AN86" i="6"/>
  <c r="AR86" i="6" s="1"/>
  <c r="AS86" i="6" s="1"/>
  <c r="AR148" i="8"/>
  <c r="AS148" i="8" s="1"/>
  <c r="AP135" i="5"/>
  <c r="AN91" i="5"/>
  <c r="AT91" i="5"/>
  <c r="AT127" i="5"/>
  <c r="AN127" i="5"/>
  <c r="AR127" i="5" s="1"/>
  <c r="AS127" i="5" s="1"/>
  <c r="AT14" i="5"/>
  <c r="R10" i="2" s="1"/>
  <c r="AN14" i="5"/>
  <c r="AR53" i="8"/>
  <c r="AS53" i="8" s="1"/>
  <c r="AH49" i="2"/>
  <c r="AR44" i="3"/>
  <c r="AS44" i="3" s="1"/>
  <c r="D40" i="2"/>
  <c r="AR57" i="7"/>
  <c r="AS57" i="7" s="1"/>
  <c r="AN114" i="4"/>
  <c r="AR114" i="4" s="1"/>
  <c r="AS114" i="4" s="1"/>
  <c r="AT114" i="4"/>
  <c r="AN50" i="4"/>
  <c r="AT50" i="4"/>
  <c r="L46" i="2" s="1"/>
  <c r="AT123" i="4"/>
  <c r="AN123" i="4"/>
  <c r="AR123" i="4" s="1"/>
  <c r="AS123" i="4" s="1"/>
  <c r="AT59" i="4"/>
  <c r="AN59" i="4"/>
  <c r="AR59" i="4" s="1"/>
  <c r="AS59" i="4" s="1"/>
  <c r="AR145" i="3"/>
  <c r="AS145" i="3" s="1"/>
  <c r="AT120" i="4"/>
  <c r="AN120" i="4"/>
  <c r="AN56" i="6"/>
  <c r="AR56" i="6" s="1"/>
  <c r="AS56" i="6" s="1"/>
  <c r="AT56" i="6"/>
  <c r="AT59" i="5"/>
  <c r="AN59" i="5"/>
  <c r="AR59" i="5" s="1"/>
  <c r="AS59" i="5" s="1"/>
  <c r="AN219" i="4"/>
  <c r="AT219" i="4"/>
  <c r="AR222" i="8"/>
  <c r="AS222" i="8" s="1"/>
  <c r="AO183" i="6"/>
  <c r="AT178" i="6"/>
  <c r="AN178" i="6"/>
  <c r="AR178" i="6" s="1"/>
  <c r="AS178" i="6" s="1"/>
  <c r="AG7" i="6"/>
  <c r="AN224" i="5"/>
  <c r="AR224" i="5" s="1"/>
  <c r="AS224" i="5" s="1"/>
  <c r="AT224" i="5"/>
  <c r="AN208" i="5"/>
  <c r="AT208" i="5"/>
  <c r="AN192" i="5"/>
  <c r="AR192" i="5" s="1"/>
  <c r="AS192" i="5" s="1"/>
  <c r="AT192" i="5"/>
  <c r="AN176" i="5"/>
  <c r="AT176" i="5"/>
  <c r="AN169" i="5"/>
  <c r="AR169" i="5" s="1"/>
  <c r="AS169" i="5" s="1"/>
  <c r="AT169" i="5"/>
  <c r="AN153" i="5"/>
  <c r="AR153" i="5" s="1"/>
  <c r="AS153" i="5" s="1"/>
  <c r="AT153" i="5"/>
  <c r="AN113" i="5"/>
  <c r="AR113" i="5" s="1"/>
  <c r="AS113" i="5" s="1"/>
  <c r="AT113" i="5"/>
  <c r="AP173" i="5"/>
  <c r="AN141" i="5"/>
  <c r="AR141" i="5" s="1"/>
  <c r="AS141" i="5" s="1"/>
  <c r="AT141" i="5"/>
  <c r="AN101" i="5"/>
  <c r="AR101" i="5" s="1"/>
  <c r="AS101" i="5" s="1"/>
  <c r="AT101" i="5"/>
  <c r="AT102" i="5"/>
  <c r="AN102" i="5"/>
  <c r="AR102" i="5" s="1"/>
  <c r="AS102" i="5" s="1"/>
  <c r="AN68" i="5"/>
  <c r="AR68" i="5" s="1"/>
  <c r="AS68" i="5" s="1"/>
  <c r="AT68" i="5"/>
  <c r="AP48" i="5"/>
  <c r="AQ229" i="6"/>
  <c r="AQ213" i="6"/>
  <c r="AQ197" i="6"/>
  <c r="AQ181" i="6"/>
  <c r="AO225" i="6"/>
  <c r="AO193" i="6"/>
  <c r="AN165" i="6"/>
  <c r="AR165" i="6" s="1"/>
  <c r="AS165" i="6" s="1"/>
  <c r="AT165" i="6"/>
  <c r="AN149" i="6"/>
  <c r="AR149" i="6" s="1"/>
  <c r="AS149" i="6" s="1"/>
  <c r="AT149" i="6"/>
  <c r="AP176" i="6"/>
  <c r="AT102" i="6"/>
  <c r="AN102" i="6"/>
  <c r="AR102" i="6" s="1"/>
  <c r="AS102" i="6" s="1"/>
  <c r="AR31" i="8"/>
  <c r="AS31" i="8" s="1"/>
  <c r="AH27" i="2"/>
  <c r="AN88" i="5"/>
  <c r="AR88" i="5" s="1"/>
  <c r="AS88" i="5" s="1"/>
  <c r="AT88" i="5"/>
  <c r="AQ64" i="5"/>
  <c r="AO117" i="5"/>
  <c r="AN71" i="5"/>
  <c r="AR71" i="5" s="1"/>
  <c r="AS71" i="5" s="1"/>
  <c r="AT71" i="5"/>
  <c r="AN31" i="5"/>
  <c r="AT31" i="5"/>
  <c r="R27" i="2" s="1"/>
  <c r="AT89" i="5"/>
  <c r="AN89" i="5"/>
  <c r="AR89" i="5" s="1"/>
  <c r="AS89" i="5" s="1"/>
  <c r="AQ49" i="5"/>
  <c r="AN25" i="5"/>
  <c r="AT25" i="5"/>
  <c r="R21" i="2" s="1"/>
  <c r="AP82" i="5"/>
  <c r="AQ137" i="4"/>
  <c r="AN113" i="4"/>
  <c r="AR113" i="4" s="1"/>
  <c r="AS113" i="4" s="1"/>
  <c r="AT113" i="4"/>
  <c r="AP93" i="4"/>
  <c r="AQ73" i="4"/>
  <c r="AN49" i="4"/>
  <c r="AT49" i="4"/>
  <c r="L45" i="2" s="1"/>
  <c r="AP29" i="4"/>
  <c r="AR41" i="3"/>
  <c r="AS41" i="3" s="1"/>
  <c r="D37" i="2"/>
  <c r="AO56" i="6"/>
  <c r="AQ124" i="5"/>
  <c r="AI7" i="5"/>
  <c r="AQ215" i="4"/>
  <c r="AR47" i="7"/>
  <c r="AS47" i="7" s="1"/>
  <c r="AB43" i="2"/>
  <c r="AQ219" i="6"/>
  <c r="AQ203" i="6"/>
  <c r="AQ187" i="6"/>
  <c r="AO169" i="6"/>
  <c r="AO211" i="6"/>
  <c r="AN131" i="6"/>
  <c r="AR131" i="6" s="1"/>
  <c r="AS131" i="6" s="1"/>
  <c r="AT131" i="6"/>
  <c r="AQ107" i="6"/>
  <c r="AP87" i="6"/>
  <c r="AN67" i="6"/>
  <c r="AR67" i="6" s="1"/>
  <c r="AS67" i="6" s="1"/>
  <c r="AT67" i="6"/>
  <c r="AQ43" i="6"/>
  <c r="AO91" i="6"/>
  <c r="AN135" i="6"/>
  <c r="AR135" i="6" s="1"/>
  <c r="AS135" i="6" s="1"/>
  <c r="AT135" i="6"/>
  <c r="AQ95" i="6"/>
  <c r="AN71" i="6"/>
  <c r="AR71" i="6" s="1"/>
  <c r="AS71" i="6" s="1"/>
  <c r="AT71" i="6"/>
  <c r="AQ54" i="6"/>
  <c r="AT35" i="6"/>
  <c r="X31" i="2" s="1"/>
  <c r="AN35" i="6"/>
  <c r="W7" i="6"/>
  <c r="AR151" i="3"/>
  <c r="AS151" i="3" s="1"/>
  <c r="AR103" i="8"/>
  <c r="AS103" i="8" s="1"/>
  <c r="AO208" i="5"/>
  <c r="AO176" i="5"/>
  <c r="AT198" i="5"/>
  <c r="AN198" i="5"/>
  <c r="AR198" i="5" s="1"/>
  <c r="AS198" i="5" s="1"/>
  <c r="AN131" i="5"/>
  <c r="AR131" i="5" s="1"/>
  <c r="AS131" i="5" s="1"/>
  <c r="AT131" i="5"/>
  <c r="AP111" i="5"/>
  <c r="AQ91" i="5"/>
  <c r="AT206" i="5"/>
  <c r="AN206" i="5"/>
  <c r="AR206" i="5" s="1"/>
  <c r="AS206" i="5" s="1"/>
  <c r="AQ111" i="5"/>
  <c r="V7" i="5"/>
  <c r="Z7" i="5"/>
  <c r="AR116" i="8"/>
  <c r="AS116" i="8" s="1"/>
  <c r="AP191" i="4"/>
  <c r="AP159" i="4"/>
  <c r="AQ130" i="4"/>
  <c r="AN90" i="4"/>
  <c r="AR90" i="4" s="1"/>
  <c r="AS90" i="4" s="1"/>
  <c r="AT90" i="4"/>
  <c r="AQ66" i="4"/>
  <c r="AN26" i="4"/>
  <c r="AT26" i="4"/>
  <c r="L22" i="2" s="1"/>
  <c r="AQ139" i="4"/>
  <c r="AT99" i="4"/>
  <c r="AN99" i="4"/>
  <c r="AR99" i="4" s="1"/>
  <c r="AS99" i="4" s="1"/>
  <c r="AQ75" i="4"/>
  <c r="AT35" i="4"/>
  <c r="L31" i="2" s="1"/>
  <c r="AN35" i="4"/>
  <c r="W7" i="4"/>
  <c r="AO145" i="4"/>
  <c r="AN159" i="6"/>
  <c r="AR159" i="6" s="1"/>
  <c r="AS159" i="6" s="1"/>
  <c r="AT159" i="6"/>
  <c r="AO96" i="6"/>
  <c r="AQ203" i="4"/>
  <c r="AO44" i="4"/>
  <c r="K40" i="2" s="1"/>
  <c r="AQ226" i="6"/>
  <c r="AO134" i="6"/>
  <c r="AO70" i="6"/>
  <c r="AB7" i="6"/>
  <c r="AN25" i="6"/>
  <c r="AT25" i="6"/>
  <c r="X21" i="2" s="1"/>
  <c r="AN30" i="6"/>
  <c r="AT30" i="6"/>
  <c r="X26" i="2" s="1"/>
  <c r="AQ220" i="5"/>
  <c r="AQ204" i="5"/>
  <c r="AQ188" i="5"/>
  <c r="AP231" i="5"/>
  <c r="AP199" i="5"/>
  <c r="AO130" i="5"/>
  <c r="AT202" i="5"/>
  <c r="AN202" i="5"/>
  <c r="AR202" i="5" s="1"/>
  <c r="AS202" i="5" s="1"/>
  <c r="AQ165" i="5"/>
  <c r="AQ149" i="5"/>
  <c r="AQ129" i="5"/>
  <c r="AP109" i="5"/>
  <c r="AP169" i="5"/>
  <c r="AQ141" i="5"/>
  <c r="AQ117" i="5"/>
  <c r="AP97" i="5"/>
  <c r="AT110" i="5"/>
  <c r="AN110" i="5"/>
  <c r="AR110" i="5" s="1"/>
  <c r="AS110" i="5" s="1"/>
  <c r="AP14" i="5"/>
  <c r="AP88" i="5"/>
  <c r="AQ68" i="5"/>
  <c r="AN44" i="5"/>
  <c r="AT44" i="5"/>
  <c r="R40" i="2" s="1"/>
  <c r="AP39" i="5"/>
  <c r="AR101" i="8"/>
  <c r="AS101" i="8" s="1"/>
  <c r="AO231" i="4"/>
  <c r="AO199" i="4"/>
  <c r="AO167" i="4"/>
  <c r="AP162" i="4"/>
  <c r="AN124" i="4"/>
  <c r="AR124" i="4" s="1"/>
  <c r="AS124" i="4" s="1"/>
  <c r="AT124" i="4"/>
  <c r="AP104" i="4"/>
  <c r="AQ84" i="4"/>
  <c r="AQ60" i="4"/>
  <c r="AN36" i="4"/>
  <c r="AT36" i="4"/>
  <c r="L32" i="2" s="1"/>
  <c r="AP16" i="4"/>
  <c r="AP178" i="6"/>
  <c r="AQ207" i="4"/>
  <c r="AQ96" i="4"/>
  <c r="AQ224" i="6"/>
  <c r="AQ208" i="6"/>
  <c r="AQ192" i="6"/>
  <c r="AQ176" i="6"/>
  <c r="AT198" i="6"/>
  <c r="AN198" i="6"/>
  <c r="AR198" i="6" s="1"/>
  <c r="AS198" i="6" s="1"/>
  <c r="AP157" i="6"/>
  <c r="AP196" i="6"/>
  <c r="AQ23" i="6"/>
  <c r="AQ36" i="6"/>
  <c r="AP130" i="6"/>
  <c r="AO218" i="5"/>
  <c r="AO186" i="5"/>
  <c r="AP154" i="5"/>
  <c r="AN85" i="5"/>
  <c r="AR85" i="5" s="1"/>
  <c r="AS85" i="5" s="1"/>
  <c r="AT85" i="5"/>
  <c r="AQ61" i="5"/>
  <c r="AP41" i="5"/>
  <c r="AN21" i="5"/>
  <c r="AT21" i="5"/>
  <c r="R17" i="2" s="1"/>
  <c r="AQ82" i="5"/>
  <c r="AN42" i="5"/>
  <c r="AT42" i="5"/>
  <c r="R38" i="2" s="1"/>
  <c r="AQ18" i="5"/>
  <c r="AO37" i="5"/>
  <c r="Q33" i="2" s="1"/>
  <c r="AO63" i="5"/>
  <c r="AT170" i="5"/>
  <c r="AN170" i="5"/>
  <c r="AR170" i="5" s="1"/>
  <c r="AS170" i="5" s="1"/>
  <c r="AT38" i="5"/>
  <c r="R34" i="2" s="1"/>
  <c r="AN38" i="5"/>
  <c r="AH7" i="5"/>
  <c r="AR138" i="8"/>
  <c r="AS138" i="8" s="1"/>
  <c r="AR123" i="8"/>
  <c r="AS123" i="8" s="1"/>
  <c r="AP213" i="4"/>
  <c r="AP181" i="4"/>
  <c r="AQ125" i="4"/>
  <c r="AP105" i="4"/>
  <c r="AN85" i="4"/>
  <c r="AR85" i="4" s="1"/>
  <c r="AS85" i="4" s="1"/>
  <c r="AT85" i="4"/>
  <c r="AQ61" i="4"/>
  <c r="AP41" i="4"/>
  <c r="AN21" i="4"/>
  <c r="AT21" i="4"/>
  <c r="L17" i="2" s="1"/>
  <c r="AO103" i="4"/>
  <c r="AO39" i="4"/>
  <c r="K35" i="2" s="1"/>
  <c r="AO86" i="4"/>
  <c r="AT80" i="4"/>
  <c r="AN80" i="4"/>
  <c r="AR80" i="4" s="1"/>
  <c r="AS80" i="4" s="1"/>
  <c r="AR69" i="3"/>
  <c r="AS69" i="3" s="1"/>
  <c r="AP42" i="4"/>
  <c r="AO73" i="4"/>
  <c r="AR93" i="3"/>
  <c r="AS93" i="3" s="1"/>
  <c r="AP174" i="6"/>
  <c r="AN104" i="6"/>
  <c r="AR104" i="6" s="1"/>
  <c r="AS104" i="6" s="1"/>
  <c r="AT104" i="6"/>
  <c r="AO119" i="6"/>
  <c r="AP91" i="5"/>
  <c r="AR124" i="3"/>
  <c r="AS124" i="3" s="1"/>
  <c r="AT146" i="4"/>
  <c r="AN146" i="4"/>
  <c r="AR146" i="4" s="1"/>
  <c r="AS146" i="4" s="1"/>
  <c r="AR102" i="3"/>
  <c r="AS102" i="3" s="1"/>
  <c r="AP211" i="6"/>
  <c r="AP179" i="6"/>
  <c r="AP147" i="6"/>
  <c r="AN156" i="6"/>
  <c r="AT156" i="6"/>
  <c r="AO156" i="6"/>
  <c r="AO147" i="6"/>
  <c r="AQ222" i="6"/>
  <c r="AP134" i="6"/>
  <c r="AQ114" i="6"/>
  <c r="AN90" i="6"/>
  <c r="AR90" i="6" s="1"/>
  <c r="AS90" i="6" s="1"/>
  <c r="AT90" i="6"/>
  <c r="AP70" i="6"/>
  <c r="AQ50" i="6"/>
  <c r="AO101" i="6"/>
  <c r="AQ116" i="6"/>
  <c r="AN92" i="6"/>
  <c r="AR92" i="6" s="1"/>
  <c r="AS92" i="6" s="1"/>
  <c r="AT92" i="6"/>
  <c r="AP72" i="6"/>
  <c r="AQ52" i="6"/>
  <c r="AQ129" i="6"/>
  <c r="AT89" i="6"/>
  <c r="AN89" i="6"/>
  <c r="AR89" i="6" s="1"/>
  <c r="AS89" i="6" s="1"/>
  <c r="AQ65" i="6"/>
  <c r="AN26" i="6"/>
  <c r="AT26" i="6"/>
  <c r="X22" i="2" s="1"/>
  <c r="AQ46" i="6"/>
  <c r="AP90" i="6"/>
  <c r="AR122" i="8"/>
  <c r="AS122" i="8" s="1"/>
  <c r="AQ227" i="5"/>
  <c r="AN211" i="5"/>
  <c r="AR211" i="5" s="1"/>
  <c r="AS211" i="5" s="1"/>
  <c r="AT211" i="5"/>
  <c r="AN195" i="5"/>
  <c r="AR195" i="5" s="1"/>
  <c r="AS195" i="5" s="1"/>
  <c r="AT195" i="5"/>
  <c r="AN179" i="5"/>
  <c r="AR179" i="5" s="1"/>
  <c r="AS179" i="5" s="1"/>
  <c r="AT179" i="5"/>
  <c r="AO153" i="5"/>
  <c r="AO97" i="5"/>
  <c r="AN16" i="5"/>
  <c r="AT16" i="5"/>
  <c r="R12" i="2" s="1"/>
  <c r="AR200" i="7"/>
  <c r="AS200" i="7" s="1"/>
  <c r="AN232" i="4"/>
  <c r="AR232" i="4" s="1"/>
  <c r="AS232" i="4" s="1"/>
  <c r="AT232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O212" i="4"/>
  <c r="AO180" i="4"/>
  <c r="AO88" i="4"/>
  <c r="AQ134" i="4"/>
  <c r="AN110" i="4"/>
  <c r="AR110" i="4" s="1"/>
  <c r="AS110" i="4" s="1"/>
  <c r="AT110" i="4"/>
  <c r="AP90" i="4"/>
  <c r="AQ70" i="4"/>
  <c r="AN46" i="4"/>
  <c r="AT46" i="4"/>
  <c r="L42" i="2" s="1"/>
  <c r="AQ22" i="4"/>
  <c r="AO17" i="4"/>
  <c r="K13" i="2" s="1"/>
  <c r="AR186" i="7"/>
  <c r="AS186" i="7" s="1"/>
  <c r="AR67" i="3"/>
  <c r="AS67" i="3" s="1"/>
  <c r="AR18" i="7"/>
  <c r="AS18" i="7" s="1"/>
  <c r="AB14" i="2"/>
  <c r="AT146" i="6"/>
  <c r="AN146" i="6"/>
  <c r="AR146" i="6" s="1"/>
  <c r="AS146" i="6" s="1"/>
  <c r="AO74" i="6"/>
  <c r="AN168" i="5"/>
  <c r="AR168" i="5" s="1"/>
  <c r="AS168" i="5" s="1"/>
  <c r="AT168" i="5"/>
  <c r="AC7" i="5"/>
  <c r="AT158" i="5"/>
  <c r="AN158" i="5"/>
  <c r="AR158" i="5" s="1"/>
  <c r="AS158" i="5" s="1"/>
  <c r="AN163" i="4"/>
  <c r="AR163" i="4" s="1"/>
  <c r="AS163" i="4" s="1"/>
  <c r="AT163" i="4"/>
  <c r="AO140" i="4"/>
  <c r="AO218" i="6"/>
  <c r="AO186" i="6"/>
  <c r="AP217" i="6"/>
  <c r="AP185" i="6"/>
  <c r="AO154" i="6"/>
  <c r="AQ143" i="6"/>
  <c r="AO76" i="6"/>
  <c r="AO36" i="6"/>
  <c r="W32" i="2" s="1"/>
  <c r="AT62" i="6"/>
  <c r="AN62" i="6"/>
  <c r="AR62" i="6" s="1"/>
  <c r="AS62" i="6" s="1"/>
  <c r="AO103" i="5"/>
  <c r="AN136" i="5"/>
  <c r="AR136" i="5" s="1"/>
  <c r="AS136" i="5" s="1"/>
  <c r="AT136" i="5"/>
  <c r="AQ96" i="5"/>
  <c r="AO91" i="5"/>
  <c r="AO58" i="5"/>
  <c r="AQ35" i="5"/>
  <c r="AP63" i="5"/>
  <c r="AT46" i="5"/>
  <c r="R42" i="2" s="1"/>
  <c r="AN46" i="5"/>
  <c r="AR110" i="8"/>
  <c r="AS110" i="8" s="1"/>
  <c r="AN222" i="4"/>
  <c r="AR222" i="4" s="1"/>
  <c r="AS222" i="4" s="1"/>
  <c r="AT222" i="4"/>
  <c r="AN206" i="4"/>
  <c r="AR206" i="4" s="1"/>
  <c r="AS206" i="4" s="1"/>
  <c r="AT206" i="4"/>
  <c r="AN190" i="4"/>
  <c r="AR190" i="4" s="1"/>
  <c r="AS190" i="4" s="1"/>
  <c r="AT190" i="4"/>
  <c r="AN174" i="4"/>
  <c r="AR174" i="4" s="1"/>
  <c r="AS174" i="4" s="1"/>
  <c r="AT174" i="4"/>
  <c r="AQ229" i="4"/>
  <c r="AQ213" i="4"/>
  <c r="AQ197" i="4"/>
  <c r="AQ181" i="4"/>
  <c r="AQ165" i="4"/>
  <c r="AN149" i="4"/>
  <c r="AR149" i="4" s="1"/>
  <c r="AS149" i="4" s="1"/>
  <c r="AT149" i="4"/>
  <c r="AO149" i="4"/>
  <c r="AO82" i="4"/>
  <c r="AO18" i="4"/>
  <c r="K14" i="2" s="1"/>
  <c r="AR53" i="3"/>
  <c r="AS53" i="3" s="1"/>
  <c r="D49" i="2"/>
  <c r="AR45" i="8"/>
  <c r="AS45" i="8" s="1"/>
  <c r="AH41" i="2"/>
  <c r="AR177" i="7"/>
  <c r="AS177" i="7" s="1"/>
  <c r="AR108" i="8"/>
  <c r="AS108" i="8" s="1"/>
  <c r="AP188" i="6"/>
  <c r="AQ88" i="6"/>
  <c r="AO58" i="6"/>
  <c r="AR14" i="8"/>
  <c r="AS14" i="8" s="1"/>
  <c r="AH10" i="2"/>
  <c r="AU14" i="8"/>
  <c r="AN92" i="5"/>
  <c r="AR92" i="5" s="1"/>
  <c r="AS92" i="5" s="1"/>
  <c r="AT92" i="5"/>
  <c r="AR23" i="3"/>
  <c r="AS23" i="3" s="1"/>
  <c r="D19" i="2"/>
  <c r="AN223" i="4"/>
  <c r="AR223" i="4" s="1"/>
  <c r="AS223" i="4" s="1"/>
  <c r="AT223" i="4"/>
  <c r="AO116" i="4"/>
  <c r="AR15" i="8"/>
  <c r="AS15" i="8" s="1"/>
  <c r="AH11" i="2"/>
  <c r="AO208" i="6"/>
  <c r="AO176" i="6"/>
  <c r="AN125" i="6"/>
  <c r="AR125" i="6" s="1"/>
  <c r="AS125" i="6" s="1"/>
  <c r="AT125" i="6"/>
  <c r="AQ101" i="6"/>
  <c r="AP81" i="6"/>
  <c r="AN61" i="6"/>
  <c r="AR61" i="6" s="1"/>
  <c r="AS61" i="6" s="1"/>
  <c r="AT61" i="6"/>
  <c r="AO29" i="6"/>
  <c r="W25" i="2" s="1"/>
  <c r="V7" i="6"/>
  <c r="AR224" i="8"/>
  <c r="AS224" i="8" s="1"/>
  <c r="AP206" i="5"/>
  <c r="AP174" i="5"/>
  <c r="AT221" i="5"/>
  <c r="AN221" i="5"/>
  <c r="AR221" i="5" s="1"/>
  <c r="AS221" i="5" s="1"/>
  <c r="AT205" i="5"/>
  <c r="AN205" i="5"/>
  <c r="AR205" i="5" s="1"/>
  <c r="AS205" i="5" s="1"/>
  <c r="AT189" i="5"/>
  <c r="AN189" i="5"/>
  <c r="AR189" i="5" s="1"/>
  <c r="AS189" i="5" s="1"/>
  <c r="AP208" i="5"/>
  <c r="AN167" i="5"/>
  <c r="AR167" i="5" s="1"/>
  <c r="AS167" i="5" s="1"/>
  <c r="AT167" i="5"/>
  <c r="AN151" i="5"/>
  <c r="AR151" i="5" s="1"/>
  <c r="AS151" i="5" s="1"/>
  <c r="AT151" i="5"/>
  <c r="AQ130" i="5"/>
  <c r="AP110" i="5"/>
  <c r="AT90" i="5"/>
  <c r="AN90" i="5"/>
  <c r="AR90" i="5" s="1"/>
  <c r="AS90" i="5" s="1"/>
  <c r="AO48" i="5"/>
  <c r="Q44" i="2" s="1"/>
  <c r="AP90" i="5"/>
  <c r="AO25" i="5"/>
  <c r="Q21" i="2" s="1"/>
  <c r="AQ222" i="5"/>
  <c r="AR133" i="7"/>
  <c r="AS133" i="7" s="1"/>
  <c r="AR40" i="7"/>
  <c r="AS40" i="7" s="1"/>
  <c r="AB36" i="2"/>
  <c r="AR113" i="7"/>
  <c r="AS113" i="7" s="1"/>
  <c r="AO131" i="4"/>
  <c r="AO67" i="4"/>
  <c r="AJ7" i="4"/>
  <c r="AN127" i="4"/>
  <c r="AR127" i="4" s="1"/>
  <c r="AS127" i="4" s="1"/>
  <c r="AT127" i="4"/>
  <c r="AQ103" i="4"/>
  <c r="AP83" i="4"/>
  <c r="AN63" i="4"/>
  <c r="AR63" i="4" s="1"/>
  <c r="AS63" i="4" s="1"/>
  <c r="AT63" i="4"/>
  <c r="AQ39" i="4"/>
  <c r="AP19" i="4"/>
  <c r="AO155" i="4"/>
  <c r="AR17" i="7"/>
  <c r="AS17" i="7" s="1"/>
  <c r="AB13" i="2"/>
  <c r="AT171" i="6"/>
  <c r="AN171" i="6"/>
  <c r="AR171" i="6" s="1"/>
  <c r="AS171" i="6" s="1"/>
  <c r="AO88" i="6"/>
  <c r="AP112" i="5"/>
  <c r="AO20" i="5"/>
  <c r="Q16" i="2" s="1"/>
  <c r="AQ167" i="4"/>
  <c r="AR101" i="3"/>
  <c r="AS101" i="3" s="1"/>
  <c r="AR194" i="3"/>
  <c r="AS194" i="3" s="1"/>
  <c r="AR44" i="5" l="1"/>
  <c r="AS44" i="5" s="1"/>
  <c r="P40" i="2"/>
  <c r="AR50" i="4"/>
  <c r="AS50" i="4" s="1"/>
  <c r="J46" i="2"/>
  <c r="AR22" i="4"/>
  <c r="AS22" i="4" s="1"/>
  <c r="J18" i="2"/>
  <c r="AR14" i="4"/>
  <c r="AS14" i="4" s="1"/>
  <c r="AU14" i="4"/>
  <c r="J10" i="2"/>
  <c r="AR31" i="6"/>
  <c r="AS31" i="6" s="1"/>
  <c r="V27" i="2"/>
  <c r="AR19" i="4"/>
  <c r="AS19" i="4" s="1"/>
  <c r="J15" i="2"/>
  <c r="AR184" i="6"/>
  <c r="AS184" i="6" s="1"/>
  <c r="AR40" i="4"/>
  <c r="AS40" i="4" s="1"/>
  <c r="J36" i="2"/>
  <c r="AR16" i="4"/>
  <c r="AS16" i="4" s="1"/>
  <c r="J12" i="2"/>
  <c r="AR53" i="6"/>
  <c r="AS53" i="6" s="1"/>
  <c r="V49" i="2"/>
  <c r="AR28" i="4"/>
  <c r="AS28" i="4" s="1"/>
  <c r="J24" i="2"/>
  <c r="AR91" i="4"/>
  <c r="AS91" i="4" s="1"/>
  <c r="AR27" i="6"/>
  <c r="AS27" i="6" s="1"/>
  <c r="V23" i="2"/>
  <c r="AR80" i="5"/>
  <c r="AS80" i="5" s="1"/>
  <c r="AR106" i="4"/>
  <c r="AS106" i="4" s="1"/>
  <c r="AR212" i="4"/>
  <c r="AS212" i="4" s="1"/>
  <c r="AR108" i="6"/>
  <c r="AS108" i="6" s="1"/>
  <c r="AR28" i="6"/>
  <c r="AS28" i="6" s="1"/>
  <c r="V24" i="2"/>
  <c r="AR215" i="6"/>
  <c r="AS215" i="6" s="1"/>
  <c r="AR88" i="6"/>
  <c r="AS88" i="6" s="1"/>
  <c r="AR129" i="6"/>
  <c r="AS129" i="6" s="1"/>
  <c r="AR208" i="6"/>
  <c r="AS208" i="6" s="1"/>
  <c r="AR172" i="5"/>
  <c r="AS172" i="5" s="1"/>
  <c r="AR129" i="5"/>
  <c r="AS129" i="5" s="1"/>
  <c r="AR156" i="5"/>
  <c r="AS156" i="5" s="1"/>
  <c r="AR42" i="5"/>
  <c r="AS42" i="5" s="1"/>
  <c r="P38" i="2"/>
  <c r="AR40" i="6"/>
  <c r="AS40" i="6" s="1"/>
  <c r="V36" i="2"/>
  <c r="AR120" i="4"/>
  <c r="AS120" i="4" s="1"/>
  <c r="AR14" i="5"/>
  <c r="AS14" i="5" s="1"/>
  <c r="AU14" i="5"/>
  <c r="P10" i="2"/>
  <c r="AR50" i="6"/>
  <c r="AS50" i="6" s="1"/>
  <c r="V46" i="2"/>
  <c r="AR16" i="5"/>
  <c r="AS16" i="5" s="1"/>
  <c r="P12" i="2"/>
  <c r="AR155" i="4"/>
  <c r="AS155" i="4" s="1"/>
  <c r="AR180" i="6"/>
  <c r="AS180" i="6" s="1"/>
  <c r="AR45" i="6"/>
  <c r="AS45" i="6" s="1"/>
  <c r="V41" i="2"/>
  <c r="AR220" i="4"/>
  <c r="AS220" i="4" s="1"/>
  <c r="AR76" i="6"/>
  <c r="AS76" i="6" s="1"/>
  <c r="AR103" i="5"/>
  <c r="AS103" i="5" s="1"/>
  <c r="AR134" i="6"/>
  <c r="AS134" i="6" s="1"/>
  <c r="AR29" i="5"/>
  <c r="AS29" i="5" s="1"/>
  <c r="P25" i="2"/>
  <c r="AR194" i="6"/>
  <c r="AS194" i="6" s="1"/>
  <c r="AR75" i="4"/>
  <c r="AS75" i="4" s="1"/>
  <c r="AR31" i="4"/>
  <c r="AS31" i="4" s="1"/>
  <c r="J27" i="2"/>
  <c r="AR74" i="5"/>
  <c r="AS74" i="5" s="1"/>
  <c r="AR119" i="5"/>
  <c r="AS119" i="5" s="1"/>
  <c r="AR17" i="4"/>
  <c r="AS17" i="4" s="1"/>
  <c r="J13" i="2"/>
  <c r="AR86" i="5"/>
  <c r="AS86" i="5" s="1"/>
  <c r="AR43" i="6"/>
  <c r="AS43" i="6" s="1"/>
  <c r="V39" i="2"/>
  <c r="AR109" i="5"/>
  <c r="AS109" i="5" s="1"/>
  <c r="AR161" i="5"/>
  <c r="AS161" i="5" s="1"/>
  <c r="AR22" i="6"/>
  <c r="AS22" i="6" s="1"/>
  <c r="V18" i="2"/>
  <c r="AR226" i="5"/>
  <c r="AS226" i="5" s="1"/>
  <c r="AR105" i="4"/>
  <c r="AS105" i="4" s="1"/>
  <c r="AR81" i="5"/>
  <c r="AS81" i="5" s="1"/>
  <c r="AR135" i="5"/>
  <c r="AS135" i="5" s="1"/>
  <c r="AR145" i="6"/>
  <c r="AS145" i="6" s="1"/>
  <c r="AR65" i="5"/>
  <c r="AS65" i="5" s="1"/>
  <c r="AR15" i="4"/>
  <c r="AS15" i="4" s="1"/>
  <c r="J11" i="2"/>
  <c r="AR166" i="5"/>
  <c r="AS166" i="5" s="1"/>
  <c r="AR218" i="6"/>
  <c r="AS218" i="6" s="1"/>
  <c r="AR207" i="5"/>
  <c r="AS207" i="5" s="1"/>
  <c r="AR130" i="6"/>
  <c r="AS130" i="6" s="1"/>
  <c r="AR125" i="4"/>
  <c r="AS125" i="4" s="1"/>
  <c r="AR61" i="5"/>
  <c r="AS61" i="5" s="1"/>
  <c r="AR84" i="5"/>
  <c r="AS84" i="5" s="1"/>
  <c r="AR48" i="6"/>
  <c r="AS48" i="6" s="1"/>
  <c r="V44" i="2"/>
  <c r="AR41" i="4"/>
  <c r="AS41" i="4" s="1"/>
  <c r="J37" i="2"/>
  <c r="AR24" i="6"/>
  <c r="AS24" i="6" s="1"/>
  <c r="V20" i="2"/>
  <c r="AR48" i="4"/>
  <c r="AS48" i="4" s="1"/>
  <c r="J44" i="2"/>
  <c r="AR21" i="5"/>
  <c r="AS21" i="5" s="1"/>
  <c r="P17" i="2"/>
  <c r="AR36" i="4"/>
  <c r="AS36" i="4" s="1"/>
  <c r="J32" i="2"/>
  <c r="AR49" i="4"/>
  <c r="AS49" i="4" s="1"/>
  <c r="J45" i="2"/>
  <c r="AR23" i="4"/>
  <c r="AS23" i="4" s="1"/>
  <c r="J19" i="2"/>
  <c r="AR16" i="6"/>
  <c r="AS16" i="6" s="1"/>
  <c r="V12" i="2"/>
  <c r="AR47" i="4"/>
  <c r="AS47" i="4" s="1"/>
  <c r="J43" i="2"/>
  <c r="AR24" i="5"/>
  <c r="AS24" i="5" s="1"/>
  <c r="P20" i="2"/>
  <c r="AR26" i="5"/>
  <c r="AS26" i="5" s="1"/>
  <c r="P22" i="2"/>
  <c r="AR83" i="4"/>
  <c r="AS83" i="4" s="1"/>
  <c r="AR50" i="5"/>
  <c r="AS50" i="5" s="1"/>
  <c r="P46" i="2"/>
  <c r="AR216" i="6"/>
  <c r="AS216" i="6" s="1"/>
  <c r="AR52" i="5"/>
  <c r="AS52" i="5" s="1"/>
  <c r="P48" i="2"/>
  <c r="AR19" i="5"/>
  <c r="AS19" i="5" s="1"/>
  <c r="P15" i="2"/>
  <c r="AR15" i="6"/>
  <c r="AS15" i="6" s="1"/>
  <c r="V11" i="2"/>
  <c r="AR56" i="4"/>
  <c r="AS56" i="4" s="1"/>
  <c r="AR18" i="6"/>
  <c r="AS18" i="6" s="1"/>
  <c r="V14" i="2"/>
  <c r="AR123" i="5"/>
  <c r="AS123" i="5" s="1"/>
  <c r="AR193" i="6"/>
  <c r="AS193" i="6" s="1"/>
  <c r="AR140" i="4"/>
  <c r="AS140" i="4" s="1"/>
  <c r="AR185" i="5"/>
  <c r="AS185" i="5" s="1"/>
  <c r="AR38" i="4"/>
  <c r="AS38" i="4" s="1"/>
  <c r="J34" i="2"/>
  <c r="AR164" i="4"/>
  <c r="AS164" i="4" s="1"/>
  <c r="AR228" i="4"/>
  <c r="AS228" i="4" s="1"/>
  <c r="AR105" i="6"/>
  <c r="AS105" i="6" s="1"/>
  <c r="AR37" i="4"/>
  <c r="AS37" i="4" s="1"/>
  <c r="J33" i="2"/>
  <c r="AR47" i="5"/>
  <c r="AS47" i="5" s="1"/>
  <c r="P43" i="2"/>
  <c r="AR155" i="6"/>
  <c r="AS155" i="6" s="1"/>
  <c r="AR197" i="4"/>
  <c r="AS197" i="4" s="1"/>
  <c r="AR222" i="6"/>
  <c r="AS222" i="6" s="1"/>
  <c r="AR224" i="6"/>
  <c r="AS224" i="6" s="1"/>
  <c r="AR163" i="6"/>
  <c r="AS163" i="6" s="1"/>
  <c r="AR149" i="5"/>
  <c r="AS149" i="5" s="1"/>
  <c r="AR220" i="5"/>
  <c r="AS220" i="5" s="1"/>
  <c r="AR89" i="4"/>
  <c r="AS89" i="4" s="1"/>
  <c r="AR51" i="6"/>
  <c r="AS51" i="6" s="1"/>
  <c r="V47" i="2"/>
  <c r="AR25" i="5"/>
  <c r="AS25" i="5" s="1"/>
  <c r="P21" i="2"/>
  <c r="AR21" i="4"/>
  <c r="AS21" i="4" s="1"/>
  <c r="J17" i="2"/>
  <c r="AR26" i="4"/>
  <c r="AS26" i="4" s="1"/>
  <c r="J22" i="2"/>
  <c r="AR35" i="6"/>
  <c r="AS35" i="6" s="1"/>
  <c r="V31" i="2"/>
  <c r="AR219" i="4"/>
  <c r="AS219" i="4" s="1"/>
  <c r="AR25" i="4"/>
  <c r="AS25" i="4" s="1"/>
  <c r="J21" i="2"/>
  <c r="AR52" i="6"/>
  <c r="AS52" i="6" s="1"/>
  <c r="V48" i="2"/>
  <c r="AR45" i="4"/>
  <c r="AS45" i="4" s="1"/>
  <c r="J41" i="2"/>
  <c r="AR66" i="5"/>
  <c r="AS66" i="5" s="1"/>
  <c r="AR30" i="5"/>
  <c r="AS30" i="5" s="1"/>
  <c r="P26" i="2"/>
  <c r="AR28" i="5"/>
  <c r="AS28" i="5" s="1"/>
  <c r="P24" i="2"/>
  <c r="AR19" i="6"/>
  <c r="AS19" i="6" s="1"/>
  <c r="V15" i="2"/>
  <c r="AR119" i="6"/>
  <c r="AS119" i="6" s="1"/>
  <c r="AR54" i="4"/>
  <c r="AS54" i="4" s="1"/>
  <c r="J50" i="2"/>
  <c r="AR110" i="6"/>
  <c r="AS110" i="6" s="1"/>
  <c r="AR20" i="6"/>
  <c r="AS20" i="6" s="1"/>
  <c r="V16" i="2"/>
  <c r="AR43" i="4"/>
  <c r="AS43" i="4" s="1"/>
  <c r="J39" i="2"/>
  <c r="AR22" i="5"/>
  <c r="AS22" i="5" s="1"/>
  <c r="P18" i="2"/>
  <c r="AR159" i="5"/>
  <c r="AS159" i="5" s="1"/>
  <c r="AR190" i="5"/>
  <c r="AS190" i="5" s="1"/>
  <c r="AR41" i="5"/>
  <c r="AS41" i="5" s="1"/>
  <c r="P37" i="2"/>
  <c r="AR199" i="6"/>
  <c r="AS199" i="6" s="1"/>
  <c r="AR17" i="6"/>
  <c r="AS17" i="6" s="1"/>
  <c r="V13" i="2"/>
  <c r="AR154" i="6"/>
  <c r="AS154" i="6" s="1"/>
  <c r="AR18" i="4"/>
  <c r="AS18" i="4" s="1"/>
  <c r="J14" i="2"/>
  <c r="AR211" i="6"/>
  <c r="AS211" i="6" s="1"/>
  <c r="AR23" i="5"/>
  <c r="AS23" i="5" s="1"/>
  <c r="P19" i="2"/>
  <c r="AR37" i="5"/>
  <c r="AS37" i="5" s="1"/>
  <c r="P33" i="2"/>
  <c r="AR94" i="5"/>
  <c r="AS94" i="5" s="1"/>
  <c r="AR96" i="6"/>
  <c r="AS96" i="6" s="1"/>
  <c r="AR152" i="5"/>
  <c r="AS152" i="5" s="1"/>
  <c r="AR154" i="5"/>
  <c r="AS154" i="5" s="1"/>
  <c r="AR145" i="4"/>
  <c r="AS145" i="4" s="1"/>
  <c r="AR42" i="6"/>
  <c r="AS42" i="6" s="1"/>
  <c r="V38" i="2"/>
  <c r="AR129" i="4"/>
  <c r="AS129" i="4" s="1"/>
  <c r="AR39" i="4"/>
  <c r="AS39" i="4" s="1"/>
  <c r="J35" i="2"/>
  <c r="AR101" i="6"/>
  <c r="AS101" i="6" s="1"/>
  <c r="AR96" i="4"/>
  <c r="AS96" i="4" s="1"/>
  <c r="AR93" i="5"/>
  <c r="AS93" i="5" s="1"/>
  <c r="AR226" i="6"/>
  <c r="AS226" i="6" s="1"/>
  <c r="AR139" i="4"/>
  <c r="AS139" i="4" s="1"/>
  <c r="AR26" i="6"/>
  <c r="AS26" i="6" s="1"/>
  <c r="V22" i="2"/>
  <c r="AR31" i="5"/>
  <c r="AS31" i="5" s="1"/>
  <c r="P27" i="2"/>
  <c r="AR48" i="5"/>
  <c r="AS48" i="5" s="1"/>
  <c r="P44" i="2"/>
  <c r="AR79" i="5"/>
  <c r="AS79" i="5" s="1"/>
  <c r="AR208" i="5"/>
  <c r="AS208" i="5" s="1"/>
  <c r="W8" i="6"/>
  <c r="AR46" i="4"/>
  <c r="AS46" i="4" s="1"/>
  <c r="J42" i="2"/>
  <c r="AR156" i="6"/>
  <c r="AS156" i="6" s="1"/>
  <c r="AR35" i="4"/>
  <c r="AS35" i="4" s="1"/>
  <c r="J31" i="2"/>
  <c r="W8" i="5"/>
  <c r="AR49" i="6"/>
  <c r="AS49" i="6" s="1"/>
  <c r="V45" i="2"/>
  <c r="AR36" i="6"/>
  <c r="AS36" i="6" s="1"/>
  <c r="V32" i="2"/>
  <c r="AR186" i="6"/>
  <c r="AS186" i="6" s="1"/>
  <c r="AR54" i="5"/>
  <c r="AS54" i="5" s="1"/>
  <c r="P50" i="2"/>
  <c r="AR20" i="4"/>
  <c r="AS20" i="4" s="1"/>
  <c r="J16" i="2"/>
  <c r="AR33" i="4"/>
  <c r="AS33" i="4" s="1"/>
  <c r="J29" i="2"/>
  <c r="AR14" i="6"/>
  <c r="AS14" i="6" s="1"/>
  <c r="AU14" i="6"/>
  <c r="V10" i="2"/>
  <c r="AR156" i="4"/>
  <c r="AS156" i="4" s="1"/>
  <c r="AR30" i="4"/>
  <c r="AS30" i="4" s="1"/>
  <c r="J26" i="2"/>
  <c r="AR97" i="5"/>
  <c r="AS97" i="5" s="1"/>
  <c r="AR183" i="6"/>
  <c r="AS183" i="6" s="1"/>
  <c r="AR37" i="6"/>
  <c r="AS37" i="6" s="1"/>
  <c r="V33" i="2"/>
  <c r="AR170" i="6"/>
  <c r="AS170" i="6" s="1"/>
  <c r="AR67" i="4"/>
  <c r="AS67" i="4" s="1"/>
  <c r="AR81" i="4"/>
  <c r="AS81" i="4" s="1"/>
  <c r="AR39" i="5"/>
  <c r="AS39" i="5" s="1"/>
  <c r="P35" i="2"/>
  <c r="AR58" i="5"/>
  <c r="AS58" i="5" s="1"/>
  <c r="AR34" i="5"/>
  <c r="AS34" i="5" s="1"/>
  <c r="P30" i="2"/>
  <c r="AR116" i="4"/>
  <c r="AS116" i="4" s="1"/>
  <c r="AR36" i="5"/>
  <c r="AS36" i="5" s="1"/>
  <c r="P32" i="2"/>
  <c r="AR41" i="6"/>
  <c r="AS41" i="6" s="1"/>
  <c r="V37" i="2"/>
  <c r="AR209" i="6"/>
  <c r="AS209" i="6" s="1"/>
  <c r="AR162" i="4"/>
  <c r="AS162" i="4" s="1"/>
  <c r="AR54" i="6"/>
  <c r="AS54" i="6" s="1"/>
  <c r="V50" i="2"/>
  <c r="AR162" i="6"/>
  <c r="AS162" i="6" s="1"/>
  <c r="AR79" i="4"/>
  <c r="AS79" i="4" s="1"/>
  <c r="AR201" i="5"/>
  <c r="AS201" i="5" s="1"/>
  <c r="AR180" i="4"/>
  <c r="AS180" i="4" s="1"/>
  <c r="AR105" i="5"/>
  <c r="AS105" i="5" s="1"/>
  <c r="AR51" i="4"/>
  <c r="AS51" i="4" s="1"/>
  <c r="J47" i="2"/>
  <c r="AR66" i="4"/>
  <c r="AS66" i="4" s="1"/>
  <c r="AR181" i="6"/>
  <c r="AS181" i="6" s="1"/>
  <c r="AR35" i="5"/>
  <c r="AS35" i="5" s="1"/>
  <c r="P31" i="2"/>
  <c r="AR46" i="6"/>
  <c r="AS46" i="6" s="1"/>
  <c r="V42" i="2"/>
  <c r="AR176" i="6"/>
  <c r="AS176" i="6" s="1"/>
  <c r="AR100" i="4"/>
  <c r="AS100" i="4" s="1"/>
  <c r="AR165" i="5"/>
  <c r="AS165" i="5" s="1"/>
  <c r="AR64" i="5"/>
  <c r="AS64" i="5" s="1"/>
  <c r="AR91" i="5"/>
  <c r="AS91" i="5" s="1"/>
  <c r="AR49" i="5"/>
  <c r="AS49" i="5" s="1"/>
  <c r="P45" i="2"/>
  <c r="AR212" i="6"/>
  <c r="AS212" i="6" s="1"/>
  <c r="AR188" i="4"/>
  <c r="AS188" i="4" s="1"/>
  <c r="AR21" i="6"/>
  <c r="AS21" i="6" s="1"/>
  <c r="V17" i="2"/>
  <c r="AR38" i="6"/>
  <c r="AS38" i="6" s="1"/>
  <c r="V34" i="2"/>
  <c r="AR34" i="4"/>
  <c r="AS34" i="4" s="1"/>
  <c r="J30" i="2"/>
  <c r="AR33" i="5"/>
  <c r="AS33" i="5" s="1"/>
  <c r="P29" i="2"/>
  <c r="AR29" i="4"/>
  <c r="AS29" i="4" s="1"/>
  <c r="J25" i="2"/>
  <c r="AR44" i="4"/>
  <c r="AS44" i="4" s="1"/>
  <c r="J40" i="2"/>
  <c r="AR58" i="6"/>
  <c r="AS58" i="6" s="1"/>
  <c r="AR158" i="6"/>
  <c r="AS158" i="6" s="1"/>
  <c r="AR53" i="5"/>
  <c r="AS53" i="5" s="1"/>
  <c r="P49" i="2"/>
  <c r="AR159" i="4"/>
  <c r="AS159" i="4" s="1"/>
  <c r="AR147" i="6"/>
  <c r="AS147" i="6" s="1"/>
  <c r="AR52" i="4"/>
  <c r="AS52" i="4" s="1"/>
  <c r="J48" i="2"/>
  <c r="AR107" i="5"/>
  <c r="AS107" i="5" s="1"/>
  <c r="AR39" i="6"/>
  <c r="AS39" i="6" s="1"/>
  <c r="V35" i="2"/>
  <c r="AR63" i="5"/>
  <c r="AS63" i="5" s="1"/>
  <c r="AR186" i="5"/>
  <c r="AS186" i="5" s="1"/>
  <c r="AR77" i="6"/>
  <c r="AS77" i="6" s="1"/>
  <c r="AR29" i="6"/>
  <c r="AS29" i="6" s="1"/>
  <c r="V25" i="2"/>
  <c r="AR44" i="6"/>
  <c r="AS44" i="6" s="1"/>
  <c r="V40" i="2"/>
  <c r="AR111" i="5"/>
  <c r="AS111" i="5" s="1"/>
  <c r="AR130" i="5"/>
  <c r="AS130" i="5" s="1"/>
  <c r="AR175" i="5"/>
  <c r="AS175" i="5" s="1"/>
  <c r="AR132" i="6"/>
  <c r="AS132" i="6" s="1"/>
  <c r="AR18" i="5"/>
  <c r="AS18" i="5" s="1"/>
  <c r="P14" i="2"/>
  <c r="AR23" i="6"/>
  <c r="AS23" i="6" s="1"/>
  <c r="V19" i="2"/>
  <c r="AR117" i="5"/>
  <c r="AS117" i="5" s="1"/>
  <c r="AR38" i="5"/>
  <c r="AS38" i="5" s="1"/>
  <c r="P34" i="2"/>
  <c r="AR25" i="6"/>
  <c r="AS25" i="6" s="1"/>
  <c r="V21" i="2"/>
  <c r="AR46" i="5"/>
  <c r="AS46" i="5" s="1"/>
  <c r="P42" i="2"/>
  <c r="AR30" i="6"/>
  <c r="AS30" i="6" s="1"/>
  <c r="V26" i="2"/>
  <c r="AR176" i="5"/>
  <c r="AS176" i="5" s="1"/>
  <c r="AR51" i="5"/>
  <c r="AS51" i="5" s="1"/>
  <c r="P47" i="2"/>
  <c r="AR45" i="5"/>
  <c r="AS45" i="5" s="1"/>
  <c r="P41" i="2"/>
  <c r="AR27" i="5"/>
  <c r="AS27" i="5" s="1"/>
  <c r="P23" i="2"/>
  <c r="AR74" i="6"/>
  <c r="AS74" i="6" s="1"/>
  <c r="AR15" i="5"/>
  <c r="AS15" i="5" s="1"/>
  <c r="P11" i="2"/>
  <c r="AR132" i="4"/>
  <c r="AS132" i="4" s="1"/>
  <c r="AR47" i="6"/>
  <c r="AS47" i="6" s="1"/>
  <c r="V43" i="2"/>
  <c r="AR150" i="4"/>
  <c r="AS150" i="4" s="1"/>
  <c r="AR32" i="4"/>
  <c r="AS32" i="4" s="1"/>
  <c r="J28" i="2"/>
  <c r="AR118" i="4"/>
  <c r="AS118" i="4" s="1"/>
  <c r="AR34" i="6"/>
  <c r="AS34" i="6" s="1"/>
  <c r="V30" i="2"/>
  <c r="AR157" i="5"/>
  <c r="AS157" i="5" s="1"/>
  <c r="AR33" i="6"/>
  <c r="AS33" i="6" s="1"/>
  <c r="V29" i="2"/>
  <c r="AR205" i="6"/>
  <c r="AS205" i="6" s="1"/>
  <c r="AR197" i="6"/>
  <c r="AS197" i="6" s="1"/>
  <c r="AR32" i="6"/>
  <c r="AS32" i="6" s="1"/>
  <c r="V28" i="2"/>
  <c r="AR164" i="6"/>
  <c r="AS164" i="6" s="1"/>
  <c r="AR53" i="4"/>
  <c r="AS53" i="4" s="1"/>
  <c r="J49" i="2"/>
  <c r="AR131" i="4"/>
  <c r="AS131" i="4" s="1"/>
  <c r="AR99" i="5"/>
  <c r="AS99" i="5" s="1"/>
  <c r="AR43" i="5"/>
  <c r="AS43" i="5" s="1"/>
  <c r="P39" i="2"/>
  <c r="AR56" i="5"/>
  <c r="AS56" i="5" s="1"/>
  <c r="AR40" i="5"/>
  <c r="AS40" i="5" s="1"/>
  <c r="P36" i="2"/>
  <c r="AR24" i="4"/>
  <c r="AS24" i="4" s="1"/>
  <c r="J20" i="2"/>
  <c r="W8" i="4"/>
  <c r="AR27" i="4"/>
  <c r="AS27" i="4" s="1"/>
  <c r="J23" i="2"/>
  <c r="AR17" i="5"/>
  <c r="AS17" i="5" s="1"/>
  <c r="P13" i="2"/>
  <c r="AR225" i="6"/>
  <c r="AS225" i="6" s="1"/>
  <c r="AR42" i="4"/>
  <c r="AS42" i="4" s="1"/>
  <c r="J38" i="2"/>
  <c r="AR199" i="4"/>
  <c r="AS199" i="4" s="1"/>
  <c r="AR196" i="4"/>
  <c r="AS196" i="4" s="1"/>
  <c r="AR168" i="6"/>
  <c r="AS168" i="6" s="1"/>
  <c r="AR32" i="5"/>
  <c r="AS32" i="5" s="1"/>
  <c r="P28" i="2"/>
  <c r="AR87" i="5"/>
  <c r="AS87" i="5" s="1"/>
  <c r="AR103" i="4"/>
  <c r="AS103" i="4" s="1"/>
  <c r="AR165" i="4"/>
  <c r="AS165" i="4" s="1"/>
  <c r="AR229" i="4"/>
  <c r="AS229" i="4" s="1"/>
  <c r="AR86" i="4"/>
  <c r="AS86" i="4" s="1"/>
  <c r="AR65" i="6"/>
  <c r="AS65" i="6" s="1"/>
  <c r="AR192" i="6"/>
  <c r="AS192" i="6" s="1"/>
  <c r="AR207" i="4"/>
  <c r="AS207" i="4" s="1"/>
  <c r="AR20" i="5"/>
  <c r="AS20" i="5" s="1"/>
  <c r="P16" i="2"/>
  <c r="AR188" i="5"/>
  <c r="AS188" i="5" s="1"/>
  <c r="AR203" i="4"/>
  <c r="AS203" i="4" s="1"/>
  <c r="AR107" i="6"/>
  <c r="AS107" i="6" s="1"/>
  <c r="AR229" i="6"/>
  <c r="AS229" i="6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<sst xmlns="http://schemas.openxmlformats.org/spreadsheetml/2006/main" count="717" uniqueCount="75">
  <si>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</si>
  <si>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</si>
  <si>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</si>
  <si>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</si>
  <si>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</si>
  <si>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</si>
  <si>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</si>
  <si>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</si>
  <si>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</si>
  <si>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</si>
  <si>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</si>
  <si>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</si>
  <si>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</si>
  <si>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</si>
  <si>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</si>
  <si>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</si>
  <si>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</si>
  <si>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</si>
  <si>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</si>
  <si>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</si>
  <si>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</si>
  <si>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</si>
  <si>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</si>
  <si>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</si>
  <si>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</si>
  <si>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</si>
  <si>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</si>
  <si>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</si>
  <si>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</si>
  <si>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</si>
  <si>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</si>
  <si>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</si>
  <si>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</si>
  <si>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</si>
  <si>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</si>
  <si>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</si>
  <si>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</si>
  <si>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</si>
  <si>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</si>
  <si>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</si>
  <si>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24-025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</si>
  <si>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</si>
  <si>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</si>
  <si>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</si>
  <si>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</si>
  <si>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</si>
  <si>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</si>
  <si>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</si>
  <si>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</si>
  <si>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</si>
  <si>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</si>
  <si>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</si>
  <si>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</si>
  <si>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</si>
  <si>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</si>
  <si>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</si>
  <si>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</si>
  <si>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</si>
  <si>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</si>
  <si>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</si>
  <si>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</si>
  <si>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</si>
  <si>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</si>
  <si>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</si>
  <si>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</si>
  <si>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</si>
  <si>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</si>
  <si>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</si>
  <si>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Pt1Sn1Fe1Ca4</t>
  </si>
  <si>
    <t>Pt1Sn4Cu4Ca1</t>
  </si>
  <si>
    <t>Pt1Sn1Fe1Cu1Ca4</t>
  </si>
  <si>
    <t>Pt1Sn1Cu1Ca4</t>
  </si>
  <si>
    <t>Pt1Sn4Fe1Ca4</t>
  </si>
  <si>
    <t>Pt1Sn8Fe1Ca1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</si>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</sst>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14.700000012293458</c:v>
                </c:pt>
                <c:pt idx="2">
                  <c:v>48.533333344152197</c:v>
                </c:pt>
                <c:pt idx="3">
                  <c:v>82.150000021560118</c:v>
                </c:pt>
                <c:pt idx="4">
                  <c:v>115.76666667801328</c:v>
                </c:pt>
                <c:pt idx="5">
                  <c:v>149.41666667559184</c:v>
                </c:pt>
                <c:pt idx="6">
                  <c:v>194.08333334815688</c:v>
                </c:pt>
                <c:pt idx="7">
                  <c:v>227.68333334452473</c:v>
                </c:pt>
                <c:pt idx="8">
                  <c:v>261.30000001145527</c:v>
                </c:pt>
                <c:pt idx="9">
                  <c:v>294.90000000782311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0.19890705055194061</c:v>
                </c:pt>
                <c:pt idx="1">
                  <c:v>0.30557817197388987</c:v>
                </c:pt>
                <c:pt idx="2">
                  <c:v>0.26766007721665264</c:v>
                </c:pt>
                <c:pt idx="3">
                  <c:v>0.24389896287338897</c:v>
                </c:pt>
                <c:pt idx="4">
                  <c:v>0.22370451775283659</c:v>
                </c:pt>
                <c:pt idx="5">
                  <c:v>0.20669876941792695</c:v>
                </c:pt>
                <c:pt idx="6">
                  <c:v>0.1886279704755022</c:v>
                </c:pt>
                <c:pt idx="7">
                  <c:v>0.17533987162340284</c:v>
                </c:pt>
                <c:pt idx="8">
                  <c:v>0.16518197193741768</c:v>
                </c:pt>
                <c:pt idx="9">
                  <c:v>0.15532244077592486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C-4873-B3DB-641820484A5A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Pt1Sn4Cu4Ca1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20.400000014109537</c:v>
                </c:pt>
                <c:pt idx="1">
                  <c:v>54.133333354024217</c:v>
                </c:pt>
                <c:pt idx="2">
                  <c:v>87.75</c:v>
                </c:pt>
                <c:pt idx="3">
                  <c:v>121.36666667740792</c:v>
                </c:pt>
                <c:pt idx="4">
                  <c:v>155.01666668546386</c:v>
                </c:pt>
                <c:pt idx="5">
                  <c:v>199.68333334755152</c:v>
                </c:pt>
                <c:pt idx="6">
                  <c:v>233.28333334391937</c:v>
                </c:pt>
                <c:pt idx="7">
                  <c:v>266.90000002132729</c:v>
                </c:pt>
                <c:pt idx="8">
                  <c:v>300.50000000721775</c:v>
                </c:pt>
                <c:pt idx="9">
                  <c:v>334.13333334471099</c:v>
                </c:pt>
                <c:pt idx="10">
                  <c:v>367.75000001164153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0.28099704805842185</c:v>
                </c:pt>
                <c:pt idx="1">
                  <c:v>0.26435966968246893</c:v>
                </c:pt>
                <c:pt idx="2">
                  <c:v>0.2523127547178719</c:v>
                </c:pt>
                <c:pt idx="3">
                  <c:v>0.24250082242861273</c:v>
                </c:pt>
                <c:pt idx="4">
                  <c:v>0.23416772432566699</c:v>
                </c:pt>
                <c:pt idx="5">
                  <c:v>0.22384695292878823</c:v>
                </c:pt>
                <c:pt idx="6">
                  <c:v>0.21603157546520702</c:v>
                </c:pt>
                <c:pt idx="7">
                  <c:v>0.21067558065752712</c:v>
                </c:pt>
                <c:pt idx="8">
                  <c:v>0.20310100916356694</c:v>
                </c:pt>
                <c:pt idx="9">
                  <c:v>0.19857944402065697</c:v>
                </c:pt>
                <c:pt idx="10">
                  <c:v>0.19310605289750873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C-4873-B3DB-641820484A5A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Pt1Sn1Fe1Cu1Ca4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26.133333336096257</c:v>
                </c:pt>
                <c:pt idx="1">
                  <c:v>59.733333332464099</c:v>
                </c:pt>
                <c:pt idx="2">
                  <c:v>93.350000009872019</c:v>
                </c:pt>
                <c:pt idx="3">
                  <c:v>126.98333334736526</c:v>
                </c:pt>
                <c:pt idx="4">
                  <c:v>160.61666667438112</c:v>
                </c:pt>
                <c:pt idx="5">
                  <c:v>166.13333334191702</c:v>
                </c:pt>
                <c:pt idx="6">
                  <c:v>171.66666668001562</c:v>
                </c:pt>
                <c:pt idx="7">
                  <c:v>205.28333335742354</c:v>
                </c:pt>
                <c:pt idx="8">
                  <c:v>238.90000000339933</c:v>
                </c:pt>
                <c:pt idx="9">
                  <c:v>272.49999999976717</c:v>
                </c:pt>
                <c:pt idx="10">
                  <c:v>306.10000001708977</c:v>
                </c:pt>
                <c:pt idx="11">
                  <c:v>339.73333334410563</c:v>
                </c:pt>
                <c:pt idx="12">
                  <c:v>373.35000001103617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0.30906196771417493</c:v>
                </c:pt>
                <c:pt idx="1">
                  <c:v>0.28212867264938296</c:v>
                </c:pt>
                <c:pt idx="2">
                  <c:v>0.2609149476728036</c:v>
                </c:pt>
                <c:pt idx="3">
                  <c:v>0.24279377108717268</c:v>
                </c:pt>
                <c:pt idx="4">
                  <c:v>0.22694264707850909</c:v>
                </c:pt>
                <c:pt idx="5">
                  <c:v>0.22407135111576229</c:v>
                </c:pt>
                <c:pt idx="6">
                  <c:v>0.22108230031227694</c:v>
                </c:pt>
                <c:pt idx="7">
                  <c:v>0.20710522837426601</c:v>
                </c:pt>
                <c:pt idx="8">
                  <c:v>0.19384819704948972</c:v>
                </c:pt>
                <c:pt idx="9">
                  <c:v>0.18223242426964639</c:v>
                </c:pt>
                <c:pt idx="10">
                  <c:v>0.17139436690404272</c:v>
                </c:pt>
                <c:pt idx="11">
                  <c:v>0.16161222653777815</c:v>
                </c:pt>
                <c:pt idx="12">
                  <c:v>0.15218134486625412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C-4873-B3DB-641820484A5A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31.733333345968276</c:v>
                </c:pt>
                <c:pt idx="1">
                  <c:v>65.333333342336118</c:v>
                </c:pt>
                <c:pt idx="2">
                  <c:v>98.95000000926666</c:v>
                </c:pt>
                <c:pt idx="3">
                  <c:v>132.6000000173226</c:v>
                </c:pt>
                <c:pt idx="4">
                  <c:v>177.26666667941026</c:v>
                </c:pt>
                <c:pt idx="5">
                  <c:v>210.88333333586343</c:v>
                </c:pt>
                <c:pt idx="6">
                  <c:v>244.50000001327135</c:v>
                </c:pt>
                <c:pt idx="7">
                  <c:v>278.10000000963919</c:v>
                </c:pt>
                <c:pt idx="8">
                  <c:v>311.71666667656973</c:v>
                </c:pt>
                <c:pt idx="9">
                  <c:v>345.33333334350027</c:v>
                </c:pt>
                <c:pt idx="10">
                  <c:v>378.96666668099351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0.30712260657007506</c:v>
                </c:pt>
                <c:pt idx="1">
                  <c:v>0.28438307902633064</c:v>
                </c:pt>
                <c:pt idx="2">
                  <c:v>0.26574087751616199</c:v>
                </c:pt>
                <c:pt idx="3">
                  <c:v>0.24856167523846831</c:v>
                </c:pt>
                <c:pt idx="4">
                  <c:v>0.22952252286746747</c:v>
                </c:pt>
                <c:pt idx="5">
                  <c:v>0.21508436037468048</c:v>
                </c:pt>
                <c:pt idx="6">
                  <c:v>0.20242676332608897</c:v>
                </c:pt>
                <c:pt idx="7">
                  <c:v>0.19146107456388725</c:v>
                </c:pt>
                <c:pt idx="8">
                  <c:v>0.18078978106603499</c:v>
                </c:pt>
                <c:pt idx="9">
                  <c:v>0.17067951335947706</c:v>
                </c:pt>
                <c:pt idx="10">
                  <c:v>0.16156630140114159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C-4873-B3DB-641820484A5A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37.333333345362917</c:v>
                </c:pt>
                <c:pt idx="1">
                  <c:v>70.933333341730759</c:v>
                </c:pt>
                <c:pt idx="2">
                  <c:v>104.5500000086613</c:v>
                </c:pt>
                <c:pt idx="3">
                  <c:v>138.20000001671724</c:v>
                </c:pt>
                <c:pt idx="4">
                  <c:v>182.8833333493676</c:v>
                </c:pt>
                <c:pt idx="5">
                  <c:v>216.48333334573545</c:v>
                </c:pt>
                <c:pt idx="6">
                  <c:v>250.10000001266599</c:v>
                </c:pt>
                <c:pt idx="7">
                  <c:v>283.70000000903383</c:v>
                </c:pt>
                <c:pt idx="8">
                  <c:v>317.31666667596437</c:v>
                </c:pt>
                <c:pt idx="9">
                  <c:v>350.95000001345761</c:v>
                </c:pt>
                <c:pt idx="10">
                  <c:v>384.56666668038815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0.31291151421562913</c:v>
                </c:pt>
                <c:pt idx="1">
                  <c:v>0.30257493709427691</c:v>
                </c:pt>
                <c:pt idx="2">
                  <c:v>0.29506987739855883</c:v>
                </c:pt>
                <c:pt idx="3">
                  <c:v>0.28824858974108408</c:v>
                </c:pt>
                <c:pt idx="4">
                  <c:v>0.28098309407183303</c:v>
                </c:pt>
                <c:pt idx="5">
                  <c:v>0.27347036456270846</c:v>
                </c:pt>
                <c:pt idx="6">
                  <c:v>0.26885050126574378</c:v>
                </c:pt>
                <c:pt idx="7">
                  <c:v>0.26477355894464938</c:v>
                </c:pt>
                <c:pt idx="8">
                  <c:v>0.26008365989234083</c:v>
                </c:pt>
                <c:pt idx="9">
                  <c:v>0.25543296643494362</c:v>
                </c:pt>
                <c:pt idx="10">
                  <c:v>0.25148667470216862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3C-4873-B3DB-641820484A5A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Pt1Sn8Fe1Ca1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42.933333344757557</c:v>
                </c:pt>
                <c:pt idx="1">
                  <c:v>76.550000011688098</c:v>
                </c:pt>
                <c:pt idx="2">
                  <c:v>110.15000000805594</c:v>
                </c:pt>
                <c:pt idx="3">
                  <c:v>143.8166666761972</c:v>
                </c:pt>
                <c:pt idx="4">
                  <c:v>188.48333334876224</c:v>
                </c:pt>
                <c:pt idx="5">
                  <c:v>222.08333334513009</c:v>
                </c:pt>
                <c:pt idx="6">
                  <c:v>255.70000001206063</c:v>
                </c:pt>
                <c:pt idx="7">
                  <c:v>289.30000000842847</c:v>
                </c:pt>
                <c:pt idx="8">
                  <c:v>322.93333333544433</c:v>
                </c:pt>
                <c:pt idx="9">
                  <c:v>356.55000001285225</c:v>
                </c:pt>
                <c:pt idx="10">
                  <c:v>390.18333336082287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0.18989007627699533</c:v>
                </c:pt>
                <c:pt idx="1">
                  <c:v>0.1806508456644734</c:v>
                </c:pt>
                <c:pt idx="2">
                  <c:v>0.17470533052267409</c:v>
                </c:pt>
                <c:pt idx="3">
                  <c:v>0.16841457324515038</c:v>
                </c:pt>
                <c:pt idx="4">
                  <c:v>0.16333564570782466</c:v>
                </c:pt>
                <c:pt idx="5">
                  <c:v>0.15854473904001443</c:v>
                </c:pt>
                <c:pt idx="6">
                  <c:v>0.15488355687816396</c:v>
                </c:pt>
                <c:pt idx="7">
                  <c:v>0.15249005218837963</c:v>
                </c:pt>
                <c:pt idx="8">
                  <c:v>0.14984266962394463</c:v>
                </c:pt>
                <c:pt idx="9">
                  <c:v>0.14704351579148989</c:v>
                </c:pt>
                <c:pt idx="10">
                  <c:v>0.1452395401011328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C-4873-B3DB-64182048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R1" zoomScale="115" zoomScaleNormal="115" workbookViewId="0">
      <selection activeCell="V4" sqref="V4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45390</v>
      </c>
      <c r="B2" t="s">
        <v>40</v>
      </c>
      <c r="C2" t="s">
        <v>68</v>
      </c>
      <c r="D2">
        <v>20.100000000000001</v>
      </c>
      <c r="E2">
        <v>119.9</v>
      </c>
      <c r="F2" t="s">
        <v>69</v>
      </c>
      <c r="G2">
        <v>20.100000000000001</v>
      </c>
      <c r="H2">
        <v>120.1</v>
      </c>
      <c r="I2" t="s">
        <v>70</v>
      </c>
      <c r="J2">
        <v>19.899999999999999</v>
      </c>
      <c r="K2">
        <v>120</v>
      </c>
      <c r="L2" t="s">
        <v>71</v>
      </c>
      <c r="M2">
        <v>19.899999999999999</v>
      </c>
      <c r="N2">
        <v>119.9</v>
      </c>
      <c r="O2" t="s">
        <v>72</v>
      </c>
      <c r="P2">
        <v>20.2</v>
      </c>
      <c r="Q2">
        <v>120</v>
      </c>
      <c r="R2" t="s">
        <v>73</v>
      </c>
      <c r="S2">
        <v>19.899999999999999</v>
      </c>
      <c r="T2">
        <v>120.1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45390.803622685176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Pt1Sn1Fe1Ca4</v>
      </c>
      <c r="B7" s="58"/>
      <c r="C7" s="58"/>
      <c r="D7" s="58"/>
      <c r="E7" s="58"/>
      <c r="F7" s="59"/>
      <c r="G7" s="2" t="str">
        <f>'2'!C9</f>
        <v>2 Pt1Sn4Cu4Ca1</v>
      </c>
      <c r="M7" s="3" t="str">
        <f>'3'!C9</f>
        <v>3 Pt1Sn1Fe1Cu1Ca4</v>
      </c>
      <c r="S7" s="7" t="str">
        <f>'4'!C9</f>
        <v>4 Pt1Sn1Cu1Ca4</v>
      </c>
      <c r="Y7" s="26" t="str">
        <f>'5'!C9</f>
        <v>5 Pt1Sn4Fe1Ca4</v>
      </c>
      <c r="AE7" s="6" t="str">
        <f>'6'!C9</f>
        <v>6 Pt1Sn8Fe1Ca1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45390.803622685176</v>
      </c>
      <c r="C10" s="58">
        <f t="shared" ref="C10:C50" si="1">IF(ISNA(A10),,(B10-$F$3)*60*24+$F$4)</f>
        <v>9</v>
      </c>
      <c r="D10" s="61">
        <f>'1'!$AN14</f>
        <v>0.19890705055194061</v>
      </c>
      <c r="E10" s="61">
        <f>'1'!$AO14</f>
        <v>0.99569409515966911</v>
      </c>
      <c r="F10" s="62">
        <f>'1'!$AT14</f>
        <v>0.61768374845432883</v>
      </c>
      <c r="G10" s="2">
        <f t="shared" ref="G10:G50" si="2">IF(H10=0,NA(),2)</f>
        <v>2</v>
      </c>
      <c r="H10" s="1">
        <f>'2'!$A14</f>
        <v>45390.811539351853</v>
      </c>
      <c r="I10" s="2">
        <f t="shared" ref="I10:I50" si="3">IF(ISNA(G10),,(H10-$F$3)*60*24+$F$4)</f>
        <v>20.400000014109537</v>
      </c>
      <c r="J10" s="21">
        <f>'2'!$AN14</f>
        <v>0.28099704805842185</v>
      </c>
      <c r="K10" s="21">
        <f>'2'!$AO14</f>
        <v>0.9988673437753619</v>
      </c>
      <c r="L10" s="37">
        <f>'2'!$AT14</f>
        <v>0.99808388546647597</v>
      </c>
      <c r="M10" s="3">
        <f t="shared" ref="M10:M50" si="4">IF(N10=0,NA(),3)</f>
        <v>3</v>
      </c>
      <c r="N10" s="22">
        <f>'3'!$A14</f>
        <v>45390.815520833326</v>
      </c>
      <c r="O10" s="3">
        <f t="shared" ref="O10:O50" si="5">IF(ISNA(M10),,(N10-$F$3)*60*24+$F$4)</f>
        <v>26.133333336096257</v>
      </c>
      <c r="P10" s="12">
        <f>'3'!$AN14</f>
        <v>0.30906196771417493</v>
      </c>
      <c r="Q10" s="12">
        <f>'3'!$AO14</f>
        <v>0.99743996596703721</v>
      </c>
      <c r="R10" s="40">
        <f>'3'!$AT14</f>
        <v>1.0003541857027753</v>
      </c>
      <c r="S10" s="7">
        <f t="shared" ref="S10:S50" si="6">IF(T10=0,NA(),4)</f>
        <v>4</v>
      </c>
      <c r="T10" s="24">
        <f>'4'!$A14</f>
        <v>45390.819409722222</v>
      </c>
      <c r="U10" s="7">
        <f t="shared" ref="U10:U50" si="7">IF(ISNA(S10),,(T10-$F$3)*60*24+$F$4)</f>
        <v>31.733333345968276</v>
      </c>
      <c r="V10" s="25">
        <f>'4'!$AN14</f>
        <v>0.30712260657007506</v>
      </c>
      <c r="W10" s="25">
        <f>'4'!$AO14</f>
        <v>0.99605012311964902</v>
      </c>
      <c r="X10" s="43">
        <f>'4'!$AT14</f>
        <v>1.0000937054391672</v>
      </c>
      <c r="Y10" s="26">
        <f t="shared" ref="Y10:Y50" si="8">IF(Z10=0,NA(),5)</f>
        <v>5</v>
      </c>
      <c r="Z10" s="27">
        <f>'5'!$A14</f>
        <v>45390.823298611111</v>
      </c>
      <c r="AA10" s="26">
        <f t="shared" ref="AA10:AA50" si="9">IF(ISNA(Y10),,(Z10-$F$3)*60*24+$F$4)</f>
        <v>37.333333345362917</v>
      </c>
      <c r="AB10" s="28">
        <f>'5'!$AN14</f>
        <v>0.31291151421562913</v>
      </c>
      <c r="AC10" s="28">
        <f>'5'!$AO14</f>
        <v>0.99820446761588588</v>
      </c>
      <c r="AD10" s="46">
        <f>'5'!$AT14</f>
        <v>0.9994224943180342</v>
      </c>
      <c r="AE10" s="6">
        <f t="shared" ref="AE10:AE50" si="10">IF(AF10=0,NA(),6)</f>
        <v>6</v>
      </c>
      <c r="AF10" s="14">
        <f>'6'!$A14</f>
        <v>45390.827187499999</v>
      </c>
      <c r="AG10" s="6">
        <f t="shared" ref="AG10:AG50" si="11">IF(ISNA(AE10),,(AF10-$F$3)*60*24+$F$4)</f>
        <v>42.933333344757557</v>
      </c>
      <c r="AH10" s="29">
        <f>'6'!$AN14</f>
        <v>0.18989007627699533</v>
      </c>
      <c r="AI10" s="29">
        <f>'6'!$AO14</f>
        <v>0.99892834312175349</v>
      </c>
      <c r="AJ10" s="49">
        <f>'6'!$AT14</f>
        <v>1.0042890612007769</v>
      </c>
    </row>
    <row r="11" spans="1:36" x14ac:dyDescent="0.25">
      <c r="A11" s="58">
        <f t="shared" si="0"/>
        <v>1</v>
      </c>
      <c r="B11" s="60">
        <f>'1'!$A15</f>
        <v>45390.807581018518</v>
      </c>
      <c r="C11" s="58">
        <f t="shared" si="1"/>
        <v>14.700000012293458</v>
      </c>
      <c r="D11" s="61">
        <f>'1'!$AN15</f>
        <v>0.30557817197388987</v>
      </c>
      <c r="E11" s="61">
        <f>'1'!$AO15</f>
        <v>0.99593646687585902</v>
      </c>
      <c r="F11" s="62">
        <f>'1'!$AT15</f>
        <v>0.99402556818494758</v>
      </c>
      <c r="G11" s="2">
        <f t="shared" si="2"/>
        <v>2</v>
      </c>
      <c r="H11" s="1">
        <f>'2'!$A15</f>
        <v>45390.834965277783</v>
      </c>
      <c r="I11" s="2">
        <f t="shared" si="3"/>
        <v>54.133333354024217</v>
      </c>
      <c r="J11" s="21">
        <f>'2'!$AN15</f>
        <v>0.26435966968246893</v>
      </c>
      <c r="K11" s="21">
        <f>'2'!$AO15</f>
        <v>0.99900161378661445</v>
      </c>
      <c r="L11" s="37">
        <f>'2'!$AT15</f>
        <v>1.0026658354961624</v>
      </c>
      <c r="M11" s="3">
        <f t="shared" si="4"/>
        <v>3</v>
      </c>
      <c r="N11" s="22">
        <f>'3'!$A15</f>
        <v>45390.838854166657</v>
      </c>
      <c r="O11" s="3">
        <f t="shared" si="5"/>
        <v>59.733333332464099</v>
      </c>
      <c r="P11" s="12">
        <f>'3'!$AN15</f>
        <v>0.28212867264938296</v>
      </c>
      <c r="Q11" s="12">
        <f>'3'!$AO15</f>
        <v>0.99789876587469317</v>
      </c>
      <c r="R11" s="40">
        <f>'3'!$AT15</f>
        <v>0.99963260579589142</v>
      </c>
      <c r="S11" s="7">
        <f t="shared" si="6"/>
        <v>4</v>
      </c>
      <c r="T11" s="24">
        <f>'4'!$A15</f>
        <v>45390.842743055553</v>
      </c>
      <c r="U11" s="7">
        <f t="shared" si="7"/>
        <v>65.333333342336118</v>
      </c>
      <c r="V11" s="25">
        <f>'4'!$AN15</f>
        <v>0.28438307902633064</v>
      </c>
      <c r="W11" s="25">
        <f>'4'!$AO15</f>
        <v>0.99676329389924112</v>
      </c>
      <c r="X11" s="43">
        <f>'4'!$AT15</f>
        <v>1.0001197313140224</v>
      </c>
      <c r="Y11" s="26">
        <f t="shared" si="8"/>
        <v>5</v>
      </c>
      <c r="Z11" s="27">
        <f>'5'!$A15</f>
        <v>45390.846631944441</v>
      </c>
      <c r="AA11" s="26">
        <f t="shared" si="9"/>
        <v>70.933333341730759</v>
      </c>
      <c r="AB11" s="28">
        <f>'5'!$AN15</f>
        <v>0.30257493709427691</v>
      </c>
      <c r="AC11" s="28">
        <f>'5'!$AO15</f>
        <v>0.99838145188959604</v>
      </c>
      <c r="AD11" s="46">
        <f>'5'!$AT15</f>
        <v>0.99790023410252437</v>
      </c>
      <c r="AE11" s="6">
        <f t="shared" si="10"/>
        <v>6</v>
      </c>
      <c r="AF11" s="14">
        <f>'6'!$A15</f>
        <v>45390.850532407407</v>
      </c>
      <c r="AG11" s="6">
        <f t="shared" si="11"/>
        <v>76.550000011688098</v>
      </c>
      <c r="AH11" s="29">
        <f>'6'!$AN15</f>
        <v>0.1806508456644734</v>
      </c>
      <c r="AI11" s="29">
        <f>'6'!$AO15</f>
        <v>0.99888257091593857</v>
      </c>
      <c r="AJ11" s="49">
        <f>'6'!$AT15</f>
        <v>1.0037034380371124</v>
      </c>
    </row>
    <row r="12" spans="1:36" x14ac:dyDescent="0.25">
      <c r="A12" s="58">
        <f t="shared" si="0"/>
        <v>1</v>
      </c>
      <c r="B12" s="60">
        <f>'1'!$A16</f>
        <v>45390.831076388888</v>
      </c>
      <c r="C12" s="58">
        <f t="shared" si="1"/>
        <v>48.533333344152197</v>
      </c>
      <c r="D12" s="61">
        <f>'1'!$AN16</f>
        <v>0.26766007721665264</v>
      </c>
      <c r="E12" s="61">
        <f>'1'!$AO16</f>
        <v>0.99707385848579122</v>
      </c>
      <c r="F12" s="62">
        <f>'1'!$AT16</f>
        <v>0.99788862984565929</v>
      </c>
      <c r="G12" s="2">
        <f t="shared" si="2"/>
        <v>2</v>
      </c>
      <c r="H12" s="1">
        <f>'2'!$A16</f>
        <v>45390.858310185176</v>
      </c>
      <c r="I12" s="2">
        <f t="shared" si="3"/>
        <v>87.75</v>
      </c>
      <c r="J12" s="21">
        <f>'2'!$AN16</f>
        <v>0.2523127547178719</v>
      </c>
      <c r="K12" s="21">
        <f>'2'!$AO16</f>
        <v>0.99902438428228102</v>
      </c>
      <c r="L12" s="37">
        <f>'2'!$AT16</f>
        <v>0.99962808332548525</v>
      </c>
      <c r="M12" s="3">
        <f t="shared" si="4"/>
        <v>3</v>
      </c>
      <c r="N12" s="22">
        <f>'3'!$A16</f>
        <v>45390.862199074072</v>
      </c>
      <c r="O12" s="3">
        <f t="shared" si="5"/>
        <v>93.350000009872019</v>
      </c>
      <c r="P12" s="12">
        <f>'3'!$AN16</f>
        <v>0.2609149476728036</v>
      </c>
      <c r="Q12" s="12">
        <f>'3'!$AO16</f>
        <v>0.99805561603693016</v>
      </c>
      <c r="R12" s="40">
        <f>'3'!$AT16</f>
        <v>1.0009600861851351</v>
      </c>
      <c r="S12" s="7">
        <f t="shared" si="6"/>
        <v>4</v>
      </c>
      <c r="T12" s="24">
        <f>'4'!$A16</f>
        <v>45390.866087962961</v>
      </c>
      <c r="U12" s="7">
        <f t="shared" si="7"/>
        <v>98.95000000926666</v>
      </c>
      <c r="V12" s="25">
        <f>'4'!$AN16</f>
        <v>0.26574087751616199</v>
      </c>
      <c r="W12" s="25">
        <f>'4'!$AO16</f>
        <v>0.99701428865733599</v>
      </c>
      <c r="X12" s="43">
        <f>'4'!$AT16</f>
        <v>1.0001550855561787</v>
      </c>
      <c r="Y12" s="26">
        <f t="shared" si="8"/>
        <v>5</v>
      </c>
      <c r="Z12" s="27">
        <f>'5'!$A16</f>
        <v>45390.869976851849</v>
      </c>
      <c r="AA12" s="26">
        <f t="shared" si="9"/>
        <v>104.5500000086613</v>
      </c>
      <c r="AB12" s="28">
        <f>'5'!$AN16</f>
        <v>0.29506987739855883</v>
      </c>
      <c r="AC12" s="28">
        <f>'5'!$AO16</f>
        <v>0.99846219297513539</v>
      </c>
      <c r="AD12" s="46">
        <f>'5'!$AT16</f>
        <v>0.99807399016964016</v>
      </c>
      <c r="AE12" s="6">
        <f t="shared" si="10"/>
        <v>6</v>
      </c>
      <c r="AF12" s="14">
        <f>'6'!$A16</f>
        <v>45390.873865740738</v>
      </c>
      <c r="AG12" s="6">
        <f t="shared" si="11"/>
        <v>110.15000000805594</v>
      </c>
      <c r="AH12" s="29">
        <f>'6'!$AN16</f>
        <v>0.17470533052267409</v>
      </c>
      <c r="AI12" s="29">
        <f>'6'!$AO16</f>
        <v>0.99887394504783733</v>
      </c>
      <c r="AJ12" s="49">
        <f>'6'!$AT16</f>
        <v>1.0068915070782549</v>
      </c>
    </row>
    <row r="13" spans="1:36" x14ac:dyDescent="0.25">
      <c r="A13" s="58">
        <f t="shared" si="0"/>
        <v>1</v>
      </c>
      <c r="B13" s="60">
        <f>'1'!$A17</f>
        <v>45390.854421296302</v>
      </c>
      <c r="C13" s="58">
        <f t="shared" si="1"/>
        <v>82.150000021560118</v>
      </c>
      <c r="D13" s="61">
        <f>'1'!$AN17</f>
        <v>0.24389896287338897</v>
      </c>
      <c r="E13" s="61">
        <f>'1'!$AO17</f>
        <v>0.99725640580303887</v>
      </c>
      <c r="F13" s="62">
        <f>'1'!$AT17</f>
        <v>1.0030879678336744</v>
      </c>
      <c r="G13" s="2">
        <f t="shared" si="2"/>
        <v>2</v>
      </c>
      <c r="H13" s="1">
        <f>'2'!$A17</f>
        <v>45390.881655092591</v>
      </c>
      <c r="I13" s="2">
        <f t="shared" si="3"/>
        <v>121.36666667740792</v>
      </c>
      <c r="J13" s="21">
        <f>'2'!$AN17</f>
        <v>0.24250082242861273</v>
      </c>
      <c r="K13" s="21">
        <f>'2'!$AO17</f>
        <v>0.99907345317960916</v>
      </c>
      <c r="L13" s="37">
        <f>'2'!$AT17</f>
        <v>0.99806504683337072</v>
      </c>
      <c r="M13" s="3">
        <f t="shared" si="4"/>
        <v>3</v>
      </c>
      <c r="N13" s="22">
        <f>'3'!$A17</f>
        <v>45390.885555555556</v>
      </c>
      <c r="O13" s="3">
        <f t="shared" si="5"/>
        <v>126.98333334736526</v>
      </c>
      <c r="P13" s="12">
        <f>'3'!$AN17</f>
        <v>0.24279377108717268</v>
      </c>
      <c r="Q13" s="12">
        <f>'3'!$AO17</f>
        <v>0.9980710138947414</v>
      </c>
      <c r="R13" s="40">
        <f>'3'!$AT17</f>
        <v>1.00251588056173</v>
      </c>
      <c r="S13" s="7">
        <f t="shared" si="6"/>
        <v>4</v>
      </c>
      <c r="T13" s="24">
        <f>'4'!$A17</f>
        <v>45390.889456018522</v>
      </c>
      <c r="U13" s="7">
        <f t="shared" si="7"/>
        <v>132.6000000173226</v>
      </c>
      <c r="V13" s="25">
        <f>'4'!$AN17</f>
        <v>0.24856167523846831</v>
      </c>
      <c r="W13" s="25">
        <f>'4'!$AO17</f>
        <v>0.99711541224731182</v>
      </c>
      <c r="X13" s="43">
        <f>'4'!$AT17</f>
        <v>0.99853130393601119</v>
      </c>
      <c r="Y13" s="26">
        <f t="shared" si="8"/>
        <v>5</v>
      </c>
      <c r="Z13" s="27">
        <f>'5'!$A17</f>
        <v>45390.89334490741</v>
      </c>
      <c r="AA13" s="26">
        <f t="shared" si="9"/>
        <v>138.20000001671724</v>
      </c>
      <c r="AB13" s="28">
        <f>'5'!$AN17</f>
        <v>0.28824858974108408</v>
      </c>
      <c r="AC13" s="28">
        <f>'5'!$AO17</f>
        <v>0.9985138159492335</v>
      </c>
      <c r="AD13" s="46">
        <f>'5'!$AT17</f>
        <v>0.99496744770529566</v>
      </c>
      <c r="AE13" s="6">
        <f t="shared" si="10"/>
        <v>6</v>
      </c>
      <c r="AF13" s="14">
        <f>'6'!$A17</f>
        <v>45390.897245370368</v>
      </c>
      <c r="AG13" s="6">
        <f t="shared" si="11"/>
        <v>143.8166666761972</v>
      </c>
      <c r="AH13" s="29">
        <f>'6'!$AN17</f>
        <v>0.16841457324515038</v>
      </c>
      <c r="AI13" s="29">
        <f>'6'!$AO17</f>
        <v>0.99885666101544801</v>
      </c>
      <c r="AJ13" s="49">
        <f>'6'!$AT17</f>
        <v>0.99982410302251001</v>
      </c>
    </row>
    <row r="14" spans="1:36" x14ac:dyDescent="0.25">
      <c r="A14" s="58">
        <f t="shared" si="0"/>
        <v>1</v>
      </c>
      <c r="B14" s="60">
        <f>'1'!$A18</f>
        <v>45390.877766203703</v>
      </c>
      <c r="C14" s="58">
        <f t="shared" si="1"/>
        <v>115.76666667801328</v>
      </c>
      <c r="D14" s="61">
        <f>'1'!$AN18</f>
        <v>0.22370451775283659</v>
      </c>
      <c r="E14" s="61">
        <f>'1'!$AO18</f>
        <v>0.99726120264620577</v>
      </c>
      <c r="F14" s="62">
        <f>'1'!$AT18</f>
        <v>1.0000775116459055</v>
      </c>
      <c r="G14" s="2">
        <f t="shared" si="2"/>
        <v>2</v>
      </c>
      <c r="H14" s="1">
        <f>'2'!$A18</f>
        <v>45390.905023148152</v>
      </c>
      <c r="I14" s="2">
        <f t="shared" si="3"/>
        <v>155.01666668546386</v>
      </c>
      <c r="J14" s="21">
        <f>'2'!$AN18</f>
        <v>0.23416772432566699</v>
      </c>
      <c r="K14" s="21">
        <f>'2'!$AO18</f>
        <v>0.999075957978938</v>
      </c>
      <c r="L14" s="37">
        <f>'2'!$AT18</f>
        <v>0.99698763219107467</v>
      </c>
      <c r="M14" s="3">
        <f t="shared" si="4"/>
        <v>3</v>
      </c>
      <c r="N14" s="22">
        <f>'3'!$A18</f>
        <v>45390.908912037034</v>
      </c>
      <c r="O14" s="3">
        <f t="shared" si="5"/>
        <v>160.61666667438112</v>
      </c>
      <c r="P14" s="12">
        <f>'3'!$AN18</f>
        <v>0.22694264707850909</v>
      </c>
      <c r="Q14" s="12">
        <f>'3'!$AO18</f>
        <v>0.99806307419562101</v>
      </c>
      <c r="R14" s="40">
        <f>'3'!$AT18</f>
        <v>1.0022328136671568</v>
      </c>
      <c r="S14" s="7">
        <f t="shared" si="6"/>
        <v>4</v>
      </c>
      <c r="T14" s="24">
        <f>'4'!$A18</f>
        <v>45390.920474537037</v>
      </c>
      <c r="U14" s="7">
        <f t="shared" si="7"/>
        <v>177.26666667941026</v>
      </c>
      <c r="V14" s="25">
        <f>'4'!$AN18</f>
        <v>0.22952252286746747</v>
      </c>
      <c r="W14" s="25">
        <f>'4'!$AO18</f>
        <v>0.99716787533244211</v>
      </c>
      <c r="X14" s="43">
        <f>'4'!$AT18</f>
        <v>1.000881366000967</v>
      </c>
      <c r="Y14" s="26">
        <f t="shared" si="8"/>
        <v>5</v>
      </c>
      <c r="Z14" s="27">
        <f>'5'!$A18</f>
        <v>45390.924375000002</v>
      </c>
      <c r="AA14" s="26">
        <f t="shared" si="9"/>
        <v>182.8833333493676</v>
      </c>
      <c r="AB14" s="28">
        <f>'5'!$AN18</f>
        <v>0.28098309407183303</v>
      </c>
      <c r="AC14" s="28">
        <f>'5'!$AO18</f>
        <v>0.99857825481039908</v>
      </c>
      <c r="AD14" s="46">
        <f>'5'!$AT18</f>
        <v>0.99720563013162233</v>
      </c>
      <c r="AE14" s="6">
        <f t="shared" si="10"/>
        <v>6</v>
      </c>
      <c r="AF14" s="14">
        <f>'6'!$A18</f>
        <v>45390.928263888891</v>
      </c>
      <c r="AG14" s="6">
        <f t="shared" si="11"/>
        <v>188.48333334876224</v>
      </c>
      <c r="AH14" s="29">
        <f>'6'!$AN18</f>
        <v>0.16333564570782466</v>
      </c>
      <c r="AI14" s="29">
        <f>'6'!$AO18</f>
        <v>0.99882567519674914</v>
      </c>
      <c r="AJ14" s="49">
        <f>'6'!$AT18</f>
        <v>1.0046433856883621</v>
      </c>
    </row>
    <row r="15" spans="1:36" x14ac:dyDescent="0.25">
      <c r="A15" s="58">
        <f t="shared" si="0"/>
        <v>1</v>
      </c>
      <c r="B15" s="60">
        <f>'1'!$A19</f>
        <v>45390.901134259257</v>
      </c>
      <c r="C15" s="58">
        <f t="shared" si="1"/>
        <v>149.41666667559184</v>
      </c>
      <c r="D15" s="61">
        <f>'1'!$AN19</f>
        <v>0.20669876941792695</v>
      </c>
      <c r="E15" s="61">
        <f>'1'!$AO19</f>
        <v>0.99723225058628651</v>
      </c>
      <c r="F15" s="62">
        <f>'1'!$AT19</f>
        <v>0.99752552377440851</v>
      </c>
      <c r="G15" s="2">
        <f t="shared" si="2"/>
        <v>2</v>
      </c>
      <c r="H15" s="1">
        <f>'2'!$A19</f>
        <v>45390.936041666668</v>
      </c>
      <c r="I15" s="2">
        <f t="shared" si="3"/>
        <v>199.68333334755152</v>
      </c>
      <c r="J15" s="21">
        <f>'2'!$AN19</f>
        <v>0.22384695292878823</v>
      </c>
      <c r="K15" s="21">
        <f>'2'!$AO19</f>
        <v>0.99907107811893581</v>
      </c>
      <c r="L15" s="37">
        <f>'2'!$AT19</f>
        <v>0.99625048656063409</v>
      </c>
      <c r="M15" s="3">
        <f t="shared" si="4"/>
        <v>3</v>
      </c>
      <c r="N15" s="22">
        <f>'3'!$A19</f>
        <v>45390.912743055553</v>
      </c>
      <c r="O15" s="3">
        <f t="shared" si="5"/>
        <v>166.13333334191702</v>
      </c>
      <c r="P15" s="12">
        <f>'3'!$AN19</f>
        <v>0.22407135111576229</v>
      </c>
      <c r="Q15" s="12">
        <f>'3'!$AO19</f>
        <v>0.99804477316072837</v>
      </c>
      <c r="R15" s="40">
        <f>'3'!$AT19</f>
        <v>1.0002344149673348</v>
      </c>
      <c r="S15" s="7">
        <f t="shared" si="6"/>
        <v>4</v>
      </c>
      <c r="T15" s="24">
        <f>'4'!$A19</f>
        <v>45390.943819444437</v>
      </c>
      <c r="U15" s="7">
        <f t="shared" si="7"/>
        <v>210.88333333586343</v>
      </c>
      <c r="V15" s="25">
        <f>'4'!$AN19</f>
        <v>0.21508436037468048</v>
      </c>
      <c r="W15" s="25">
        <f>'4'!$AO19</f>
        <v>0.9971382304759363</v>
      </c>
      <c r="X15" s="43">
        <f>'4'!$AT19</f>
        <v>0.99722447584538665</v>
      </c>
      <c r="Y15" s="26">
        <f t="shared" si="8"/>
        <v>5</v>
      </c>
      <c r="Z15" s="27">
        <f>'5'!$A19</f>
        <v>45390.947708333333</v>
      </c>
      <c r="AA15" s="26">
        <f t="shared" si="9"/>
        <v>216.48333334573545</v>
      </c>
      <c r="AB15" s="28">
        <f>'5'!$AN19</f>
        <v>0.27347036456270846</v>
      </c>
      <c r="AC15" s="28">
        <f>'5'!$AO19</f>
        <v>0.99859859030581399</v>
      </c>
      <c r="AD15" s="46">
        <f>'5'!$AT19</f>
        <v>0.99285548893217956</v>
      </c>
      <c r="AE15" s="6">
        <f t="shared" si="10"/>
        <v>6</v>
      </c>
      <c r="AF15" s="14">
        <f>'6'!$A19</f>
        <v>45390.951597222222</v>
      </c>
      <c r="AG15" s="6">
        <f t="shared" si="11"/>
        <v>222.08333334513009</v>
      </c>
      <c r="AH15" s="29">
        <f>'6'!$AN19</f>
        <v>0.15854473904001443</v>
      </c>
      <c r="AI15" s="29">
        <f>'6'!$AO19</f>
        <v>0.99879767817594844</v>
      </c>
      <c r="AJ15" s="49">
        <f>'6'!$AT19</f>
        <v>1.0008514460822655</v>
      </c>
    </row>
    <row r="16" spans="1:36" x14ac:dyDescent="0.25">
      <c r="A16" s="58">
        <f t="shared" si="0"/>
        <v>1</v>
      </c>
      <c r="B16" s="60">
        <f>'1'!$A20</f>
        <v>45390.932152777779</v>
      </c>
      <c r="C16" s="58">
        <f t="shared" si="1"/>
        <v>194.08333334815688</v>
      </c>
      <c r="D16" s="61">
        <f>'1'!$AN20</f>
        <v>0.1886279704755022</v>
      </c>
      <c r="E16" s="61">
        <f>'1'!$AO20</f>
        <v>0.99715036188505224</v>
      </c>
      <c r="F16" s="62">
        <f>'1'!$AT20</f>
        <v>1.0020763687672889</v>
      </c>
      <c r="G16" s="2">
        <f t="shared" si="2"/>
        <v>2</v>
      </c>
      <c r="H16" s="1">
        <f>'2'!$A20</f>
        <v>45390.959374999999</v>
      </c>
      <c r="I16" s="2">
        <f t="shared" si="3"/>
        <v>233.28333334391937</v>
      </c>
      <c r="J16" s="21">
        <f>'2'!$AN20</f>
        <v>0.21603157546520702</v>
      </c>
      <c r="K16" s="21">
        <f>'2'!$AO20</f>
        <v>0.99908379157257932</v>
      </c>
      <c r="L16" s="37">
        <f>'2'!$AT20</f>
        <v>0.99635320476594069</v>
      </c>
      <c r="M16" s="3">
        <f t="shared" si="4"/>
        <v>3</v>
      </c>
      <c r="N16" s="22">
        <f>'3'!$A20</f>
        <v>45390.916585648149</v>
      </c>
      <c r="O16" s="3">
        <f t="shared" si="5"/>
        <v>171.66666668001562</v>
      </c>
      <c r="P16" s="12">
        <f>'3'!$AN20</f>
        <v>0.22108230031227694</v>
      </c>
      <c r="Q16" s="12">
        <f>'3'!$AO20</f>
        <v>0.99803041656765801</v>
      </c>
      <c r="R16" s="40">
        <f>'3'!$AT20</f>
        <v>0.99764249780479786</v>
      </c>
      <c r="S16" s="7">
        <f t="shared" si="6"/>
        <v>4</v>
      </c>
      <c r="T16" s="24">
        <f>'4'!$A20</f>
        <v>45390.967164351852</v>
      </c>
      <c r="U16" s="7">
        <f t="shared" si="7"/>
        <v>244.50000001327135</v>
      </c>
      <c r="V16" s="25">
        <f>'4'!$AN20</f>
        <v>0.20242676332608897</v>
      </c>
      <c r="W16" s="25">
        <f>'4'!$AO20</f>
        <v>0.99708954468952238</v>
      </c>
      <c r="X16" s="43">
        <f>'4'!$AT20</f>
        <v>0.9971155035831053</v>
      </c>
      <c r="Y16" s="26">
        <f t="shared" si="8"/>
        <v>5</v>
      </c>
      <c r="Z16" s="27">
        <f>'5'!$A20</f>
        <v>45390.971053240741</v>
      </c>
      <c r="AA16" s="26">
        <f t="shared" si="9"/>
        <v>250.10000001266599</v>
      </c>
      <c r="AB16" s="28">
        <f>'5'!$AN20</f>
        <v>0.26885050126574378</v>
      </c>
      <c r="AC16" s="28">
        <f>'5'!$AO20</f>
        <v>0.9986145777923946</v>
      </c>
      <c r="AD16" s="46">
        <f>'5'!$AT20</f>
        <v>0.99313087357602747</v>
      </c>
      <c r="AE16" s="6">
        <f t="shared" si="10"/>
        <v>6</v>
      </c>
      <c r="AF16" s="14">
        <f>'6'!$A20</f>
        <v>45390.974942129629</v>
      </c>
      <c r="AG16" s="6">
        <f t="shared" si="11"/>
        <v>255.70000001206063</v>
      </c>
      <c r="AH16" s="29">
        <f>'6'!$AN20</f>
        <v>0.15488355687816396</v>
      </c>
      <c r="AI16" s="29">
        <f>'6'!$AO20</f>
        <v>0.99877774945599307</v>
      </c>
      <c r="AJ16" s="49">
        <f>'6'!$AT20</f>
        <v>1.0015932812365638</v>
      </c>
    </row>
    <row r="17" spans="1:36" x14ac:dyDescent="0.25">
      <c r="A17" s="58">
        <f t="shared" si="0"/>
        <v>1</v>
      </c>
      <c r="B17" s="60">
        <f>'1'!$A21</f>
        <v>45390.95548611111</v>
      </c>
      <c r="C17" s="58">
        <f t="shared" si="1"/>
        <v>227.68333334452473</v>
      </c>
      <c r="D17" s="61">
        <f>'1'!$AN21</f>
        <v>0.17533987162340284</v>
      </c>
      <c r="E17" s="61">
        <f>'1'!$AO21</f>
        <v>0.99706340793206683</v>
      </c>
      <c r="F17" s="62">
        <f>'1'!$AT21</f>
        <v>0.99666128728316938</v>
      </c>
      <c r="G17" s="2">
        <f t="shared" si="2"/>
        <v>2</v>
      </c>
      <c r="H17" s="1">
        <f>'2'!$A21</f>
        <v>45390.982719907413</v>
      </c>
      <c r="I17" s="2">
        <f t="shared" si="3"/>
        <v>266.90000002132729</v>
      </c>
      <c r="J17" s="21">
        <f>'2'!$AN21</f>
        <v>0.21067558065752712</v>
      </c>
      <c r="K17" s="21">
        <f>'2'!$AO21</f>
        <v>0.99907143631390893</v>
      </c>
      <c r="L17" s="37">
        <f>'2'!$AT21</f>
        <v>0.99989054596984084</v>
      </c>
      <c r="M17" s="3">
        <f t="shared" si="4"/>
        <v>3</v>
      </c>
      <c r="N17" s="22">
        <f>'3'!$A21</f>
        <v>45390.939930555563</v>
      </c>
      <c r="O17" s="3">
        <f t="shared" si="5"/>
        <v>205.28333335742354</v>
      </c>
      <c r="P17" s="12">
        <f>'3'!$AN21</f>
        <v>0.20710522837426601</v>
      </c>
      <c r="Q17" s="12">
        <f>'3'!$AO21</f>
        <v>0.99798472937979643</v>
      </c>
      <c r="R17" s="40">
        <f>'3'!$AT21</f>
        <v>1.0003099950185339</v>
      </c>
      <c r="S17" s="7">
        <f t="shared" si="6"/>
        <v>4</v>
      </c>
      <c r="T17" s="24">
        <f>'4'!$A21</f>
        <v>45390.990497685183</v>
      </c>
      <c r="U17" s="7">
        <f t="shared" si="7"/>
        <v>278.10000000963919</v>
      </c>
      <c r="V17" s="25">
        <f>'4'!$AN21</f>
        <v>0.19146107456388725</v>
      </c>
      <c r="W17" s="25">
        <f>'4'!$AO21</f>
        <v>0.99704194084975017</v>
      </c>
      <c r="X17" s="43">
        <f>'4'!$AT21</f>
        <v>0.99900959919147614</v>
      </c>
      <c r="Y17" s="26">
        <f t="shared" si="8"/>
        <v>5</v>
      </c>
      <c r="Z17" s="27">
        <f>'5'!$A21</f>
        <v>45390.994386574072</v>
      </c>
      <c r="AA17" s="26">
        <f t="shared" si="9"/>
        <v>283.70000000903383</v>
      </c>
      <c r="AB17" s="28">
        <f>'5'!$AN21</f>
        <v>0.26477355894464938</v>
      </c>
      <c r="AC17" s="28">
        <f>'5'!$AO21</f>
        <v>0.99862939393270378</v>
      </c>
      <c r="AD17" s="46">
        <f>'5'!$AT21</f>
        <v>0.99697103996601022</v>
      </c>
      <c r="AE17" s="6">
        <f t="shared" si="10"/>
        <v>6</v>
      </c>
      <c r="AF17" s="14">
        <f>'6'!$A21</f>
        <v>45390.99827546296</v>
      </c>
      <c r="AG17" s="6">
        <f t="shared" si="11"/>
        <v>289.30000000842847</v>
      </c>
      <c r="AH17" s="29">
        <f>'6'!$AN21</f>
        <v>0.15249005218837963</v>
      </c>
      <c r="AI17" s="29">
        <f>'6'!$AO21</f>
        <v>0.99873511088754308</v>
      </c>
      <c r="AJ17" s="49">
        <f>'6'!$AT21</f>
        <v>1.0037952817739635</v>
      </c>
    </row>
    <row r="18" spans="1:36" x14ac:dyDescent="0.25">
      <c r="A18" s="58">
        <f t="shared" si="0"/>
        <v>1</v>
      </c>
      <c r="B18" s="60">
        <f>'1'!$A22</f>
        <v>45390.978831018518</v>
      </c>
      <c r="C18" s="58">
        <f t="shared" si="1"/>
        <v>261.30000001145527</v>
      </c>
      <c r="D18" s="61">
        <f>'1'!$AN22</f>
        <v>0.16518197193741768</v>
      </c>
      <c r="E18" s="61">
        <f>'1'!$AO22</f>
        <v>0.99697405741782896</v>
      </c>
      <c r="F18" s="62">
        <f>'1'!$AT22</f>
        <v>1.0017234943865221</v>
      </c>
      <c r="G18" s="2">
        <f t="shared" si="2"/>
        <v>2</v>
      </c>
      <c r="H18" s="1">
        <f>'2'!$A22</f>
        <v>45391.006053240737</v>
      </c>
      <c r="I18" s="2">
        <f t="shared" si="3"/>
        <v>300.50000000721775</v>
      </c>
      <c r="J18" s="21">
        <f>'2'!$AN22</f>
        <v>0.20310100916356694</v>
      </c>
      <c r="K18" s="21">
        <f>'2'!$AO22</f>
        <v>0.99905971124078552</v>
      </c>
      <c r="L18" s="37">
        <f>'2'!$AT22</f>
        <v>0.99196872608707365</v>
      </c>
      <c r="M18" s="3">
        <f t="shared" si="4"/>
        <v>3</v>
      </c>
      <c r="N18" s="22">
        <f>'3'!$A22</f>
        <v>45390.963275462957</v>
      </c>
      <c r="O18" s="3">
        <f t="shared" si="5"/>
        <v>238.90000000339933</v>
      </c>
      <c r="P18" s="12">
        <f>'3'!$AN22</f>
        <v>0.19384819704948972</v>
      </c>
      <c r="Q18" s="12">
        <f>'3'!$AO22</f>
        <v>0.99791982537969526</v>
      </c>
      <c r="R18" s="40">
        <f>'3'!$AT22</f>
        <v>1.0008049046067433</v>
      </c>
      <c r="S18" s="7">
        <f t="shared" si="6"/>
        <v>4</v>
      </c>
      <c r="T18" s="24">
        <f>'4'!$A22</f>
        <v>45391.013842592591</v>
      </c>
      <c r="U18" s="7">
        <f t="shared" si="7"/>
        <v>311.71666667656973</v>
      </c>
      <c r="V18" s="25">
        <f>'4'!$AN22</f>
        <v>0.18078978106603499</v>
      </c>
      <c r="W18" s="25">
        <f>'4'!$AO22</f>
        <v>0.99696619009304355</v>
      </c>
      <c r="X18" s="43">
        <f>'4'!$AT22</f>
        <v>0.99948285405246373</v>
      </c>
      <c r="Y18" s="26">
        <f t="shared" si="8"/>
        <v>5</v>
      </c>
      <c r="Z18" s="27">
        <f>'5'!$A22</f>
        <v>45391.017731481479</v>
      </c>
      <c r="AA18" s="26">
        <f t="shared" si="9"/>
        <v>317.31666667596437</v>
      </c>
      <c r="AB18" s="28">
        <f>'5'!$AN22</f>
        <v>0.26008365989234083</v>
      </c>
      <c r="AC18" s="28">
        <f>'5'!$AO22</f>
        <v>0.99864207214950984</v>
      </c>
      <c r="AD18" s="46">
        <f>'5'!$AT22</f>
        <v>0.99611965744321396</v>
      </c>
      <c r="AE18" s="6">
        <f t="shared" si="10"/>
        <v>6</v>
      </c>
      <c r="AF18" s="14">
        <f>'6'!$A22</f>
        <v>45391.021631944437</v>
      </c>
      <c r="AG18" s="6">
        <f t="shared" si="11"/>
        <v>322.93333333544433</v>
      </c>
      <c r="AH18" s="29">
        <f>'6'!$AN22</f>
        <v>0.14984266962394463</v>
      </c>
      <c r="AI18" s="29">
        <f>'6'!$AO22</f>
        <v>0.99873053793071354</v>
      </c>
      <c r="AJ18" s="49">
        <f>'6'!$AT22</f>
        <v>1.0045692020872126</v>
      </c>
    </row>
    <row r="19" spans="1:36" x14ac:dyDescent="0.25">
      <c r="A19" s="58">
        <f t="shared" si="0"/>
        <v>1</v>
      </c>
      <c r="B19" s="60">
        <f>'1'!$A23</f>
        <v>45391.002164351848</v>
      </c>
      <c r="C19" s="58">
        <f t="shared" si="1"/>
        <v>294.90000000782311</v>
      </c>
      <c r="D19" s="61">
        <f>'1'!$AN23</f>
        <v>0.15532244077592486</v>
      </c>
      <c r="E19" s="61">
        <f>'1'!$AO23</f>
        <v>0.99685769919708356</v>
      </c>
      <c r="F19" s="62">
        <f>'1'!$AT23</f>
        <v>1.0021183884975073</v>
      </c>
      <c r="G19" s="2">
        <f t="shared" si="2"/>
        <v>2</v>
      </c>
      <c r="H19" s="1">
        <f>'2'!$A23</f>
        <v>45391.029409722221</v>
      </c>
      <c r="I19" s="2">
        <f t="shared" si="3"/>
        <v>334.13333334471099</v>
      </c>
      <c r="J19" s="21">
        <f>'2'!$AN23</f>
        <v>0.19857944402065697</v>
      </c>
      <c r="K19" s="21">
        <f>'2'!$AO23</f>
        <v>0.99906807008901277</v>
      </c>
      <c r="L19" s="37">
        <f>'2'!$AT23</f>
        <v>0.99742912152523822</v>
      </c>
      <c r="M19" s="3">
        <f t="shared" si="4"/>
        <v>3</v>
      </c>
      <c r="N19" s="22">
        <f>'3'!$A23</f>
        <v>45390.986608796287</v>
      </c>
      <c r="O19" s="3">
        <f t="shared" si="5"/>
        <v>272.49999999976717</v>
      </c>
      <c r="P19" s="12">
        <f>'3'!$AN23</f>
        <v>0.18223242426964639</v>
      </c>
      <c r="Q19" s="12">
        <f>'3'!$AO23</f>
        <v>0.9978450432502628</v>
      </c>
      <c r="R19" s="40">
        <f>'3'!$AT23</f>
        <v>1.0029123785534728</v>
      </c>
      <c r="S19" s="7">
        <f t="shared" si="6"/>
        <v>4</v>
      </c>
      <c r="T19" s="24">
        <f>'4'!$A23</f>
        <v>45391.037187499998</v>
      </c>
      <c r="U19" s="7">
        <f t="shared" si="7"/>
        <v>345.33333334350027</v>
      </c>
      <c r="V19" s="25">
        <f>'4'!$AN23</f>
        <v>0.17067951335947706</v>
      </c>
      <c r="W19" s="25">
        <f>'4'!$AO23</f>
        <v>0.99689737799389966</v>
      </c>
      <c r="X19" s="43">
        <f>'4'!$AT23</f>
        <v>0.9991097100952876</v>
      </c>
      <c r="Y19" s="26">
        <f t="shared" si="8"/>
        <v>5</v>
      </c>
      <c r="Z19" s="27">
        <f>'5'!$A23</f>
        <v>45391.041087962964</v>
      </c>
      <c r="AA19" s="26">
        <f t="shared" si="9"/>
        <v>350.95000001345761</v>
      </c>
      <c r="AB19" s="28">
        <f>'5'!$AN23</f>
        <v>0.25543296643494362</v>
      </c>
      <c r="AC19" s="28">
        <f>'5'!$AO23</f>
        <v>0.99865315597200399</v>
      </c>
      <c r="AD19" s="46">
        <f>'5'!$AT23</f>
        <v>0.99526941552842363</v>
      </c>
      <c r="AE19" s="6">
        <f t="shared" si="10"/>
        <v>6</v>
      </c>
      <c r="AF19" s="14">
        <f>'6'!$A23</f>
        <v>45391.044976851852</v>
      </c>
      <c r="AG19" s="6">
        <f t="shared" si="11"/>
        <v>356.55000001285225</v>
      </c>
      <c r="AH19" s="29">
        <f>'6'!$AN23</f>
        <v>0.14704351579148989</v>
      </c>
      <c r="AI19" s="29">
        <f>'6'!$AO23</f>
        <v>0.99871000756551009</v>
      </c>
      <c r="AJ19" s="49">
        <f>'6'!$AT23</f>
        <v>0.99977937296543051</v>
      </c>
    </row>
    <row r="20" spans="1:36" x14ac:dyDescent="0.25">
      <c r="A20" s="58">
        <f t="shared" si="0"/>
        <v>1</v>
      </c>
      <c r="B20" s="60">
        <f>'1'!$A24</f>
        <v>45391.025520833333</v>
      </c>
      <c r="C20" s="58">
        <f t="shared" si="1"/>
        <v>328.53333334531635</v>
      </c>
      <c r="D20" s="61">
        <f>'1'!$AN24</f>
        <v>0.14608141690855203</v>
      </c>
      <c r="E20" s="61">
        <f>'1'!$AO24</f>
        <v>0.99676919046327284</v>
      </c>
      <c r="F20" s="62">
        <f>'1'!$AT24</f>
        <v>1.0020386502191017</v>
      </c>
      <c r="G20" s="2">
        <f t="shared" si="2"/>
        <v>2</v>
      </c>
      <c r="H20" s="1">
        <f>'2'!$A24</f>
        <v>45391.052754629629</v>
      </c>
      <c r="I20" s="2">
        <f t="shared" si="3"/>
        <v>367.75000001164153</v>
      </c>
      <c r="J20" s="21">
        <f>'2'!$AN24</f>
        <v>0.19310605289750873</v>
      </c>
      <c r="K20" s="21">
        <f>'2'!$AO24</f>
        <v>0.99905965671043162</v>
      </c>
      <c r="L20" s="37">
        <f>'2'!$AT24</f>
        <v>0.99425036077592155</v>
      </c>
      <c r="M20" s="3">
        <f t="shared" si="4"/>
        <v>3</v>
      </c>
      <c r="N20" s="22">
        <f>'3'!$A24</f>
        <v>45391.009942129633</v>
      </c>
      <c r="O20" s="3">
        <f t="shared" si="5"/>
        <v>306.10000001708977</v>
      </c>
      <c r="P20" s="12">
        <f>'3'!$AN24</f>
        <v>0.17139436690404272</v>
      </c>
      <c r="Q20" s="12">
        <f>'3'!$AO24</f>
        <v>0.99775460810653305</v>
      </c>
      <c r="R20" s="40">
        <f>'3'!$AT24</f>
        <v>1.0027858790802471</v>
      </c>
      <c r="S20" s="7">
        <f t="shared" si="6"/>
        <v>4</v>
      </c>
      <c r="T20" s="24">
        <f>'4'!$A24</f>
        <v>45391.060543981483</v>
      </c>
      <c r="U20" s="7">
        <f t="shared" si="7"/>
        <v>378.96666668099351</v>
      </c>
      <c r="V20" s="25">
        <f>'4'!$AN24</f>
        <v>0.16156630140114159</v>
      </c>
      <c r="W20" s="25">
        <f>'4'!$AO24</f>
        <v>0.99678495182667792</v>
      </c>
      <c r="X20" s="43">
        <f>'4'!$AT24</f>
        <v>0.9997627058523274</v>
      </c>
      <c r="Y20" s="26">
        <f t="shared" si="8"/>
        <v>5</v>
      </c>
      <c r="Z20" s="27">
        <f>'5'!$A24</f>
        <v>45391.064432870371</v>
      </c>
      <c r="AA20" s="26">
        <f t="shared" si="9"/>
        <v>384.56666668038815</v>
      </c>
      <c r="AB20" s="28">
        <f>'5'!$AN24</f>
        <v>0.25148667470216862</v>
      </c>
      <c r="AC20" s="28">
        <f>'5'!$AO24</f>
        <v>0.99867360791480253</v>
      </c>
      <c r="AD20" s="46">
        <f>'5'!$AT24</f>
        <v>0.99729614785936682</v>
      </c>
      <c r="AE20" s="6">
        <f t="shared" si="10"/>
        <v>6</v>
      </c>
      <c r="AF20" s="14">
        <f>'6'!$A24</f>
        <v>45391.068333333344</v>
      </c>
      <c r="AG20" s="6">
        <f t="shared" si="11"/>
        <v>390.18333336082287</v>
      </c>
      <c r="AH20" s="29">
        <f>'6'!$AN24</f>
        <v>0.1452395401011328</v>
      </c>
      <c r="AI20" s="29">
        <f>'6'!$AO24</f>
        <v>0.99869193054760641</v>
      </c>
      <c r="AJ20" s="49">
        <f>'6'!$AT24</f>
        <v>1.0028422210280508</v>
      </c>
    </row>
    <row r="21" spans="1:36" x14ac:dyDescent="0.25">
      <c r="A21" s="58">
        <f t="shared" si="0"/>
        <v>1</v>
      </c>
      <c r="B21" s="60">
        <f>'1'!$A25</f>
        <v>45391.04886574074</v>
      </c>
      <c r="C21" s="58">
        <f t="shared" si="1"/>
        <v>362.15000001224689</v>
      </c>
      <c r="D21" s="61">
        <f>'1'!$AN25</f>
        <v>0.13731844430879761</v>
      </c>
      <c r="E21" s="61">
        <f>'1'!$AO25</f>
        <v>0.99665091295502617</v>
      </c>
      <c r="F21" s="62">
        <f>'1'!$AT25</f>
        <v>0.99831618664270694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45391.03329861111</v>
      </c>
      <c r="O21" s="3">
        <f t="shared" si="5"/>
        <v>339.73333334410563</v>
      </c>
      <c r="P21" s="12">
        <f>'3'!$AN25</f>
        <v>0.16161222653777815</v>
      </c>
      <c r="Q21" s="12">
        <f>'3'!$AO25</f>
        <v>0.99765584217614323</v>
      </c>
      <c r="R21" s="40">
        <f>'3'!$AT25</f>
        <v>1.0032468504039429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45391.056643518517</v>
      </c>
      <c r="O22" s="3">
        <f t="shared" si="5"/>
        <v>373.35000001103617</v>
      </c>
      <c r="P22" s="12">
        <f>'3'!$AN26</f>
        <v>0.15218134486625412</v>
      </c>
      <c r="Q22" s="12">
        <f>'3'!$AO26</f>
        <v>0.99754850606864598</v>
      </c>
      <c r="R22" s="40">
        <f>'3'!$AT26</f>
        <v>1.0023846993376131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45391.165868055563</v>
      </c>
      <c r="B3" s="6" t="s">
        <v>40</v>
      </c>
      <c r="C3" s="6">
        <v>1457.85</v>
      </c>
      <c r="D3" s="6">
        <v>1648061.385</v>
      </c>
      <c r="E3" s="6">
        <v>0</v>
      </c>
      <c r="F3" s="6">
        <v>0</v>
      </c>
      <c r="G3" s="6">
        <v>37.64</v>
      </c>
      <c r="H3" s="6">
        <v>0</v>
      </c>
      <c r="I3" s="6">
        <v>0</v>
      </c>
      <c r="J3" s="6">
        <v>2361445.7949999999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6.9843938720578593E-3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1.3136696558711548E-4</v>
      </c>
      <c r="AA3" s="3">
        <f t="shared" si="0"/>
        <v>0</v>
      </c>
      <c r="AB3" s="3">
        <f t="shared" si="0"/>
        <v>0</v>
      </c>
      <c r="AC3" s="3">
        <f t="shared" si="0"/>
        <v>9.9382971988711954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45391.169814814813</v>
      </c>
      <c r="B4" s="6" t="s">
        <v>40</v>
      </c>
      <c r="C4" s="6">
        <v>1465</v>
      </c>
      <c r="D4" s="6">
        <v>1649985.8049999999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2361576.5649999999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7.0104626837153424E-3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9.9272556246498986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45391.173761574071</v>
      </c>
      <c r="B5" s="6" t="s">
        <v>40</v>
      </c>
      <c r="C5" s="6">
        <v>1465.7149999999999</v>
      </c>
      <c r="D5" s="6">
        <v>1649441.8049999999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2359959.0649999999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7.0161974112550466E-3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9.9237280622004551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1462.8549999999998</v>
      </c>
      <c r="D6" s="2">
        <f t="shared" si="1"/>
        <v>1649162.9983333333</v>
      </c>
      <c r="E6" s="2">
        <f t="shared" si="1"/>
        <v>0</v>
      </c>
      <c r="F6" s="2">
        <f t="shared" si="1"/>
        <v>0</v>
      </c>
      <c r="G6" s="2">
        <f t="shared" si="1"/>
        <v>12.546666666666667</v>
      </c>
      <c r="H6" s="2">
        <f t="shared" si="1"/>
        <v>0</v>
      </c>
      <c r="I6" s="2">
        <f t="shared" si="1"/>
        <v>0</v>
      </c>
      <c r="J6" s="2">
        <f t="shared" si="1"/>
        <v>2360993.8083333331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7.0036846556760825E-3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4.3788988529038494E-5</v>
      </c>
      <c r="AA6" s="19">
        <f t="shared" si="2"/>
        <v>0</v>
      </c>
      <c r="AB6" s="19">
        <f t="shared" si="2"/>
        <v>0</v>
      </c>
      <c r="AC6" s="19">
        <f t="shared" si="2"/>
        <v>9.9297602952405146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3.5129418595321462E-4</v>
      </c>
      <c r="W7" s="4">
        <f t="shared" si="3"/>
        <v>0.50158481317189363</v>
      </c>
      <c r="X7" s="4">
        <f t="shared" si="3"/>
        <v>0</v>
      </c>
      <c r="Y7" s="4">
        <f t="shared" si="3"/>
        <v>0</v>
      </c>
      <c r="Z7" s="4">
        <f t="shared" si="3"/>
        <v>2.1963891630323969E-6</v>
      </c>
      <c r="AA7" s="4">
        <f t="shared" si="3"/>
        <v>0</v>
      </c>
      <c r="AB7" s="4">
        <f t="shared" si="3"/>
        <v>0</v>
      </c>
      <c r="AC7" s="9">
        <f t="shared" si="3"/>
        <v>0.49806169625299013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45390</v>
      </c>
      <c r="B9" s="6" t="str">
        <f>Summary!$B$2</f>
        <v>24-025</v>
      </c>
      <c r="C9" s="6" t="str">
        <f>_xlfn.CONCAT("1 ",Summary!$C$2)</f>
        <v>1 Pt1Sn1Fe1Ca4</v>
      </c>
      <c r="D9" s="6">
        <f>Summary!$D$2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45390.803622685176</v>
      </c>
      <c r="B14" s="6" t="s">
        <v>40</v>
      </c>
      <c r="C14" s="6">
        <v>1826.38</v>
      </c>
      <c r="D14" s="6">
        <v>2278763.7149999999</v>
      </c>
      <c r="E14" s="6">
        <v>599.53499999999997</v>
      </c>
      <c r="F14" s="6">
        <v>368.27499999999998</v>
      </c>
      <c r="G14" s="6">
        <v>111.625</v>
      </c>
      <c r="H14" s="6">
        <v>2245.125</v>
      </c>
      <c r="I14" s="6">
        <v>482.42</v>
      </c>
      <c r="J14" s="6">
        <v>1366196.5549999999</v>
      </c>
      <c r="K14" s="6">
        <v>604431.80500000005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0.72370952173658487</v>
      </c>
      <c r="V14" s="19">
        <f t="shared" ref="V14:V77" si="6">F_N2*(C14/$D14)*(1/C$11)</f>
        <v>6.3282133469831766E-3</v>
      </c>
      <c r="W14" s="19">
        <f t="shared" ref="W14:W77" si="7">F_N2*(D14/$D14)*(1/D$11)</f>
        <v>10</v>
      </c>
      <c r="X14" s="19">
        <f t="shared" ref="X14:X77" si="8">F_N2*(E14/$D14)*(1/E$11)</f>
        <v>2.1624774959391247E-3</v>
      </c>
      <c r="Y14" s="19">
        <f t="shared" ref="Y14:Y77" si="9">F_N2*(F14/$D14)*(1/F$11)</f>
        <v>1.1273234451138229E-3</v>
      </c>
      <c r="Z14" s="19">
        <f t="shared" ref="Z14:Z77" si="10">F_N2*(G14/$D14)*(1/G$11)</f>
        <v>2.8175531269606697E-4</v>
      </c>
      <c r="AA14" s="19">
        <f t="shared" ref="AA14:AA77" si="11">F_N2*(H14/$D14)*(1/H$11)</f>
        <v>9.0123417461332508E-3</v>
      </c>
      <c r="AB14" s="19">
        <f t="shared" ref="AB14:AB77" si="12">F_N2*(I14/$D14)*(1/I$11)</f>
        <v>1.9587647942317381E-3</v>
      </c>
      <c r="AC14" s="19">
        <f t="shared" ref="AC14:AC77" si="13">F_N2*(J14/$D14)*(1/J$11)</f>
        <v>4.1583522274030651</v>
      </c>
      <c r="AD14" s="19">
        <f t="shared" ref="AD14:AD77" si="14">F_N2*(K14/$D14)*(1/K$11)</f>
        <v>1.9665947432358983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5.9252979990421739</v>
      </c>
      <c r="AM14" s="11">
        <f t="shared" ref="AM14:AM77" si="23">($AC$6-AC14)/$AC$6</f>
        <v>0.58122330209761186</v>
      </c>
      <c r="AN14" s="12">
        <f t="shared" ref="AN14:AN77" si="24">AL14/(3*$AC$6)</f>
        <v>0.19890705055194061</v>
      </c>
      <c r="AO14" s="9">
        <f t="shared" ref="AO14:AO77" si="25">3*AD14/AL14</f>
        <v>0.99569409515966911</v>
      </c>
      <c r="AP14" s="9">
        <f t="shared" ref="AP14:AP77" si="26">2*AB14/AL14</f>
        <v>6.6115317560344578E-4</v>
      </c>
      <c r="AQ14" s="9">
        <f t="shared" ref="AQ14:AQ77" si="27">X14/AL14</f>
        <v>3.6495674922825652E-4</v>
      </c>
      <c r="AR14" s="13">
        <f t="shared" ref="AR14:AR77" si="28">AN14*AO14*$J$9</f>
        <v>1.1608520337432506E-2</v>
      </c>
      <c r="AS14" s="10">
        <f t="shared" ref="AS14:AS77" si="29">AR14/$E$9</f>
        <v>1.1608520337432506</v>
      </c>
      <c r="AT14" s="4">
        <f t="shared" ref="AT14:AT77" si="30">(AL14+3*AC14)/(3*AC$6)</f>
        <v>0.61768374845432883</v>
      </c>
      <c r="AU14">
        <f>G9/60*0.001/(0.0821*273) * 0.16 * AN14 / (D9*0.001)</f>
        <v>2.3547621365976064E-5</v>
      </c>
    </row>
    <row r="15" spans="1:47" x14ac:dyDescent="0.25">
      <c r="A15" s="14">
        <v>45390.807581018518</v>
      </c>
      <c r="B15" s="6" t="s">
        <v>40</v>
      </c>
      <c r="C15" s="6">
        <v>1044.7449999999999</v>
      </c>
      <c r="D15" s="6">
        <v>1437668.9650000001</v>
      </c>
      <c r="E15" s="6">
        <v>1366.92</v>
      </c>
      <c r="F15" s="6">
        <v>759.39</v>
      </c>
      <c r="G15" s="6">
        <v>0</v>
      </c>
      <c r="H15" s="6">
        <v>1561.53</v>
      </c>
      <c r="I15" s="6">
        <v>436.61500000000001</v>
      </c>
      <c r="J15" s="6">
        <v>1416971.26</v>
      </c>
      <c r="K15" s="6">
        <v>585982.66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5.700000012293458</v>
      </c>
      <c r="U15" s="3">
        <f t="shared" si="5"/>
        <v>1.1471089927390434</v>
      </c>
      <c r="V15" s="19">
        <f t="shared" si="6"/>
        <v>5.7377374117025138E-3</v>
      </c>
      <c r="W15" s="19">
        <f t="shared" si="7"/>
        <v>10</v>
      </c>
      <c r="X15" s="19">
        <f t="shared" si="8"/>
        <v>7.8148482758834455E-3</v>
      </c>
      <c r="Y15" s="19">
        <f t="shared" si="9"/>
        <v>3.6845255518003625E-3</v>
      </c>
      <c r="Z15" s="19">
        <f t="shared" si="10"/>
        <v>0</v>
      </c>
      <c r="AA15" s="19">
        <f t="shared" si="11"/>
        <v>9.9354571793857493E-3</v>
      </c>
      <c r="AB15" s="19">
        <f t="shared" si="12"/>
        <v>2.8099334549087996E-3</v>
      </c>
      <c r="AC15" s="19">
        <f t="shared" si="13"/>
        <v>6.8361176202582756</v>
      </c>
      <c r="AD15" s="19">
        <f t="shared" si="14"/>
        <v>3.0219879474597522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9.1029539974755291</v>
      </c>
      <c r="AM15" s="11">
        <f t="shared" si="23"/>
        <v>0.31155260378894234</v>
      </c>
      <c r="AN15" s="12">
        <f t="shared" si="24"/>
        <v>0.30557817197388987</v>
      </c>
      <c r="AO15" s="9">
        <f t="shared" si="25"/>
        <v>0.99593646687585902</v>
      </c>
      <c r="AP15" s="9">
        <f t="shared" si="26"/>
        <v>6.1736738550761928E-4</v>
      </c>
      <c r="AQ15" s="9">
        <f t="shared" si="27"/>
        <v>8.584958550873369E-4</v>
      </c>
      <c r="AR15" s="13">
        <f t="shared" si="28"/>
        <v>1.7838351632039527E-2</v>
      </c>
      <c r="AS15" s="10">
        <f t="shared" si="29"/>
        <v>1.7838351632039526</v>
      </c>
      <c r="AT15" s="4">
        <f t="shared" si="30"/>
        <v>0.99402556818494758</v>
      </c>
    </row>
    <row r="16" spans="1:47" x14ac:dyDescent="0.25">
      <c r="A16" s="14">
        <v>45390.831076388888</v>
      </c>
      <c r="B16" s="6" t="s">
        <v>40</v>
      </c>
      <c r="C16" s="6">
        <v>1055.51</v>
      </c>
      <c r="D16" s="6">
        <v>1465184.4550000001</v>
      </c>
      <c r="E16" s="6">
        <v>785.96</v>
      </c>
      <c r="F16" s="6">
        <v>606.05499999999995</v>
      </c>
      <c r="G16" s="6">
        <v>0</v>
      </c>
      <c r="H16" s="6">
        <v>859.39</v>
      </c>
      <c r="I16" s="6">
        <v>420.14499999999998</v>
      </c>
      <c r="J16" s="6">
        <v>1531730.9750000001</v>
      </c>
      <c r="K16" s="6">
        <v>523691.03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39.533333344152197</v>
      </c>
      <c r="U16" s="3">
        <f t="shared" si="5"/>
        <v>1.1255668135882135</v>
      </c>
      <c r="V16" s="19">
        <f t="shared" si="6"/>
        <v>5.6879964289480609E-3</v>
      </c>
      <c r="W16" s="19">
        <f t="shared" si="7"/>
        <v>10</v>
      </c>
      <c r="X16" s="19">
        <f t="shared" si="8"/>
        <v>4.4090446014159778E-3</v>
      </c>
      <c r="Y16" s="19">
        <f t="shared" si="9"/>
        <v>2.8853289463999072E-3</v>
      </c>
      <c r="Z16" s="19">
        <f t="shared" si="10"/>
        <v>0</v>
      </c>
      <c r="AA16" s="19">
        <f t="shared" si="11"/>
        <v>5.3653049959560949E-3</v>
      </c>
      <c r="AB16" s="19">
        <f t="shared" si="12"/>
        <v>2.653158392851815E-3</v>
      </c>
      <c r="AC16" s="19">
        <f t="shared" si="13"/>
        <v>7.2509944883464588</v>
      </c>
      <c r="AD16" s="19">
        <f t="shared" si="14"/>
        <v>2.6500233072584507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7.9734012221007839</v>
      </c>
      <c r="AM16" s="11">
        <f t="shared" si="23"/>
        <v>0.26977144737099334</v>
      </c>
      <c r="AN16" s="12">
        <f t="shared" si="24"/>
        <v>0.26766007721665264</v>
      </c>
      <c r="AO16" s="9">
        <f t="shared" si="25"/>
        <v>0.99707385848579122</v>
      </c>
      <c r="AP16" s="9">
        <f t="shared" si="26"/>
        <v>6.6550229166889379E-4</v>
      </c>
      <c r="AQ16" s="9">
        <f t="shared" si="27"/>
        <v>5.5296911300473962E-4</v>
      </c>
      <c r="AR16" s="13">
        <f t="shared" si="28"/>
        <v>1.5642698915365599E-2</v>
      </c>
      <c r="AS16" s="10">
        <f t="shared" si="29"/>
        <v>1.5642698915365598</v>
      </c>
      <c r="AT16" s="4">
        <f t="shared" si="30"/>
        <v>0.99788862984565929</v>
      </c>
    </row>
    <row r="17" spans="1:46" x14ac:dyDescent="0.25">
      <c r="A17" s="14">
        <v>45390.854421296302</v>
      </c>
      <c r="B17" s="6" t="s">
        <v>40</v>
      </c>
      <c r="C17" s="6">
        <v>1058.1099999999999</v>
      </c>
      <c r="D17" s="6">
        <v>1479434.625</v>
      </c>
      <c r="E17" s="6">
        <v>659.02499999999998</v>
      </c>
      <c r="F17" s="6">
        <v>556.64499999999998</v>
      </c>
      <c r="G17" s="6">
        <v>0</v>
      </c>
      <c r="H17" s="6">
        <v>653.97500000000002</v>
      </c>
      <c r="I17" s="6">
        <v>444.57499999999999</v>
      </c>
      <c r="J17" s="6">
        <v>1607966.7749999999</v>
      </c>
      <c r="K17" s="6">
        <v>481930.565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73.150000021560118</v>
      </c>
      <c r="U17" s="3">
        <f t="shared" si="5"/>
        <v>1.11472515950702</v>
      </c>
      <c r="V17" s="19">
        <f t="shared" si="6"/>
        <v>5.6470847455395417E-3</v>
      </c>
      <c r="W17" s="19">
        <f t="shared" si="7"/>
        <v>10</v>
      </c>
      <c r="X17" s="19">
        <f t="shared" si="8"/>
        <v>3.6613602433478022E-3</v>
      </c>
      <c r="Y17" s="19">
        <f t="shared" si="9"/>
        <v>2.6245698174546268E-3</v>
      </c>
      <c r="Z17" s="19">
        <f t="shared" si="10"/>
        <v>0</v>
      </c>
      <c r="AA17" s="19">
        <f t="shared" si="11"/>
        <v>4.0435404231856402E-3</v>
      </c>
      <c r="AB17" s="19">
        <f t="shared" si="12"/>
        <v>2.7803888561869407E-3</v>
      </c>
      <c r="AC17" s="19">
        <f t="shared" si="13"/>
        <v>7.5385648380377974</v>
      </c>
      <c r="AD17" s="19">
        <f t="shared" si="14"/>
        <v>2.4152136413840024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7.2655747127715546</v>
      </c>
      <c r="AM17" s="11">
        <f t="shared" si="23"/>
        <v>0.24081099503971445</v>
      </c>
      <c r="AN17" s="12">
        <f t="shared" si="24"/>
        <v>0.24389896287338897</v>
      </c>
      <c r="AO17" s="9">
        <f t="shared" si="25"/>
        <v>0.99725640580303887</v>
      </c>
      <c r="AP17" s="9">
        <f t="shared" si="26"/>
        <v>7.6535964905832549E-4</v>
      </c>
      <c r="AQ17" s="9">
        <f t="shared" si="27"/>
        <v>5.0393263961786791E-4</v>
      </c>
      <c r="AR17" s="13">
        <f t="shared" si="28"/>
        <v>1.425665189622013E-2</v>
      </c>
      <c r="AS17" s="10">
        <f t="shared" si="29"/>
        <v>1.4256651896220129</v>
      </c>
      <c r="AT17" s="4">
        <f t="shared" si="30"/>
        <v>1.0030879678336744</v>
      </c>
    </row>
    <row r="18" spans="1:46" x14ac:dyDescent="0.25">
      <c r="A18" s="14">
        <v>45390.877766203703</v>
      </c>
      <c r="B18" s="6" t="s">
        <v>40</v>
      </c>
      <c r="C18" s="6">
        <v>1061.55</v>
      </c>
      <c r="D18" s="6">
        <v>1492165.03</v>
      </c>
      <c r="E18" s="6">
        <v>606.16999999999996</v>
      </c>
      <c r="F18" s="6">
        <v>543.51</v>
      </c>
      <c r="G18" s="6">
        <v>0</v>
      </c>
      <c r="H18" s="6">
        <v>528.95500000000004</v>
      </c>
      <c r="I18" s="6">
        <v>474.65</v>
      </c>
      <c r="J18" s="6">
        <v>1658512.16</v>
      </c>
      <c r="K18" s="6">
        <v>445833.23499999999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106.76666667801328</v>
      </c>
      <c r="U18" s="3">
        <f t="shared" si="5"/>
        <v>1.1052148825209589</v>
      </c>
      <c r="V18" s="19">
        <f t="shared" si="6"/>
        <v>5.6171091376893663E-3</v>
      </c>
      <c r="W18" s="19">
        <f t="shared" si="7"/>
        <v>10</v>
      </c>
      <c r="X18" s="19">
        <f t="shared" si="8"/>
        <v>3.3389808755919128E-3</v>
      </c>
      <c r="Y18" s="19">
        <f t="shared" si="9"/>
        <v>2.5407754112144387E-3</v>
      </c>
      <c r="Z18" s="19">
        <f t="shared" si="10"/>
        <v>0</v>
      </c>
      <c r="AA18" s="19">
        <f t="shared" si="11"/>
        <v>3.2426366745671488E-3</v>
      </c>
      <c r="AB18" s="19">
        <f t="shared" si="12"/>
        <v>2.9431534660471306E-3</v>
      </c>
      <c r="AC18" s="19">
        <f t="shared" si="13"/>
        <v>7.7091977290564033</v>
      </c>
      <c r="AD18" s="19">
        <f t="shared" si="14"/>
        <v>2.2152484593920323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6.6639967147441315</v>
      </c>
      <c r="AM18" s="11">
        <f t="shared" si="23"/>
        <v>0.22362700610693098</v>
      </c>
      <c r="AN18" s="12">
        <f t="shared" si="24"/>
        <v>0.22370451775283659</v>
      </c>
      <c r="AO18" s="9">
        <f t="shared" si="25"/>
        <v>0.99726120264620577</v>
      </c>
      <c r="AP18" s="9">
        <f t="shared" si="26"/>
        <v>8.8329979501201926E-4</v>
      </c>
      <c r="AQ18" s="9">
        <f t="shared" si="27"/>
        <v>5.010477973682667E-4</v>
      </c>
      <c r="AR18" s="13">
        <f t="shared" si="28"/>
        <v>1.3076286754944183E-2</v>
      </c>
      <c r="AS18" s="10">
        <f t="shared" si="29"/>
        <v>1.3076286754944182</v>
      </c>
      <c r="AT18" s="4">
        <f t="shared" si="30"/>
        <v>1.0000775116459055</v>
      </c>
    </row>
    <row r="19" spans="1:46" x14ac:dyDescent="0.25">
      <c r="A19" s="14">
        <v>45390.901134259257</v>
      </c>
      <c r="B19" s="6" t="s">
        <v>40</v>
      </c>
      <c r="C19" s="6">
        <v>1060.845</v>
      </c>
      <c r="D19" s="6">
        <v>1505040.76</v>
      </c>
      <c r="E19" s="6">
        <v>565.96</v>
      </c>
      <c r="F19" s="6">
        <v>522.375</v>
      </c>
      <c r="G19" s="6">
        <v>0</v>
      </c>
      <c r="H19" s="6">
        <v>448.67500000000001</v>
      </c>
      <c r="I19" s="6">
        <v>494.2</v>
      </c>
      <c r="J19" s="6">
        <v>1703966.2849999999</v>
      </c>
      <c r="K19" s="6">
        <v>415484.065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140.41666667559184</v>
      </c>
      <c r="U19" s="3">
        <f t="shared" si="5"/>
        <v>1.0957596911417424</v>
      </c>
      <c r="V19" s="19">
        <f t="shared" si="6"/>
        <v>5.5653558339904801E-3</v>
      </c>
      <c r="W19" s="19">
        <f t="shared" si="7"/>
        <v>10</v>
      </c>
      <c r="X19" s="19">
        <f t="shared" si="8"/>
        <v>3.0908208027683229E-3</v>
      </c>
      <c r="Y19" s="19">
        <f t="shared" si="9"/>
        <v>2.4210832264468327E-3</v>
      </c>
      <c r="Z19" s="19">
        <f t="shared" si="10"/>
        <v>0</v>
      </c>
      <c r="AA19" s="19">
        <f t="shared" si="11"/>
        <v>2.7269679333214521E-3</v>
      </c>
      <c r="AB19" s="19">
        <f t="shared" si="12"/>
        <v>3.0381608291841374E-3</v>
      </c>
      <c r="AC19" s="19">
        <f t="shared" si="13"/>
        <v>7.8527201058229146</v>
      </c>
      <c r="AD19" s="19">
        <f t="shared" si="14"/>
        <v>2.04678851312313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6.1574077009236161</v>
      </c>
      <c r="AM19" s="11">
        <f t="shared" si="23"/>
        <v>0.20917324564351841</v>
      </c>
      <c r="AN19" s="12">
        <f t="shared" si="24"/>
        <v>0.20669876941792695</v>
      </c>
      <c r="AO19" s="9">
        <f t="shared" si="25"/>
        <v>0.99723225058628651</v>
      </c>
      <c r="AP19" s="9">
        <f t="shared" si="26"/>
        <v>9.8683113958116203E-4</v>
      </c>
      <c r="AQ19" s="9">
        <f t="shared" si="27"/>
        <v>5.0196786584469583E-4</v>
      </c>
      <c r="AR19" s="13">
        <f t="shared" si="28"/>
        <v>1.2081892399405747E-2</v>
      </c>
      <c r="AS19" s="10">
        <f t="shared" si="29"/>
        <v>1.2081892399405747</v>
      </c>
      <c r="AT19" s="4">
        <f t="shared" si="30"/>
        <v>0.99752552377440851</v>
      </c>
    </row>
    <row r="20" spans="1:46" x14ac:dyDescent="0.25">
      <c r="A20" s="14">
        <v>45390.932152777779</v>
      </c>
      <c r="B20" s="6" t="s">
        <v>40</v>
      </c>
      <c r="C20" s="6">
        <v>1070.395</v>
      </c>
      <c r="D20" s="6">
        <v>1516310.83</v>
      </c>
      <c r="E20" s="6">
        <v>531.745</v>
      </c>
      <c r="F20" s="6">
        <v>505.6</v>
      </c>
      <c r="G20" s="6">
        <v>0</v>
      </c>
      <c r="H20" s="6">
        <v>363.40499999999997</v>
      </c>
      <c r="I20" s="6">
        <v>526.02</v>
      </c>
      <c r="J20" s="6">
        <v>1765832.9950000001</v>
      </c>
      <c r="K20" s="6">
        <v>381967.91499999998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185.08333334815688</v>
      </c>
      <c r="U20" s="3">
        <f t="shared" si="5"/>
        <v>1.0876153923752778</v>
      </c>
      <c r="V20" s="19">
        <f t="shared" si="6"/>
        <v>5.5737193874475519E-3</v>
      </c>
      <c r="W20" s="19">
        <f t="shared" si="7"/>
        <v>10</v>
      </c>
      <c r="X20" s="19">
        <f t="shared" si="8"/>
        <v>2.8823819436842668E-3</v>
      </c>
      <c r="Y20" s="19">
        <f t="shared" si="9"/>
        <v>2.3259181353744228E-3</v>
      </c>
      <c r="Z20" s="19">
        <f t="shared" si="10"/>
        <v>0</v>
      </c>
      <c r="AA20" s="19">
        <f t="shared" si="11"/>
        <v>2.1922954518634108E-3</v>
      </c>
      <c r="AB20" s="19">
        <f t="shared" si="12"/>
        <v>3.2097432994223785E-3</v>
      </c>
      <c r="AC20" s="19">
        <f t="shared" si="13"/>
        <v>8.0773476075847768</v>
      </c>
      <c r="AD20" s="19">
        <f t="shared" si="14"/>
        <v>1.8676930726055652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5.6190915953983254</v>
      </c>
      <c r="AM20" s="11">
        <f t="shared" si="23"/>
        <v>0.18655160170821319</v>
      </c>
      <c r="AN20" s="12">
        <f t="shared" si="24"/>
        <v>0.1886279704755022</v>
      </c>
      <c r="AO20" s="9">
        <f t="shared" si="25"/>
        <v>0.99715036188505224</v>
      </c>
      <c r="AP20" s="9">
        <f t="shared" si="26"/>
        <v>1.1424420637851684E-3</v>
      </c>
      <c r="AQ20" s="9">
        <f t="shared" si="27"/>
        <v>5.1296226351689163E-4</v>
      </c>
      <c r="AR20" s="13">
        <f t="shared" si="28"/>
        <v>1.1024718281179091E-2</v>
      </c>
      <c r="AS20" s="10">
        <f t="shared" si="29"/>
        <v>1.1024718281179091</v>
      </c>
      <c r="AT20" s="4">
        <f t="shared" si="30"/>
        <v>1.0020763687672889</v>
      </c>
    </row>
    <row r="21" spans="1:46" x14ac:dyDescent="0.25">
      <c r="A21" s="14">
        <v>45390.95548611111</v>
      </c>
      <c r="B21" s="6" t="s">
        <v>40</v>
      </c>
      <c r="C21" s="6">
        <v>1077.51</v>
      </c>
      <c r="D21" s="6">
        <v>1531690.44</v>
      </c>
      <c r="E21" s="6">
        <v>521.245</v>
      </c>
      <c r="F21" s="6">
        <v>503.05500000000001</v>
      </c>
      <c r="G21" s="6">
        <v>0</v>
      </c>
      <c r="H21" s="6">
        <v>313.91000000000003</v>
      </c>
      <c r="I21" s="6">
        <v>538.11</v>
      </c>
      <c r="J21" s="6">
        <v>1801007.54</v>
      </c>
      <c r="K21" s="6">
        <v>358629.79499999998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218.68333334452473</v>
      </c>
      <c r="U21" s="3">
        <f t="shared" si="5"/>
        <v>1.0766947127601929</v>
      </c>
      <c r="V21" s="19">
        <f t="shared" si="6"/>
        <v>5.5544309582457639E-3</v>
      </c>
      <c r="W21" s="19">
        <f t="shared" si="7"/>
        <v>10</v>
      </c>
      <c r="X21" s="19">
        <f t="shared" si="8"/>
        <v>2.7970952183412187E-3</v>
      </c>
      <c r="Y21" s="19">
        <f t="shared" si="9"/>
        <v>2.2909734949449877E-3</v>
      </c>
      <c r="Z21" s="19">
        <f t="shared" si="10"/>
        <v>0</v>
      </c>
      <c r="AA21" s="19">
        <f t="shared" si="11"/>
        <v>1.8746947819158661E-3</v>
      </c>
      <c r="AB21" s="19">
        <f t="shared" si="12"/>
        <v>3.2505461918917932E-3</v>
      </c>
      <c r="AC21" s="19">
        <f t="shared" si="13"/>
        <v>8.1555247828490813</v>
      </c>
      <c r="AD21" s="19">
        <f t="shared" si="14"/>
        <v>1.735970045198334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5.2232486862559036</v>
      </c>
      <c r="AM21" s="11">
        <f t="shared" si="23"/>
        <v>0.1786785843402334</v>
      </c>
      <c r="AN21" s="12">
        <f t="shared" si="24"/>
        <v>0.17533987162340284</v>
      </c>
      <c r="AO21" s="9">
        <f t="shared" si="25"/>
        <v>0.99706340793206683</v>
      </c>
      <c r="AP21" s="9">
        <f t="shared" si="26"/>
        <v>1.2446453872453197E-3</v>
      </c>
      <c r="AQ21" s="9">
        <f t="shared" si="27"/>
        <v>5.3550872002347929E-4</v>
      </c>
      <c r="AR21" s="13">
        <f t="shared" si="28"/>
        <v>1.0247176569637152E-2</v>
      </c>
      <c r="AS21" s="10">
        <f t="shared" si="29"/>
        <v>1.0247176569637151</v>
      </c>
      <c r="AT21" s="4">
        <f t="shared" si="30"/>
        <v>0.99666128728316938</v>
      </c>
    </row>
    <row r="22" spans="1:46" x14ac:dyDescent="0.25">
      <c r="A22" s="14">
        <v>45390.978831018518</v>
      </c>
      <c r="B22" s="6" t="s">
        <v>40</v>
      </c>
      <c r="C22" s="6">
        <v>1072.2750000000001</v>
      </c>
      <c r="D22" s="6">
        <v>1533439.49</v>
      </c>
      <c r="E22" s="6">
        <v>506.32</v>
      </c>
      <c r="F22" s="6">
        <v>491.57499999999999</v>
      </c>
      <c r="G22" s="6">
        <v>0</v>
      </c>
      <c r="H22" s="6">
        <v>274.34500000000003</v>
      </c>
      <c r="I22" s="6">
        <v>552.42999999999995</v>
      </c>
      <c r="J22" s="6">
        <v>1836477.145</v>
      </c>
      <c r="K22" s="6">
        <v>338208.91499999998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252.30000001145527</v>
      </c>
      <c r="U22" s="3">
        <f t="shared" si="5"/>
        <v>1.0754666285093084</v>
      </c>
      <c r="V22" s="19">
        <f t="shared" si="6"/>
        <v>5.5211405437449144E-3</v>
      </c>
      <c r="W22" s="19">
        <f t="shared" si="7"/>
        <v>10</v>
      </c>
      <c r="X22" s="19">
        <f t="shared" si="8"/>
        <v>2.713905929444396E-3</v>
      </c>
      <c r="Y22" s="19">
        <f t="shared" si="9"/>
        <v>2.2361387169989289E-3</v>
      </c>
      <c r="Z22" s="19">
        <f t="shared" si="10"/>
        <v>0</v>
      </c>
      <c r="AA22" s="19">
        <f t="shared" si="11"/>
        <v>1.6365407645067159E-3</v>
      </c>
      <c r="AB22" s="19">
        <f t="shared" si="12"/>
        <v>3.333242362712068E-3</v>
      </c>
      <c r="AC22" s="19">
        <f t="shared" si="13"/>
        <v>8.3066567949351686</v>
      </c>
      <c r="AD22" s="19">
        <f t="shared" si="14"/>
        <v>1.6352541828000762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4.9206521593011097</v>
      </c>
      <c r="AM22" s="11">
        <f t="shared" si="23"/>
        <v>0.1634584775508956</v>
      </c>
      <c r="AN22" s="12">
        <f t="shared" si="24"/>
        <v>0.16518197193741768</v>
      </c>
      <c r="AO22" s="9">
        <f t="shared" si="25"/>
        <v>0.99697405741782896</v>
      </c>
      <c r="AP22" s="9">
        <f t="shared" si="26"/>
        <v>1.3547969882047079E-3</v>
      </c>
      <c r="AQ22" s="9">
        <f t="shared" si="27"/>
        <v>5.5153378893375339E-4</v>
      </c>
      <c r="AR22" s="13">
        <f t="shared" si="28"/>
        <v>9.6526656054572845E-3</v>
      </c>
      <c r="AS22" s="10">
        <f t="shared" si="29"/>
        <v>0.96526656054572846</v>
      </c>
      <c r="AT22" s="4">
        <f t="shared" si="30"/>
        <v>1.0017234943865221</v>
      </c>
    </row>
    <row r="23" spans="1:46" x14ac:dyDescent="0.25">
      <c r="A23" s="14">
        <v>45391.002164351848</v>
      </c>
      <c r="B23" s="6" t="s">
        <v>40</v>
      </c>
      <c r="C23" s="6">
        <v>1079.74</v>
      </c>
      <c r="D23" s="6">
        <v>1541036.4950000001</v>
      </c>
      <c r="E23" s="6">
        <v>490.24</v>
      </c>
      <c r="F23" s="6">
        <v>487.73500000000001</v>
      </c>
      <c r="G23" s="6">
        <v>0</v>
      </c>
      <c r="H23" s="6">
        <v>245.69</v>
      </c>
      <c r="I23" s="6">
        <v>566.28499999999997</v>
      </c>
      <c r="J23" s="6">
        <v>1868198.75</v>
      </c>
      <c r="K23" s="6">
        <v>319559.84499999997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285.90000000782311</v>
      </c>
      <c r="U23" s="3">
        <f t="shared" si="5"/>
        <v>1.0701647908301699</v>
      </c>
      <c r="V23" s="19">
        <f t="shared" si="6"/>
        <v>5.5321701863364188E-3</v>
      </c>
      <c r="W23" s="19">
        <f t="shared" si="7"/>
        <v>10</v>
      </c>
      <c r="X23" s="19">
        <f t="shared" si="8"/>
        <v>2.6147620328227264E-3</v>
      </c>
      <c r="Y23" s="19">
        <f t="shared" si="9"/>
        <v>2.2077332296604468E-3</v>
      </c>
      <c r="Z23" s="19">
        <f t="shared" si="10"/>
        <v>0</v>
      </c>
      <c r="AA23" s="19">
        <f t="shared" si="11"/>
        <v>1.4583809335225648E-3</v>
      </c>
      <c r="AB23" s="19">
        <f t="shared" si="12"/>
        <v>3.3999960694732563E-3</v>
      </c>
      <c r="AC23" s="19">
        <f t="shared" si="13"/>
        <v>8.4084807798563332</v>
      </c>
      <c r="AD23" s="19">
        <f t="shared" si="14"/>
        <v>1.5374681889538004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4.6269438161298755</v>
      </c>
      <c r="AM23" s="11">
        <f t="shared" si="23"/>
        <v>0.15320405227841741</v>
      </c>
      <c r="AN23" s="12">
        <f t="shared" si="24"/>
        <v>0.15532244077592486</v>
      </c>
      <c r="AO23" s="9">
        <f t="shared" si="25"/>
        <v>0.99685769919708356</v>
      </c>
      <c r="AP23" s="9">
        <f t="shared" si="26"/>
        <v>1.4696508989889237E-3</v>
      </c>
      <c r="AQ23" s="9">
        <f t="shared" si="27"/>
        <v>5.651164433221489E-4</v>
      </c>
      <c r="AR23" s="13">
        <f t="shared" si="28"/>
        <v>9.0754492256287043E-3</v>
      </c>
      <c r="AS23" s="10">
        <f t="shared" si="29"/>
        <v>0.90754492256287045</v>
      </c>
      <c r="AT23" s="4">
        <f t="shared" si="30"/>
        <v>1.0021183884975073</v>
      </c>
    </row>
    <row r="24" spans="1:46" x14ac:dyDescent="0.25">
      <c r="A24" s="14">
        <v>45391.025520833333</v>
      </c>
      <c r="B24" s="6" t="s">
        <v>40</v>
      </c>
      <c r="C24" s="6">
        <v>1082.5</v>
      </c>
      <c r="D24" s="6">
        <v>1547018.125</v>
      </c>
      <c r="E24" s="6">
        <v>481.66500000000002</v>
      </c>
      <c r="F24" s="6">
        <v>480.55500000000001</v>
      </c>
      <c r="G24" s="6">
        <v>0</v>
      </c>
      <c r="H24" s="6">
        <v>213.70500000000001</v>
      </c>
      <c r="I24" s="6">
        <v>569.005</v>
      </c>
      <c r="J24" s="6">
        <v>1895740.335</v>
      </c>
      <c r="K24" s="6">
        <v>301687.2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319.53333334531635</v>
      </c>
      <c r="U24" s="3">
        <f t="shared" si="5"/>
        <v>1.0660269402682876</v>
      </c>
      <c r="V24" s="19">
        <f t="shared" si="6"/>
        <v>5.5248662434190946E-3</v>
      </c>
      <c r="W24" s="19">
        <f t="shared" si="7"/>
        <v>10</v>
      </c>
      <c r="X24" s="19">
        <f t="shared" si="8"/>
        <v>2.5590928189223941E-3</v>
      </c>
      <c r="Y24" s="19">
        <f t="shared" si="9"/>
        <v>2.1668222916911696E-3</v>
      </c>
      <c r="Z24" s="19">
        <f t="shared" si="10"/>
        <v>0</v>
      </c>
      <c r="AA24" s="19">
        <f t="shared" si="11"/>
        <v>1.2636177062631871E-3</v>
      </c>
      <c r="AB24" s="19">
        <f t="shared" si="12"/>
        <v>3.4031176350370466E-3</v>
      </c>
      <c r="AC24" s="19">
        <f t="shared" si="13"/>
        <v>8.4994501497510182</v>
      </c>
      <c r="AD24" s="19">
        <f t="shared" si="14"/>
        <v>1.4458669915599454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4.3516603604730495</v>
      </c>
      <c r="AM24" s="11">
        <f t="shared" si="23"/>
        <v>0.14404276668945029</v>
      </c>
      <c r="AN24" s="12">
        <f t="shared" si="24"/>
        <v>0.14608141690855203</v>
      </c>
      <c r="AO24" s="9">
        <f t="shared" si="25"/>
        <v>0.99676919046327284</v>
      </c>
      <c r="AP24" s="9">
        <f t="shared" si="26"/>
        <v>1.5640547989214438E-3</v>
      </c>
      <c r="AQ24" s="9">
        <f t="shared" si="27"/>
        <v>5.8807273705620874E-4</v>
      </c>
      <c r="AR24" s="13">
        <f t="shared" si="28"/>
        <v>8.5347407921615923E-3</v>
      </c>
      <c r="AS24" s="10">
        <f t="shared" si="29"/>
        <v>0.85347407921615925</v>
      </c>
      <c r="AT24" s="4">
        <f t="shared" si="30"/>
        <v>1.0020386502191017</v>
      </c>
    </row>
    <row r="25" spans="1:46" x14ac:dyDescent="0.25">
      <c r="A25" s="14">
        <v>45391.04886574074</v>
      </c>
      <c r="B25" s="6" t="s">
        <v>40</v>
      </c>
      <c r="C25" s="6">
        <v>1084.6400000000001</v>
      </c>
      <c r="D25" s="6">
        <v>1555858.7849999999</v>
      </c>
      <c r="E25" s="6">
        <v>466.09500000000003</v>
      </c>
      <c r="F25" s="6">
        <v>488.99</v>
      </c>
      <c r="G25" s="6">
        <v>0</v>
      </c>
      <c r="H25" s="6">
        <v>188.82499999999999</v>
      </c>
      <c r="I25" s="6">
        <v>573.82500000000005</v>
      </c>
      <c r="J25" s="6">
        <v>1917801.135</v>
      </c>
      <c r="K25" s="6">
        <v>285176.69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353.15000001224689</v>
      </c>
      <c r="U25" s="3">
        <f t="shared" si="5"/>
        <v>1.0599695899350745</v>
      </c>
      <c r="V25" s="19">
        <f t="shared" si="6"/>
        <v>5.5043330692302302E-3</v>
      </c>
      <c r="W25" s="19">
        <f t="shared" si="7"/>
        <v>10</v>
      </c>
      <c r="X25" s="19">
        <f t="shared" si="8"/>
        <v>2.4622980330759265E-3</v>
      </c>
      <c r="Y25" s="19">
        <f t="shared" si="9"/>
        <v>2.1923273298484025E-3</v>
      </c>
      <c r="Z25" s="19">
        <f t="shared" si="10"/>
        <v>0</v>
      </c>
      <c r="AA25" s="19">
        <f t="shared" si="11"/>
        <v>1.1101604167920002E-3</v>
      </c>
      <c r="AB25" s="19">
        <f t="shared" si="12"/>
        <v>3.4124442881583845E-3</v>
      </c>
      <c r="AC25" s="19">
        <f t="shared" si="13"/>
        <v>8.5495011961189764</v>
      </c>
      <c r="AD25" s="19">
        <f t="shared" si="14"/>
        <v>1.3589726245107525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4.090617708305083</v>
      </c>
      <c r="AM25" s="11">
        <f t="shared" si="23"/>
        <v>0.13900225766609065</v>
      </c>
      <c r="AN25" s="12">
        <f t="shared" si="24"/>
        <v>0.13731844430879761</v>
      </c>
      <c r="AO25" s="9">
        <f t="shared" si="25"/>
        <v>0.99665091295502617</v>
      </c>
      <c r="AP25" s="9">
        <f t="shared" si="26"/>
        <v>1.6684249331000453E-3</v>
      </c>
      <c r="AQ25" s="9">
        <f t="shared" si="27"/>
        <v>6.0193794890116032E-4</v>
      </c>
      <c r="AR25" s="13">
        <f t="shared" si="28"/>
        <v>8.0218160878887113E-3</v>
      </c>
      <c r="AS25" s="10">
        <f t="shared" si="29"/>
        <v>0.80218160878887113</v>
      </c>
      <c r="AT25" s="4">
        <f t="shared" si="30"/>
        <v>0.99831618664270694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-65362757.216666654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-65362757.216666654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-65362757.216666654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-65362757.216666654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-65362757.216666654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-65362757.216666654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-65362757.216666654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-65362757.216666654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-65362757.216666654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-65362757.216666654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-65362757.216666654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-65362757.216666654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-65362757.216666654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-65362757.216666654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-65362757.216666654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-65362757.216666654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-65362757.216666654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-65362757.216666654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-65362757.216666654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-65362757.216666654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-65362757.216666654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-65362757.216666654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-65362757.216666654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-65362757.216666654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-65362757.216666654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-65362757.216666654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-65362757.216666654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-65362757.216666654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-65362757.216666654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-65362757.216666654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-65362757.216666654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-65362757.216666654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-65362757.216666654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-65362757.216666654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-65362757.216666654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-65362757.216666654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-65362757.216666654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-65362757.216666654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-65362757.216666654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-65362757.216666654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-65362757.216666654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-65362757.216666654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-65362757.216666654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-65362757.216666654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-65362757.216666654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-65362757.216666654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-65362757.216666654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-65362757.216666654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-65362757.216666654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-65362757.216666654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-65362757.216666654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-65362757.216666654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-65362757.216666654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-65362757.216666654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-65362757.216666654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-65362757.216666654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-65362757.216666654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-65362757.216666654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-65362757.216666654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-65362757.216666654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-65362757.216666654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-65362757.216666654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-65362757.216666654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-65362757.216666654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-65362757.216666654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-65362757.216666654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-65362757.216666654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-65362757.216666654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-65362757.216666654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-65362757.216666654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-65362757.216666654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-65362757.216666654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-65362757.216666654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-65362757.216666654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-65362757.216666654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-65362757.216666654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-65362757.216666654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-65362757.216666654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-65362757.216666654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-65362757.216666654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-65362757.216666654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-65362757.216666654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-65362757.216666654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-65362757.216666654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-65362757.216666654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-65362757.216666654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-65362757.216666654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-65362757.216666654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-65362757.216666654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-65362757.216666654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-65362757.216666654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-65362757.216666654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-65362757.216666654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-65362757.216666654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-65362757.216666654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-65362757.216666654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-65362757.216666654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-65362757.216666654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-65362757.216666654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-65362757.216666654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-65362757.216666654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-65362757.216666654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-65362757.216666654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-65362757.216666654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-65362757.216666654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-65362757.216666654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-65362757.216666654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-65362757.216666654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-65362757.216666654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-65362757.216666654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-65362757.216666654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-65362757.216666654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-65362757.216666654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-65362757.216666654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-65362757.216666654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-65362757.216666654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-65362757.216666654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-65362757.216666654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-65362757.216666654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-65362757.216666654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45391.177627314813</v>
      </c>
      <c r="B3" s="6" t="s">
        <v>40</v>
      </c>
      <c r="C3" s="6">
        <v>1209.49</v>
      </c>
      <c r="D3" s="6">
        <v>1649248.2749999999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2364476.855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5.7903592401536497E-3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9.9438922838249191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45391.181469907409</v>
      </c>
      <c r="B4" s="6" t="s">
        <v>40</v>
      </c>
      <c r="C4" s="6">
        <v>1225.04</v>
      </c>
      <c r="D4" s="6">
        <v>1647187.4950000001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2371621.14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5.8721413102545295E-3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9.9864161259010533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45391.185300925928</v>
      </c>
      <c r="B5" s="6" t="s">
        <v>40</v>
      </c>
      <c r="C5" s="6">
        <v>1219.385</v>
      </c>
      <c r="D5" s="6">
        <v>1640520.075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2364159.7050000001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5.8687899280027217E-3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9.995456746912847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1217.9716666666666</v>
      </c>
      <c r="D6" s="2">
        <f t="shared" si="1"/>
        <v>1645651.9483333332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2366752.5666666669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5.8437634928036339E-3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9.9752550522129404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2.9246457097796146E-4</v>
      </c>
      <c r="W7" s="4">
        <f t="shared" si="3"/>
        <v>0.50047297659824896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0.49923455883077317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45390</v>
      </c>
      <c r="B9" s="6" t="str">
        <f>Summary!$B$2</f>
        <v>24-025</v>
      </c>
      <c r="C9" s="6" t="str">
        <f>_xlfn.CONCAT("2 ",Summary!$F$2)</f>
        <v>2 Pt1Sn4Cu4Ca1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45390.811539351853</v>
      </c>
      <c r="B14" s="6" t="s">
        <v>40</v>
      </c>
      <c r="C14" s="6">
        <v>1062.4100000000001</v>
      </c>
      <c r="D14" s="6">
        <v>1446186.21</v>
      </c>
      <c r="E14" s="6">
        <v>371.36500000000001</v>
      </c>
      <c r="F14" s="6">
        <v>203.30500000000001</v>
      </c>
      <c r="G14" s="6">
        <v>0</v>
      </c>
      <c r="H14" s="6">
        <v>296.44</v>
      </c>
      <c r="I14" s="6">
        <v>209.7</v>
      </c>
      <c r="J14" s="6">
        <v>1491463.375</v>
      </c>
      <c r="K14" s="6">
        <v>546123.59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1.1379253494149506</v>
      </c>
      <c r="V14" s="19">
        <f t="shared" ref="V14:V77" si="6">F_N2*(C14/$D14)*(1/C$11)</f>
        <v>5.8003900517601967E-3</v>
      </c>
      <c r="W14" s="19">
        <f t="shared" ref="W14:W77" si="7">F_N2*(D14/$D14)*(1/D$11)</f>
        <v>10</v>
      </c>
      <c r="X14" s="19">
        <f t="shared" ref="X14:X77" si="8">F_N2*(E14/$D14)*(1/E$11)</f>
        <v>2.1106348504893943E-3</v>
      </c>
      <c r="Y14" s="19">
        <f t="shared" ref="Y14:Y77" si="9">F_N2*(F14/$D14)*(1/F$11)</f>
        <v>9.8061705012413816E-4</v>
      </c>
      <c r="Z14" s="19">
        <f t="shared" ref="Z14:Z77" si="10">F_N2*(G14/$D14)*(1/G$11)</f>
        <v>0</v>
      </c>
      <c r="AA14" s="19">
        <f t="shared" ref="AA14:AA77" si="11">F_N2*(H14/$D14)*(1/H$11)</f>
        <v>1.8750334073470453E-3</v>
      </c>
      <c r="AB14" s="19">
        <f t="shared" ref="AB14:AB77" si="12">F_N2*(I14/$D14)*(1/I$11)</f>
        <v>1.3416230009571041E-3</v>
      </c>
      <c r="AC14" s="19">
        <f t="shared" ref="AC14:AC77" si="13">F_N2*(J14/$D14)*(1/J$11)</f>
        <v>7.1531240977300925</v>
      </c>
      <c r="AD14" s="19">
        <f t="shared" ref="AD14:AD77" si="14">F_N2*(K14/$D14)*(1/K$11)</f>
        <v>2.7998423683959541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8.4090516699050841</v>
      </c>
      <c r="AM14" s="11">
        <f t="shared" ref="AM14:AM77" si="23">($AC$6-AC14)/$AC$6</f>
        <v>0.28291316259194577</v>
      </c>
      <c r="AN14" s="12">
        <f t="shared" ref="AN14:AN77" si="24">AL14/(3*$AC$6)</f>
        <v>0.28099704805842185</v>
      </c>
      <c r="AO14" s="9">
        <f t="shared" ref="AO14:AO77" si="25">3*AD14/AL14</f>
        <v>0.9988673437753619</v>
      </c>
      <c r="AP14" s="9">
        <f t="shared" ref="AP14:AP77" si="26">2*AB14/AL14</f>
        <v>3.1909020270587716E-4</v>
      </c>
      <c r="AQ14" s="9">
        <f t="shared" ref="AQ14:AQ77" si="27">X14/AL14</f>
        <v>2.5099558586886623E-4</v>
      </c>
      <c r="AR14" s="13">
        <f t="shared" ref="AR14:AR77" si="28">AN14*AO14*$J$9</f>
        <v>1.6451682889876224E-2</v>
      </c>
      <c r="AS14" s="10">
        <f t="shared" ref="AS14:AS77" si="29">AR14/$E$9</f>
        <v>1.6451682889876222</v>
      </c>
      <c r="AT14" s="4">
        <f t="shared" ref="AT14:AT77" si="30">(AL14+3*AC14)/(3*AC$6)</f>
        <v>0.99808388546647597</v>
      </c>
      <c r="AU14">
        <f>G9/60*0.001/(0.0821*273) * 0.16 * AN14 / (D9*0.001)</f>
        <v>3.3265849924755928E-5</v>
      </c>
    </row>
    <row r="15" spans="1:47" x14ac:dyDescent="0.25">
      <c r="A15" s="14">
        <v>45390.834965277783</v>
      </c>
      <c r="B15" s="6" t="s">
        <v>40</v>
      </c>
      <c r="C15" s="6">
        <v>1061.835</v>
      </c>
      <c r="D15" s="6">
        <v>1457190.5449999999</v>
      </c>
      <c r="E15" s="6">
        <v>309.36</v>
      </c>
      <c r="F15" s="6">
        <v>163.82</v>
      </c>
      <c r="G15" s="6">
        <v>0</v>
      </c>
      <c r="H15" s="6">
        <v>219.44499999999999</v>
      </c>
      <c r="I15" s="6">
        <v>205.85499999999999</v>
      </c>
      <c r="J15" s="6">
        <v>1547281.9750000001</v>
      </c>
      <c r="K15" s="6">
        <v>517767.61499999999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33.73333333991468</v>
      </c>
      <c r="U15" s="3">
        <f t="shared" si="5"/>
        <v>1.129332024545447</v>
      </c>
      <c r="V15" s="19">
        <f t="shared" si="6"/>
        <v>5.7534713775789946E-3</v>
      </c>
      <c r="W15" s="19">
        <f t="shared" si="7"/>
        <v>10</v>
      </c>
      <c r="X15" s="19">
        <f t="shared" si="8"/>
        <v>1.7449547320534848E-3</v>
      </c>
      <c r="Y15" s="19">
        <f t="shared" si="9"/>
        <v>7.8419880011777786E-4</v>
      </c>
      <c r="Z15" s="19">
        <f t="shared" si="10"/>
        <v>0</v>
      </c>
      <c r="AA15" s="19">
        <f t="shared" si="11"/>
        <v>1.3775449110171695E-3</v>
      </c>
      <c r="AB15" s="19">
        <f t="shared" si="12"/>
        <v>1.3070775523923608E-3</v>
      </c>
      <c r="AC15" s="19">
        <f t="shared" si="13"/>
        <v>7.3647923106130113</v>
      </c>
      <c r="AD15" s="19">
        <f t="shared" si="14"/>
        <v>2.6344223311150619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7.9111653918041762</v>
      </c>
      <c r="AM15" s="11">
        <f t="shared" si="23"/>
        <v>0.26169383418630648</v>
      </c>
      <c r="AN15" s="12">
        <f t="shared" si="24"/>
        <v>0.26435966968246893</v>
      </c>
      <c r="AO15" s="9">
        <f t="shared" si="25"/>
        <v>0.99900161378661445</v>
      </c>
      <c r="AP15" s="9">
        <f t="shared" si="26"/>
        <v>3.3043868700974684E-4</v>
      </c>
      <c r="AQ15" s="9">
        <f t="shared" si="27"/>
        <v>2.2056860723215649E-4</v>
      </c>
      <c r="AR15" s="13">
        <f t="shared" si="28"/>
        <v>1.5479686027590053E-2</v>
      </c>
      <c r="AS15" s="10">
        <f t="shared" si="29"/>
        <v>1.5479686027590052</v>
      </c>
      <c r="AT15" s="4">
        <f t="shared" si="30"/>
        <v>1.0026658354961624</v>
      </c>
    </row>
    <row r="16" spans="1:47" x14ac:dyDescent="0.25">
      <c r="A16" s="14">
        <v>45390.858310185176</v>
      </c>
      <c r="B16" s="6" t="s">
        <v>40</v>
      </c>
      <c r="C16" s="6">
        <v>1059.42</v>
      </c>
      <c r="D16" s="6">
        <v>1468142.395</v>
      </c>
      <c r="E16" s="6">
        <v>288.88</v>
      </c>
      <c r="F16" s="6">
        <v>174.435</v>
      </c>
      <c r="G16" s="6">
        <v>0</v>
      </c>
      <c r="H16" s="6">
        <v>187.5</v>
      </c>
      <c r="I16" s="6">
        <v>205.01</v>
      </c>
      <c r="J16" s="6">
        <v>1577933.5</v>
      </c>
      <c r="K16" s="6">
        <v>497898.27500000002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67.349999985890463</v>
      </c>
      <c r="U16" s="3">
        <f t="shared" si="5"/>
        <v>1.1209075863062541</v>
      </c>
      <c r="V16" s="19">
        <f t="shared" si="6"/>
        <v>5.6975645316379104E-3</v>
      </c>
      <c r="W16" s="19">
        <f t="shared" si="7"/>
        <v>10</v>
      </c>
      <c r="X16" s="19">
        <f t="shared" si="8"/>
        <v>1.617281601992621E-3</v>
      </c>
      <c r="Y16" s="19">
        <f t="shared" si="9"/>
        <v>8.2878340465536405E-4</v>
      </c>
      <c r="Z16" s="19">
        <f t="shared" si="10"/>
        <v>0</v>
      </c>
      <c r="AA16" s="19">
        <f t="shared" si="11"/>
        <v>1.1682331175269724E-3</v>
      </c>
      <c r="AB16" s="19">
        <f t="shared" si="12"/>
        <v>1.2920018831466512E-3</v>
      </c>
      <c r="AC16" s="19">
        <f t="shared" si="13"/>
        <v>7.4546610072892685</v>
      </c>
      <c r="AD16" s="19">
        <f t="shared" si="14"/>
        <v>2.5144285695678845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7.5506522437116486</v>
      </c>
      <c r="AM16" s="11">
        <f t="shared" si="23"/>
        <v>0.25268467139238671</v>
      </c>
      <c r="AN16" s="12">
        <f t="shared" si="24"/>
        <v>0.2523127547178719</v>
      </c>
      <c r="AO16" s="9">
        <f t="shared" si="25"/>
        <v>0.99902438428228102</v>
      </c>
      <c r="AP16" s="9">
        <f t="shared" si="26"/>
        <v>3.4222258990212643E-4</v>
      </c>
      <c r="AQ16" s="9">
        <f t="shared" si="27"/>
        <v>2.1419097977125475E-4</v>
      </c>
      <c r="AR16" s="13">
        <f t="shared" si="28"/>
        <v>1.47746108647806E-2</v>
      </c>
      <c r="AS16" s="10">
        <f t="shared" si="29"/>
        <v>1.47746108647806</v>
      </c>
      <c r="AT16" s="4">
        <f t="shared" si="30"/>
        <v>0.99962808332548525</v>
      </c>
    </row>
    <row r="17" spans="1:46" x14ac:dyDescent="0.25">
      <c r="A17" s="14">
        <v>45390.881655092591</v>
      </c>
      <c r="B17" s="6" t="s">
        <v>40</v>
      </c>
      <c r="C17" s="6">
        <v>1062.085</v>
      </c>
      <c r="D17" s="6">
        <v>1477684.845</v>
      </c>
      <c r="E17" s="6">
        <v>274.32</v>
      </c>
      <c r="F17" s="6">
        <v>145.17500000000001</v>
      </c>
      <c r="G17" s="6">
        <v>0</v>
      </c>
      <c r="H17" s="6">
        <v>161.57499999999999</v>
      </c>
      <c r="I17" s="6">
        <v>200.625</v>
      </c>
      <c r="J17" s="6">
        <v>1605720.0549999999</v>
      </c>
      <c r="K17" s="6">
        <v>481670.005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100.96666666329838</v>
      </c>
      <c r="U17" s="3">
        <f t="shared" si="5"/>
        <v>1.1136690979146728</v>
      </c>
      <c r="V17" s="19">
        <f t="shared" si="6"/>
        <v>5.6750111767526418E-3</v>
      </c>
      <c r="W17" s="19">
        <f t="shared" si="7"/>
        <v>10</v>
      </c>
      <c r="X17" s="19">
        <f t="shared" si="8"/>
        <v>1.5258505667213845E-3</v>
      </c>
      <c r="Y17" s="19">
        <f t="shared" si="9"/>
        <v>6.8530770072681784E-4</v>
      </c>
      <c r="Z17" s="19">
        <f t="shared" si="10"/>
        <v>0</v>
      </c>
      <c r="AA17" s="19">
        <f t="shared" si="11"/>
        <v>1.0002044137782081E-3</v>
      </c>
      <c r="AB17" s="19">
        <f t="shared" si="12"/>
        <v>1.2562020891225354E-3</v>
      </c>
      <c r="AC17" s="19">
        <f t="shared" si="13"/>
        <v>7.5369458467649135</v>
      </c>
      <c r="AD17" s="19">
        <f t="shared" si="14"/>
        <v>2.4167662303390625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7.2570226622904368</v>
      </c>
      <c r="AM17" s="11">
        <f t="shared" si="23"/>
        <v>0.24443577559524204</v>
      </c>
      <c r="AN17" s="12">
        <f t="shared" si="24"/>
        <v>0.24250082242861273</v>
      </c>
      <c r="AO17" s="9">
        <f t="shared" si="25"/>
        <v>0.99907345317960916</v>
      </c>
      <c r="AP17" s="9">
        <f t="shared" si="26"/>
        <v>3.462031600507796E-4</v>
      </c>
      <c r="AQ17" s="9">
        <f t="shared" si="27"/>
        <v>2.1025848171180999E-4</v>
      </c>
      <c r="AR17" s="13">
        <f t="shared" si="28"/>
        <v>1.4200753617168264E-2</v>
      </c>
      <c r="AS17" s="10">
        <f t="shared" si="29"/>
        <v>1.4200753617168265</v>
      </c>
      <c r="AT17" s="4">
        <f t="shared" si="30"/>
        <v>0.99806504683337072</v>
      </c>
    </row>
    <row r="18" spans="1:46" x14ac:dyDescent="0.25">
      <c r="A18" s="14">
        <v>45390.905023148152</v>
      </c>
      <c r="B18" s="6" t="s">
        <v>40</v>
      </c>
      <c r="C18" s="6">
        <v>1058.5250000000001</v>
      </c>
      <c r="D18" s="6">
        <v>1481648.7549999999</v>
      </c>
      <c r="E18" s="6">
        <v>265.86</v>
      </c>
      <c r="F18" s="6">
        <v>141</v>
      </c>
      <c r="G18" s="6">
        <v>0</v>
      </c>
      <c r="H18" s="6">
        <v>145.625</v>
      </c>
      <c r="I18" s="6">
        <v>203.26</v>
      </c>
      <c r="J18" s="6">
        <v>1625488.5149999999</v>
      </c>
      <c r="K18" s="6">
        <v>466367.15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134.61666667135432</v>
      </c>
      <c r="U18" s="3">
        <f t="shared" si="5"/>
        <v>1.1106896575722722</v>
      </c>
      <c r="V18" s="19">
        <f t="shared" si="6"/>
        <v>5.640857443299196E-3</v>
      </c>
      <c r="W18" s="19">
        <f t="shared" si="7"/>
        <v>10</v>
      </c>
      <c r="X18" s="19">
        <f t="shared" si="8"/>
        <v>1.4748372242200435E-3</v>
      </c>
      <c r="Y18" s="19">
        <f t="shared" si="9"/>
        <v>6.6381864845481561E-4</v>
      </c>
      <c r="Z18" s="19">
        <f t="shared" si="10"/>
        <v>0</v>
      </c>
      <c r="AA18" s="19">
        <f t="shared" si="11"/>
        <v>8.9905673613504796E-4</v>
      </c>
      <c r="AB18" s="19">
        <f t="shared" si="12"/>
        <v>1.269296088290663E-3</v>
      </c>
      <c r="AC18" s="19">
        <f t="shared" si="13"/>
        <v>7.6093231398630179</v>
      </c>
      <c r="AD18" s="19">
        <f t="shared" si="14"/>
        <v>2.3337243213043077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7.0076483254344497</v>
      </c>
      <c r="AM18" s="11">
        <f t="shared" si="23"/>
        <v>0.23718009213459229</v>
      </c>
      <c r="AN18" s="12">
        <f t="shared" si="24"/>
        <v>0.23416772432566699</v>
      </c>
      <c r="AO18" s="9">
        <f t="shared" si="25"/>
        <v>0.999075957978938</v>
      </c>
      <c r="AP18" s="9">
        <f t="shared" si="26"/>
        <v>3.6226021322551775E-4</v>
      </c>
      <c r="AQ18" s="9">
        <f t="shared" si="27"/>
        <v>2.1046107848578556E-4</v>
      </c>
      <c r="AR18" s="13">
        <f t="shared" si="28"/>
        <v>1.3712805020693377E-2</v>
      </c>
      <c r="AS18" s="10">
        <f t="shared" si="29"/>
        <v>1.3712805020693377</v>
      </c>
      <c r="AT18" s="4">
        <f t="shared" si="30"/>
        <v>0.99698763219107467</v>
      </c>
    </row>
    <row r="19" spans="1:46" x14ac:dyDescent="0.25">
      <c r="A19" s="14">
        <v>45390.936041666668</v>
      </c>
      <c r="B19" s="6" t="s">
        <v>40</v>
      </c>
      <c r="C19" s="6">
        <v>1063.71</v>
      </c>
      <c r="D19" s="6">
        <v>1492893.82</v>
      </c>
      <c r="E19" s="6">
        <v>256.15499999999997</v>
      </c>
      <c r="F19" s="6">
        <v>136.88499999999999</v>
      </c>
      <c r="G19" s="6">
        <v>0</v>
      </c>
      <c r="H19" s="6">
        <v>132.465</v>
      </c>
      <c r="I19" s="6">
        <v>205.68</v>
      </c>
      <c r="J19" s="6">
        <v>1658401.9450000001</v>
      </c>
      <c r="K19" s="6">
        <v>449193.685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179.28333333344199</v>
      </c>
      <c r="U19" s="3">
        <f t="shared" si="5"/>
        <v>1.1023235050523106</v>
      </c>
      <c r="V19" s="19">
        <f t="shared" si="6"/>
        <v>5.6257909105765693E-3</v>
      </c>
      <c r="W19" s="19">
        <f t="shared" si="7"/>
        <v>10</v>
      </c>
      <c r="X19" s="19">
        <f t="shared" si="8"/>
        <v>1.4102959792106874E-3</v>
      </c>
      <c r="Y19" s="19">
        <f t="shared" si="9"/>
        <v>6.3959128370976435E-4</v>
      </c>
      <c r="Z19" s="19">
        <f t="shared" si="10"/>
        <v>0</v>
      </c>
      <c r="AA19" s="19">
        <f t="shared" si="11"/>
        <v>8.1164972334989128E-4</v>
      </c>
      <c r="AB19" s="19">
        <f t="shared" si="12"/>
        <v>1.274733573426789E-3</v>
      </c>
      <c r="AC19" s="19">
        <f t="shared" si="13"/>
        <v>7.7049222512081972</v>
      </c>
      <c r="AD19" s="19">
        <f t="shared" si="14"/>
        <v>2.2308562301732091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6.6987913443761009</v>
      </c>
      <c r="AM19" s="11">
        <f t="shared" si="23"/>
        <v>0.22759646636815425</v>
      </c>
      <c r="AN19" s="12">
        <f t="shared" si="24"/>
        <v>0.22384695292878823</v>
      </c>
      <c r="AO19" s="9">
        <f t="shared" si="25"/>
        <v>0.99907107811893581</v>
      </c>
      <c r="AP19" s="9">
        <f t="shared" si="26"/>
        <v>3.8058614096018323E-4</v>
      </c>
      <c r="AQ19" s="9">
        <f t="shared" si="27"/>
        <v>2.1052991602652117E-4</v>
      </c>
      <c r="AR19" s="13">
        <f t="shared" si="28"/>
        <v>1.3108359129782282E-2</v>
      </c>
      <c r="AS19" s="10">
        <f t="shared" si="29"/>
        <v>1.3108359129782281</v>
      </c>
      <c r="AT19" s="4">
        <f t="shared" si="30"/>
        <v>0.99625048656063409</v>
      </c>
    </row>
    <row r="20" spans="1:46" x14ac:dyDescent="0.25">
      <c r="A20" s="14">
        <v>45390.959374999999</v>
      </c>
      <c r="B20" s="6" t="s">
        <v>40</v>
      </c>
      <c r="C20" s="6">
        <v>1060.8599999999999</v>
      </c>
      <c r="D20" s="6">
        <v>1495826.7450000001</v>
      </c>
      <c r="E20" s="6">
        <v>246.97499999999999</v>
      </c>
      <c r="F20" s="6">
        <v>142.01499999999999</v>
      </c>
      <c r="G20" s="6">
        <v>0</v>
      </c>
      <c r="H20" s="6">
        <v>114.035</v>
      </c>
      <c r="I20" s="6">
        <v>202.82499999999999</v>
      </c>
      <c r="J20" s="6">
        <v>1678694.105</v>
      </c>
      <c r="K20" s="6">
        <v>434367.76500000001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212.88333332980983</v>
      </c>
      <c r="U20" s="3">
        <f t="shared" si="5"/>
        <v>1.1001621369815346</v>
      </c>
      <c r="V20" s="19">
        <f t="shared" si="6"/>
        <v>5.5997165695716106E-3</v>
      </c>
      <c r="W20" s="19">
        <f t="shared" si="7"/>
        <v>10</v>
      </c>
      <c r="X20" s="19">
        <f t="shared" si="8"/>
        <v>1.3570881258449367E-3</v>
      </c>
      <c r="Y20" s="19">
        <f t="shared" si="9"/>
        <v>6.6225999366059847E-4</v>
      </c>
      <c r="Z20" s="19">
        <f t="shared" si="10"/>
        <v>0</v>
      </c>
      <c r="AA20" s="19">
        <f t="shared" si="11"/>
        <v>6.9735399661307912E-4</v>
      </c>
      <c r="AB20" s="19">
        <f t="shared" si="12"/>
        <v>1.2545745446683459E-3</v>
      </c>
      <c r="AC20" s="19">
        <f t="shared" si="13"/>
        <v>7.7839072750331777</v>
      </c>
      <c r="AD20" s="19">
        <f t="shared" si="14"/>
        <v>2.1529956628628044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6.464910193790482</v>
      </c>
      <c r="AM20" s="11">
        <f t="shared" si="23"/>
        <v>0.21967837069926624</v>
      </c>
      <c r="AN20" s="12">
        <f t="shared" si="24"/>
        <v>0.21603157546520702</v>
      </c>
      <c r="AO20" s="9">
        <f t="shared" si="25"/>
        <v>0.99908379157257932</v>
      </c>
      <c r="AP20" s="9">
        <f t="shared" si="26"/>
        <v>3.88118166242544E-4</v>
      </c>
      <c r="AQ20" s="9">
        <f t="shared" si="27"/>
        <v>2.0991600581681921E-4</v>
      </c>
      <c r="AR20" s="13">
        <f t="shared" si="28"/>
        <v>1.2650855744064717E-2</v>
      </c>
      <c r="AS20" s="10">
        <f t="shared" si="29"/>
        <v>1.2650855744064717</v>
      </c>
      <c r="AT20" s="4">
        <f t="shared" si="30"/>
        <v>0.99635320476594069</v>
      </c>
    </row>
    <row r="21" spans="1:46" x14ac:dyDescent="0.25">
      <c r="A21" s="14">
        <v>45390.982719907413</v>
      </c>
      <c r="B21" s="6" t="s">
        <v>40</v>
      </c>
      <c r="C21" s="6">
        <v>1067.45</v>
      </c>
      <c r="D21" s="6">
        <v>1500520.365</v>
      </c>
      <c r="E21" s="6">
        <v>245.845</v>
      </c>
      <c r="F21" s="6">
        <v>132.69</v>
      </c>
      <c r="G21" s="6">
        <v>0</v>
      </c>
      <c r="H21" s="6">
        <v>108.06</v>
      </c>
      <c r="I21" s="6">
        <v>208.66</v>
      </c>
      <c r="J21" s="6">
        <v>1703153.66</v>
      </c>
      <c r="K21" s="6">
        <v>424922.55499999999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246.50000000721775</v>
      </c>
      <c r="U21" s="3">
        <f t="shared" si="5"/>
        <v>1.096720835463858</v>
      </c>
      <c r="V21" s="19">
        <f t="shared" si="6"/>
        <v>5.616876987612934E-3</v>
      </c>
      <c r="W21" s="19">
        <f t="shared" si="7"/>
        <v>10</v>
      </c>
      <c r="X21" s="19">
        <f t="shared" si="8"/>
        <v>1.3466534141253763E-3</v>
      </c>
      <c r="Y21" s="19">
        <f t="shared" si="9"/>
        <v>6.1683910247882414E-4</v>
      </c>
      <c r="Z21" s="19">
        <f t="shared" si="10"/>
        <v>0</v>
      </c>
      <c r="AA21" s="19">
        <f t="shared" si="11"/>
        <v>6.5874827434418833E-4</v>
      </c>
      <c r="AB21" s="19">
        <f t="shared" si="12"/>
        <v>1.2866297521583947E-3</v>
      </c>
      <c r="AC21" s="19">
        <f t="shared" si="13"/>
        <v>7.8726205700137184</v>
      </c>
      <c r="AD21" s="19">
        <f t="shared" si="14"/>
        <v>2.0995912341420224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6.3046279509956769</v>
      </c>
      <c r="AM21" s="11">
        <f t="shared" si="23"/>
        <v>0.21078503468768622</v>
      </c>
      <c r="AN21" s="12">
        <f t="shared" si="24"/>
        <v>0.21067558065752712</v>
      </c>
      <c r="AO21" s="9">
        <f t="shared" si="25"/>
        <v>0.99907143631390893</v>
      </c>
      <c r="AP21" s="9">
        <f t="shared" si="26"/>
        <v>4.0815406147961511E-4</v>
      </c>
      <c r="AQ21" s="9">
        <f t="shared" si="27"/>
        <v>2.135976023633087E-4</v>
      </c>
      <c r="AR21" s="13">
        <f t="shared" si="28"/>
        <v>1.233705496151114E-2</v>
      </c>
      <c r="AS21" s="10">
        <f t="shared" si="29"/>
        <v>1.233705496151114</v>
      </c>
      <c r="AT21" s="4">
        <f t="shared" si="30"/>
        <v>0.99989054596984084</v>
      </c>
    </row>
    <row r="22" spans="1:46" x14ac:dyDescent="0.25">
      <c r="A22" s="14">
        <v>45391.006053240737</v>
      </c>
      <c r="B22" s="6" t="s">
        <v>40</v>
      </c>
      <c r="C22" s="6">
        <v>1080.29</v>
      </c>
      <c r="D22" s="6">
        <v>1514678.105</v>
      </c>
      <c r="E22" s="6">
        <v>242.32</v>
      </c>
      <c r="F22" s="6">
        <v>128.44999999999999</v>
      </c>
      <c r="G22" s="6">
        <v>0</v>
      </c>
      <c r="H22" s="6">
        <v>99.905000000000001</v>
      </c>
      <c r="I22" s="6">
        <v>212.97</v>
      </c>
      <c r="J22" s="6">
        <v>1718466.845</v>
      </c>
      <c r="K22" s="6">
        <v>413505.245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280.09999999310821</v>
      </c>
      <c r="U22" s="3">
        <f t="shared" si="5"/>
        <v>1.0864697541352084</v>
      </c>
      <c r="V22" s="19">
        <f t="shared" si="6"/>
        <v>5.6313078975682718E-3</v>
      </c>
      <c r="W22" s="19">
        <f t="shared" si="7"/>
        <v>10</v>
      </c>
      <c r="X22" s="19">
        <f t="shared" si="8"/>
        <v>1.3149379608324453E-3</v>
      </c>
      <c r="Y22" s="19">
        <f t="shared" si="9"/>
        <v>5.9154713795524249E-4</v>
      </c>
      <c r="Z22" s="19">
        <f t="shared" si="10"/>
        <v>0</v>
      </c>
      <c r="AA22" s="19">
        <f t="shared" si="11"/>
        <v>6.0334163780033346E-4</v>
      </c>
      <c r="AB22" s="19">
        <f t="shared" si="12"/>
        <v>1.3009313038409125E-3</v>
      </c>
      <c r="AC22" s="19">
        <f t="shared" si="13"/>
        <v>7.8691566787688991</v>
      </c>
      <c r="AD22" s="19">
        <f t="shared" si="14"/>
        <v>2.0240793574410607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6.0779531033052532</v>
      </c>
      <c r="AM22" s="11">
        <f t="shared" si="23"/>
        <v>0.21113228307649318</v>
      </c>
      <c r="AN22" s="12">
        <f t="shared" si="24"/>
        <v>0.20310100916356694</v>
      </c>
      <c r="AO22" s="9">
        <f t="shared" si="25"/>
        <v>0.99905971124078552</v>
      </c>
      <c r="AP22" s="9">
        <f t="shared" si="26"/>
        <v>4.2808204727129358E-4</v>
      </c>
      <c r="AQ22" s="9">
        <f t="shared" si="27"/>
        <v>2.1634552594974261E-4</v>
      </c>
      <c r="AR22" s="13">
        <f t="shared" si="28"/>
        <v>1.1893352321703111E-2</v>
      </c>
      <c r="AS22" s="10">
        <f t="shared" si="29"/>
        <v>1.1893352321703112</v>
      </c>
      <c r="AT22" s="4">
        <f t="shared" si="30"/>
        <v>0.99196872608707365</v>
      </c>
    </row>
    <row r="23" spans="1:46" x14ac:dyDescent="0.25">
      <c r="A23" s="14">
        <v>45391.029409722221</v>
      </c>
      <c r="B23" s="6" t="s">
        <v>40</v>
      </c>
      <c r="C23" s="6">
        <v>1065.175</v>
      </c>
      <c r="D23" s="6">
        <v>1512860.155</v>
      </c>
      <c r="E23" s="6">
        <v>234.07499999999999</v>
      </c>
      <c r="F23" s="6">
        <v>116.05</v>
      </c>
      <c r="G23" s="6">
        <v>0</v>
      </c>
      <c r="H23" s="6">
        <v>97.515000000000001</v>
      </c>
      <c r="I23" s="6">
        <v>208.64500000000001</v>
      </c>
      <c r="J23" s="6">
        <v>1738122.875</v>
      </c>
      <c r="K23" s="6">
        <v>403817.65500000003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313.73333333060145</v>
      </c>
      <c r="U23" s="3">
        <f t="shared" si="5"/>
        <v>1.0877753260236622</v>
      </c>
      <c r="V23" s="19">
        <f t="shared" si="6"/>
        <v>5.5591890758247544E-3</v>
      </c>
      <c r="W23" s="19">
        <f t="shared" si="7"/>
        <v>10</v>
      </c>
      <c r="X23" s="19">
        <f t="shared" si="8"/>
        <v>1.2717232104631577E-3</v>
      </c>
      <c r="Y23" s="19">
        <f t="shared" si="9"/>
        <v>5.3508398960659383E-4</v>
      </c>
      <c r="Z23" s="19">
        <f t="shared" si="10"/>
        <v>0</v>
      </c>
      <c r="AA23" s="19">
        <f t="shared" si="11"/>
        <v>5.8961573053606983E-4</v>
      </c>
      <c r="AB23" s="19">
        <f t="shared" si="12"/>
        <v>1.2760434944018345E-3</v>
      </c>
      <c r="AC23" s="19">
        <f t="shared" si="13"/>
        <v>7.9687292814862527</v>
      </c>
      <c r="AD23" s="19">
        <f t="shared" si="14"/>
        <v>1.97903456034938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5.9426418066980853</v>
      </c>
      <c r="AM23" s="11">
        <f t="shared" si="23"/>
        <v>0.2011503224954187</v>
      </c>
      <c r="AN23" s="12">
        <f t="shared" si="24"/>
        <v>0.19857944402065697</v>
      </c>
      <c r="AO23" s="9">
        <f t="shared" si="25"/>
        <v>0.99906807008901277</v>
      </c>
      <c r="AP23" s="9">
        <f t="shared" si="26"/>
        <v>4.2945327546532492E-4</v>
      </c>
      <c r="AQ23" s="9">
        <f t="shared" si="27"/>
        <v>2.1399964053525318E-4</v>
      </c>
      <c r="AR23" s="13">
        <f t="shared" si="28"/>
        <v>1.1628672164721377E-2</v>
      </c>
      <c r="AS23" s="10">
        <f t="shared" si="29"/>
        <v>1.1628672164721376</v>
      </c>
      <c r="AT23" s="4">
        <f t="shared" si="30"/>
        <v>0.99742912152523822</v>
      </c>
    </row>
    <row r="24" spans="1:46" x14ac:dyDescent="0.25">
      <c r="A24" s="14">
        <v>45391.052754629629</v>
      </c>
      <c r="B24" s="6" t="s">
        <v>40</v>
      </c>
      <c r="C24" s="6">
        <v>1065.145</v>
      </c>
      <c r="D24" s="6">
        <v>1515608.0049999999</v>
      </c>
      <c r="E24" s="6">
        <v>235.715</v>
      </c>
      <c r="F24" s="6">
        <v>114.595</v>
      </c>
      <c r="G24" s="6">
        <v>0</v>
      </c>
      <c r="H24" s="6">
        <v>90.265000000000001</v>
      </c>
      <c r="I24" s="6">
        <v>207.935</v>
      </c>
      <c r="J24" s="6">
        <v>1746281.56</v>
      </c>
      <c r="K24" s="6">
        <v>393397.27500000002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347.349999997532</v>
      </c>
      <c r="U24" s="3">
        <f t="shared" si="5"/>
        <v>1.0858031515433526</v>
      </c>
      <c r="V24" s="19">
        <f t="shared" si="6"/>
        <v>5.5489537854979433E-3</v>
      </c>
      <c r="W24" s="19">
        <f t="shared" si="7"/>
        <v>10</v>
      </c>
      <c r="X24" s="19">
        <f t="shared" si="8"/>
        <v>1.2783114539048385E-3</v>
      </c>
      <c r="Y24" s="19">
        <f t="shared" si="9"/>
        <v>5.2741730473425462E-4</v>
      </c>
      <c r="Z24" s="19">
        <f t="shared" si="10"/>
        <v>0</v>
      </c>
      <c r="AA24" s="19">
        <f t="shared" si="11"/>
        <v>5.4478973686117565E-4</v>
      </c>
      <c r="AB24" s="19">
        <f t="shared" si="12"/>
        <v>1.2693955956485621E-3</v>
      </c>
      <c r="AC24" s="19">
        <f t="shared" si="13"/>
        <v>7.9916188047157775</v>
      </c>
      <c r="AD24" s="19">
        <f t="shared" si="14"/>
        <v>1.9244707633042206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5.7788463893363202</v>
      </c>
      <c r="AM24" s="11">
        <f t="shared" si="23"/>
        <v>0.19885569212158713</v>
      </c>
      <c r="AN24" s="12">
        <f t="shared" si="24"/>
        <v>0.19310605289750873</v>
      </c>
      <c r="AO24" s="9">
        <f t="shared" si="25"/>
        <v>0.99905965671043162</v>
      </c>
      <c r="AP24" s="9">
        <f t="shared" si="26"/>
        <v>4.3932491370283599E-4</v>
      </c>
      <c r="AQ24" s="9">
        <f t="shared" si="27"/>
        <v>2.2120530081292712E-4</v>
      </c>
      <c r="AR24" s="13">
        <f t="shared" si="28"/>
        <v>1.1308059012928546E-2</v>
      </c>
      <c r="AS24" s="10">
        <f t="shared" si="29"/>
        <v>1.1308059012928546</v>
      </c>
      <c r="AT24" s="4">
        <f t="shared" si="30"/>
        <v>0.99425036077592155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-65362768.616666675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-65362768.616666675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-65362768.616666675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-65362768.616666675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-65362768.616666675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-65362768.616666675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-65362768.616666675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-65362768.616666675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-65362768.616666675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-65362768.616666675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-65362768.616666675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-65362768.616666675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-65362768.616666675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-65362768.616666675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-65362768.616666675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-65362768.616666675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-65362768.616666675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-65362768.616666675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-65362768.616666675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-65362768.616666675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-65362768.616666675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-65362768.616666675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-65362768.616666675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-65362768.616666675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-65362768.616666675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-65362768.616666675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-65362768.616666675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-65362768.616666675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-65362768.616666675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-65362768.616666675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-65362768.616666675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-65362768.616666675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-65362768.616666675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-65362768.616666675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-65362768.616666675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-65362768.616666675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-65362768.616666675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-65362768.616666675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-65362768.616666675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-65362768.616666675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-65362768.616666675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-65362768.616666675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-65362768.616666675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-65362768.616666675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-65362768.616666675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-65362768.616666675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-65362768.616666675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-65362768.616666675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-65362768.616666675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-65362768.616666675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-65362768.616666675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-65362768.616666675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-65362768.616666675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-65362768.616666675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-65362768.616666675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-65362768.616666675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-65362768.616666675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-65362768.616666675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-65362768.616666675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-65362768.616666675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-65362768.616666675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-65362768.616666675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-65362768.616666675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-65362768.616666675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-65362768.616666675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-65362768.616666675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-65362768.616666675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-65362768.616666675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-65362768.616666675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-65362768.616666675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-65362768.616666675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-65362768.616666675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-65362768.616666675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-65362768.616666675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-65362768.616666675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-65362768.616666675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-65362768.616666675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-65362768.616666675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-65362768.616666675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-65362768.616666675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-65362768.616666675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-65362768.616666675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-65362768.616666675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-65362768.616666675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-65362768.616666675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-65362768.616666675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-65362768.616666675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-65362768.616666675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-65362768.616666675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-65362768.616666675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-65362768.616666675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-65362768.616666675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-65362768.616666675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-65362768.616666675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-65362768.616666675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-65362768.616666675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-65362768.616666675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-65362768.616666675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-65362768.616666675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-65362768.616666675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-65362768.616666675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-65362768.616666675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-65362768.616666675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-65362768.616666675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-65362768.616666675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-65362768.616666675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-65362768.616666675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-65362768.616666675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-65362768.616666675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-65362768.616666675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-65362768.616666675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-65362768.616666675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-65362768.616666675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-65362768.616666675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-65362768.616666675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-65362768.616666675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-65362768.616666675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-65362768.616666675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-65362768.616666675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-65362768.616666675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-65362768.616666675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45391.18917824074</v>
      </c>
      <c r="B3" s="6" t="s">
        <v>40</v>
      </c>
      <c r="C3" s="6">
        <v>1403.8050000000001</v>
      </c>
      <c r="D3" s="6">
        <v>1647316.655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2368429.6150000002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6.7285109075357775E-3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9.9721953165109571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45391.193032407413</v>
      </c>
      <c r="B4" s="6" t="s">
        <v>40</v>
      </c>
      <c r="C4" s="6">
        <v>1421.73</v>
      </c>
      <c r="D4" s="6">
        <v>1652136.375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2361300.145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6.7945468824827061E-3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9.9131729495831085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45391.196886574071</v>
      </c>
      <c r="B5" s="6" t="s">
        <v>40</v>
      </c>
      <c r="C5" s="6">
        <v>1420.95</v>
      </c>
      <c r="D5" s="6">
        <v>1650372.2450000001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2361394.2149999999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6.798078108536925E-3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9.9241647684370218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1415.4949999999999</v>
      </c>
      <c r="D6" s="2">
        <f t="shared" si="1"/>
        <v>1649941.7583333335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2363707.9916666667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6.7737119661851362E-3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9.9365110115103619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3.3964876198208996E-4</v>
      </c>
      <c r="W7" s="4">
        <f t="shared" si="3"/>
        <v>0.50142191412572801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0.49823843711228999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45390</v>
      </c>
      <c r="B9" s="6" t="str">
        <f>Summary!$B$2</f>
        <v>24-025</v>
      </c>
      <c r="C9" s="6" t="str">
        <f>_xlfn.CONCAT("3 ",Summary!$I$2)</f>
        <v>3 Pt1Sn1Fe1Cu1Ca4</v>
      </c>
      <c r="D9" s="6">
        <f>Summary!$J$2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45390.815520833326</v>
      </c>
      <c r="B14" s="6" t="s">
        <v>40</v>
      </c>
      <c r="C14" s="6">
        <v>1087.45</v>
      </c>
      <c r="D14" s="6">
        <v>1432398.895</v>
      </c>
      <c r="E14" s="6">
        <v>862.78</v>
      </c>
      <c r="F14" s="6">
        <v>475.21</v>
      </c>
      <c r="G14" s="6">
        <v>0</v>
      </c>
      <c r="H14" s="6">
        <v>961.33500000000004</v>
      </c>
      <c r="I14" s="6">
        <v>312.90499999999997</v>
      </c>
      <c r="J14" s="6">
        <v>1418574.605</v>
      </c>
      <c r="K14" s="6">
        <v>591784.19999999995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1.1518731018941015</v>
      </c>
      <c r="V14" s="19">
        <f t="shared" ref="V14:V77" si="6">F_N2*(C14/$D14)*(1/C$11)</f>
        <v>5.9942463221139561E-3</v>
      </c>
      <c r="W14" s="19">
        <f t="shared" ref="W14:W77" si="7">F_N2*(D14/$D14)*(1/D$11)</f>
        <v>10</v>
      </c>
      <c r="X14" s="19">
        <f t="shared" ref="X14:X77" si="8">F_N2*(E14/$D14)*(1/E$11)</f>
        <v>4.9507664865276711E-3</v>
      </c>
      <c r="Y14" s="19">
        <f t="shared" ref="Y14:Y77" si="9">F_N2*(F14/$D14)*(1/F$11)</f>
        <v>2.3141802895904244E-3</v>
      </c>
      <c r="Z14" s="19">
        <f t="shared" ref="Z14:Z77" si="10">F_N2*(G14/$D14)*(1/G$11)</f>
        <v>0</v>
      </c>
      <c r="AA14" s="19">
        <f t="shared" ref="AA14:AA77" si="11">F_N2*(H14/$D14)*(1/H$11)</f>
        <v>6.1391352074099395E-3</v>
      </c>
      <c r="AB14" s="19">
        <f t="shared" ref="AB14:AB77" si="12">F_N2*(I14/$D14)*(1/I$11)</f>
        <v>2.0211791357091064E-3</v>
      </c>
      <c r="AC14" s="19">
        <f t="shared" ref="AC14:AC77" si="13">F_N2*(J14/$D14)*(1/J$11)</f>
        <v>6.86903273621515</v>
      </c>
      <c r="AD14" s="19">
        <f t="shared" ref="AD14:AD77" si="14">F_N2*(K14/$D14)*(1/K$11)</f>
        <v>3.0631357869435076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9.2129929362928777</v>
      </c>
      <c r="AM14" s="11">
        <f t="shared" ref="AM14:AM77" si="23">($AC$6-AC14)/$AC$6</f>
        <v>0.30870778201139953</v>
      </c>
      <c r="AN14" s="12">
        <f t="shared" ref="AN14:AN77" si="24">AL14/(3*$AC$6)</f>
        <v>0.30906196771417493</v>
      </c>
      <c r="AO14" s="9">
        <f t="shared" ref="AO14:AO77" si="25">3*AD14/AL14</f>
        <v>0.99743996596703721</v>
      </c>
      <c r="AP14" s="9">
        <f t="shared" ref="AP14:AP77" si="26">2*AB14/AL14</f>
        <v>4.3876710851411724E-4</v>
      </c>
      <c r="AQ14" s="9">
        <f t="shared" ref="AQ14:AQ77" si="27">X14/AL14</f>
        <v>5.3736788042298871E-4</v>
      </c>
      <c r="AR14" s="13">
        <f t="shared" ref="AR14:AR77" si="28">AN14*AO14*$J$9</f>
        <v>1.8250554729397819E-2</v>
      </c>
      <c r="AS14" s="10">
        <f t="shared" ref="AS14:AS77" si="29">AR14/$E$9</f>
        <v>1.8250554729397819</v>
      </c>
      <c r="AT14" s="4">
        <f t="shared" ref="AT14:AT77" si="30">(AL14+3*AC14)/(3*AC$6)</f>
        <v>1.0003541857027753</v>
      </c>
      <c r="AU14">
        <f>G9/60*0.001/(0.0821*273) * 0.16 * AN14 / (D9*0.001)</f>
        <v>3.6956038653099605E-5</v>
      </c>
    </row>
    <row r="15" spans="1:47" x14ac:dyDescent="0.25">
      <c r="A15" s="14">
        <v>45390.838854166657</v>
      </c>
      <c r="B15" s="6" t="s">
        <v>40</v>
      </c>
      <c r="C15" s="6">
        <v>1097.4449999999999</v>
      </c>
      <c r="D15" s="6">
        <v>1451683.2350000001</v>
      </c>
      <c r="E15" s="6">
        <v>622.09</v>
      </c>
      <c r="F15" s="6">
        <v>415.44</v>
      </c>
      <c r="G15" s="6">
        <v>0</v>
      </c>
      <c r="H15" s="6">
        <v>646.79999999999995</v>
      </c>
      <c r="I15" s="6">
        <v>313.94499999999999</v>
      </c>
      <c r="J15" s="6">
        <v>1492185.0449999999</v>
      </c>
      <c r="K15" s="6">
        <v>547737.69499999995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33.599999996367842</v>
      </c>
      <c r="U15" s="3">
        <f t="shared" si="5"/>
        <v>1.1365714768575759</v>
      </c>
      <c r="V15" s="19">
        <f t="shared" si="6"/>
        <v>5.9689806089474485E-3</v>
      </c>
      <c r="W15" s="19">
        <f t="shared" si="7"/>
        <v>10</v>
      </c>
      <c r="X15" s="19">
        <f t="shared" si="8"/>
        <v>3.5222299800373815E-3</v>
      </c>
      <c r="Y15" s="19">
        <f t="shared" si="9"/>
        <v>1.9962367419011097E-3</v>
      </c>
      <c r="Z15" s="19">
        <f t="shared" si="10"/>
        <v>0</v>
      </c>
      <c r="AA15" s="19">
        <f t="shared" si="11"/>
        <v>4.0756283194344576E-3</v>
      </c>
      <c r="AB15" s="19">
        <f t="shared" si="12"/>
        <v>2.0009580797157762E-3</v>
      </c>
      <c r="AC15" s="19">
        <f t="shared" si="13"/>
        <v>7.1294857325122756</v>
      </c>
      <c r="AD15" s="19">
        <f t="shared" si="14"/>
        <v>2.7974841159366495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8.4101239873301878</v>
      </c>
      <c r="AM15" s="11">
        <f t="shared" si="23"/>
        <v>0.28249606685349155</v>
      </c>
      <c r="AN15" s="12">
        <f t="shared" si="24"/>
        <v>0.28212867264938296</v>
      </c>
      <c r="AO15" s="9">
        <f t="shared" si="25"/>
        <v>0.99789876587469317</v>
      </c>
      <c r="AP15" s="9">
        <f t="shared" si="26"/>
        <v>4.7584508450296574E-4</v>
      </c>
      <c r="AQ15" s="9">
        <f t="shared" si="27"/>
        <v>4.1880832973968093E-4</v>
      </c>
      <c r="AR15" s="13">
        <f t="shared" si="28"/>
        <v>1.6667768102264838E-2</v>
      </c>
      <c r="AS15" s="10">
        <f t="shared" si="29"/>
        <v>1.6667768102264837</v>
      </c>
      <c r="AT15" s="4">
        <f t="shared" si="30"/>
        <v>0.99963260579589142</v>
      </c>
    </row>
    <row r="16" spans="1:47" x14ac:dyDescent="0.25">
      <c r="A16" s="14">
        <v>45390.862199074072</v>
      </c>
      <c r="B16" s="6" t="s">
        <v>40</v>
      </c>
      <c r="C16" s="6">
        <v>1100.7149999999999</v>
      </c>
      <c r="D16" s="6">
        <v>1467218.43</v>
      </c>
      <c r="E16" s="6">
        <v>538.21500000000003</v>
      </c>
      <c r="F16" s="6">
        <v>375.35</v>
      </c>
      <c r="G16" s="6">
        <v>0</v>
      </c>
      <c r="H16" s="6">
        <v>498.79500000000002</v>
      </c>
      <c r="I16" s="6">
        <v>325.39</v>
      </c>
      <c r="J16" s="6">
        <v>1555534.04</v>
      </c>
      <c r="K16" s="6">
        <v>512053.73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67.216666673775762</v>
      </c>
      <c r="U16" s="3">
        <f t="shared" si="5"/>
        <v>1.1245372363086616</v>
      </c>
      <c r="V16" s="19">
        <f t="shared" si="6"/>
        <v>5.9233770239564953E-3</v>
      </c>
      <c r="W16" s="19">
        <f t="shared" si="7"/>
        <v>10</v>
      </c>
      <c r="X16" s="19">
        <f t="shared" si="8"/>
        <v>3.0150698245460087E-3</v>
      </c>
      <c r="Y16" s="19">
        <f t="shared" si="9"/>
        <v>1.7845028385428574E-3</v>
      </c>
      <c r="Z16" s="19">
        <f t="shared" si="10"/>
        <v>0</v>
      </c>
      <c r="AA16" s="19">
        <f t="shared" si="11"/>
        <v>3.109737559840025E-3</v>
      </c>
      <c r="AB16" s="19">
        <f t="shared" si="12"/>
        <v>2.0519449683303243E-3</v>
      </c>
      <c r="AC16" s="19">
        <f t="shared" si="13"/>
        <v>7.3534666678424916</v>
      </c>
      <c r="AD16" s="19">
        <f t="shared" si="14"/>
        <v>2.587543271378653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7.7777527518553891</v>
      </c>
      <c r="AM16" s="11">
        <f t="shared" si="23"/>
        <v>0.25995486148766861</v>
      </c>
      <c r="AN16" s="12">
        <f t="shared" si="24"/>
        <v>0.2609149476728036</v>
      </c>
      <c r="AO16" s="9">
        <f t="shared" si="25"/>
        <v>0.99805561603693016</v>
      </c>
      <c r="AP16" s="9">
        <f t="shared" si="26"/>
        <v>5.2764468961573286E-4</v>
      </c>
      <c r="AQ16" s="9">
        <f t="shared" si="27"/>
        <v>3.8765308190425075E-4</v>
      </c>
      <c r="AR16" s="13">
        <f t="shared" si="28"/>
        <v>1.5416913703359804E-2</v>
      </c>
      <c r="AS16" s="10">
        <f t="shared" si="29"/>
        <v>1.5416913703359802</v>
      </c>
      <c r="AT16" s="4">
        <f t="shared" si="30"/>
        <v>1.0009600861851351</v>
      </c>
    </row>
    <row r="17" spans="1:46" x14ac:dyDescent="0.25">
      <c r="A17" s="14">
        <v>45390.885555555556</v>
      </c>
      <c r="B17" s="6" t="s">
        <v>40</v>
      </c>
      <c r="C17" s="6">
        <v>1104.2850000000001</v>
      </c>
      <c r="D17" s="6">
        <v>1475805.405</v>
      </c>
      <c r="E17" s="6">
        <v>494.79500000000002</v>
      </c>
      <c r="F17" s="6">
        <v>361.27499999999998</v>
      </c>
      <c r="G17" s="6">
        <v>0</v>
      </c>
      <c r="H17" s="6">
        <v>417.72500000000002</v>
      </c>
      <c r="I17" s="6">
        <v>344.495</v>
      </c>
      <c r="J17" s="6">
        <v>1606239.855</v>
      </c>
      <c r="K17" s="6">
        <v>479286.435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100.850000011269</v>
      </c>
      <c r="U17" s="3">
        <f t="shared" si="5"/>
        <v>1.1179941154459545</v>
      </c>
      <c r="V17" s="19">
        <f t="shared" si="6"/>
        <v>5.9080116305943809E-3</v>
      </c>
      <c r="W17" s="19">
        <f t="shared" si="7"/>
        <v>10</v>
      </c>
      <c r="X17" s="19">
        <f t="shared" si="8"/>
        <v>2.7557039342198291E-3</v>
      </c>
      <c r="Y17" s="19">
        <f t="shared" si="9"/>
        <v>1.7075931723507184E-3</v>
      </c>
      <c r="Z17" s="19">
        <f t="shared" si="10"/>
        <v>0</v>
      </c>
      <c r="AA17" s="19">
        <f t="shared" si="11"/>
        <v>2.5891534630351136E-3</v>
      </c>
      <c r="AB17" s="19">
        <f t="shared" si="12"/>
        <v>2.1597829440439574E-3</v>
      </c>
      <c r="AC17" s="19">
        <f t="shared" si="13"/>
        <v>7.5489871064818201</v>
      </c>
      <c r="AD17" s="19">
        <f t="shared" si="14"/>
        <v>2.407869256626908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7.2375689398014522</v>
      </c>
      <c r="AM17" s="11">
        <f t="shared" si="23"/>
        <v>0.2402778905254426</v>
      </c>
      <c r="AN17" s="12">
        <f t="shared" si="24"/>
        <v>0.24279377108717268</v>
      </c>
      <c r="AO17" s="9">
        <f t="shared" si="25"/>
        <v>0.9980710138947414</v>
      </c>
      <c r="AP17" s="9">
        <f t="shared" si="26"/>
        <v>5.9682552581066166E-4</v>
      </c>
      <c r="AQ17" s="9">
        <f t="shared" si="27"/>
        <v>3.8074993926005021E-4</v>
      </c>
      <c r="AR17" s="13">
        <f t="shared" si="28"/>
        <v>1.4346392946932815E-2</v>
      </c>
      <c r="AS17" s="10">
        <f t="shared" si="29"/>
        <v>1.4346392946932813</v>
      </c>
      <c r="AT17" s="4">
        <f t="shared" si="30"/>
        <v>1.00251588056173</v>
      </c>
    </row>
    <row r="18" spans="1:46" x14ac:dyDescent="0.25">
      <c r="A18" s="14">
        <v>45390.908912037034</v>
      </c>
      <c r="B18" s="6" t="s">
        <v>40</v>
      </c>
      <c r="C18" s="6">
        <v>1109.05</v>
      </c>
      <c r="D18" s="6">
        <v>1484882.48</v>
      </c>
      <c r="E18" s="6">
        <v>456.55500000000001</v>
      </c>
      <c r="F18" s="6">
        <v>356.19499999999999</v>
      </c>
      <c r="G18" s="6">
        <v>0</v>
      </c>
      <c r="H18" s="6">
        <v>355.27499999999998</v>
      </c>
      <c r="I18" s="6">
        <v>363.15499999999997</v>
      </c>
      <c r="J18" s="6">
        <v>1649236.335</v>
      </c>
      <c r="K18" s="6">
        <v>450747.41499999998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134.48333333828487</v>
      </c>
      <c r="U18" s="3">
        <f t="shared" si="5"/>
        <v>1.1111598261522579</v>
      </c>
      <c r="V18" s="19">
        <f t="shared" si="6"/>
        <v>5.8972332872685614E-3</v>
      </c>
      <c r="W18" s="19">
        <f t="shared" si="7"/>
        <v>10</v>
      </c>
      <c r="X18" s="19">
        <f t="shared" si="8"/>
        <v>2.5271869528231163E-3</v>
      </c>
      <c r="Y18" s="19">
        <f t="shared" si="9"/>
        <v>1.673290449635424E-3</v>
      </c>
      <c r="Z18" s="19">
        <f t="shared" si="10"/>
        <v>0</v>
      </c>
      <c r="AA18" s="19">
        <f t="shared" si="11"/>
        <v>2.1886130598776114E-3</v>
      </c>
      <c r="AB18" s="19">
        <f t="shared" si="12"/>
        <v>2.2628523936668132E-3</v>
      </c>
      <c r="AC18" s="19">
        <f t="shared" si="13"/>
        <v>7.7036792774238014</v>
      </c>
      <c r="AD18" s="19">
        <f t="shared" si="14"/>
        <v>2.2506503089070664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6.7650543350307464</v>
      </c>
      <c r="AM18" s="11">
        <f t="shared" si="23"/>
        <v>0.22470983341135223</v>
      </c>
      <c r="AN18" s="12">
        <f t="shared" si="24"/>
        <v>0.22694264707850909</v>
      </c>
      <c r="AO18" s="9">
        <f t="shared" si="25"/>
        <v>0.99806307419562101</v>
      </c>
      <c r="AP18" s="9">
        <f t="shared" si="26"/>
        <v>6.6898276986463519E-4</v>
      </c>
      <c r="AQ18" s="9">
        <f t="shared" si="27"/>
        <v>3.7356491576673057E-4</v>
      </c>
      <c r="AR18" s="13">
        <f t="shared" si="28"/>
        <v>1.3409662351413764E-2</v>
      </c>
      <c r="AS18" s="10">
        <f t="shared" si="29"/>
        <v>1.3409662351413763</v>
      </c>
      <c r="AT18" s="4">
        <f t="shared" si="30"/>
        <v>1.0022328136671568</v>
      </c>
    </row>
    <row r="19" spans="1:46" x14ac:dyDescent="0.25">
      <c r="A19" s="14">
        <v>45390.912743055553</v>
      </c>
      <c r="B19" s="6" t="s">
        <v>40</v>
      </c>
      <c r="C19" s="6">
        <v>1111.675</v>
      </c>
      <c r="D19" s="6">
        <v>1489335.5349999999</v>
      </c>
      <c r="E19" s="6">
        <v>455.96</v>
      </c>
      <c r="F19" s="6">
        <v>363.74</v>
      </c>
      <c r="G19" s="6">
        <v>0</v>
      </c>
      <c r="H19" s="6">
        <v>347.45499999999998</v>
      </c>
      <c r="I19" s="6">
        <v>367.95499999999998</v>
      </c>
      <c r="J19" s="6">
        <v>1656044.7150000001</v>
      </c>
      <c r="K19" s="6">
        <v>446370.995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140.00000000582077</v>
      </c>
      <c r="U19" s="3">
        <f t="shared" si="5"/>
        <v>1.1078375017308195</v>
      </c>
      <c r="V19" s="19">
        <f t="shared" si="6"/>
        <v>5.8935171621241631E-3</v>
      </c>
      <c r="W19" s="19">
        <f t="shared" si="7"/>
        <v>10</v>
      </c>
      <c r="X19" s="19">
        <f t="shared" si="8"/>
        <v>2.5163470831542256E-3</v>
      </c>
      <c r="Y19" s="19">
        <f t="shared" si="9"/>
        <v>1.7036254028757962E-3</v>
      </c>
      <c r="Z19" s="19">
        <f t="shared" si="10"/>
        <v>0</v>
      </c>
      <c r="AA19" s="19">
        <f t="shared" si="11"/>
        <v>2.1340394096263362E-3</v>
      </c>
      <c r="AB19" s="19">
        <f t="shared" si="12"/>
        <v>2.2859063700009881E-3</v>
      </c>
      <c r="AC19" s="19">
        <f t="shared" si="13"/>
        <v>7.7123528306887703</v>
      </c>
      <c r="AD19" s="19">
        <f t="shared" si="14"/>
        <v>2.2221341597106821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6.6794623431773301</v>
      </c>
      <c r="AM19" s="11">
        <f t="shared" si="23"/>
        <v>0.22383693614842751</v>
      </c>
      <c r="AN19" s="12">
        <f t="shared" si="24"/>
        <v>0.22407135111576229</v>
      </c>
      <c r="AO19" s="9">
        <f t="shared" si="25"/>
        <v>0.99804477316072837</v>
      </c>
      <c r="AP19" s="9">
        <f t="shared" si="26"/>
        <v>6.8445819515275928E-4</v>
      </c>
      <c r="AQ19" s="9">
        <f t="shared" si="27"/>
        <v>3.7672898713539768E-4</v>
      </c>
      <c r="AR19" s="13">
        <f t="shared" si="28"/>
        <v>1.3239759487884624E-2</v>
      </c>
      <c r="AS19" s="10">
        <f t="shared" si="29"/>
        <v>1.3239759487884624</v>
      </c>
      <c r="AT19" s="4">
        <f t="shared" si="30"/>
        <v>1.0002344149673348</v>
      </c>
    </row>
    <row r="20" spans="1:46" x14ac:dyDescent="0.25">
      <c r="A20" s="14">
        <v>45390.916585648149</v>
      </c>
      <c r="B20" s="6" t="s">
        <v>40</v>
      </c>
      <c r="C20" s="6">
        <v>1116.49</v>
      </c>
      <c r="D20" s="6">
        <v>1494869.4950000001</v>
      </c>
      <c r="E20" s="6">
        <v>457.07499999999999</v>
      </c>
      <c r="F20" s="6">
        <v>368.70499999999998</v>
      </c>
      <c r="G20" s="6">
        <v>0</v>
      </c>
      <c r="H20" s="6">
        <v>344.505</v>
      </c>
      <c r="I20" s="6">
        <v>365.98</v>
      </c>
      <c r="J20" s="6">
        <v>1663048.605</v>
      </c>
      <c r="K20" s="6">
        <v>442046.63500000001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145.53333334391937</v>
      </c>
      <c r="U20" s="3">
        <f t="shared" si="5"/>
        <v>1.1037363220348098</v>
      </c>
      <c r="V20" s="19">
        <f t="shared" si="6"/>
        <v>5.8971316495685568E-3</v>
      </c>
      <c r="W20" s="19">
        <f t="shared" si="7"/>
        <v>10</v>
      </c>
      <c r="X20" s="19">
        <f t="shared" si="8"/>
        <v>2.513162315131102E-3</v>
      </c>
      <c r="Y20" s="19">
        <f t="shared" si="9"/>
        <v>1.7204867964375433E-3</v>
      </c>
      <c r="Z20" s="19">
        <f t="shared" si="10"/>
        <v>0</v>
      </c>
      <c r="AA20" s="19">
        <f t="shared" si="11"/>
        <v>2.1080876852451452E-3</v>
      </c>
      <c r="AB20" s="19">
        <f t="shared" si="12"/>
        <v>2.2652198260183433E-3</v>
      </c>
      <c r="AC20" s="19">
        <f t="shared" si="13"/>
        <v>7.7162989534850963</v>
      </c>
      <c r="AD20" s="19">
        <f t="shared" si="14"/>
        <v>2.1924599567916152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6.5903601345089413</v>
      </c>
      <c r="AM20" s="11">
        <f t="shared" si="23"/>
        <v>0.223439802507479</v>
      </c>
      <c r="AN20" s="12">
        <f t="shared" si="24"/>
        <v>0.22108230031227694</v>
      </c>
      <c r="AO20" s="9">
        <f t="shared" si="25"/>
        <v>0.99803041656765801</v>
      </c>
      <c r="AP20" s="9">
        <f t="shared" si="26"/>
        <v>6.8743430701367241E-4</v>
      </c>
      <c r="AQ20" s="9">
        <f t="shared" si="27"/>
        <v>3.8133914745743435E-4</v>
      </c>
      <c r="AR20" s="13">
        <f t="shared" si="28"/>
        <v>1.3062956792184973E-2</v>
      </c>
      <c r="AS20" s="10">
        <f t="shared" si="29"/>
        <v>1.3062956792184972</v>
      </c>
      <c r="AT20" s="4">
        <f t="shared" si="30"/>
        <v>0.99764249780479786</v>
      </c>
    </row>
    <row r="21" spans="1:46" x14ac:dyDescent="0.25">
      <c r="A21" s="14">
        <v>45390.939930555563</v>
      </c>
      <c r="B21" s="6" t="s">
        <v>40</v>
      </c>
      <c r="C21" s="6">
        <v>1120.5999999999999</v>
      </c>
      <c r="D21" s="6">
        <v>1504428.01</v>
      </c>
      <c r="E21" s="6">
        <v>432.4</v>
      </c>
      <c r="F21" s="6">
        <v>352.69499999999999</v>
      </c>
      <c r="G21" s="6">
        <v>0</v>
      </c>
      <c r="H21" s="6">
        <v>299.17</v>
      </c>
      <c r="I21" s="6">
        <v>390.71499999999997</v>
      </c>
      <c r="J21" s="6">
        <v>1709555.7250000001</v>
      </c>
      <c r="K21" s="6">
        <v>416728.71500000003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179.15000002132729</v>
      </c>
      <c r="U21" s="3">
        <f t="shared" si="5"/>
        <v>1.0967236367350894</v>
      </c>
      <c r="V21" s="19">
        <f t="shared" si="6"/>
        <v>5.8812341810228564E-3</v>
      </c>
      <c r="W21" s="19">
        <f t="shared" si="7"/>
        <v>10</v>
      </c>
      <c r="X21" s="19">
        <f t="shared" si="8"/>
        <v>2.3623847208039473E-3</v>
      </c>
      <c r="Y21" s="19">
        <f t="shared" si="9"/>
        <v>1.6353227884702971E-3</v>
      </c>
      <c r="Z21" s="19">
        <f t="shared" si="10"/>
        <v>0</v>
      </c>
      <c r="AA21" s="19">
        <f t="shared" si="11"/>
        <v>1.8190433633121189E-3</v>
      </c>
      <c r="AB21" s="19">
        <f t="shared" si="12"/>
        <v>2.4029512203469897E-3</v>
      </c>
      <c r="AC21" s="19">
        <f t="shared" si="13"/>
        <v>7.8816878981432739</v>
      </c>
      <c r="AD21" s="19">
        <f t="shared" si="14"/>
        <v>2.0537561500567314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6.173710146846787</v>
      </c>
      <c r="AM21" s="11">
        <f t="shared" si="23"/>
        <v>0.20679523335573222</v>
      </c>
      <c r="AN21" s="12">
        <f t="shared" si="24"/>
        <v>0.20710522837426601</v>
      </c>
      <c r="AO21" s="9">
        <f t="shared" si="25"/>
        <v>0.99798472937979643</v>
      </c>
      <c r="AP21" s="9">
        <f t="shared" si="26"/>
        <v>7.7844640036244439E-4</v>
      </c>
      <c r="AQ21" s="9">
        <f t="shared" si="27"/>
        <v>3.8265235403228828E-4</v>
      </c>
      <c r="AR21" s="13">
        <f t="shared" si="28"/>
        <v>1.2236541774352301E-2</v>
      </c>
      <c r="AS21" s="10">
        <f t="shared" si="29"/>
        <v>1.2236541774352301</v>
      </c>
      <c r="AT21" s="4">
        <f t="shared" si="30"/>
        <v>1.0003099950185339</v>
      </c>
    </row>
    <row r="22" spans="1:46" x14ac:dyDescent="0.25">
      <c r="A22" s="14">
        <v>45390.963275462957</v>
      </c>
      <c r="B22" s="6" t="s">
        <v>40</v>
      </c>
      <c r="C22" s="6">
        <v>1130.01</v>
      </c>
      <c r="D22" s="6">
        <v>1511239.5549999999</v>
      </c>
      <c r="E22" s="6">
        <v>419.13499999999999</v>
      </c>
      <c r="F22" s="6">
        <v>348.23500000000001</v>
      </c>
      <c r="G22" s="6">
        <v>0</v>
      </c>
      <c r="H22" s="6">
        <v>261.14</v>
      </c>
      <c r="I22" s="6">
        <v>406.05500000000001</v>
      </c>
      <c r="J22" s="6">
        <v>1747069.105</v>
      </c>
      <c r="K22" s="6">
        <v>391794.005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212.76666666730307</v>
      </c>
      <c r="U22" s="3">
        <f t="shared" si="5"/>
        <v>1.0917804214920339</v>
      </c>
      <c r="V22" s="19">
        <f t="shared" si="6"/>
        <v>5.9038897624041058E-3</v>
      </c>
      <c r="W22" s="19">
        <f t="shared" si="7"/>
        <v>10</v>
      </c>
      <c r="X22" s="19">
        <f t="shared" si="8"/>
        <v>2.2795911722436109E-3</v>
      </c>
      <c r="Y22" s="19">
        <f t="shared" si="9"/>
        <v>1.6073657231720588E-3</v>
      </c>
      <c r="Z22" s="19">
        <f t="shared" si="10"/>
        <v>0</v>
      </c>
      <c r="AA22" s="19">
        <f t="shared" si="11"/>
        <v>1.5806528870918766E-3</v>
      </c>
      <c r="AB22" s="19">
        <f t="shared" si="12"/>
        <v>2.4860383920080717E-3</v>
      </c>
      <c r="AC22" s="19">
        <f t="shared" si="13"/>
        <v>8.0183342104547979</v>
      </c>
      <c r="AD22" s="19">
        <f t="shared" si="14"/>
        <v>1.9221679647258132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5.7785242336310549</v>
      </c>
      <c r="AM22" s="11">
        <f t="shared" si="23"/>
        <v>0.19304329244274634</v>
      </c>
      <c r="AN22" s="12">
        <f t="shared" si="24"/>
        <v>0.19384819704948972</v>
      </c>
      <c r="AO22" s="9">
        <f t="shared" si="25"/>
        <v>0.99791982537969526</v>
      </c>
      <c r="AP22" s="9">
        <f t="shared" si="26"/>
        <v>8.6044058707560988E-4</v>
      </c>
      <c r="AQ22" s="9">
        <f t="shared" si="27"/>
        <v>3.9449365964001204E-4</v>
      </c>
      <c r="AR22" s="13">
        <f t="shared" si="28"/>
        <v>1.1452522538783117E-2</v>
      </c>
      <c r="AS22" s="10">
        <f t="shared" si="29"/>
        <v>1.1452522538783116</v>
      </c>
      <c r="AT22" s="4">
        <f t="shared" si="30"/>
        <v>1.0008049046067433</v>
      </c>
    </row>
    <row r="23" spans="1:46" x14ac:dyDescent="0.25">
      <c r="A23" s="14">
        <v>45390.986608796287</v>
      </c>
      <c r="B23" s="6" t="s">
        <v>40</v>
      </c>
      <c r="C23" s="6">
        <v>1130.9349999999999</v>
      </c>
      <c r="D23" s="6">
        <v>1521124.9550000001</v>
      </c>
      <c r="E23" s="6">
        <v>415.09</v>
      </c>
      <c r="F23" s="6">
        <v>345.82499999999999</v>
      </c>
      <c r="G23" s="6">
        <v>0</v>
      </c>
      <c r="H23" s="6">
        <v>233.27500000000001</v>
      </c>
      <c r="I23" s="6">
        <v>416.91500000000002</v>
      </c>
      <c r="J23" s="6">
        <v>1788402.4350000001</v>
      </c>
      <c r="K23" s="6">
        <v>370698.39500000002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246.36666666367091</v>
      </c>
      <c r="U23" s="3">
        <f t="shared" si="5"/>
        <v>1.0846852212304501</v>
      </c>
      <c r="V23" s="19">
        <f t="shared" si="6"/>
        <v>5.8703232810381756E-3</v>
      </c>
      <c r="W23" s="19">
        <f t="shared" si="7"/>
        <v>10</v>
      </c>
      <c r="X23" s="19">
        <f t="shared" si="8"/>
        <v>2.2429197238410165E-3</v>
      </c>
      <c r="Y23" s="19">
        <f t="shared" si="9"/>
        <v>1.58586820068137E-3</v>
      </c>
      <c r="Z23" s="19">
        <f t="shared" si="10"/>
        <v>0</v>
      </c>
      <c r="AA23" s="19">
        <f t="shared" si="11"/>
        <v>1.4028128266393659E-3</v>
      </c>
      <c r="AB23" s="19">
        <f t="shared" si="12"/>
        <v>2.5359396279368597E-3</v>
      </c>
      <c r="AC23" s="19">
        <f t="shared" si="13"/>
        <v>8.1546954026670608</v>
      </c>
      <c r="AD23" s="19">
        <f t="shared" si="14"/>
        <v>1.8068523927983444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5.4322634712287083</v>
      </c>
      <c r="AM23" s="11">
        <f t="shared" si="23"/>
        <v>0.17932004571617366</v>
      </c>
      <c r="AN23" s="12">
        <f t="shared" si="24"/>
        <v>0.18223242426964639</v>
      </c>
      <c r="AO23" s="9">
        <f t="shared" si="25"/>
        <v>0.9978450432502628</v>
      </c>
      <c r="AP23" s="9">
        <f t="shared" si="26"/>
        <v>9.3365855370165351E-4</v>
      </c>
      <c r="AQ23" s="9">
        <f t="shared" si="27"/>
        <v>4.1288861185035579E-4</v>
      </c>
      <c r="AR23" s="13">
        <f t="shared" si="28"/>
        <v>1.0765457614797459E-2</v>
      </c>
      <c r="AS23" s="10">
        <f t="shared" si="29"/>
        <v>1.0765457614797458</v>
      </c>
      <c r="AT23" s="4">
        <f t="shared" si="30"/>
        <v>1.0029123785534728</v>
      </c>
    </row>
    <row r="24" spans="1:46" x14ac:dyDescent="0.25">
      <c r="A24" s="14">
        <v>45391.009942129633</v>
      </c>
      <c r="B24" s="6" t="s">
        <v>40</v>
      </c>
      <c r="C24" s="6">
        <v>1122.3050000000001</v>
      </c>
      <c r="D24" s="6">
        <v>1526075.51</v>
      </c>
      <c r="E24" s="6">
        <v>408.27499999999998</v>
      </c>
      <c r="F24" s="6">
        <v>345.86500000000001</v>
      </c>
      <c r="G24" s="6">
        <v>0</v>
      </c>
      <c r="H24" s="6">
        <v>203.58500000000001</v>
      </c>
      <c r="I24" s="6">
        <v>433.1</v>
      </c>
      <c r="J24" s="6">
        <v>1817641.145</v>
      </c>
      <c r="K24" s="6">
        <v>349754.54499999998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279.96666668099351</v>
      </c>
      <c r="U24" s="3">
        <f t="shared" si="5"/>
        <v>1.0811665265064987</v>
      </c>
      <c r="V24" s="19">
        <f t="shared" si="6"/>
        <v>5.8066298182200037E-3</v>
      </c>
      <c r="W24" s="19">
        <f t="shared" si="7"/>
        <v>10</v>
      </c>
      <c r="X24" s="19">
        <f t="shared" si="8"/>
        <v>2.1989386610871886E-3</v>
      </c>
      <c r="Y24" s="19">
        <f t="shared" si="9"/>
        <v>1.5809065146194666E-3</v>
      </c>
      <c r="Z24" s="19">
        <f t="shared" si="10"/>
        <v>0</v>
      </c>
      <c r="AA24" s="19">
        <f t="shared" si="11"/>
        <v>1.2202987733588467E-3</v>
      </c>
      <c r="AB24" s="19">
        <f t="shared" si="12"/>
        <v>2.6258410994264149E-3</v>
      </c>
      <c r="AC24" s="19">
        <f t="shared" si="13"/>
        <v>8.2611309156151052</v>
      </c>
      <c r="AD24" s="19">
        <f t="shared" si="14"/>
        <v>1.699237972412442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5.1091860421586031</v>
      </c>
      <c r="AM24" s="11">
        <f t="shared" si="23"/>
        <v>0.1686084878237957</v>
      </c>
      <c r="AN24" s="12">
        <f t="shared" si="24"/>
        <v>0.17139436690404272</v>
      </c>
      <c r="AO24" s="9">
        <f t="shared" si="25"/>
        <v>0.99775460810653305</v>
      </c>
      <c r="AP24" s="9">
        <f t="shared" si="26"/>
        <v>1.0278901875011822E-3</v>
      </c>
      <c r="AQ24" s="9">
        <f t="shared" si="27"/>
        <v>4.3038923283328888E-4</v>
      </c>
      <c r="AR24" s="13">
        <f t="shared" si="28"/>
        <v>1.0124277136512132E-2</v>
      </c>
      <c r="AS24" s="10">
        <f t="shared" si="29"/>
        <v>1.0124277136512132</v>
      </c>
      <c r="AT24" s="4">
        <f t="shared" si="30"/>
        <v>1.0027858790802471</v>
      </c>
    </row>
    <row r="25" spans="1:46" x14ac:dyDescent="0.25">
      <c r="A25" s="14">
        <v>45391.03329861111</v>
      </c>
      <c r="B25" s="6" t="s">
        <v>40</v>
      </c>
      <c r="C25" s="6">
        <v>1130.675</v>
      </c>
      <c r="D25" s="6">
        <v>1533193.9650000001</v>
      </c>
      <c r="E25" s="6">
        <v>391.52499999999998</v>
      </c>
      <c r="F25" s="6">
        <v>344.375</v>
      </c>
      <c r="G25" s="6">
        <v>0</v>
      </c>
      <c r="H25" s="6">
        <v>185.23500000000001</v>
      </c>
      <c r="I25" s="6">
        <v>448.83</v>
      </c>
      <c r="J25" s="6">
        <v>1848618.2250000001</v>
      </c>
      <c r="K25" s="6">
        <v>331298.23499999999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313.60000000800937</v>
      </c>
      <c r="U25" s="3">
        <f t="shared" si="5"/>
        <v>1.0761467863808958</v>
      </c>
      <c r="V25" s="19">
        <f t="shared" si="6"/>
        <v>5.8227742640492427E-3</v>
      </c>
      <c r="W25" s="19">
        <f t="shared" si="7"/>
        <v>10</v>
      </c>
      <c r="X25" s="19">
        <f t="shared" si="8"/>
        <v>2.0989338308482781E-3</v>
      </c>
      <c r="Y25" s="19">
        <f t="shared" si="9"/>
        <v>1.5667875489545422E-3</v>
      </c>
      <c r="Z25" s="19">
        <f t="shared" si="10"/>
        <v>0</v>
      </c>
      <c r="AA25" s="19">
        <f t="shared" si="11"/>
        <v>1.1051529058647099E-3</v>
      </c>
      <c r="AB25" s="19">
        <f t="shared" si="12"/>
        <v>2.7085761959097778E-3</v>
      </c>
      <c r="AC25" s="19">
        <f t="shared" si="13"/>
        <v>8.3629117077145292</v>
      </c>
      <c r="AD25" s="19">
        <f t="shared" si="14"/>
        <v>1.6020972753928893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4.8175850057620195</v>
      </c>
      <c r="AM25" s="11">
        <f t="shared" si="23"/>
        <v>0.15836537613383508</v>
      </c>
      <c r="AN25" s="12">
        <f t="shared" si="24"/>
        <v>0.16161222653777815</v>
      </c>
      <c r="AO25" s="9">
        <f t="shared" si="25"/>
        <v>0.99765584217614323</v>
      </c>
      <c r="AP25" s="9">
        <f t="shared" si="26"/>
        <v>1.1244539297885622E-3</v>
      </c>
      <c r="AQ25" s="9">
        <f t="shared" si="27"/>
        <v>4.3568174268598714E-4</v>
      </c>
      <c r="AR25" s="13">
        <f t="shared" si="28"/>
        <v>9.545500441412948E-3</v>
      </c>
      <c r="AS25" s="10">
        <f t="shared" si="29"/>
        <v>0.95455004414129474</v>
      </c>
      <c r="AT25" s="4">
        <f t="shared" si="30"/>
        <v>1.0032468504039429</v>
      </c>
    </row>
    <row r="26" spans="1:46" x14ac:dyDescent="0.25">
      <c r="A26" s="14">
        <v>45391.056643518517</v>
      </c>
      <c r="B26" s="6" t="s">
        <v>40</v>
      </c>
      <c r="C26" s="6">
        <v>1142.56</v>
      </c>
      <c r="D26" s="6">
        <v>1540168.4650000001</v>
      </c>
      <c r="E26" s="6">
        <v>391.20499999999998</v>
      </c>
      <c r="F26" s="6">
        <v>351.24</v>
      </c>
      <c r="G26" s="6">
        <v>0</v>
      </c>
      <c r="H26" s="6">
        <v>164.29499999999999</v>
      </c>
      <c r="I26" s="6">
        <v>457.02</v>
      </c>
      <c r="J26" s="6">
        <v>1875934.095</v>
      </c>
      <c r="K26" s="6">
        <v>313350.74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347.21666667493992</v>
      </c>
      <c r="U26" s="3">
        <f t="shared" si="5"/>
        <v>1.07127356248872</v>
      </c>
      <c r="V26" s="19">
        <f t="shared" si="6"/>
        <v>5.8573348720615303E-3</v>
      </c>
      <c r="W26" s="19">
        <f t="shared" si="7"/>
        <v>10</v>
      </c>
      <c r="X26" s="19">
        <f t="shared" si="8"/>
        <v>2.0877212917069978E-3</v>
      </c>
      <c r="Y26" s="19">
        <f t="shared" si="9"/>
        <v>1.590784453532186E-3</v>
      </c>
      <c r="Z26" s="19">
        <f t="shared" si="10"/>
        <v>0</v>
      </c>
      <c r="AA26" s="19">
        <f t="shared" si="11"/>
        <v>9.7578141270539785E-4</v>
      </c>
      <c r="AB26" s="19">
        <f t="shared" si="12"/>
        <v>2.7455114538379294E-3</v>
      </c>
      <c r="AC26" s="19">
        <f t="shared" si="13"/>
        <v>8.4480549937277072</v>
      </c>
      <c r="AD26" s="19">
        <f t="shared" si="14"/>
        <v>1.5084445785172149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4.5364548270299698</v>
      </c>
      <c r="AM26" s="11">
        <f t="shared" si="23"/>
        <v>0.14979664552864089</v>
      </c>
      <c r="AN26" s="12">
        <f t="shared" si="24"/>
        <v>0.15218134486625412</v>
      </c>
      <c r="AO26" s="9">
        <f t="shared" si="25"/>
        <v>0.99754850606864598</v>
      </c>
      <c r="AP26" s="9">
        <f t="shared" si="26"/>
        <v>1.2104215994741532E-3</v>
      </c>
      <c r="AQ26" s="9">
        <f t="shared" si="27"/>
        <v>4.6020987121210571E-4</v>
      </c>
      <c r="AR26" s="13">
        <f t="shared" si="28"/>
        <v>8.987505697213018E-3</v>
      </c>
      <c r="AS26" s="10">
        <f t="shared" si="29"/>
        <v>0.89875056972130174</v>
      </c>
      <c r="AT26" s="4">
        <f t="shared" si="30"/>
        <v>1.0023846993376131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-65362774.349999987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-65362774.349999987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-65362774.349999987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-65362774.349999987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-65362774.349999987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-65362774.349999987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-65362774.349999987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-65362774.349999987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-65362774.349999987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-65362774.349999987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-65362774.349999987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-65362774.349999987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-65362774.349999987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-65362774.349999987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-65362774.349999987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-65362774.349999987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-65362774.349999987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-65362774.349999987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-65362774.349999987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-65362774.349999987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-65362774.349999987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-65362774.349999987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-65362774.349999987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-65362774.349999987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-65362774.349999987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-65362774.349999987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-65362774.349999987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-65362774.349999987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-65362774.349999987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-65362774.349999987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-65362774.349999987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-65362774.349999987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-65362774.349999987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-65362774.349999987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-65362774.349999987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-65362774.349999987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-65362774.349999987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-65362774.349999987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-65362774.349999987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-65362774.349999987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-65362774.349999987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-65362774.349999987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-65362774.349999987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-65362774.349999987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-65362774.349999987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-65362774.349999987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-65362774.349999987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-65362774.349999987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-65362774.349999987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-65362774.349999987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-65362774.349999987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-65362774.349999987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-65362774.349999987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-65362774.349999987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-65362774.349999987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-65362774.349999987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-65362774.349999987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-65362774.349999987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-65362774.349999987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-65362774.349999987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-65362774.349999987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-65362774.349999987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-65362774.349999987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-65362774.349999987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-65362774.349999987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-65362774.349999987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-65362774.349999987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-65362774.349999987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-65362774.349999987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-65362774.349999987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-65362774.349999987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-65362774.349999987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-65362774.349999987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-65362774.349999987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-65362774.349999987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-65362774.349999987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-65362774.349999987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-65362774.349999987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-65362774.349999987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-65362774.349999987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-65362774.349999987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-65362774.349999987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-65362774.349999987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-65362774.349999987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-65362774.349999987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-65362774.349999987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-65362774.349999987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-65362774.349999987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-65362774.349999987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-65362774.349999987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-65362774.349999987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-65362774.349999987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-65362774.349999987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-65362774.349999987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-65362774.349999987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-65362774.349999987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-65362774.349999987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-65362774.349999987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-65362774.349999987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-65362774.349999987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-65362774.349999987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-65362774.349999987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-65362774.349999987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-65362774.349999987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-65362774.349999987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-65362774.349999987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-65362774.349999987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-65362774.349999987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-65362774.349999987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-65362774.349999987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-65362774.349999987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-65362774.349999987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-65362774.349999987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-65362774.349999987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-65362774.349999987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-65362774.349999987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-65362774.349999987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-65362774.349999987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-65362774.349999987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45391.20076388889</v>
      </c>
      <c r="B3" s="6" t="s">
        <v>40</v>
      </c>
      <c r="C3" s="6">
        <v>1386.19</v>
      </c>
      <c r="D3" s="6">
        <v>1648862.6950000001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2364447.375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6.6378515317987441E-3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9.9460936153967463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45391.204606481479</v>
      </c>
      <c r="B4" s="6" t="s">
        <v>40</v>
      </c>
      <c r="C4" s="6">
        <v>1393.155</v>
      </c>
      <c r="D4" s="6">
        <v>1645282.125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2366630.915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6.6857221476802238E-3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9.9769440438630799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45391.208460648151</v>
      </c>
      <c r="B5" s="6" t="s">
        <v>40</v>
      </c>
      <c r="C5" s="6">
        <v>1397.585</v>
      </c>
      <c r="D5" s="6">
        <v>1647398.19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2363766.4049999998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6.6983665817094695E-3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9.952068439504151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1392.3100000000002</v>
      </c>
      <c r="D6" s="2">
        <f t="shared" si="1"/>
        <v>1647181.0033333332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2364948.2316666669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6.6739800870628122E-3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9.958368699587993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3.3428328674985005E-4</v>
      </c>
      <c r="W7" s="4">
        <f t="shared" si="3"/>
        <v>0.50087546320050014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0.49879025351274986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45390</v>
      </c>
      <c r="B9" s="6" t="str">
        <f>Summary!$B$2</f>
        <v>24-025</v>
      </c>
      <c r="C9" s="6" t="str">
        <f>_xlfn.CONCAT("4 ",Summary!$L$2)</f>
        <v>4 Pt1Sn1Cu1Ca4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45390.819409722222</v>
      </c>
      <c r="B14" s="6" t="s">
        <v>40</v>
      </c>
      <c r="C14" s="6">
        <v>1028.44</v>
      </c>
      <c r="D14" s="6">
        <v>1430778.875</v>
      </c>
      <c r="E14" s="6">
        <v>1399.585</v>
      </c>
      <c r="F14" s="6">
        <v>569.61</v>
      </c>
      <c r="G14" s="6">
        <v>0</v>
      </c>
      <c r="H14" s="6">
        <v>1508.895</v>
      </c>
      <c r="I14" s="6">
        <v>474.01499999999999</v>
      </c>
      <c r="J14" s="6">
        <v>1423536.02</v>
      </c>
      <c r="K14" s="6">
        <v>587877.5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1.1512477798732759</v>
      </c>
      <c r="V14" s="19">
        <f t="shared" ref="V14:V77" si="6">F_N2*(C14/$D14)*(1/C$11)</f>
        <v>5.675389933897549E-3</v>
      </c>
      <c r="W14" s="19">
        <f t="shared" ref="W14:W77" si="7">F_N2*(D14/$D14)*(1/D$11)</f>
        <v>10</v>
      </c>
      <c r="X14" s="19">
        <f t="shared" ref="X14:X77" si="8">F_N2*(E14/$D14)*(1/E$11)</f>
        <v>8.0401307333404521E-3</v>
      </c>
      <c r="Y14" s="19">
        <f t="shared" ref="Y14:Y77" si="9">F_N2*(F14/$D14)*(1/F$11)</f>
        <v>2.7770307092033785E-3</v>
      </c>
      <c r="Z14" s="19">
        <f t="shared" ref="Z14:Z77" si="10">F_N2*(G14/$D14)*(1/G$11)</f>
        <v>0</v>
      </c>
      <c r="AA14" s="19">
        <f t="shared" ref="AA14:AA77" si="11">F_N2*(H14/$D14)*(1/H$11)</f>
        <v>9.6467921541387065E-3</v>
      </c>
      <c r="AB14" s="19">
        <f t="shared" ref="AB14:AB77" si="12">F_N2*(I14/$D14)*(1/I$11)</f>
        <v>3.0653201952771285E-3</v>
      </c>
      <c r="AC14" s="19">
        <f t="shared" ref="AC14:AC77" si="13">F_N2*(J14/$D14)*(1/J$11)</f>
        <v>6.9008617006970638</v>
      </c>
      <c r="AD14" s="19">
        <f t="shared" ref="AD14:AD77" si="14">F_N2*(K14/$D14)*(1/K$11)</f>
        <v>3.046359690156188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9.1753204566099402</v>
      </c>
      <c r="AM14" s="11">
        <f t="shared" ref="AM14:AM77" si="23">($AC$6-AC14)/$AC$6</f>
        <v>0.30702890113090786</v>
      </c>
      <c r="AN14" s="12">
        <f t="shared" ref="AN14:AN77" si="24">AL14/(3*$AC$6)</f>
        <v>0.30712260657007506</v>
      </c>
      <c r="AO14" s="9">
        <f t="shared" ref="AO14:AO77" si="25">3*AD14/AL14</f>
        <v>0.99605012311964902</v>
      </c>
      <c r="AP14" s="9">
        <f t="shared" ref="AP14:AP77" si="26">2*AB14/AL14</f>
        <v>6.6816635119678214E-4</v>
      </c>
      <c r="AQ14" s="9">
        <f t="shared" ref="AQ14:AQ77" si="27">X14/AL14</f>
        <v>8.7627792090338465E-4</v>
      </c>
      <c r="AR14" s="13">
        <f t="shared" ref="AR14:AR77" si="28">AN14*AO14*$J$9</f>
        <v>1.8110761728395028E-2</v>
      </c>
      <c r="AS14" s="10">
        <f t="shared" ref="AS14:AS77" si="29">AR14/$E$9</f>
        <v>1.8110761728395028</v>
      </c>
      <c r="AT14" s="4">
        <f t="shared" ref="AT14:AT77" si="30">(AL14+3*AC14)/(3*AC$6)</f>
        <v>1.0000937054391672</v>
      </c>
      <c r="AU14">
        <f>G9/60*0.001/(0.0821*273) * 0.16 * AN14 / (D9*0.001)</f>
        <v>3.672413983379888E-5</v>
      </c>
    </row>
    <row r="15" spans="1:47" x14ac:dyDescent="0.25">
      <c r="A15" s="14">
        <v>45390.842743055553</v>
      </c>
      <c r="B15" s="6" t="s">
        <v>40</v>
      </c>
      <c r="C15" s="6">
        <v>1043.08</v>
      </c>
      <c r="D15" s="6">
        <v>1449741.355</v>
      </c>
      <c r="E15" s="6">
        <v>1040.8150000000001</v>
      </c>
      <c r="F15" s="6">
        <v>493.52499999999998</v>
      </c>
      <c r="G15" s="6">
        <v>0</v>
      </c>
      <c r="H15" s="6">
        <v>1046.115</v>
      </c>
      <c r="I15" s="6">
        <v>471.8</v>
      </c>
      <c r="J15" s="6">
        <v>1489788.4550000001</v>
      </c>
      <c r="K15" s="6">
        <v>551960.06499999994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33.599999996367842</v>
      </c>
      <c r="U15" s="3">
        <f t="shared" si="5"/>
        <v>1.1361895676441769</v>
      </c>
      <c r="V15" s="19">
        <f t="shared" si="6"/>
        <v>5.6808896833905331E-3</v>
      </c>
      <c r="W15" s="19">
        <f t="shared" si="7"/>
        <v>10</v>
      </c>
      <c r="X15" s="19">
        <f t="shared" si="8"/>
        <v>5.9009150882484629E-3</v>
      </c>
      <c r="Y15" s="19">
        <f t="shared" si="9"/>
        <v>2.3746205727178064E-3</v>
      </c>
      <c r="Z15" s="19">
        <f t="shared" si="10"/>
        <v>0</v>
      </c>
      <c r="AA15" s="19">
        <f t="shared" si="11"/>
        <v>6.6006289990137301E-3</v>
      </c>
      <c r="AB15" s="19">
        <f t="shared" si="12"/>
        <v>3.0110896752027312E-3</v>
      </c>
      <c r="AC15" s="19">
        <f t="shared" si="13"/>
        <v>7.1275694752896461</v>
      </c>
      <c r="AD15" s="19">
        <f t="shared" si="14"/>
        <v>2.8228252285318032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8.4959746586048084</v>
      </c>
      <c r="AM15" s="11">
        <f t="shared" si="23"/>
        <v>0.2842633477123081</v>
      </c>
      <c r="AN15" s="12">
        <f t="shared" si="24"/>
        <v>0.28438307902633064</v>
      </c>
      <c r="AO15" s="9">
        <f t="shared" si="25"/>
        <v>0.99676329389924112</v>
      </c>
      <c r="AP15" s="9">
        <f t="shared" si="26"/>
        <v>7.088273673587454E-4</v>
      </c>
      <c r="AQ15" s="9">
        <f t="shared" si="27"/>
        <v>6.9455422424923984E-4</v>
      </c>
      <c r="AR15" s="13">
        <f t="shared" si="28"/>
        <v>1.6781838100090082E-2</v>
      </c>
      <c r="AS15" s="10">
        <f t="shared" si="29"/>
        <v>1.6781838100090083</v>
      </c>
      <c r="AT15" s="4">
        <f t="shared" si="30"/>
        <v>1.0001197313140224</v>
      </c>
    </row>
    <row r="16" spans="1:47" x14ac:dyDescent="0.25">
      <c r="A16" s="14">
        <v>45390.866087962961</v>
      </c>
      <c r="B16" s="6" t="s">
        <v>40</v>
      </c>
      <c r="C16" s="6">
        <v>1045.165</v>
      </c>
      <c r="D16" s="6">
        <v>1461285.825</v>
      </c>
      <c r="E16" s="6">
        <v>889.4</v>
      </c>
      <c r="F16" s="6">
        <v>462.565</v>
      </c>
      <c r="G16" s="6">
        <v>0</v>
      </c>
      <c r="H16" s="6">
        <v>830.85</v>
      </c>
      <c r="I16" s="6">
        <v>480.995</v>
      </c>
      <c r="J16" s="6">
        <v>1540838.2849999999</v>
      </c>
      <c r="K16" s="6">
        <v>520015.46500000003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67.216666663298383</v>
      </c>
      <c r="U16" s="3">
        <f t="shared" si="5"/>
        <v>1.1272134274848886</v>
      </c>
      <c r="V16" s="19">
        <f t="shared" si="6"/>
        <v>5.6472751931577036E-3</v>
      </c>
      <c r="W16" s="19">
        <f t="shared" si="7"/>
        <v>10</v>
      </c>
      <c r="X16" s="19">
        <f t="shared" si="8"/>
        <v>5.0026290890706048E-3</v>
      </c>
      <c r="Y16" s="19">
        <f t="shared" si="9"/>
        <v>2.2080718128232764E-3</v>
      </c>
      <c r="Z16" s="19">
        <f t="shared" si="10"/>
        <v>0</v>
      </c>
      <c r="AA16" s="19">
        <f t="shared" si="11"/>
        <v>5.2009643159744191E-3</v>
      </c>
      <c r="AB16" s="19">
        <f t="shared" si="12"/>
        <v>3.0455215099433226E-3</v>
      </c>
      <c r="AC16" s="19">
        <f t="shared" si="13"/>
        <v>7.3135674618784074</v>
      </c>
      <c r="AD16" s="19">
        <f t="shared" si="14"/>
        <v>2.6384444126734174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7.9390369105739822</v>
      </c>
      <c r="AM16" s="11">
        <f t="shared" si="23"/>
        <v>0.26558579195998322</v>
      </c>
      <c r="AN16" s="12">
        <f t="shared" si="24"/>
        <v>0.26574087751616199</v>
      </c>
      <c r="AO16" s="9">
        <f t="shared" si="25"/>
        <v>0.99701428865733599</v>
      </c>
      <c r="AP16" s="9">
        <f t="shared" si="26"/>
        <v>7.6722694307844843E-4</v>
      </c>
      <c r="AQ16" s="9">
        <f t="shared" si="27"/>
        <v>6.3013047368599788E-4</v>
      </c>
      <c r="AR16" s="13">
        <f t="shared" si="28"/>
        <v>1.5685684867072777E-2</v>
      </c>
      <c r="AS16" s="10">
        <f t="shared" si="29"/>
        <v>1.5685684867072776</v>
      </c>
      <c r="AT16" s="4">
        <f t="shared" si="30"/>
        <v>1.0001550855561787</v>
      </c>
    </row>
    <row r="17" spans="1:46" x14ac:dyDescent="0.25">
      <c r="A17" s="14">
        <v>45390.889456018522</v>
      </c>
      <c r="B17" s="6" t="s">
        <v>40</v>
      </c>
      <c r="C17" s="6">
        <v>1046.2449999999999</v>
      </c>
      <c r="D17" s="6">
        <v>1474062.0249999999</v>
      </c>
      <c r="E17" s="6">
        <v>797.83500000000004</v>
      </c>
      <c r="F17" s="6">
        <v>459.15</v>
      </c>
      <c r="G17" s="6">
        <v>0</v>
      </c>
      <c r="H17" s="6">
        <v>689.36500000000001</v>
      </c>
      <c r="I17" s="6">
        <v>497.315</v>
      </c>
      <c r="J17" s="6">
        <v>1587231.425</v>
      </c>
      <c r="K17" s="6">
        <v>490700.72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100.86666667135432</v>
      </c>
      <c r="U17" s="3">
        <f t="shared" si="5"/>
        <v>1.1174434829723894</v>
      </c>
      <c r="V17" s="19">
        <f t="shared" si="6"/>
        <v>5.6041132452785978E-3</v>
      </c>
      <c r="W17" s="19">
        <f t="shared" si="7"/>
        <v>10</v>
      </c>
      <c r="X17" s="19">
        <f t="shared" si="8"/>
        <v>4.4487057049766255E-3</v>
      </c>
      <c r="Y17" s="19">
        <f t="shared" si="9"/>
        <v>2.1727733568455572E-3</v>
      </c>
      <c r="Z17" s="19">
        <f t="shared" si="10"/>
        <v>0</v>
      </c>
      <c r="AA17" s="19">
        <f t="shared" si="11"/>
        <v>4.2778927600258931E-3</v>
      </c>
      <c r="AB17" s="19">
        <f t="shared" si="12"/>
        <v>3.121562835309042E-3</v>
      </c>
      <c r="AC17" s="19">
        <f t="shared" si="13"/>
        <v>7.4684740760632398</v>
      </c>
      <c r="AD17" s="19">
        <f t="shared" si="14"/>
        <v>2.4681286765277548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7.4258064198357561</v>
      </c>
      <c r="AM17" s="11">
        <f t="shared" si="23"/>
        <v>0.25003037130245714</v>
      </c>
      <c r="AN17" s="12">
        <f t="shared" si="24"/>
        <v>0.24856167523846831</v>
      </c>
      <c r="AO17" s="9">
        <f t="shared" si="25"/>
        <v>0.99711541224731182</v>
      </c>
      <c r="AP17" s="9">
        <f t="shared" si="26"/>
        <v>8.4073369512319845E-4</v>
      </c>
      <c r="AQ17" s="9">
        <f t="shared" si="27"/>
        <v>5.9908721739544376E-4</v>
      </c>
      <c r="AR17" s="13">
        <f t="shared" si="28"/>
        <v>1.4673149241060687E-2</v>
      </c>
      <c r="AS17" s="10">
        <f t="shared" si="29"/>
        <v>1.4673149241060686</v>
      </c>
      <c r="AT17" s="4">
        <f t="shared" si="30"/>
        <v>0.99853130393601119</v>
      </c>
    </row>
    <row r="18" spans="1:46" x14ac:dyDescent="0.25">
      <c r="A18" s="14">
        <v>45390.920474537037</v>
      </c>
      <c r="B18" s="6" t="s">
        <v>40</v>
      </c>
      <c r="C18" s="6">
        <v>1047.9949999999999</v>
      </c>
      <c r="D18" s="6">
        <v>1483532.9550000001</v>
      </c>
      <c r="E18" s="6">
        <v>724.64</v>
      </c>
      <c r="F18" s="6">
        <v>446.18</v>
      </c>
      <c r="G18" s="6">
        <v>0</v>
      </c>
      <c r="H18" s="6">
        <v>553.32000000000005</v>
      </c>
      <c r="I18" s="6">
        <v>519.79999999999995</v>
      </c>
      <c r="J18" s="6">
        <v>1642988.335</v>
      </c>
      <c r="K18" s="6">
        <v>456049.65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145.53333333344199</v>
      </c>
      <c r="U18" s="3">
        <f t="shared" si="5"/>
        <v>1.1103096818859228</v>
      </c>
      <c r="V18" s="19">
        <f t="shared" si="6"/>
        <v>5.5776502450274254E-3</v>
      </c>
      <c r="W18" s="19">
        <f t="shared" si="7"/>
        <v>10</v>
      </c>
      <c r="X18" s="19">
        <f t="shared" si="8"/>
        <v>4.0147772608509352E-3</v>
      </c>
      <c r="Y18" s="19">
        <f t="shared" si="9"/>
        <v>2.0979179437610111E-3</v>
      </c>
      <c r="Z18" s="19">
        <f t="shared" si="10"/>
        <v>0</v>
      </c>
      <c r="AA18" s="19">
        <f t="shared" si="11"/>
        <v>3.4117373622944871E-3</v>
      </c>
      <c r="AB18" s="19">
        <f t="shared" si="12"/>
        <v>3.2418682261015734E-3</v>
      </c>
      <c r="AC18" s="19">
        <f t="shared" si="13"/>
        <v>7.6814757596110468</v>
      </c>
      <c r="AD18" s="19">
        <f t="shared" si="14"/>
        <v>2.2791966054467228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6.8570097227215721</v>
      </c>
      <c r="AM18" s="11">
        <f t="shared" si="23"/>
        <v>0.22864115686650044</v>
      </c>
      <c r="AN18" s="12">
        <f t="shared" si="24"/>
        <v>0.22952252286746747</v>
      </c>
      <c r="AO18" s="9">
        <f t="shared" si="25"/>
        <v>0.99716787533244211</v>
      </c>
      <c r="AP18" s="9">
        <f t="shared" si="26"/>
        <v>9.4556325780295505E-4</v>
      </c>
      <c r="AQ18" s="9">
        <f t="shared" si="27"/>
        <v>5.8549971827332565E-4</v>
      </c>
      <c r="AR18" s="13">
        <f t="shared" si="28"/>
        <v>1.3549938566609656E-2</v>
      </c>
      <c r="AS18" s="10">
        <f t="shared" si="29"/>
        <v>1.3549938566609656</v>
      </c>
      <c r="AT18" s="4">
        <f t="shared" si="30"/>
        <v>1.000881366000967</v>
      </c>
    </row>
    <row r="19" spans="1:46" x14ac:dyDescent="0.25">
      <c r="A19" s="14">
        <v>45390.943819444437</v>
      </c>
      <c r="B19" s="6" t="s">
        <v>40</v>
      </c>
      <c r="C19" s="6">
        <v>1058.115</v>
      </c>
      <c r="D19" s="6">
        <v>1498826.1850000001</v>
      </c>
      <c r="E19" s="6">
        <v>690.28499999999997</v>
      </c>
      <c r="F19" s="6">
        <v>430.875</v>
      </c>
      <c r="G19" s="6">
        <v>0</v>
      </c>
      <c r="H19" s="6">
        <v>486.31</v>
      </c>
      <c r="I19" s="6">
        <v>539.61</v>
      </c>
      <c r="J19" s="6">
        <v>1683126.09</v>
      </c>
      <c r="K19" s="6">
        <v>431754.44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179.14999998989515</v>
      </c>
      <c r="U19" s="3">
        <f t="shared" si="5"/>
        <v>1.0989806688847867</v>
      </c>
      <c r="V19" s="19">
        <f t="shared" si="6"/>
        <v>5.5740500565351738E-3</v>
      </c>
      <c r="W19" s="19">
        <f t="shared" si="7"/>
        <v>10</v>
      </c>
      <c r="X19" s="19">
        <f t="shared" si="8"/>
        <v>3.7854151412606649E-3</v>
      </c>
      <c r="Y19" s="19">
        <f t="shared" si="9"/>
        <v>2.0052827650904048E-3</v>
      </c>
      <c r="Z19" s="19">
        <f t="shared" si="10"/>
        <v>0</v>
      </c>
      <c r="AA19" s="19">
        <f t="shared" si="11"/>
        <v>2.9679620921000396E-3</v>
      </c>
      <c r="AB19" s="19">
        <f t="shared" si="12"/>
        <v>3.3310795053973401E-3</v>
      </c>
      <c r="AC19" s="19">
        <f t="shared" si="13"/>
        <v>7.7888396445956189</v>
      </c>
      <c r="AD19" s="19">
        <f t="shared" si="14"/>
        <v>2.1357597684256735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6.4256680863783666</v>
      </c>
      <c r="AM19" s="11">
        <f t="shared" si="23"/>
        <v>0.21785988452929383</v>
      </c>
      <c r="AN19" s="12">
        <f t="shared" si="24"/>
        <v>0.21508436037468048</v>
      </c>
      <c r="AO19" s="9">
        <f t="shared" si="25"/>
        <v>0.9971382304759363</v>
      </c>
      <c r="AP19" s="9">
        <f t="shared" si="26"/>
        <v>1.0368040990037511E-3</v>
      </c>
      <c r="AQ19" s="9">
        <f t="shared" si="27"/>
        <v>5.891084149343605E-4</v>
      </c>
      <c r="AR19" s="13">
        <f t="shared" si="28"/>
        <v>1.2697199349124255E-2</v>
      </c>
      <c r="AS19" s="10">
        <f t="shared" si="29"/>
        <v>1.2697199349124255</v>
      </c>
      <c r="AT19" s="4">
        <f t="shared" si="30"/>
        <v>0.99722447584538665</v>
      </c>
    </row>
    <row r="20" spans="1:46" x14ac:dyDescent="0.25">
      <c r="A20" s="14">
        <v>45390.967164351852</v>
      </c>
      <c r="B20" s="6" t="s">
        <v>40</v>
      </c>
      <c r="C20" s="6">
        <v>1059.595</v>
      </c>
      <c r="D20" s="6">
        <v>1508429.115</v>
      </c>
      <c r="E20" s="6">
        <v>662.08500000000004</v>
      </c>
      <c r="F20" s="6">
        <v>423.13499999999999</v>
      </c>
      <c r="G20" s="6">
        <v>0</v>
      </c>
      <c r="H20" s="6">
        <v>425.28</v>
      </c>
      <c r="I20" s="6">
        <v>560.72</v>
      </c>
      <c r="J20" s="6">
        <v>1721086.845</v>
      </c>
      <c r="K20" s="6">
        <v>408929.40500000003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212.76666666730307</v>
      </c>
      <c r="U20" s="3">
        <f t="shared" si="5"/>
        <v>1.0919843610505577</v>
      </c>
      <c r="V20" s="19">
        <f t="shared" si="6"/>
        <v>5.5463115217553108E-3</v>
      </c>
      <c r="W20" s="19">
        <f t="shared" si="7"/>
        <v>10</v>
      </c>
      <c r="X20" s="19">
        <f t="shared" si="8"/>
        <v>3.6076566080678789E-3</v>
      </c>
      <c r="Y20" s="19">
        <f t="shared" si="9"/>
        <v>1.9567243072845237E-3</v>
      </c>
      <c r="Z20" s="19">
        <f t="shared" si="10"/>
        <v>0</v>
      </c>
      <c r="AA20" s="19">
        <f t="shared" si="11"/>
        <v>2.5789710929559157E-3</v>
      </c>
      <c r="AB20" s="19">
        <f t="shared" si="12"/>
        <v>3.4393583001854858E-3</v>
      </c>
      <c r="AC20" s="19">
        <f t="shared" si="13"/>
        <v>7.9138034768904832</v>
      </c>
      <c r="AD20" s="19">
        <f t="shared" si="14"/>
        <v>2.0099733306315528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6.0475210315962933</v>
      </c>
      <c r="AM20" s="11">
        <f t="shared" si="23"/>
        <v>0.20531125974298375</v>
      </c>
      <c r="AN20" s="12">
        <f t="shared" si="24"/>
        <v>0.20242676332608897</v>
      </c>
      <c r="AO20" s="9">
        <f t="shared" si="25"/>
        <v>0.99708954468952238</v>
      </c>
      <c r="AP20" s="9">
        <f t="shared" si="26"/>
        <v>1.1374440145692684E-3</v>
      </c>
      <c r="AQ20" s="9">
        <f t="shared" si="27"/>
        <v>5.9655131238387903E-4</v>
      </c>
      <c r="AR20" s="13">
        <f t="shared" si="28"/>
        <v>1.1949392643660626E-2</v>
      </c>
      <c r="AS20" s="10">
        <f t="shared" si="29"/>
        <v>1.1949392643660626</v>
      </c>
      <c r="AT20" s="4">
        <f t="shared" si="30"/>
        <v>0.9971155035831053</v>
      </c>
    </row>
    <row r="21" spans="1:46" x14ac:dyDescent="0.25">
      <c r="A21" s="14">
        <v>45390.990497685183</v>
      </c>
      <c r="B21" s="6" t="s">
        <v>40</v>
      </c>
      <c r="C21" s="6">
        <v>1061</v>
      </c>
      <c r="D21" s="6">
        <v>1515839.335</v>
      </c>
      <c r="E21" s="6">
        <v>632.07000000000005</v>
      </c>
      <c r="F21" s="6">
        <v>421.17500000000001</v>
      </c>
      <c r="G21" s="6">
        <v>0</v>
      </c>
      <c r="H21" s="6">
        <v>372.02499999999998</v>
      </c>
      <c r="I21" s="6">
        <v>578.69000000000005</v>
      </c>
      <c r="J21" s="6">
        <v>1757529.4850000001</v>
      </c>
      <c r="K21" s="6">
        <v>388658.73499999999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246.36666666367091</v>
      </c>
      <c r="U21" s="3">
        <f t="shared" si="5"/>
        <v>1.0866461671106675</v>
      </c>
      <c r="V21" s="19">
        <f t="shared" si="6"/>
        <v>5.526516570892823E-3</v>
      </c>
      <c r="W21" s="19">
        <f t="shared" si="7"/>
        <v>10</v>
      </c>
      <c r="X21" s="19">
        <f t="shared" si="8"/>
        <v>3.4272702869233623E-3</v>
      </c>
      <c r="Y21" s="19">
        <f t="shared" si="9"/>
        <v>1.9381393920331106E-3</v>
      </c>
      <c r="Z21" s="19">
        <f t="shared" si="10"/>
        <v>0</v>
      </c>
      <c r="AA21" s="19">
        <f t="shared" si="11"/>
        <v>2.2449949799182769E-3</v>
      </c>
      <c r="AB21" s="19">
        <f t="shared" si="12"/>
        <v>3.5322309042747991E-3</v>
      </c>
      <c r="AC21" s="19">
        <f t="shared" si="13"/>
        <v>8.0418659510498447</v>
      </c>
      <c r="AD21" s="19">
        <f t="shared" si="14"/>
        <v>1.9010000183107167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5.7199199163794932</v>
      </c>
      <c r="AM21" s="11">
        <f t="shared" si="23"/>
        <v>0.19245147537241111</v>
      </c>
      <c r="AN21" s="12">
        <f t="shared" si="24"/>
        <v>0.19146107456388725</v>
      </c>
      <c r="AO21" s="9">
        <f t="shared" si="25"/>
        <v>0.99704194084975017</v>
      </c>
      <c r="AP21" s="9">
        <f t="shared" si="26"/>
        <v>1.2350630623900679E-3</v>
      </c>
      <c r="AQ21" s="9">
        <f t="shared" si="27"/>
        <v>5.9918151600498338E-4</v>
      </c>
      <c r="AR21" s="13">
        <f t="shared" si="28"/>
        <v>1.1301540815600411E-2</v>
      </c>
      <c r="AS21" s="10">
        <f t="shared" si="29"/>
        <v>1.130154081560041</v>
      </c>
      <c r="AT21" s="4">
        <f t="shared" si="30"/>
        <v>0.99900959919147614</v>
      </c>
    </row>
    <row r="22" spans="1:46" x14ac:dyDescent="0.25">
      <c r="A22" s="14">
        <v>45391.013842592591</v>
      </c>
      <c r="B22" s="6" t="s">
        <v>40</v>
      </c>
      <c r="C22" s="6">
        <v>1066.99</v>
      </c>
      <c r="D22" s="6">
        <v>1520651.2350000001</v>
      </c>
      <c r="E22" s="6">
        <v>606.625</v>
      </c>
      <c r="F22" s="6">
        <v>429.98500000000001</v>
      </c>
      <c r="G22" s="6">
        <v>0</v>
      </c>
      <c r="H22" s="6">
        <v>333.15499999999997</v>
      </c>
      <c r="I22" s="6">
        <v>585.625</v>
      </c>
      <c r="J22" s="6">
        <v>1787440.335</v>
      </c>
      <c r="K22" s="6">
        <v>368133.44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279.98333333060145</v>
      </c>
      <c r="U22" s="3">
        <f t="shared" si="5"/>
        <v>1.0832076188287403</v>
      </c>
      <c r="V22" s="19">
        <f t="shared" si="6"/>
        <v>5.5401305067171577E-3</v>
      </c>
      <c r="W22" s="19">
        <f t="shared" si="7"/>
        <v>10</v>
      </c>
      <c r="X22" s="19">
        <f t="shared" si="8"/>
        <v>3.2788914237594944E-3</v>
      </c>
      <c r="Y22" s="19">
        <f t="shared" si="9"/>
        <v>1.972419479883828E-3</v>
      </c>
      <c r="Z22" s="19">
        <f t="shared" si="10"/>
        <v>0</v>
      </c>
      <c r="AA22" s="19">
        <f t="shared" si="11"/>
        <v>2.0040711584099397E-3</v>
      </c>
      <c r="AB22" s="19">
        <f t="shared" si="12"/>
        <v>3.5632498052050204E-3</v>
      </c>
      <c r="AC22" s="19">
        <f t="shared" si="13"/>
        <v>8.1528474725975588</v>
      </c>
      <c r="AD22" s="19">
        <f t="shared" si="14"/>
        <v>1.7949093126964109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5.4011138909201062</v>
      </c>
      <c r="AM22" s="11">
        <f t="shared" si="23"/>
        <v>0.1813069270135714</v>
      </c>
      <c r="AN22" s="12">
        <f t="shared" si="24"/>
        <v>0.18078978106603499</v>
      </c>
      <c r="AO22" s="9">
        <f t="shared" si="25"/>
        <v>0.99696619009304355</v>
      </c>
      <c r="AP22" s="9">
        <f t="shared" si="26"/>
        <v>1.3194499790849636E-3</v>
      </c>
      <c r="AQ22" s="9">
        <f t="shared" si="27"/>
        <v>6.0707689005997224E-4</v>
      </c>
      <c r="AR22" s="13">
        <f t="shared" si="28"/>
        <v>1.0670826229536714E-2</v>
      </c>
      <c r="AS22" s="10">
        <f t="shared" si="29"/>
        <v>1.0670826229536714</v>
      </c>
      <c r="AT22" s="4">
        <f t="shared" si="30"/>
        <v>0.99948285405246373</v>
      </c>
    </row>
    <row r="23" spans="1:46" x14ac:dyDescent="0.25">
      <c r="A23" s="14">
        <v>45391.037187499998</v>
      </c>
      <c r="B23" s="6" t="s">
        <v>40</v>
      </c>
      <c r="C23" s="6">
        <v>1069.7149999999999</v>
      </c>
      <c r="D23" s="6">
        <v>1528185.6950000001</v>
      </c>
      <c r="E23" s="6">
        <v>584.97500000000002</v>
      </c>
      <c r="F23" s="6">
        <v>421.29500000000002</v>
      </c>
      <c r="G23" s="6">
        <v>0</v>
      </c>
      <c r="H23" s="6">
        <v>293.91500000000002</v>
      </c>
      <c r="I23" s="6">
        <v>597.28499999999997</v>
      </c>
      <c r="J23" s="6">
        <v>1817660.92</v>
      </c>
      <c r="K23" s="6">
        <v>349244.29499999998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313.599999997532</v>
      </c>
      <c r="U23" s="3">
        <f t="shared" si="5"/>
        <v>1.0778670476517798</v>
      </c>
      <c r="V23" s="19">
        <f t="shared" si="6"/>
        <v>5.5268950881975781E-3</v>
      </c>
      <c r="W23" s="19">
        <f t="shared" si="7"/>
        <v>10</v>
      </c>
      <c r="X23" s="19">
        <f t="shared" si="8"/>
        <v>3.1462811369204081E-3</v>
      </c>
      <c r="Y23" s="19">
        <f t="shared" si="9"/>
        <v>1.923028724362787E-3</v>
      </c>
      <c r="Z23" s="19">
        <f t="shared" si="10"/>
        <v>0</v>
      </c>
      <c r="AA23" s="19">
        <f t="shared" si="11"/>
        <v>1.7593086672785141E-3</v>
      </c>
      <c r="AB23" s="19">
        <f t="shared" si="12"/>
        <v>3.6162775808032534E-3</v>
      </c>
      <c r="AC23" s="19">
        <f t="shared" si="13"/>
        <v>8.2498133409674193</v>
      </c>
      <c r="AD23" s="19">
        <f t="shared" si="14"/>
        <v>1.6944160293807782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5.0990685704997816</v>
      </c>
      <c r="AM23" s="11">
        <f t="shared" si="23"/>
        <v>0.17156980326418941</v>
      </c>
      <c r="AN23" s="12">
        <f t="shared" si="24"/>
        <v>0.17067951335947706</v>
      </c>
      <c r="AO23" s="9">
        <f t="shared" si="25"/>
        <v>0.99689737799389966</v>
      </c>
      <c r="AP23" s="9">
        <f t="shared" si="26"/>
        <v>1.4184071191844381E-3</v>
      </c>
      <c r="AQ23" s="9">
        <f t="shared" si="27"/>
        <v>6.1703056027191802E-4</v>
      </c>
      <c r="AR23" s="13">
        <f t="shared" si="28"/>
        <v>1.0073388600843494E-2</v>
      </c>
      <c r="AS23" s="10">
        <f t="shared" si="29"/>
        <v>1.0073388600843494</v>
      </c>
      <c r="AT23" s="4">
        <f t="shared" si="30"/>
        <v>0.9991097100952876</v>
      </c>
    </row>
    <row r="24" spans="1:46" x14ac:dyDescent="0.25">
      <c r="A24" s="14">
        <v>45391.060543981483</v>
      </c>
      <c r="B24" s="6" t="s">
        <v>40</v>
      </c>
      <c r="C24" s="6">
        <v>1077.4849999999999</v>
      </c>
      <c r="D24" s="6">
        <v>1535248.76</v>
      </c>
      <c r="E24" s="6">
        <v>573.57500000000005</v>
      </c>
      <c r="F24" s="6">
        <v>427.14499999999998</v>
      </c>
      <c r="G24" s="6">
        <v>0</v>
      </c>
      <c r="H24" s="6">
        <v>263.35500000000002</v>
      </c>
      <c r="I24" s="6">
        <v>611.33500000000004</v>
      </c>
      <c r="J24" s="6">
        <v>1847589</v>
      </c>
      <c r="K24" s="6">
        <v>332087.36499999999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347.23333333502524</v>
      </c>
      <c r="U24" s="3">
        <f t="shared" si="5"/>
        <v>1.0729082128249583</v>
      </c>
      <c r="V24" s="19">
        <f t="shared" si="6"/>
        <v>5.5414286128518987E-3</v>
      </c>
      <c r="W24" s="19">
        <f t="shared" si="7"/>
        <v>10</v>
      </c>
      <c r="X24" s="19">
        <f t="shared" si="8"/>
        <v>3.0707736760054389E-3</v>
      </c>
      <c r="Y24" s="19">
        <f t="shared" si="9"/>
        <v>1.9407615000851068E-3</v>
      </c>
      <c r="Z24" s="19">
        <f t="shared" si="10"/>
        <v>0</v>
      </c>
      <c r="AA24" s="19">
        <f t="shared" si="11"/>
        <v>1.5691311148976381E-3</v>
      </c>
      <c r="AB24" s="19">
        <f t="shared" si="12"/>
        <v>3.6843152709258305E-3</v>
      </c>
      <c r="AC24" s="19">
        <f t="shared" si="13"/>
        <v>8.347068838193886</v>
      </c>
      <c r="AD24" s="19">
        <f t="shared" si="14"/>
        <v>1.6037639894654154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4.8268103963439843</v>
      </c>
      <c r="AM24" s="11">
        <f t="shared" si="23"/>
        <v>0.16180359554881427</v>
      </c>
      <c r="AN24" s="12">
        <f t="shared" si="24"/>
        <v>0.16156630140114159</v>
      </c>
      <c r="AO24" s="9">
        <f t="shared" si="25"/>
        <v>0.99678495182667792</v>
      </c>
      <c r="AP24" s="9">
        <f t="shared" si="26"/>
        <v>1.5266045145326096E-3</v>
      </c>
      <c r="AQ24" s="9">
        <f t="shared" si="27"/>
        <v>6.3619107109145275E-4</v>
      </c>
      <c r="AR24" s="13">
        <f t="shared" si="28"/>
        <v>9.5344576596269257E-3</v>
      </c>
      <c r="AS24" s="10">
        <f t="shared" si="29"/>
        <v>0.95344576596269259</v>
      </c>
      <c r="AT24" s="4">
        <f t="shared" si="30"/>
        <v>0.9997627058523274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-65362779.950000003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-65362779.950000003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-65362779.950000003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-65362779.950000003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-65362779.950000003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-65362779.950000003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-65362779.950000003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-65362779.950000003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-65362779.950000003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-65362779.950000003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-65362779.950000003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-65362779.950000003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-65362779.950000003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-65362779.950000003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-65362779.950000003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-65362779.950000003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-65362779.950000003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-65362779.950000003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-65362779.950000003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-65362779.950000003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-65362779.950000003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-65362779.950000003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-65362779.950000003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-65362779.950000003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-65362779.950000003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-65362779.950000003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-65362779.950000003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-65362779.950000003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-65362779.950000003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-65362779.950000003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-65362779.950000003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-65362779.950000003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-65362779.950000003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-65362779.950000003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-65362779.950000003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-65362779.950000003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-65362779.950000003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-65362779.950000003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-65362779.950000003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-65362779.950000003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-65362779.950000003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-65362779.950000003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-65362779.950000003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-65362779.950000003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-65362779.950000003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-65362779.950000003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-65362779.950000003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-65362779.950000003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-65362779.950000003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-65362779.950000003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-65362779.950000003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-65362779.950000003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-65362779.950000003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-65362779.950000003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-65362779.950000003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-65362779.950000003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-65362779.950000003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-65362779.950000003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-65362779.950000003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-65362779.950000003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-65362779.950000003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-65362779.950000003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-65362779.950000003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-65362779.950000003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-65362779.950000003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-65362779.950000003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-65362779.950000003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-65362779.950000003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-65362779.950000003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-65362779.950000003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-65362779.950000003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-65362779.950000003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-65362779.950000003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-65362779.950000003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-65362779.950000003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-65362779.950000003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-65362779.950000003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-65362779.950000003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-65362779.950000003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-65362779.950000003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-65362779.950000003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-65362779.950000003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-65362779.950000003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-65362779.950000003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-65362779.950000003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-65362779.950000003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-65362779.950000003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-65362779.950000003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-65362779.950000003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-65362779.950000003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-65362779.950000003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-65362779.950000003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-65362779.950000003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-65362779.950000003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-65362779.950000003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-65362779.950000003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-65362779.950000003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-65362779.950000003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-65362779.950000003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-65362779.950000003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-65362779.950000003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-65362779.950000003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-65362779.950000003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-65362779.950000003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-65362779.950000003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-65362779.950000003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-65362779.950000003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-65362779.950000003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-65362779.950000003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-65362779.950000003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-65362779.950000003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-65362779.950000003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-65362779.950000003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-65362779.950000003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-65362779.950000003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-65362779.950000003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-65362779.950000003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-65362779.950000003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-65362779.950000003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-65362779.950000003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-65362779.950000003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45391.212337962963</v>
      </c>
      <c r="B3" s="6" t="s">
        <v>40</v>
      </c>
      <c r="C3" s="6">
        <v>1412.9949999999999</v>
      </c>
      <c r="D3" s="6">
        <v>1647610.2450000001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2366875.9550000001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6.771352247103405E-3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9.9638778880453902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45391.216296296298</v>
      </c>
      <c r="B4" s="6" t="s">
        <v>40</v>
      </c>
      <c r="C4" s="6">
        <v>1404.0350000000001</v>
      </c>
      <c r="D4" s="6">
        <v>1645913.155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2362892.3149999999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6.7353517729123874E-3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9.9573642872515222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45391.220138888893</v>
      </c>
      <c r="B5" s="6" t="s">
        <v>40</v>
      </c>
      <c r="C5" s="6">
        <v>1407.5</v>
      </c>
      <c r="D5" s="6">
        <v>1644160.6850000001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2365049.145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6.7591706224004256E-3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9.9770762878740573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1408.1766666666665</v>
      </c>
      <c r="D6" s="2">
        <f t="shared" si="1"/>
        <v>1645894.6950000003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2364939.1383333332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6.7552915474720721E-3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9.9661061543903227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3.3822352224077565E-4</v>
      </c>
      <c r="W7" s="4">
        <f t="shared" si="3"/>
        <v>0.50067938572887172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0.49898239074888751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45390</v>
      </c>
      <c r="B9" s="6" t="str">
        <f>Summary!$B$2</f>
        <v>24-025</v>
      </c>
      <c r="C9" s="6" t="str">
        <f>_xlfn.CONCAT("5 ",Summary!$O$2)</f>
        <v>5 Pt1Sn4Fe1Ca4</v>
      </c>
      <c r="D9" s="6">
        <f>Summary!$P$2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45390.823298611111</v>
      </c>
      <c r="B14" s="6" t="s">
        <v>40</v>
      </c>
      <c r="C14" s="6">
        <v>1044.76</v>
      </c>
      <c r="D14" s="6">
        <v>1430306.405</v>
      </c>
      <c r="E14" s="6">
        <v>619.02499999999998</v>
      </c>
      <c r="F14" s="6">
        <v>333.14499999999998</v>
      </c>
      <c r="G14" s="6">
        <v>0</v>
      </c>
      <c r="H14" s="6">
        <v>695.33500000000004</v>
      </c>
      <c r="I14" s="6">
        <v>210.41499999999999</v>
      </c>
      <c r="J14" s="6">
        <v>1410895.01</v>
      </c>
      <c r="K14" s="6">
        <v>600521.81000000006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1.1507287454257049</v>
      </c>
      <c r="V14" s="19">
        <f t="shared" ref="V14:V77" si="6">F_N2*(C14/$D14)*(1/C$11)</f>
        <v>5.7673554508409957E-3</v>
      </c>
      <c r="W14" s="19">
        <f t="shared" ref="W14:W77" si="7">F_N2*(D14/$D14)*(1/D$11)</f>
        <v>10</v>
      </c>
      <c r="X14" s="19">
        <f t="shared" ref="X14:X77" si="8">F_N2*(E14/$D14)*(1/E$11)</f>
        <v>3.5572587464337167E-3</v>
      </c>
      <c r="Y14" s="19">
        <f t="shared" ref="Y14:Y77" si="9">F_N2*(F14/$D14)*(1/F$11)</f>
        <v>1.6247248111676419E-3</v>
      </c>
      <c r="Z14" s="19">
        <f t="shared" ref="Z14:Z77" si="10">F_N2*(G14/$D14)*(1/G$11)</f>
        <v>0</v>
      </c>
      <c r="AA14" s="19">
        <f t="shared" ref="AA14:AA77" si="11">F_N2*(H14/$D14)*(1/H$11)</f>
        <v>4.4469416226326506E-3</v>
      </c>
      <c r="AB14" s="19">
        <f t="shared" ref="AB14:AB77" si="12">F_N2*(I14/$D14)*(1/I$11)</f>
        <v>1.3611434381111751E-3</v>
      </c>
      <c r="AC14" s="19">
        <f t="shared" ref="AC14:AC77" si="13">F_N2*(J14/$D14)*(1/J$11)</f>
        <v>6.8418413038551105</v>
      </c>
      <c r="AD14" s="19">
        <f t="shared" ref="AD14:AD77" si="14">F_N2*(K14/$D14)*(1/K$11)</f>
        <v>3.1129099830442799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9.3555281028119293</v>
      </c>
      <c r="AM14" s="11">
        <f t="shared" ref="AM14:AM77" si="23">($AC$6-AC14)/$AC$6</f>
        <v>0.31348901989759503</v>
      </c>
      <c r="AN14" s="12">
        <f t="shared" ref="AN14:AN77" si="24">AL14/(3*$AC$6)</f>
        <v>0.31291151421562913</v>
      </c>
      <c r="AO14" s="9">
        <f t="shared" ref="AO14:AO77" si="25">3*AD14/AL14</f>
        <v>0.99820446761588588</v>
      </c>
      <c r="AP14" s="9">
        <f t="shared" ref="AP14:AP77" si="26">2*AB14/AL14</f>
        <v>2.9098163634441227E-4</v>
      </c>
      <c r="AQ14" s="9">
        <f t="shared" ref="AQ14:AQ77" si="27">X14/AL14</f>
        <v>3.8023067296057128E-4</v>
      </c>
      <c r="AR14" s="13">
        <f t="shared" ref="AR14:AR77" si="28">AN14*AO14*$J$9</f>
        <v>1.8217404386206157E-2</v>
      </c>
      <c r="AS14" s="10">
        <f t="shared" ref="AS14:AS77" si="29">AR14/$E$9</f>
        <v>1.8217404386206157</v>
      </c>
      <c r="AT14" s="4">
        <f t="shared" ref="AT14:AT77" si="30">(AL14+3*AC14)/(3*AC$6)</f>
        <v>0.9994224943180342</v>
      </c>
      <c r="AU14">
        <f>G9/60*0.001/(0.0821*273) * 0.16 * AN14 / (D9*0.001)</f>
        <v>3.6860659270643051E-5</v>
      </c>
    </row>
    <row r="15" spans="1:47" x14ac:dyDescent="0.25">
      <c r="A15" s="14">
        <v>45390.846631944441</v>
      </c>
      <c r="B15" s="6" t="s">
        <v>40</v>
      </c>
      <c r="C15" s="6">
        <v>1048.23</v>
      </c>
      <c r="D15" s="6">
        <v>1441180.7949999999</v>
      </c>
      <c r="E15" s="6">
        <v>546.56500000000005</v>
      </c>
      <c r="F15" s="6">
        <v>280.70999999999998</v>
      </c>
      <c r="G15" s="6">
        <v>0</v>
      </c>
      <c r="H15" s="6">
        <v>588.255</v>
      </c>
      <c r="I15" s="6">
        <v>210.19</v>
      </c>
      <c r="J15" s="6">
        <v>1439874.44</v>
      </c>
      <c r="K15" s="6">
        <v>585203.03500000003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33.599999996367842</v>
      </c>
      <c r="U15" s="3">
        <f t="shared" si="5"/>
        <v>1.14204595336701</v>
      </c>
      <c r="V15" s="19">
        <f t="shared" si="6"/>
        <v>5.7428488239002424E-3</v>
      </c>
      <c r="W15" s="19">
        <f t="shared" si="7"/>
        <v>10</v>
      </c>
      <c r="X15" s="19">
        <f t="shared" si="8"/>
        <v>3.1171643591293148E-3</v>
      </c>
      <c r="Y15" s="19">
        <f t="shared" si="9"/>
        <v>1.3586732175444836E-3</v>
      </c>
      <c r="Z15" s="19">
        <f t="shared" si="10"/>
        <v>0</v>
      </c>
      <c r="AA15" s="19">
        <f t="shared" si="11"/>
        <v>3.7337357875822964E-3</v>
      </c>
      <c r="AB15" s="19">
        <f t="shared" si="12"/>
        <v>1.3494284585148372E-3</v>
      </c>
      <c r="AC15" s="19">
        <f t="shared" si="13"/>
        <v>6.9296857218171732</v>
      </c>
      <c r="AD15" s="19">
        <f t="shared" si="14"/>
        <v>3.0106132207165821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9.0464818282186137</v>
      </c>
      <c r="AM15" s="11">
        <f t="shared" si="23"/>
        <v>0.30467470299175264</v>
      </c>
      <c r="AN15" s="12">
        <f t="shared" si="24"/>
        <v>0.30257493709427691</v>
      </c>
      <c r="AO15" s="9">
        <f t="shared" si="25"/>
        <v>0.99838145188959604</v>
      </c>
      <c r="AP15" s="9">
        <f t="shared" si="26"/>
        <v>2.9833221005442725E-4</v>
      </c>
      <c r="AQ15" s="9">
        <f t="shared" si="27"/>
        <v>3.4457200250001833E-4</v>
      </c>
      <c r="AR15" s="13">
        <f t="shared" si="28"/>
        <v>1.7618742202951888E-2</v>
      </c>
      <c r="AS15" s="10">
        <f t="shared" si="29"/>
        <v>1.7618742202951887</v>
      </c>
      <c r="AT15" s="4">
        <f t="shared" si="30"/>
        <v>0.99790023410252437</v>
      </c>
    </row>
    <row r="16" spans="1:47" x14ac:dyDescent="0.25">
      <c r="A16" s="14">
        <v>45390.869976851849</v>
      </c>
      <c r="B16" s="6" t="s">
        <v>40</v>
      </c>
      <c r="C16" s="6">
        <v>1042.95</v>
      </c>
      <c r="D16" s="6">
        <v>1447269.0149999999</v>
      </c>
      <c r="E16" s="6">
        <v>501.78500000000003</v>
      </c>
      <c r="F16" s="6">
        <v>268.20999999999998</v>
      </c>
      <c r="G16" s="6">
        <v>0</v>
      </c>
      <c r="H16" s="6">
        <v>526.16</v>
      </c>
      <c r="I16" s="6">
        <v>216.88499999999999</v>
      </c>
      <c r="J16" s="6">
        <v>1461925.55</v>
      </c>
      <c r="K16" s="6">
        <v>573144.875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67.216666663298383</v>
      </c>
      <c r="U16" s="3">
        <f t="shared" si="5"/>
        <v>1.1372417138357656</v>
      </c>
      <c r="V16" s="19">
        <f t="shared" si="6"/>
        <v>5.6898850069353546E-3</v>
      </c>
      <c r="W16" s="19">
        <f t="shared" si="7"/>
        <v>10</v>
      </c>
      <c r="X16" s="19">
        <f t="shared" si="8"/>
        <v>2.8497368670251564E-3</v>
      </c>
      <c r="Y16" s="19">
        <f t="shared" si="9"/>
        <v>1.292710565572969E-3</v>
      </c>
      <c r="Z16" s="19">
        <f t="shared" si="10"/>
        <v>0</v>
      </c>
      <c r="AA16" s="19">
        <f t="shared" si="11"/>
        <v>3.3255615171985968E-3</v>
      </c>
      <c r="AB16" s="19">
        <f t="shared" si="12"/>
        <v>1.3865531868082115E-3</v>
      </c>
      <c r="AC16" s="19">
        <f t="shared" si="13"/>
        <v>7.0062136148495817</v>
      </c>
      <c r="AD16" s="19">
        <f t="shared" si="14"/>
        <v>2.9361754955034378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8.8220931633509245</v>
      </c>
      <c r="AM16" s="11">
        <f t="shared" si="23"/>
        <v>0.29699588722891873</v>
      </c>
      <c r="AN16" s="12">
        <f t="shared" si="24"/>
        <v>0.29506987739855883</v>
      </c>
      <c r="AO16" s="9">
        <f t="shared" si="25"/>
        <v>0.99846219297513539</v>
      </c>
      <c r="AP16" s="9">
        <f t="shared" si="26"/>
        <v>3.1433655508610666E-4</v>
      </c>
      <c r="AQ16" s="9">
        <f t="shared" si="27"/>
        <v>3.2302275823425236E-4</v>
      </c>
      <c r="AR16" s="13">
        <f t="shared" si="28"/>
        <v>1.7183116968305375E-2</v>
      </c>
      <c r="AS16" s="10">
        <f t="shared" si="29"/>
        <v>1.7183116968305374</v>
      </c>
      <c r="AT16" s="4">
        <f t="shared" si="30"/>
        <v>0.99807399016964016</v>
      </c>
    </row>
    <row r="17" spans="1:46" x14ac:dyDescent="0.25">
      <c r="A17" s="14">
        <v>45390.89334490741</v>
      </c>
      <c r="B17" s="6" t="s">
        <v>40</v>
      </c>
      <c r="C17" s="6">
        <v>1043.0999999999999</v>
      </c>
      <c r="D17" s="6">
        <v>1453643.0249999999</v>
      </c>
      <c r="E17" s="6">
        <v>479.71499999999997</v>
      </c>
      <c r="F17" s="6">
        <v>251.49</v>
      </c>
      <c r="G17" s="6">
        <v>0</v>
      </c>
      <c r="H17" s="6">
        <v>488.89499999999998</v>
      </c>
      <c r="I17" s="6">
        <v>214.92</v>
      </c>
      <c r="J17" s="6">
        <v>1476123.095</v>
      </c>
      <c r="K17" s="6">
        <v>562390.125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100.86666667135432</v>
      </c>
      <c r="U17" s="3">
        <f t="shared" si="5"/>
        <v>1.1322550768611161</v>
      </c>
      <c r="V17" s="19">
        <f t="shared" si="6"/>
        <v>5.6657504483981916E-3</v>
      </c>
      <c r="W17" s="19">
        <f t="shared" si="7"/>
        <v>10</v>
      </c>
      <c r="X17" s="19">
        <f t="shared" si="8"/>
        <v>2.7124508669519641E-3</v>
      </c>
      <c r="Y17" s="19">
        <f t="shared" si="9"/>
        <v>1.2068090230389584E-3</v>
      </c>
      <c r="Z17" s="19">
        <f t="shared" si="10"/>
        <v>0</v>
      </c>
      <c r="AA17" s="19">
        <f t="shared" si="11"/>
        <v>3.0764810780958122E-3</v>
      </c>
      <c r="AB17" s="19">
        <f t="shared" si="12"/>
        <v>1.3679661278438325E-3</v>
      </c>
      <c r="AC17" s="19">
        <f t="shared" si="13"/>
        <v>7.0432351597808287</v>
      </c>
      <c r="AD17" s="19">
        <f t="shared" si="14"/>
        <v>2.868446659445659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8.6181481326388472</v>
      </c>
      <c r="AM17" s="11">
        <f t="shared" si="23"/>
        <v>0.29328114203578848</v>
      </c>
      <c r="AN17" s="12">
        <f t="shared" si="24"/>
        <v>0.28824858974108408</v>
      </c>
      <c r="AO17" s="9">
        <f t="shared" si="25"/>
        <v>0.9985138159492335</v>
      </c>
      <c r="AP17" s="9">
        <f t="shared" si="26"/>
        <v>3.1746173465342051E-4</v>
      </c>
      <c r="AQ17" s="9">
        <f t="shared" si="27"/>
        <v>3.1473709028965378E-4</v>
      </c>
      <c r="AR17" s="13">
        <f t="shared" si="28"/>
        <v>1.6786753564997134E-2</v>
      </c>
      <c r="AS17" s="10">
        <f t="shared" si="29"/>
        <v>1.6786753564997134</v>
      </c>
      <c r="AT17" s="4">
        <f t="shared" si="30"/>
        <v>0.99496744770529566</v>
      </c>
    </row>
    <row r="18" spans="1:46" x14ac:dyDescent="0.25">
      <c r="A18" s="14">
        <v>45390.924375000002</v>
      </c>
      <c r="B18" s="6" t="s">
        <v>40</v>
      </c>
      <c r="C18" s="6">
        <v>1045.5999999999999</v>
      </c>
      <c r="D18" s="6">
        <v>1457918.9350000001</v>
      </c>
      <c r="E18" s="6">
        <v>449.72500000000002</v>
      </c>
      <c r="F18" s="6">
        <v>248.85</v>
      </c>
      <c r="G18" s="6">
        <v>0</v>
      </c>
      <c r="H18" s="6">
        <v>435.60500000000002</v>
      </c>
      <c r="I18" s="6">
        <v>216.79499999999999</v>
      </c>
      <c r="J18" s="6">
        <v>1500373.845</v>
      </c>
      <c r="K18" s="6">
        <v>549862.77500000002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145.55000000400469</v>
      </c>
      <c r="U18" s="3">
        <f t="shared" si="5"/>
        <v>1.1289343018238529</v>
      </c>
      <c r="V18" s="19">
        <f t="shared" si="6"/>
        <v>5.6626727385718813E-3</v>
      </c>
      <c r="W18" s="19">
        <f t="shared" si="7"/>
        <v>10</v>
      </c>
      <c r="X18" s="19">
        <f t="shared" si="8"/>
        <v>2.5354205408421415E-3</v>
      </c>
      <c r="Y18" s="19">
        <f t="shared" si="9"/>
        <v>1.1906383451284767E-3</v>
      </c>
      <c r="Z18" s="19">
        <f t="shared" si="10"/>
        <v>0</v>
      </c>
      <c r="AA18" s="19">
        <f t="shared" si="11"/>
        <v>2.7331023838570649E-3</v>
      </c>
      <c r="AB18" s="19">
        <f t="shared" si="12"/>
        <v>1.3758534148612261E-3</v>
      </c>
      <c r="AC18" s="19">
        <f t="shared" si="13"/>
        <v>7.1379498245385102</v>
      </c>
      <c r="AD18" s="19">
        <f t="shared" si="14"/>
        <v>2.7963260196144604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8.4009220293267894</v>
      </c>
      <c r="AM18" s="11">
        <f t="shared" si="23"/>
        <v>0.28377746394021075</v>
      </c>
      <c r="AN18" s="12">
        <f t="shared" si="24"/>
        <v>0.28098309407183303</v>
      </c>
      <c r="AO18" s="9">
        <f t="shared" si="25"/>
        <v>0.99857825481039908</v>
      </c>
      <c r="AP18" s="9">
        <f t="shared" si="26"/>
        <v>3.2754819293840786E-4</v>
      </c>
      <c r="AQ18" s="9">
        <f t="shared" si="27"/>
        <v>3.0180265118414843E-4</v>
      </c>
      <c r="AR18" s="13">
        <f t="shared" si="28"/>
        <v>1.6364688401676229E-2</v>
      </c>
      <c r="AS18" s="10">
        <f t="shared" si="29"/>
        <v>1.6364688401676228</v>
      </c>
      <c r="AT18" s="4">
        <f t="shared" si="30"/>
        <v>0.99720563013162233</v>
      </c>
    </row>
    <row r="19" spans="1:46" x14ac:dyDescent="0.25">
      <c r="A19" s="14">
        <v>45390.947708333333</v>
      </c>
      <c r="B19" s="6" t="s">
        <v>40</v>
      </c>
      <c r="C19" s="6">
        <v>1048.595</v>
      </c>
      <c r="D19" s="6">
        <v>1464477.595</v>
      </c>
      <c r="E19" s="6">
        <v>442.72500000000002</v>
      </c>
      <c r="F19" s="6">
        <v>238.94</v>
      </c>
      <c r="G19" s="6">
        <v>0</v>
      </c>
      <c r="H19" s="6">
        <v>408.64</v>
      </c>
      <c r="I19" s="6">
        <v>216.1</v>
      </c>
      <c r="J19" s="6">
        <v>1513778.425</v>
      </c>
      <c r="K19" s="6">
        <v>537579.375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179.15000000037253</v>
      </c>
      <c r="U19" s="3">
        <f t="shared" si="5"/>
        <v>1.1238783717957803</v>
      </c>
      <c r="V19" s="19">
        <f t="shared" si="6"/>
        <v>5.6534598980862083E-3</v>
      </c>
      <c r="W19" s="19">
        <f t="shared" si="7"/>
        <v>10</v>
      </c>
      <c r="X19" s="19">
        <f t="shared" si="8"/>
        <v>2.4847784124325022E-3</v>
      </c>
      <c r="Y19" s="19">
        <f t="shared" si="9"/>
        <v>1.1381034086458701E-3</v>
      </c>
      <c r="Z19" s="19">
        <f t="shared" si="10"/>
        <v>0</v>
      </c>
      <c r="AA19" s="19">
        <f t="shared" si="11"/>
        <v>2.5524342590832832E-3</v>
      </c>
      <c r="AB19" s="19">
        <f t="shared" si="12"/>
        <v>1.3653007094730379E-3</v>
      </c>
      <c r="AC19" s="19">
        <f t="shared" si="13"/>
        <v>7.1694685153554332</v>
      </c>
      <c r="AD19" s="19">
        <f t="shared" si="14"/>
        <v>2.7216152327257102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8.1763040499353217</v>
      </c>
      <c r="AM19" s="11">
        <f t="shared" si="23"/>
        <v>0.28061487563052895</v>
      </c>
      <c r="AN19" s="12">
        <f t="shared" si="24"/>
        <v>0.27347036456270846</v>
      </c>
      <c r="AO19" s="9">
        <f t="shared" si="25"/>
        <v>0.99859859030581399</v>
      </c>
      <c r="AP19" s="9">
        <f t="shared" si="26"/>
        <v>3.3396524912349319E-4</v>
      </c>
      <c r="AQ19" s="9">
        <f t="shared" si="27"/>
        <v>3.0389995250386484E-4</v>
      </c>
      <c r="AR19" s="13">
        <f t="shared" si="28"/>
        <v>1.5927465152633543E-2</v>
      </c>
      <c r="AS19" s="10">
        <f t="shared" si="29"/>
        <v>1.5927465152633542</v>
      </c>
      <c r="AT19" s="4">
        <f t="shared" si="30"/>
        <v>0.99285548893217956</v>
      </c>
    </row>
    <row r="20" spans="1:46" x14ac:dyDescent="0.25">
      <c r="A20" s="14">
        <v>45390.971053240741</v>
      </c>
      <c r="B20" s="6" t="s">
        <v>40</v>
      </c>
      <c r="C20" s="6">
        <v>1050.4949999999999</v>
      </c>
      <c r="D20" s="6">
        <v>1469344.2849999999</v>
      </c>
      <c r="E20" s="6">
        <v>435.9</v>
      </c>
      <c r="F20" s="6">
        <v>227.28</v>
      </c>
      <c r="G20" s="6">
        <v>0</v>
      </c>
      <c r="H20" s="6">
        <v>389.62</v>
      </c>
      <c r="I20" s="6">
        <v>219.77</v>
      </c>
      <c r="J20" s="6">
        <v>1529144.09</v>
      </c>
      <c r="K20" s="6">
        <v>530262.56499999994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212.76666666730307</v>
      </c>
      <c r="U20" s="3">
        <f t="shared" si="5"/>
        <v>1.1201559170320661</v>
      </c>
      <c r="V20" s="19">
        <f t="shared" si="6"/>
        <v>5.6449446342860411E-3</v>
      </c>
      <c r="W20" s="19">
        <f t="shared" si="7"/>
        <v>10</v>
      </c>
      <c r="X20" s="19">
        <f t="shared" si="8"/>
        <v>2.438370252306663E-3</v>
      </c>
      <c r="Y20" s="19">
        <f t="shared" si="9"/>
        <v>1.0789796383804421E-3</v>
      </c>
      <c r="Z20" s="19">
        <f t="shared" si="10"/>
        <v>0</v>
      </c>
      <c r="AA20" s="19">
        <f t="shared" si="11"/>
        <v>2.425571579048171E-3</v>
      </c>
      <c r="AB20" s="19">
        <f t="shared" si="12"/>
        <v>1.3838885653156767E-3</v>
      </c>
      <c r="AC20" s="19">
        <f t="shared" si="13"/>
        <v>7.2182550759856321</v>
      </c>
      <c r="AD20" s="19">
        <f t="shared" si="14"/>
        <v>2.6756805452156471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8.0381779058263572</v>
      </c>
      <c r="AM20" s="11">
        <f t="shared" si="23"/>
        <v>0.27571962768971636</v>
      </c>
      <c r="AN20" s="12">
        <f t="shared" si="24"/>
        <v>0.26885050126574378</v>
      </c>
      <c r="AO20" s="9">
        <f t="shared" si="25"/>
        <v>0.9986145777923946</v>
      </c>
      <c r="AP20" s="9">
        <f t="shared" si="26"/>
        <v>3.44328921685743E-4</v>
      </c>
      <c r="AQ20" s="9">
        <f t="shared" si="27"/>
        <v>3.0334862961159961E-4</v>
      </c>
      <c r="AR20" s="13">
        <f t="shared" si="28"/>
        <v>1.5658645693579842E-2</v>
      </c>
      <c r="AS20" s="10">
        <f t="shared" si="29"/>
        <v>1.5658645693579842</v>
      </c>
      <c r="AT20" s="4">
        <f t="shared" si="30"/>
        <v>0.99313087357602747</v>
      </c>
    </row>
    <row r="21" spans="1:46" x14ac:dyDescent="0.25">
      <c r="A21" s="14">
        <v>45390.994386574072</v>
      </c>
      <c r="B21" s="6" t="s">
        <v>40</v>
      </c>
      <c r="C21" s="6">
        <v>1040.78</v>
      </c>
      <c r="D21" s="6">
        <v>1469549.6850000001</v>
      </c>
      <c r="E21" s="6">
        <v>419.06</v>
      </c>
      <c r="F21" s="6">
        <v>231.57</v>
      </c>
      <c r="G21" s="6">
        <v>0</v>
      </c>
      <c r="H21" s="6">
        <v>361.8</v>
      </c>
      <c r="I21" s="6">
        <v>230.535</v>
      </c>
      <c r="J21" s="6">
        <v>1546075.26</v>
      </c>
      <c r="K21" s="6">
        <v>522302.23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246.36666666367091</v>
      </c>
      <c r="U21" s="3">
        <f t="shared" si="5"/>
        <v>1.1199993520464062</v>
      </c>
      <c r="V21" s="19">
        <f t="shared" si="6"/>
        <v>5.5919583655600746E-3</v>
      </c>
      <c r="W21" s="19">
        <f t="shared" si="7"/>
        <v>10</v>
      </c>
      <c r="X21" s="19">
        <f t="shared" si="8"/>
        <v>2.343841745689836E-3</v>
      </c>
      <c r="Y21" s="19">
        <f t="shared" si="9"/>
        <v>1.0991921499753866E-3</v>
      </c>
      <c r="Z21" s="19">
        <f t="shared" si="10"/>
        <v>0</v>
      </c>
      <c r="AA21" s="19">
        <f t="shared" si="11"/>
        <v>2.2520639044919339E-3</v>
      </c>
      <c r="AB21" s="19">
        <f t="shared" si="12"/>
        <v>1.4514727155302816E-3</v>
      </c>
      <c r="AC21" s="19">
        <f t="shared" si="13"/>
        <v>7.297157821836076</v>
      </c>
      <c r="AD21" s="19">
        <f t="shared" si="14"/>
        <v>2.6351446929395292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7.9162841859542974</v>
      </c>
      <c r="AM21" s="11">
        <f t="shared" si="23"/>
        <v>0.26780251897863916</v>
      </c>
      <c r="AN21" s="12">
        <f t="shared" si="24"/>
        <v>0.26477355894464938</v>
      </c>
      <c r="AO21" s="9">
        <f t="shared" si="25"/>
        <v>0.99862939393270378</v>
      </c>
      <c r="AP21" s="9">
        <f t="shared" si="26"/>
        <v>3.6670556069869249E-4</v>
      </c>
      <c r="AQ21" s="9">
        <f t="shared" si="27"/>
        <v>2.9607852505452836E-4</v>
      </c>
      <c r="AR21" s="13">
        <f t="shared" si="28"/>
        <v>1.5421421354592889E-2</v>
      </c>
      <c r="AS21" s="10">
        <f t="shared" si="29"/>
        <v>1.5421421354592888</v>
      </c>
      <c r="AT21" s="4">
        <f t="shared" si="30"/>
        <v>0.99697103996601022</v>
      </c>
    </row>
    <row r="22" spans="1:46" x14ac:dyDescent="0.25">
      <c r="A22" s="14">
        <v>45391.017731481479</v>
      </c>
      <c r="B22" s="6" t="s">
        <v>40</v>
      </c>
      <c r="C22" s="6">
        <v>1047.0350000000001</v>
      </c>
      <c r="D22" s="6">
        <v>1473918.635</v>
      </c>
      <c r="E22" s="6">
        <v>418.34</v>
      </c>
      <c r="F22" s="6">
        <v>219.64500000000001</v>
      </c>
      <c r="G22" s="6">
        <v>0</v>
      </c>
      <c r="H22" s="6">
        <v>344.935</v>
      </c>
      <c r="I22" s="6">
        <v>231.42500000000001</v>
      </c>
      <c r="J22" s="6">
        <v>1558801.0549999999</v>
      </c>
      <c r="K22" s="6">
        <v>514582.58500000002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279.98333333060145</v>
      </c>
      <c r="U22" s="3">
        <f t="shared" si="5"/>
        <v>1.1166794800718429</v>
      </c>
      <c r="V22" s="19">
        <f t="shared" si="6"/>
        <v>5.6088904133680716E-3</v>
      </c>
      <c r="W22" s="19">
        <f t="shared" si="7"/>
        <v>10</v>
      </c>
      <c r="X22" s="19">
        <f t="shared" si="8"/>
        <v>2.3328791025023E-3</v>
      </c>
      <c r="Y22" s="19">
        <f t="shared" si="9"/>
        <v>1.0394974019055112E-3</v>
      </c>
      <c r="Z22" s="19">
        <f t="shared" si="10"/>
        <v>0</v>
      </c>
      <c r="AA22" s="19">
        <f t="shared" si="11"/>
        <v>2.1407215223554791E-3</v>
      </c>
      <c r="AB22" s="19">
        <f t="shared" si="12"/>
        <v>1.4527572233030998E-3</v>
      </c>
      <c r="AC22" s="19">
        <f t="shared" si="13"/>
        <v>7.335412885044577</v>
      </c>
      <c r="AD22" s="19">
        <f t="shared" si="14"/>
        <v>2.5885015855108424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7.7760640905282523</v>
      </c>
      <c r="AM22" s="11">
        <f t="shared" si="23"/>
        <v>0.26396400244912688</v>
      </c>
      <c r="AN22" s="12">
        <f t="shared" si="24"/>
        <v>0.26008365989234083</v>
      </c>
      <c r="AO22" s="9">
        <f t="shared" si="25"/>
        <v>0.99864207214950984</v>
      </c>
      <c r="AP22" s="9">
        <f t="shared" si="26"/>
        <v>3.7364846955740806E-4</v>
      </c>
      <c r="AQ22" s="9">
        <f t="shared" si="27"/>
        <v>3.0000769995503217E-4</v>
      </c>
      <c r="AR22" s="13">
        <f t="shared" si="28"/>
        <v>1.5148456073076251E-2</v>
      </c>
      <c r="AS22" s="10">
        <f t="shared" si="29"/>
        <v>1.5148456073076251</v>
      </c>
      <c r="AT22" s="4">
        <f t="shared" si="30"/>
        <v>0.99611965744321396</v>
      </c>
    </row>
    <row r="23" spans="1:46" x14ac:dyDescent="0.25">
      <c r="A23" s="14">
        <v>45391.041087962964</v>
      </c>
      <c r="B23" s="6" t="s">
        <v>40</v>
      </c>
      <c r="C23" s="6">
        <v>1053.82</v>
      </c>
      <c r="D23" s="6">
        <v>1478277.5249999999</v>
      </c>
      <c r="E23" s="6">
        <v>404.815</v>
      </c>
      <c r="F23" s="6">
        <v>233.01</v>
      </c>
      <c r="G23" s="6">
        <v>0</v>
      </c>
      <c r="H23" s="6">
        <v>328.13499999999999</v>
      </c>
      <c r="I23" s="6">
        <v>229.64500000000001</v>
      </c>
      <c r="J23" s="6">
        <v>1571483.4950000001</v>
      </c>
      <c r="K23" s="6">
        <v>506881.27500000002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313.61666666809469</v>
      </c>
      <c r="U23" s="3">
        <f t="shared" si="5"/>
        <v>1.1133868080690739</v>
      </c>
      <c r="V23" s="19">
        <f t="shared" si="6"/>
        <v>5.6285914628882118E-3</v>
      </c>
      <c r="W23" s="19">
        <f t="shared" si="7"/>
        <v>10</v>
      </c>
      <c r="X23" s="19">
        <f t="shared" si="8"/>
        <v>2.2508003436359997E-3</v>
      </c>
      <c r="Y23" s="19">
        <f t="shared" si="9"/>
        <v>1.0994973380341591E-3</v>
      </c>
      <c r="Z23" s="19">
        <f t="shared" si="10"/>
        <v>0</v>
      </c>
      <c r="AA23" s="19">
        <f t="shared" si="11"/>
        <v>2.0304532913294144E-3</v>
      </c>
      <c r="AB23" s="19">
        <f t="shared" si="12"/>
        <v>1.437332682325631E-3</v>
      </c>
      <c r="AC23" s="19">
        <f t="shared" si="13"/>
        <v>7.3732885885528141</v>
      </c>
      <c r="AD23" s="19">
        <f t="shared" si="14"/>
        <v>2.542243435611808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7.637016176464404</v>
      </c>
      <c r="AM23" s="11">
        <f t="shared" si="23"/>
        <v>0.26016355090651994</v>
      </c>
      <c r="AN23" s="12">
        <f t="shared" si="24"/>
        <v>0.25543296643494362</v>
      </c>
      <c r="AO23" s="9">
        <f t="shared" si="25"/>
        <v>0.99865315597200399</v>
      </c>
      <c r="AP23" s="9">
        <f t="shared" si="26"/>
        <v>3.764121088954015E-4</v>
      </c>
      <c r="AQ23" s="9">
        <f t="shared" si="27"/>
        <v>2.9472247951660348E-4</v>
      </c>
      <c r="AR23" s="13">
        <f t="shared" si="28"/>
        <v>1.4877743644044069E-2</v>
      </c>
      <c r="AS23" s="10">
        <f t="shared" si="29"/>
        <v>1.4877743644044068</v>
      </c>
      <c r="AT23" s="4">
        <f t="shared" si="30"/>
        <v>0.99526941552842363</v>
      </c>
    </row>
    <row r="24" spans="1:46" x14ac:dyDescent="0.25">
      <c r="A24" s="14">
        <v>45391.064432870371</v>
      </c>
      <c r="B24" s="6" t="s">
        <v>40</v>
      </c>
      <c r="C24" s="6">
        <v>1047.425</v>
      </c>
      <c r="D24" s="6">
        <v>1478174.4950000001</v>
      </c>
      <c r="E24" s="6">
        <v>392.68</v>
      </c>
      <c r="F24" s="6">
        <v>221.59</v>
      </c>
      <c r="G24" s="6">
        <v>0</v>
      </c>
      <c r="H24" s="6">
        <v>310.09500000000003</v>
      </c>
      <c r="I24" s="6">
        <v>232.14</v>
      </c>
      <c r="J24" s="6">
        <v>1584060.36</v>
      </c>
      <c r="K24" s="6">
        <v>499025.69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347.23333333502524</v>
      </c>
      <c r="U24" s="3">
        <f t="shared" si="5"/>
        <v>1.1134644120618522</v>
      </c>
      <c r="V24" s="19">
        <f t="shared" si="6"/>
        <v>5.5948248621328009E-3</v>
      </c>
      <c r="W24" s="19">
        <f t="shared" si="7"/>
        <v>10</v>
      </c>
      <c r="X24" s="19">
        <f t="shared" si="8"/>
        <v>2.183481055853372E-3</v>
      </c>
      <c r="Y24" s="19">
        <f t="shared" si="9"/>
        <v>1.0456830045095307E-3</v>
      </c>
      <c r="Z24" s="19">
        <f t="shared" si="10"/>
        <v>0</v>
      </c>
      <c r="AA24" s="19">
        <f t="shared" si="11"/>
        <v>1.9189580488241391E-3</v>
      </c>
      <c r="AB24" s="19">
        <f t="shared" si="12"/>
        <v>1.4530499920501262E-3</v>
      </c>
      <c r="AC24" s="19">
        <f t="shared" si="13"/>
        <v>7.4328163804345575</v>
      </c>
      <c r="AD24" s="19">
        <f t="shared" si="14"/>
        <v>2.5030185031157361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7.5190286894893195</v>
      </c>
      <c r="AM24" s="11">
        <f t="shared" si="23"/>
        <v>0.25419052684280175</v>
      </c>
      <c r="AN24" s="12">
        <f t="shared" si="24"/>
        <v>0.25148667470216862</v>
      </c>
      <c r="AO24" s="9">
        <f t="shared" si="25"/>
        <v>0.99867360791480253</v>
      </c>
      <c r="AP24" s="9">
        <f t="shared" si="26"/>
        <v>3.8649938763535031E-4</v>
      </c>
      <c r="AQ24" s="9">
        <f t="shared" si="27"/>
        <v>2.9039403173253096E-4</v>
      </c>
      <c r="AR24" s="13">
        <f t="shared" si="28"/>
        <v>1.4648191083515552E-2</v>
      </c>
      <c r="AS24" s="10">
        <f t="shared" si="29"/>
        <v>1.4648191083515552</v>
      </c>
      <c r="AT24" s="4">
        <f t="shared" si="30"/>
        <v>0.99729614785936682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-65362785.549999997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-65362785.549999997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-65362785.549999997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-65362785.549999997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-65362785.549999997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-65362785.549999997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-65362785.549999997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-65362785.549999997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-65362785.549999997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-65362785.549999997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-65362785.549999997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-65362785.549999997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-65362785.549999997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-65362785.549999997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-65362785.549999997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-65362785.549999997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-65362785.549999997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-65362785.549999997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-65362785.549999997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-65362785.549999997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-65362785.549999997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-65362785.549999997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-65362785.549999997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-65362785.549999997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-65362785.549999997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-65362785.549999997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-65362785.549999997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-65362785.549999997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-65362785.549999997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-65362785.549999997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-65362785.549999997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-65362785.549999997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-65362785.549999997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-65362785.549999997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-65362785.549999997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-65362785.549999997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-65362785.549999997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-65362785.549999997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-65362785.549999997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-65362785.549999997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-65362785.549999997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-65362785.549999997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-65362785.549999997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-65362785.549999997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-65362785.549999997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-65362785.549999997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-65362785.549999997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-65362785.549999997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-65362785.549999997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-65362785.549999997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-65362785.549999997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-65362785.549999997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-65362785.549999997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-65362785.549999997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-65362785.549999997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-65362785.549999997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-65362785.549999997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-65362785.549999997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-65362785.549999997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-65362785.549999997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-65362785.549999997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-65362785.549999997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-65362785.549999997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-65362785.549999997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-65362785.549999997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-65362785.549999997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-65362785.549999997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-65362785.549999997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-65362785.549999997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-65362785.549999997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-65362785.549999997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-65362785.549999997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-65362785.549999997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-65362785.549999997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-65362785.549999997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-65362785.549999997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-65362785.549999997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-65362785.549999997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-65362785.549999997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-65362785.549999997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-65362785.549999997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-65362785.549999997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-65362785.549999997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-65362785.549999997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-65362785.549999997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-65362785.549999997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-65362785.549999997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-65362785.549999997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-65362785.549999997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-65362785.549999997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-65362785.549999997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-65362785.549999997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-65362785.549999997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-65362785.549999997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-65362785.549999997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-65362785.549999997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-65362785.549999997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-65362785.549999997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-65362785.549999997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-65362785.549999997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-65362785.549999997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-65362785.549999997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-65362785.549999997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-65362785.549999997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-65362785.549999997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-65362785.549999997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-65362785.549999997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-65362785.549999997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-65362785.549999997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-65362785.549999997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-65362785.549999997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-65362785.549999997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-65362785.549999997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-65362785.549999997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-65362785.549999997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-65362785.549999997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-65362785.549999997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-65362785.549999997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-65362785.549999997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-65362785.549999997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-65362785.549999997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45391.224062499998</v>
      </c>
      <c r="B3" s="6" t="s">
        <v>40</v>
      </c>
      <c r="C3" s="6">
        <v>1247.95</v>
      </c>
      <c r="D3" s="6">
        <v>1646832.595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2366471.11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5.9832478904716163E-3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9.9668778382157921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45391.227916666663</v>
      </c>
      <c r="B4" s="6" t="s">
        <v>40</v>
      </c>
      <c r="C4" s="6">
        <v>1244.645</v>
      </c>
      <c r="D4" s="6">
        <v>1644795.16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2368843.665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5.9747941160218903E-3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9.9892288540944705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45391.231759259259</v>
      </c>
      <c r="B5" s="6" t="s">
        <v>40</v>
      </c>
      <c r="C5" s="6">
        <v>1247.72</v>
      </c>
      <c r="D5" s="6">
        <v>1643833.79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2363649.4449999998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5.9930582426690644E-3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9.973154465096151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1246.7716666666668</v>
      </c>
      <c r="D6" s="2">
        <f t="shared" si="1"/>
        <v>1645153.8483333334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2366321.4066666667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5.98370008305419E-3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9.9764203858021379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2.9944845761981396E-4</v>
      </c>
      <c r="W7" s="4">
        <f t="shared" si="3"/>
        <v>0.50044028521391071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0.49926026632846948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45390</v>
      </c>
      <c r="B9" s="6" t="str">
        <f>Summary!$B$2</f>
        <v>24-025</v>
      </c>
      <c r="C9" s="6" t="str">
        <f>_xlfn.CONCAT("6 ",Summary!$R$2)</f>
        <v>6 Pt1Sn8Fe1Ca1</v>
      </c>
      <c r="D9" s="6">
        <f>Summary!$S$2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45390.827187499999</v>
      </c>
      <c r="B14" s="6" t="s">
        <v>40</v>
      </c>
      <c r="C14" s="6">
        <v>1087.26</v>
      </c>
      <c r="D14" s="6">
        <v>1501277.31</v>
      </c>
      <c r="E14" s="6">
        <v>253.45500000000001</v>
      </c>
      <c r="F14" s="6">
        <v>89.655000000000001</v>
      </c>
      <c r="G14" s="6">
        <v>0</v>
      </c>
      <c r="H14" s="6">
        <v>112.06</v>
      </c>
      <c r="I14" s="6">
        <v>236.95500000000001</v>
      </c>
      <c r="J14" s="6">
        <v>1758593.66</v>
      </c>
      <c r="K14" s="6">
        <v>383182.27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1.0958360839632841</v>
      </c>
      <c r="V14" s="19">
        <f t="shared" ref="V14:V77" si="6">F_N2*(C14/$D14)*(1/C$11)</f>
        <v>5.7182317835062111E-3</v>
      </c>
      <c r="W14" s="19">
        <f t="shared" ref="W14:W77" si="7">F_N2*(D14/$D14)*(1/D$11)</f>
        <v>10</v>
      </c>
      <c r="X14" s="19">
        <f t="shared" ref="X14:X77" si="8">F_N2*(E14/$D14)*(1/E$11)</f>
        <v>1.3876383465450386E-3</v>
      </c>
      <c r="Y14" s="19">
        <f t="shared" ref="Y14:Y77" si="9">F_N2*(F14/$D14)*(1/F$11)</f>
        <v>4.1657115133303477E-4</v>
      </c>
      <c r="Z14" s="19">
        <f t="shared" ref="Z14:Z77" si="10">F_N2*(G14/$D14)*(1/G$11)</f>
        <v>0</v>
      </c>
      <c r="AA14" s="19">
        <f t="shared" ref="AA14:AA77" si="11">F_N2*(H14/$D14)*(1/H$11)</f>
        <v>6.8278837560432318E-4</v>
      </c>
      <c r="AB14" s="19">
        <f t="shared" ref="AB14:AB77" si="12">F_N2*(I14/$D14)*(1/I$11)</f>
        <v>1.4603643994012929E-3</v>
      </c>
      <c r="AC14" s="19">
        <f t="shared" ref="AC14:AC77" si="13">F_N2*(J14/$D14)*(1/J$11)</f>
        <v>8.1247866353701834</v>
      </c>
      <c r="AD14" s="19">
        <f t="shared" ref="AD14:AD77" si="14">F_N2*(K14/$D14)*(1/K$11)</f>
        <v>1.8923930563487095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5.683269684094018</v>
      </c>
      <c r="AM14" s="11">
        <f t="shared" ref="AM14:AM77" si="23">($AC$6-AC14)/$AC$6</f>
        <v>0.18560101507621832</v>
      </c>
      <c r="AN14" s="12">
        <f t="shared" ref="AN14:AN77" si="24">AL14/(3*$AC$6)</f>
        <v>0.18989007627699533</v>
      </c>
      <c r="AO14" s="9">
        <f t="shared" ref="AO14:AO77" si="25">3*AD14/AL14</f>
        <v>0.99892834312175349</v>
      </c>
      <c r="AP14" s="9">
        <f t="shared" ref="AP14:AP77" si="26">2*AB14/AL14</f>
        <v>5.1391698109574848E-4</v>
      </c>
      <c r="AQ14" s="9">
        <f t="shared" ref="AQ14:AQ77" si="27">X14/AL14</f>
        <v>2.4416197429952594E-4</v>
      </c>
      <c r="AR14" s="13">
        <f t="shared" ref="AR14:AR77" si="28">AN14*AO14*$J$9</f>
        <v>1.1230015174318904E-2</v>
      </c>
      <c r="AS14" s="10">
        <f t="shared" ref="AS14:AS77" si="29">AR14/$E$9</f>
        <v>1.1230015174318904</v>
      </c>
      <c r="AT14" s="4">
        <f t="shared" ref="AT14:AT77" si="30">(AL14+3*AC14)/(3*AC$6)</f>
        <v>1.0042890612007769</v>
      </c>
      <c r="AU14">
        <f>G9/60*0.001/(0.0821*273) * 0.16 * AN14 / (D9*0.001)</f>
        <v>2.2706077524306188E-5</v>
      </c>
    </row>
    <row r="15" spans="1:47" x14ac:dyDescent="0.25">
      <c r="A15" s="14">
        <v>45390.850532407407</v>
      </c>
      <c r="B15" s="6" t="s">
        <v>40</v>
      </c>
      <c r="C15" s="6">
        <v>1083.03</v>
      </c>
      <c r="D15" s="6">
        <v>1509130.2849999999</v>
      </c>
      <c r="E15" s="6">
        <v>252.43</v>
      </c>
      <c r="F15" s="6">
        <v>89.855000000000004</v>
      </c>
      <c r="G15" s="6">
        <v>0</v>
      </c>
      <c r="H15" s="6">
        <v>106.345</v>
      </c>
      <c r="I15" s="6">
        <v>241.58500000000001</v>
      </c>
      <c r="J15" s="6">
        <v>1786576.76</v>
      </c>
      <c r="K15" s="6">
        <v>366428.33500000002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33.616666666930541</v>
      </c>
      <c r="U15" s="3">
        <f t="shared" si="5"/>
        <v>1.0901337443727288</v>
      </c>
      <c r="V15" s="19">
        <f t="shared" si="6"/>
        <v>5.6663450528622395E-3</v>
      </c>
      <c r="W15" s="19">
        <f t="shared" si="7"/>
        <v>10</v>
      </c>
      <c r="X15" s="19">
        <f t="shared" si="8"/>
        <v>1.3748350111482434E-3</v>
      </c>
      <c r="Y15" s="19">
        <f t="shared" si="9"/>
        <v>4.1532790411868698E-4</v>
      </c>
      <c r="Z15" s="19">
        <f t="shared" si="10"/>
        <v>0</v>
      </c>
      <c r="AA15" s="19">
        <f t="shared" si="11"/>
        <v>6.445947476176959E-4</v>
      </c>
      <c r="AB15" s="19">
        <f t="shared" si="12"/>
        <v>1.4811515989715839E-3</v>
      </c>
      <c r="AC15" s="19">
        <f t="shared" si="13"/>
        <v>8.2111186611336926</v>
      </c>
      <c r="AD15" s="19">
        <f t="shared" si="14"/>
        <v>1.8002348941966331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5.4067463381983449</v>
      </c>
      <c r="AM15" s="11">
        <f t="shared" si="23"/>
        <v>0.17694740762736103</v>
      </c>
      <c r="AN15" s="12">
        <f t="shared" si="24"/>
        <v>0.1806508456644734</v>
      </c>
      <c r="AO15" s="9">
        <f t="shared" si="25"/>
        <v>0.99888257091593857</v>
      </c>
      <c r="AP15" s="9">
        <f t="shared" si="26"/>
        <v>5.4789017509748327E-4</v>
      </c>
      <c r="AQ15" s="9">
        <f t="shared" si="27"/>
        <v>2.5428139682365247E-4</v>
      </c>
      <c r="AR15" s="13">
        <f t="shared" si="28"/>
        <v>1.0683121622827002E-2</v>
      </c>
      <c r="AS15" s="10">
        <f t="shared" si="29"/>
        <v>1.0683121622827001</v>
      </c>
      <c r="AT15" s="4">
        <f t="shared" si="30"/>
        <v>1.0037034380371124</v>
      </c>
    </row>
    <row r="16" spans="1:47" x14ac:dyDescent="0.25">
      <c r="A16" s="14">
        <v>45390.873865740738</v>
      </c>
      <c r="B16" s="6" t="s">
        <v>40</v>
      </c>
      <c r="C16" s="6">
        <v>1077.6500000000001</v>
      </c>
      <c r="D16" s="6">
        <v>1510434.5349999999</v>
      </c>
      <c r="E16" s="6">
        <v>258.17</v>
      </c>
      <c r="F16" s="6">
        <v>94.55</v>
      </c>
      <c r="G16" s="6">
        <v>0</v>
      </c>
      <c r="H16" s="6">
        <v>93.325000000000003</v>
      </c>
      <c r="I16" s="6">
        <v>238.01499999999999</v>
      </c>
      <c r="J16" s="6">
        <v>1807963.9350000001</v>
      </c>
      <c r="K16" s="6">
        <v>354671.77500000002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67.216666663298383</v>
      </c>
      <c r="U16" s="3">
        <f t="shared" si="5"/>
        <v>1.0891924212612984</v>
      </c>
      <c r="V16" s="19">
        <f t="shared" si="6"/>
        <v>5.6333286850388797E-3</v>
      </c>
      <c r="W16" s="19">
        <f t="shared" si="7"/>
        <v>10</v>
      </c>
      <c r="X16" s="19">
        <f t="shared" si="8"/>
        <v>1.4048831974915908E-3</v>
      </c>
      <c r="Y16" s="19">
        <f t="shared" si="9"/>
        <v>4.3665176784707615E-4</v>
      </c>
      <c r="Z16" s="19">
        <f t="shared" si="10"/>
        <v>0</v>
      </c>
      <c r="AA16" s="19">
        <f t="shared" si="11"/>
        <v>5.6518745430000265E-4</v>
      </c>
      <c r="AB16" s="19">
        <f t="shared" si="12"/>
        <v>1.4580039535634535E-3</v>
      </c>
      <c r="AC16" s="19">
        <f t="shared" si="13"/>
        <v>8.3022391365718331</v>
      </c>
      <c r="AD16" s="19">
        <f t="shared" si="14"/>
        <v>1.7409711816743512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5.2288014628041193</v>
      </c>
      <c r="AM16" s="11">
        <f t="shared" si="23"/>
        <v>0.16781382344441922</v>
      </c>
      <c r="AN16" s="12">
        <f t="shared" si="24"/>
        <v>0.17470533052267409</v>
      </c>
      <c r="AO16" s="9">
        <f t="shared" si="25"/>
        <v>0.99887394504783733</v>
      </c>
      <c r="AP16" s="9">
        <f t="shared" si="26"/>
        <v>5.5768189476505781E-4</v>
      </c>
      <c r="AQ16" s="9">
        <f t="shared" si="27"/>
        <v>2.6868168690003679E-4</v>
      </c>
      <c r="AR16" s="13">
        <f t="shared" si="28"/>
        <v>1.0331433378844637E-2</v>
      </c>
      <c r="AS16" s="10">
        <f t="shared" si="29"/>
        <v>1.0331433378844637</v>
      </c>
      <c r="AT16" s="4">
        <f t="shared" si="30"/>
        <v>1.0068915070782549</v>
      </c>
    </row>
    <row r="17" spans="1:46" x14ac:dyDescent="0.25">
      <c r="A17" s="14">
        <v>45390.897245370368</v>
      </c>
      <c r="B17" s="6" t="s">
        <v>40</v>
      </c>
      <c r="C17" s="6">
        <v>1083.6199999999999</v>
      </c>
      <c r="D17" s="6">
        <v>1520101.38</v>
      </c>
      <c r="E17" s="6">
        <v>250.77</v>
      </c>
      <c r="F17" s="6">
        <v>82.045000000000002</v>
      </c>
      <c r="G17" s="6">
        <v>0</v>
      </c>
      <c r="H17" s="6">
        <v>90.484999999999999</v>
      </c>
      <c r="I17" s="6">
        <v>241.64</v>
      </c>
      <c r="J17" s="6">
        <v>1817836.88</v>
      </c>
      <c r="K17" s="6">
        <v>344083.04499999998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100.88333333143964</v>
      </c>
      <c r="U17" s="3">
        <f t="shared" si="5"/>
        <v>1.0822658738283188</v>
      </c>
      <c r="V17" s="19">
        <f t="shared" si="6"/>
        <v>5.6285136540039742E-3</v>
      </c>
      <c r="W17" s="19">
        <f t="shared" si="7"/>
        <v>10</v>
      </c>
      <c r="X17" s="19">
        <f t="shared" si="8"/>
        <v>1.3559365800355275E-3</v>
      </c>
      <c r="Y17" s="19">
        <f t="shared" si="9"/>
        <v>3.7649148868977903E-4</v>
      </c>
      <c r="Z17" s="19">
        <f t="shared" si="10"/>
        <v>0</v>
      </c>
      <c r="AA17" s="19">
        <f t="shared" si="11"/>
        <v>5.445032280943571E-4</v>
      </c>
      <c r="AB17" s="19">
        <f t="shared" si="12"/>
        <v>1.4707963878620562E-3</v>
      </c>
      <c r="AC17" s="19">
        <f t="shared" si="13"/>
        <v>8.2944909818210206</v>
      </c>
      <c r="AD17" s="19">
        <f t="shared" si="14"/>
        <v>1.678253572688873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5.0405237453672571</v>
      </c>
      <c r="AM17" s="11">
        <f t="shared" si="23"/>
        <v>0.16859047022264032</v>
      </c>
      <c r="AN17" s="12">
        <f t="shared" si="24"/>
        <v>0.16841457324515038</v>
      </c>
      <c r="AO17" s="9">
        <f t="shared" si="25"/>
        <v>0.99885666101544801</v>
      </c>
      <c r="AP17" s="9">
        <f t="shared" si="26"/>
        <v>5.8358871504726642E-4</v>
      </c>
      <c r="AQ17" s="9">
        <f t="shared" si="27"/>
        <v>2.6900708111568132E-4</v>
      </c>
      <c r="AR17" s="13">
        <f t="shared" si="28"/>
        <v>9.9592487006980816E-3</v>
      </c>
      <c r="AS17" s="10">
        <f t="shared" si="29"/>
        <v>0.99592487006980812</v>
      </c>
      <c r="AT17" s="4">
        <f t="shared" si="30"/>
        <v>0.99982410302251001</v>
      </c>
    </row>
    <row r="18" spans="1:46" x14ac:dyDescent="0.25">
      <c r="A18" s="14">
        <v>45390.928263888891</v>
      </c>
      <c r="B18" s="6" t="s">
        <v>40</v>
      </c>
      <c r="C18" s="6">
        <v>1073.9449999999999</v>
      </c>
      <c r="D18" s="6">
        <v>1521873.2050000001</v>
      </c>
      <c r="E18" s="6">
        <v>247.08500000000001</v>
      </c>
      <c r="F18" s="6">
        <v>81.995000000000005</v>
      </c>
      <c r="G18" s="6">
        <v>0</v>
      </c>
      <c r="H18" s="6">
        <v>87.704999999999998</v>
      </c>
      <c r="I18" s="6">
        <v>244.76</v>
      </c>
      <c r="J18" s="6">
        <v>1841622.93</v>
      </c>
      <c r="K18" s="6">
        <v>334085.03499999997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145.55000000400469</v>
      </c>
      <c r="U18" s="3">
        <f t="shared" si="5"/>
        <v>1.0810058570768604</v>
      </c>
      <c r="V18" s="19">
        <f t="shared" si="6"/>
        <v>5.571765564341925E-3</v>
      </c>
      <c r="W18" s="19">
        <f t="shared" si="7"/>
        <v>10</v>
      </c>
      <c r="X18" s="19">
        <f t="shared" si="8"/>
        <v>1.3344560068796725E-3</v>
      </c>
      <c r="Y18" s="19">
        <f t="shared" si="9"/>
        <v>3.7582398746026358E-4</v>
      </c>
      <c r="Z18" s="19">
        <f t="shared" si="10"/>
        <v>0</v>
      </c>
      <c r="AA18" s="19">
        <f t="shared" si="11"/>
        <v>5.2715982313348024E-4</v>
      </c>
      <c r="AB18" s="19">
        <f t="shared" si="12"/>
        <v>1.4880525029753362E-3</v>
      </c>
      <c r="AC18" s="19">
        <f t="shared" si="13"/>
        <v>8.3932396878749582</v>
      </c>
      <c r="AD18" s="19">
        <f t="shared" si="14"/>
        <v>1.6275914973521786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4.8885151967030929</v>
      </c>
      <c r="AM18" s="11">
        <f t="shared" si="23"/>
        <v>0.15869226001946254</v>
      </c>
      <c r="AN18" s="12">
        <f t="shared" si="24"/>
        <v>0.16333564570782466</v>
      </c>
      <c r="AO18" s="9">
        <f t="shared" si="25"/>
        <v>0.99882567519674914</v>
      </c>
      <c r="AP18" s="9">
        <f t="shared" si="26"/>
        <v>6.0879528572557447E-4</v>
      </c>
      <c r="AQ18" s="9">
        <f t="shared" si="27"/>
        <v>2.7297777611076158E-4</v>
      </c>
      <c r="AR18" s="13">
        <f t="shared" si="28"/>
        <v>9.6586050934491189E-3</v>
      </c>
      <c r="AS18" s="10">
        <f t="shared" si="29"/>
        <v>0.96586050934491186</v>
      </c>
      <c r="AT18" s="4">
        <f t="shared" si="30"/>
        <v>1.0046433856883621</v>
      </c>
    </row>
    <row r="19" spans="1:46" x14ac:dyDescent="0.25">
      <c r="A19" s="14">
        <v>45390.951597222222</v>
      </c>
      <c r="B19" s="6" t="s">
        <v>40</v>
      </c>
      <c r="C19" s="6">
        <v>1069.94</v>
      </c>
      <c r="D19" s="6">
        <v>1528145.32</v>
      </c>
      <c r="E19" s="6">
        <v>251.88</v>
      </c>
      <c r="F19" s="6">
        <v>87.515000000000001</v>
      </c>
      <c r="G19" s="6">
        <v>0</v>
      </c>
      <c r="H19" s="6">
        <v>80.599999999999994</v>
      </c>
      <c r="I19" s="6">
        <v>246.58500000000001</v>
      </c>
      <c r="J19" s="6">
        <v>1851408.585</v>
      </c>
      <c r="K19" s="6">
        <v>325613.12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179.15000000037253</v>
      </c>
      <c r="U19" s="3">
        <f t="shared" si="5"/>
        <v>1.0765689799274674</v>
      </c>
      <c r="V19" s="19">
        <f t="shared" si="6"/>
        <v>5.5282036517511233E-3</v>
      </c>
      <c r="W19" s="19">
        <f t="shared" si="7"/>
        <v>10</v>
      </c>
      <c r="X19" s="19">
        <f t="shared" si="8"/>
        <v>1.3547694020348085E-3</v>
      </c>
      <c r="Y19" s="19">
        <f t="shared" si="9"/>
        <v>3.9947852523911168E-4</v>
      </c>
      <c r="Z19" s="19">
        <f t="shared" si="10"/>
        <v>0</v>
      </c>
      <c r="AA19" s="19">
        <f t="shared" si="11"/>
        <v>4.8246610440425865E-4</v>
      </c>
      <c r="AB19" s="19">
        <f t="shared" si="12"/>
        <v>1.4929947467574071E-3</v>
      </c>
      <c r="AC19" s="19">
        <f t="shared" si="13"/>
        <v>8.403205803234183</v>
      </c>
      <c r="AD19" s="19">
        <f t="shared" si="14"/>
        <v>1.5798072434106145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4.7451268998614404</v>
      </c>
      <c r="AM19" s="11">
        <f t="shared" si="23"/>
        <v>0.15769329295774889</v>
      </c>
      <c r="AN19" s="12">
        <f t="shared" si="24"/>
        <v>0.15854473904001443</v>
      </c>
      <c r="AO19" s="9">
        <f t="shared" si="25"/>
        <v>0.99879767817594844</v>
      </c>
      <c r="AP19" s="9">
        <f t="shared" si="26"/>
        <v>6.2927495018141801E-4</v>
      </c>
      <c r="AQ19" s="9">
        <f t="shared" si="27"/>
        <v>2.8550751763337844E-4</v>
      </c>
      <c r="AR19" s="13">
        <f t="shared" si="28"/>
        <v>9.3750393220270577E-3</v>
      </c>
      <c r="AS19" s="10">
        <f t="shared" si="29"/>
        <v>0.93750393220270578</v>
      </c>
      <c r="AT19" s="4">
        <f t="shared" si="30"/>
        <v>1.0008514460822655</v>
      </c>
    </row>
    <row r="20" spans="1:46" x14ac:dyDescent="0.25">
      <c r="A20" s="14">
        <v>45390.974942129629</v>
      </c>
      <c r="B20" s="6" t="s">
        <v>40</v>
      </c>
      <c r="C20" s="6">
        <v>1076.98</v>
      </c>
      <c r="D20" s="6">
        <v>1530315.9750000001</v>
      </c>
      <c r="E20" s="6">
        <v>250.69</v>
      </c>
      <c r="F20" s="6">
        <v>75.760000000000005</v>
      </c>
      <c r="G20" s="6">
        <v>0</v>
      </c>
      <c r="H20" s="6">
        <v>77.215000000000003</v>
      </c>
      <c r="I20" s="6">
        <v>252.30500000000001</v>
      </c>
      <c r="J20" s="6">
        <v>1863730.095</v>
      </c>
      <c r="K20" s="6">
        <v>318539.40500000003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212.76666666730307</v>
      </c>
      <c r="U20" s="3">
        <f t="shared" si="5"/>
        <v>1.0750419359200203</v>
      </c>
      <c r="V20" s="19">
        <f t="shared" si="6"/>
        <v>5.5566851745246565E-3</v>
      </c>
      <c r="W20" s="19">
        <f t="shared" si="7"/>
        <v>10</v>
      </c>
      <c r="X20" s="19">
        <f t="shared" si="8"/>
        <v>1.3464562573136595E-3</v>
      </c>
      <c r="Y20" s="19">
        <f t="shared" si="9"/>
        <v>3.4533011290596792E-4</v>
      </c>
      <c r="Z20" s="19">
        <f t="shared" si="10"/>
        <v>0</v>
      </c>
      <c r="AA20" s="19">
        <f t="shared" si="11"/>
        <v>4.6154811888412097E-4</v>
      </c>
      <c r="AB20" s="19">
        <f t="shared" si="12"/>
        <v>1.5254607090219743E-3</v>
      </c>
      <c r="AC20" s="19">
        <f t="shared" si="13"/>
        <v>8.4471321549460487</v>
      </c>
      <c r="AD20" s="19">
        <f t="shared" si="14"/>
        <v>1.5432948729228493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4.6355504227945801</v>
      </c>
      <c r="AM20" s="11">
        <f t="shared" si="23"/>
        <v>0.15329027564160019</v>
      </c>
      <c r="AN20" s="12">
        <f t="shared" si="24"/>
        <v>0.15488355687816396</v>
      </c>
      <c r="AO20" s="9">
        <f t="shared" si="25"/>
        <v>0.99877774945599307</v>
      </c>
      <c r="AP20" s="9">
        <f t="shared" si="26"/>
        <v>6.5815731461824447E-4</v>
      </c>
      <c r="AQ20" s="9">
        <f t="shared" si="27"/>
        <v>2.9046308086579656E-4</v>
      </c>
      <c r="AR20" s="13">
        <f t="shared" si="28"/>
        <v>9.1583642115090035E-3</v>
      </c>
      <c r="AS20" s="10">
        <f t="shared" si="29"/>
        <v>0.91583642115090036</v>
      </c>
      <c r="AT20" s="4">
        <f t="shared" si="30"/>
        <v>1.0015932812365638</v>
      </c>
    </row>
    <row r="21" spans="1:46" x14ac:dyDescent="0.25">
      <c r="A21" s="14">
        <v>45390.99827546296</v>
      </c>
      <c r="B21" s="6" t="s">
        <v>40</v>
      </c>
      <c r="C21" s="6">
        <v>1075.28</v>
      </c>
      <c r="D21" s="6">
        <v>1533045.12</v>
      </c>
      <c r="E21" s="6">
        <v>253.69</v>
      </c>
      <c r="F21" s="6">
        <v>84.834999999999994</v>
      </c>
      <c r="G21" s="6">
        <v>0</v>
      </c>
      <c r="H21" s="6">
        <v>75.88</v>
      </c>
      <c r="I21" s="6">
        <v>258.57499999999999</v>
      </c>
      <c r="J21" s="6">
        <v>1877187.2549999999</v>
      </c>
      <c r="K21" s="6">
        <v>314162.71999999997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246.36666666367091</v>
      </c>
      <c r="U21" s="3">
        <f t="shared" si="5"/>
        <v>1.0731281335890057</v>
      </c>
      <c r="V21" s="19">
        <f t="shared" si="6"/>
        <v>5.5380375517419707E-3</v>
      </c>
      <c r="W21" s="19">
        <f t="shared" si="7"/>
        <v>10</v>
      </c>
      <c r="X21" s="19">
        <f t="shared" si="8"/>
        <v>1.3601435986478729E-3</v>
      </c>
      <c r="Y21" s="19">
        <f t="shared" si="9"/>
        <v>3.8600748285479738E-4</v>
      </c>
      <c r="Z21" s="19">
        <f t="shared" si="10"/>
        <v>0</v>
      </c>
      <c r="AA21" s="19">
        <f t="shared" si="11"/>
        <v>4.5276078742022193E-4</v>
      </c>
      <c r="AB21" s="19">
        <f t="shared" si="12"/>
        <v>1.5605866130670313E-3</v>
      </c>
      <c r="AC21" s="19">
        <f t="shared" si="13"/>
        <v>8.4929788469775893</v>
      </c>
      <c r="AD21" s="19">
        <f t="shared" si="14"/>
        <v>1.5193805833233567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4.5639145958525473</v>
      </c>
      <c r="AM21" s="11">
        <f t="shared" si="23"/>
        <v>0.14869477041441601</v>
      </c>
      <c r="AN21" s="12">
        <f t="shared" si="24"/>
        <v>0.15249005218837963</v>
      </c>
      <c r="AO21" s="9">
        <f t="shared" si="25"/>
        <v>0.99873511088754308</v>
      </c>
      <c r="AP21" s="9">
        <f t="shared" si="26"/>
        <v>6.8388072576345432E-4</v>
      </c>
      <c r="AQ21" s="9">
        <f t="shared" si="27"/>
        <v>2.9802126443906335E-4</v>
      </c>
      <c r="AR21" s="13">
        <f t="shared" si="28"/>
        <v>9.0164498062619627E-3</v>
      </c>
      <c r="AS21" s="10">
        <f t="shared" si="29"/>
        <v>0.90164498062619625</v>
      </c>
      <c r="AT21" s="4">
        <f t="shared" si="30"/>
        <v>1.0037952817739635</v>
      </c>
    </row>
    <row r="22" spans="1:46" x14ac:dyDescent="0.25">
      <c r="A22" s="14">
        <v>45391.021631944437</v>
      </c>
      <c r="B22" s="6" t="s">
        <v>40</v>
      </c>
      <c r="C22" s="6">
        <v>1067.325</v>
      </c>
      <c r="D22" s="6">
        <v>1533591.075</v>
      </c>
      <c r="E22" s="6">
        <v>250.77500000000001</v>
      </c>
      <c r="F22" s="6">
        <v>79.67</v>
      </c>
      <c r="G22" s="6">
        <v>0</v>
      </c>
      <c r="H22" s="6">
        <v>75.375</v>
      </c>
      <c r="I22" s="6">
        <v>255.88</v>
      </c>
      <c r="J22" s="6">
        <v>1885402.665</v>
      </c>
      <c r="K22" s="6">
        <v>308817.06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279.99999999068677</v>
      </c>
      <c r="U22" s="3">
        <f t="shared" si="5"/>
        <v>1.0727461023684774</v>
      </c>
      <c r="V22" s="19">
        <f t="shared" si="6"/>
        <v>5.4951098018320692E-3</v>
      </c>
      <c r="W22" s="19">
        <f t="shared" si="7"/>
        <v>10</v>
      </c>
      <c r="X22" s="19">
        <f t="shared" si="8"/>
        <v>1.3440363580285921E-3</v>
      </c>
      <c r="Y22" s="19">
        <f t="shared" si="9"/>
        <v>3.6237718020539584E-4</v>
      </c>
      <c r="Z22" s="19">
        <f t="shared" si="10"/>
        <v>0</v>
      </c>
      <c r="AA22" s="19">
        <f t="shared" si="11"/>
        <v>4.4958744427220598E-4</v>
      </c>
      <c r="AB22" s="19">
        <f t="shared" si="12"/>
        <v>1.5437716116774658E-3</v>
      </c>
      <c r="AC22" s="19">
        <f t="shared" si="13"/>
        <v>8.5271112027525202</v>
      </c>
      <c r="AD22" s="19">
        <f t="shared" si="14"/>
        <v>1.4929957533492915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4.4846803916980083</v>
      </c>
      <c r="AM22" s="11">
        <f t="shared" si="23"/>
        <v>0.14527346753673195</v>
      </c>
      <c r="AN22" s="12">
        <f t="shared" si="24"/>
        <v>0.14984266962394463</v>
      </c>
      <c r="AO22" s="9">
        <f t="shared" si="25"/>
        <v>0.99873053793071354</v>
      </c>
      <c r="AP22" s="9">
        <f t="shared" si="26"/>
        <v>6.8846449550129772E-4</v>
      </c>
      <c r="AQ22" s="9">
        <f t="shared" si="27"/>
        <v>2.9969501517135034E-4</v>
      </c>
      <c r="AR22" s="13">
        <f t="shared" si="28"/>
        <v>8.8598744901633737E-3</v>
      </c>
      <c r="AS22" s="10">
        <f t="shared" si="29"/>
        <v>0.8859874490163373</v>
      </c>
      <c r="AT22" s="4">
        <f t="shared" si="30"/>
        <v>1.0045692020872126</v>
      </c>
    </row>
    <row r="23" spans="1:46" x14ac:dyDescent="0.25">
      <c r="A23" s="14">
        <v>45391.044976851852</v>
      </c>
      <c r="B23" s="6" t="s">
        <v>40</v>
      </c>
      <c r="C23" s="6">
        <v>1070.895</v>
      </c>
      <c r="D23" s="6">
        <v>1539172.4650000001</v>
      </c>
      <c r="E23" s="6">
        <v>255.33500000000001</v>
      </c>
      <c r="F23" s="6">
        <v>83.194999999999993</v>
      </c>
      <c r="G23" s="6">
        <v>0</v>
      </c>
      <c r="H23" s="6">
        <v>75.180000000000007</v>
      </c>
      <c r="I23" s="6">
        <v>253.10499999999999</v>
      </c>
      <c r="J23" s="6">
        <v>1887857.325</v>
      </c>
      <c r="K23" s="6">
        <v>304144.83500000002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313.61666666809469</v>
      </c>
      <c r="U23" s="3">
        <f t="shared" si="5"/>
        <v>1.0688560806168874</v>
      </c>
      <c r="V23" s="19">
        <f t="shared" si="6"/>
        <v>5.4934967330520753E-3</v>
      </c>
      <c r="W23" s="19">
        <f t="shared" si="7"/>
        <v>10</v>
      </c>
      <c r="X23" s="19">
        <f t="shared" si="8"/>
        <v>1.3635134137960287E-3</v>
      </c>
      <c r="Y23" s="19">
        <f t="shared" si="9"/>
        <v>3.7703835950403587E-4</v>
      </c>
      <c r="Z23" s="19">
        <f t="shared" si="10"/>
        <v>0</v>
      </c>
      <c r="AA23" s="19">
        <f t="shared" si="11"/>
        <v>4.4679824369009045E-4</v>
      </c>
      <c r="AB23" s="19">
        <f t="shared" si="12"/>
        <v>1.5214921638481817E-3</v>
      </c>
      <c r="AC23" s="19">
        <f t="shared" si="13"/>
        <v>8.5072513892145611</v>
      </c>
      <c r="AD23" s="19">
        <f t="shared" si="14"/>
        <v>1.4650755510127795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4.4009037856267152</v>
      </c>
      <c r="AM23" s="11">
        <f t="shared" si="23"/>
        <v>0.1472641428260594</v>
      </c>
      <c r="AN23" s="12">
        <f t="shared" si="24"/>
        <v>0.14704351579148989</v>
      </c>
      <c r="AO23" s="9">
        <f t="shared" si="25"/>
        <v>0.99871000756551009</v>
      </c>
      <c r="AP23" s="9">
        <f t="shared" si="26"/>
        <v>6.9144532030777494E-4</v>
      </c>
      <c r="AQ23" s="9">
        <f t="shared" si="27"/>
        <v>3.0982577220825476E-4</v>
      </c>
      <c r="AR23" s="13">
        <f t="shared" si="28"/>
        <v>8.6941878243530189E-3</v>
      </c>
      <c r="AS23" s="10">
        <f t="shared" si="29"/>
        <v>0.86941878243530191</v>
      </c>
      <c r="AT23" s="4">
        <f t="shared" si="30"/>
        <v>0.99977937296543051</v>
      </c>
    </row>
    <row r="24" spans="1:46" x14ac:dyDescent="0.25">
      <c r="A24" s="14">
        <v>45391.068333333344</v>
      </c>
      <c r="B24" s="6" t="s">
        <v>40</v>
      </c>
      <c r="C24" s="6">
        <v>1069.645</v>
      </c>
      <c r="D24" s="6">
        <v>1538745.675</v>
      </c>
      <c r="E24" s="6">
        <v>254.53</v>
      </c>
      <c r="F24" s="6">
        <v>78.734999999999999</v>
      </c>
      <c r="G24" s="6">
        <v>0</v>
      </c>
      <c r="H24" s="6">
        <v>72.5</v>
      </c>
      <c r="I24" s="6">
        <v>258.40499999999997</v>
      </c>
      <c r="J24" s="6">
        <v>1898105.44</v>
      </c>
      <c r="K24" s="6">
        <v>300324.755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347.25000001606531</v>
      </c>
      <c r="U24" s="3">
        <f t="shared" si="5"/>
        <v>1.0691525409703155</v>
      </c>
      <c r="V24" s="19">
        <f t="shared" si="6"/>
        <v>5.4886063704435179E-3</v>
      </c>
      <c r="W24" s="19">
        <f t="shared" si="7"/>
        <v>10</v>
      </c>
      <c r="X24" s="19">
        <f t="shared" si="8"/>
        <v>1.3595916313737264E-3</v>
      </c>
      <c r="Y24" s="19">
        <f t="shared" si="9"/>
        <v>3.5692468350246258E-4</v>
      </c>
      <c r="Z24" s="19">
        <f t="shared" si="10"/>
        <v>0</v>
      </c>
      <c r="AA24" s="19">
        <f t="shared" si="11"/>
        <v>4.3099038611819635E-4</v>
      </c>
      <c r="AB24" s="19">
        <f t="shared" si="12"/>
        <v>1.5537829386182212E-3</v>
      </c>
      <c r="AC24" s="19">
        <f t="shared" si="13"/>
        <v>8.555804868917873</v>
      </c>
      <c r="AD24" s="19">
        <f t="shared" si="14"/>
        <v>1.4470753543680188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4.3469121260684052</v>
      </c>
      <c r="AM24" s="11">
        <f t="shared" si="23"/>
        <v>0.14239731907308181</v>
      </c>
      <c r="AN24" s="12">
        <f t="shared" si="24"/>
        <v>0.1452395401011328</v>
      </c>
      <c r="AO24" s="9">
        <f t="shared" si="25"/>
        <v>0.99869193054760641</v>
      </c>
      <c r="AP24" s="9">
        <f t="shared" si="26"/>
        <v>7.1489042959952862E-4</v>
      </c>
      <c r="AQ24" s="9">
        <f t="shared" si="27"/>
        <v>3.1277182329503825E-4</v>
      </c>
      <c r="AR24" s="13">
        <f t="shared" si="28"/>
        <v>8.587369380487337E-3</v>
      </c>
      <c r="AS24" s="10">
        <f t="shared" si="29"/>
        <v>0.85873693804873363</v>
      </c>
      <c r="AT24" s="4">
        <f t="shared" si="30"/>
        <v>1.0028422210280508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-65362791.150000006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-65362791.150000006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-65362791.150000006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-65362791.150000006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-65362791.150000006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-65362791.150000006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-65362791.150000006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-65362791.150000006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-65362791.150000006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-65362791.150000006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-65362791.150000006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-65362791.150000006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-65362791.150000006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-65362791.150000006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-65362791.150000006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-65362791.150000006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-65362791.150000006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-65362791.150000006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-65362791.150000006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-65362791.150000006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-65362791.150000006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-65362791.150000006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-65362791.150000006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-65362791.150000006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-65362791.150000006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-65362791.150000006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-65362791.150000006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-65362791.150000006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-65362791.150000006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-65362791.150000006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-65362791.150000006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-65362791.150000006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-65362791.150000006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-65362791.150000006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-65362791.150000006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-65362791.150000006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-65362791.150000006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-65362791.150000006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-65362791.150000006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-65362791.150000006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-65362791.150000006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-65362791.150000006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-65362791.150000006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-65362791.150000006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-65362791.150000006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-65362791.150000006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-65362791.150000006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-65362791.150000006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-65362791.150000006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-65362791.150000006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-65362791.150000006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-65362791.150000006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-65362791.150000006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-65362791.150000006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-65362791.150000006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-65362791.150000006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-65362791.150000006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-65362791.150000006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-65362791.150000006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-65362791.150000006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-65362791.150000006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-65362791.150000006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-65362791.150000006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-65362791.150000006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-65362791.150000006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-65362791.150000006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-65362791.150000006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-65362791.150000006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-65362791.150000006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-65362791.150000006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-65362791.150000006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-65362791.150000006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-65362791.150000006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-65362791.150000006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-65362791.150000006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-65362791.150000006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-65362791.150000006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-65362791.150000006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-65362791.150000006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-65362791.150000006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-65362791.150000006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-65362791.150000006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-65362791.150000006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-65362791.150000006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-65362791.150000006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-65362791.150000006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-65362791.150000006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-65362791.150000006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-65362791.150000006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-65362791.150000006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-65362791.150000006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-65362791.150000006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-65362791.150000006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-65362791.150000006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-65362791.150000006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-65362791.150000006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-65362791.150000006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-65362791.150000006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-65362791.150000006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-65362791.150000006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-65362791.150000006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-65362791.150000006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-65362791.150000006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-65362791.150000006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-65362791.150000006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-65362791.150000006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-65362791.150000006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-65362791.150000006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-65362791.150000006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-65362791.150000006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-65362791.150000006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-65362791.150000006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-65362791.150000006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-65362791.150000006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-65362791.150000006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-65362791.150000006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-65362791.150000006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-65362791.150000006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-65362791.150000006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-65362791.150000006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-65362791.150000006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2024-04-11T17:47:40Z</dcterms:modified>
</cp:coreProperties>
</file>