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58\"/>
    </mc:Choice>
  </mc:AlternateContent>
  <xr:revisionPtr revIDLastSave="0" documentId="13_ncr:1_{438A0D71-9630-4AFB-9332-FE6CBCE77B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U24" i="8"/>
  <c r="T24" i="8"/>
  <c r="T23" i="8"/>
  <c r="T22" i="8"/>
  <c r="T21" i="8"/>
  <c r="T20" i="8"/>
  <c r="T19" i="8"/>
  <c r="T18" i="8"/>
  <c r="T17" i="8"/>
  <c r="U16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87" i="8" s="1"/>
  <c r="C6" i="8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U70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U56" i="7"/>
  <c r="T56" i="7"/>
  <c r="T55" i="7"/>
  <c r="T54" i="7"/>
  <c r="T53" i="7"/>
  <c r="T52" i="7"/>
  <c r="T51" i="7"/>
  <c r="T50" i="7"/>
  <c r="T49" i="7"/>
  <c r="T48" i="7"/>
  <c r="T47" i="7"/>
  <c r="T46" i="7"/>
  <c r="U45" i="7"/>
  <c r="T45" i="7"/>
  <c r="T44" i="7"/>
  <c r="T43" i="7"/>
  <c r="T42" i="7"/>
  <c r="T41" i="7"/>
  <c r="T40" i="7"/>
  <c r="T39" i="7"/>
  <c r="T38" i="7"/>
  <c r="U37" i="7"/>
  <c r="T37" i="7"/>
  <c r="T36" i="7"/>
  <c r="T35" i="7"/>
  <c r="T34" i="7"/>
  <c r="T33" i="7"/>
  <c r="T32" i="7"/>
  <c r="T31" i="7"/>
  <c r="T30" i="7"/>
  <c r="U29" i="7"/>
  <c r="T29" i="7"/>
  <c r="T28" i="7"/>
  <c r="T27" i="7"/>
  <c r="T26" i="7"/>
  <c r="T25" i="7"/>
  <c r="T24" i="7"/>
  <c r="T23" i="7"/>
  <c r="T22" i="7"/>
  <c r="U21" i="7"/>
  <c r="T21" i="7"/>
  <c r="T20" i="7"/>
  <c r="T19" i="7"/>
  <c r="T18" i="7"/>
  <c r="T17" i="7"/>
  <c r="U16" i="7"/>
  <c r="T16" i="7"/>
  <c r="T15" i="7"/>
  <c r="T14" i="7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86" i="7" s="1"/>
  <c r="C6" i="7"/>
  <c r="AD221" i="6"/>
  <c r="AB145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AJ125" i="6"/>
  <c r="T125" i="6"/>
  <c r="T124" i="6"/>
  <c r="T123" i="6"/>
  <c r="T122" i="6"/>
  <c r="T121" i="6"/>
  <c r="T120" i="6"/>
  <c r="T119" i="6"/>
  <c r="T118" i="6"/>
  <c r="T117" i="6"/>
  <c r="T116" i="6"/>
  <c r="T115" i="6"/>
  <c r="U114" i="6"/>
  <c r="T114" i="6"/>
  <c r="T113" i="6"/>
  <c r="T112" i="6"/>
  <c r="T111" i="6"/>
  <c r="T110" i="6"/>
  <c r="T109" i="6"/>
  <c r="AE108" i="6"/>
  <c r="T108" i="6"/>
  <c r="T107" i="6"/>
  <c r="T106" i="6"/>
  <c r="T105" i="6"/>
  <c r="T104" i="6"/>
  <c r="T103" i="6"/>
  <c r="T102" i="6"/>
  <c r="T101" i="6"/>
  <c r="T100" i="6"/>
  <c r="T99" i="6"/>
  <c r="T98" i="6"/>
  <c r="X97" i="6"/>
  <c r="T97" i="6"/>
  <c r="T96" i="6"/>
  <c r="T95" i="6"/>
  <c r="T94" i="6"/>
  <c r="AJ93" i="6"/>
  <c r="T93" i="6"/>
  <c r="T92" i="6"/>
  <c r="T91" i="6"/>
  <c r="T90" i="6"/>
  <c r="T89" i="6"/>
  <c r="T88" i="6"/>
  <c r="T87" i="6"/>
  <c r="T86" i="6"/>
  <c r="T85" i="6"/>
  <c r="T84" i="6"/>
  <c r="T83" i="6"/>
  <c r="U82" i="6"/>
  <c r="T82" i="6"/>
  <c r="T81" i="6"/>
  <c r="AA80" i="6"/>
  <c r="T80" i="6"/>
  <c r="T79" i="6"/>
  <c r="T78" i="6"/>
  <c r="T77" i="6"/>
  <c r="AE76" i="6"/>
  <c r="T76" i="6"/>
  <c r="AA75" i="6"/>
  <c r="T75" i="6"/>
  <c r="AC74" i="6"/>
  <c r="T74" i="6"/>
  <c r="T73" i="6"/>
  <c r="AA72" i="6"/>
  <c r="T72" i="6"/>
  <c r="V71" i="6"/>
  <c r="T71" i="6"/>
  <c r="T70" i="6"/>
  <c r="T69" i="6"/>
  <c r="T68" i="6"/>
  <c r="T67" i="6"/>
  <c r="X66" i="6"/>
  <c r="T66" i="6"/>
  <c r="AG65" i="6"/>
  <c r="T65" i="6"/>
  <c r="T64" i="6"/>
  <c r="Y63" i="6"/>
  <c r="T63" i="6"/>
  <c r="AH62" i="6"/>
  <c r="T62" i="6"/>
  <c r="T61" i="6"/>
  <c r="X60" i="6"/>
  <c r="T60" i="6"/>
  <c r="T59" i="6"/>
  <c r="X58" i="6"/>
  <c r="T58" i="6"/>
  <c r="AF57" i="6"/>
  <c r="T57" i="6"/>
  <c r="AK56" i="6"/>
  <c r="AA56" i="6"/>
  <c r="T56" i="6"/>
  <c r="AK55" i="6"/>
  <c r="U55" i="6"/>
  <c r="T55" i="6"/>
  <c r="AF54" i="6"/>
  <c r="T54" i="6"/>
  <c r="AA53" i="6"/>
  <c r="T53" i="6"/>
  <c r="V52" i="6"/>
  <c r="T52" i="6"/>
  <c r="AG51" i="6"/>
  <c r="T51" i="6"/>
  <c r="AB50" i="6"/>
  <c r="T50" i="6"/>
  <c r="AE49" i="6"/>
  <c r="T49" i="6"/>
  <c r="Z48" i="6"/>
  <c r="T48" i="6"/>
  <c r="AK47" i="6"/>
  <c r="U47" i="6"/>
  <c r="T47" i="6"/>
  <c r="AF46" i="6"/>
  <c r="X46" i="6"/>
  <c r="T46" i="6"/>
  <c r="AA45" i="6"/>
  <c r="T45" i="6"/>
  <c r="AD44" i="6"/>
  <c r="V44" i="6"/>
  <c r="T44" i="6"/>
  <c r="AG43" i="6"/>
  <c r="Y43" i="6"/>
  <c r="T43" i="6"/>
  <c r="AJ42" i="6"/>
  <c r="AB42" i="6"/>
  <c r="T42" i="6"/>
  <c r="AE41" i="6"/>
  <c r="W41" i="6"/>
  <c r="T41" i="6"/>
  <c r="AH40" i="6"/>
  <c r="Z40" i="6"/>
  <c r="T40" i="6"/>
  <c r="AK39" i="6"/>
  <c r="AC39" i="6"/>
  <c r="U39" i="6"/>
  <c r="T39" i="6"/>
  <c r="AF38" i="6"/>
  <c r="X38" i="6"/>
  <c r="T38" i="6"/>
  <c r="AI37" i="6"/>
  <c r="T37" i="6"/>
  <c r="AD36" i="6"/>
  <c r="T36" i="6"/>
  <c r="Y35" i="6"/>
  <c r="T35" i="6"/>
  <c r="AJ34" i="6"/>
  <c r="T34" i="6"/>
  <c r="W33" i="6"/>
  <c r="T33" i="6"/>
  <c r="AH32" i="6"/>
  <c r="T32" i="6"/>
  <c r="AC31" i="6"/>
  <c r="U31" i="6"/>
  <c r="T31" i="6"/>
  <c r="X30" i="6"/>
  <c r="T30" i="6"/>
  <c r="AI29" i="6"/>
  <c r="AA29" i="6"/>
  <c r="T29" i="6"/>
  <c r="AD28" i="6"/>
  <c r="V28" i="6"/>
  <c r="T28" i="6"/>
  <c r="AG27" i="6"/>
  <c r="Y27" i="6"/>
  <c r="U27" i="6"/>
  <c r="T27" i="6"/>
  <c r="AJ26" i="6"/>
  <c r="T26" i="6"/>
  <c r="AE25" i="6"/>
  <c r="W25" i="6"/>
  <c r="U25" i="6"/>
  <c r="T25" i="6"/>
  <c r="Z24" i="6"/>
  <c r="T24" i="6"/>
  <c r="AK23" i="6"/>
  <c r="U23" i="6"/>
  <c r="T23" i="6"/>
  <c r="AF22" i="6"/>
  <c r="X22" i="6"/>
  <c r="T22" i="6"/>
  <c r="AA21" i="6"/>
  <c r="T21" i="6"/>
  <c r="AD20" i="6"/>
  <c r="V20" i="6"/>
  <c r="T20" i="6"/>
  <c r="AG19" i="6"/>
  <c r="Y19" i="6"/>
  <c r="U19" i="6"/>
  <c r="T19" i="6"/>
  <c r="AJ18" i="6"/>
  <c r="AB18" i="6"/>
  <c r="U18" i="6"/>
  <c r="T18" i="6"/>
  <c r="W17" i="6"/>
  <c r="U17" i="6"/>
  <c r="T17" i="6"/>
  <c r="Z16" i="6"/>
  <c r="U16" i="6"/>
  <c r="T16" i="6"/>
  <c r="AK15" i="6"/>
  <c r="AC15" i="6"/>
  <c r="U15" i="6"/>
  <c r="T15" i="6"/>
  <c r="AG14" i="6"/>
  <c r="U14" i="6"/>
  <c r="T14" i="6"/>
  <c r="J9" i="6"/>
  <c r="H9" i="6"/>
  <c r="G9" i="6"/>
  <c r="I9" i="6" s="1"/>
  <c r="AD95" i="6" s="1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38" i="6" s="1"/>
  <c r="C6" i="6"/>
  <c r="AG5" i="6"/>
  <c r="AF5" i="6"/>
  <c r="Y5" i="6"/>
  <c r="X5" i="6"/>
  <c r="AG4" i="6"/>
  <c r="AF4" i="6"/>
  <c r="AF6" i="6" s="1"/>
  <c r="Y4" i="6"/>
  <c r="X4" i="6"/>
  <c r="X6" i="6" s="1"/>
  <c r="AG3" i="6"/>
  <c r="AG6" i="6" s="1"/>
  <c r="AF3" i="6"/>
  <c r="Y3" i="6"/>
  <c r="Y6" i="6" s="1"/>
  <c r="X3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U50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U25" i="5"/>
  <c r="T25" i="5"/>
  <c r="T24" i="5"/>
  <c r="T23" i="5"/>
  <c r="T22" i="5"/>
  <c r="T21" i="5"/>
  <c r="T20" i="5"/>
  <c r="T19" i="5"/>
  <c r="T18" i="5"/>
  <c r="U17" i="5"/>
  <c r="T17" i="5"/>
  <c r="T16" i="5"/>
  <c r="T15" i="5"/>
  <c r="T14" i="5"/>
  <c r="H9" i="5"/>
  <c r="G9" i="5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188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U120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U81" i="4"/>
  <c r="T81" i="4"/>
  <c r="T80" i="4"/>
  <c r="T79" i="4"/>
  <c r="T78" i="4"/>
  <c r="T77" i="4"/>
  <c r="T76" i="4"/>
  <c r="T75" i="4"/>
  <c r="T74" i="4"/>
  <c r="U73" i="4"/>
  <c r="T73" i="4"/>
  <c r="T72" i="4"/>
  <c r="T71" i="4"/>
  <c r="T70" i="4"/>
  <c r="T69" i="4"/>
  <c r="T68" i="4"/>
  <c r="T67" i="4"/>
  <c r="T66" i="4"/>
  <c r="U65" i="4"/>
  <c r="T65" i="4"/>
  <c r="T64" i="4"/>
  <c r="T63" i="4"/>
  <c r="T62" i="4"/>
  <c r="T61" i="4"/>
  <c r="T60" i="4"/>
  <c r="T59" i="4"/>
  <c r="T58" i="4"/>
  <c r="U57" i="4"/>
  <c r="T57" i="4"/>
  <c r="T56" i="4"/>
  <c r="T55" i="4"/>
  <c r="T54" i="4"/>
  <c r="T53" i="4"/>
  <c r="T52" i="4"/>
  <c r="T51" i="4"/>
  <c r="T50" i="4"/>
  <c r="U49" i="4"/>
  <c r="T49" i="4"/>
  <c r="T48" i="4"/>
  <c r="T47" i="4"/>
  <c r="T46" i="4"/>
  <c r="T45" i="4"/>
  <c r="T44" i="4"/>
  <c r="T43" i="4"/>
  <c r="T42" i="4"/>
  <c r="U41" i="4"/>
  <c r="T41" i="4"/>
  <c r="T40" i="4"/>
  <c r="T39" i="4"/>
  <c r="T38" i="4"/>
  <c r="T37" i="4"/>
  <c r="T36" i="4"/>
  <c r="T35" i="4"/>
  <c r="T34" i="4"/>
  <c r="U33" i="4"/>
  <c r="T33" i="4"/>
  <c r="T32" i="4"/>
  <c r="T31" i="4"/>
  <c r="T30" i="4"/>
  <c r="T29" i="4"/>
  <c r="T28" i="4"/>
  <c r="T27" i="4"/>
  <c r="T26" i="4"/>
  <c r="U25" i="4"/>
  <c r="T25" i="4"/>
  <c r="T24" i="4"/>
  <c r="T23" i="4"/>
  <c r="T22" i="4"/>
  <c r="T21" i="4"/>
  <c r="T20" i="4"/>
  <c r="T19" i="4"/>
  <c r="T18" i="4"/>
  <c r="U17" i="4"/>
  <c r="T17" i="4"/>
  <c r="T16" i="4"/>
  <c r="T15" i="4"/>
  <c r="T14" i="4"/>
  <c r="H9" i="4"/>
  <c r="G9" i="4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I9" i="3"/>
  <c r="H9" i="3"/>
  <c r="G9" i="3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50" i="3" s="1"/>
  <c r="C6" i="3"/>
  <c r="W4" i="3"/>
  <c r="AF50" i="2"/>
  <c r="AE50" i="2" s="1"/>
  <c r="AG50" i="2" s="1"/>
  <c r="Z50" i="2"/>
  <c r="Y50" i="2" s="1"/>
  <c r="AA50" i="2" s="1"/>
  <c r="T50" i="2"/>
  <c r="S50" i="2" s="1"/>
  <c r="U50" i="2" s="1"/>
  <c r="N50" i="2"/>
  <c r="M50" i="2" s="1"/>
  <c r="O50" i="2" s="1"/>
  <c r="H50" i="2"/>
  <c r="G50" i="2" s="1"/>
  <c r="I50" i="2" s="1"/>
  <c r="B50" i="2"/>
  <c r="A50" i="2" s="1"/>
  <c r="C50" i="2" s="1"/>
  <c r="AF49" i="2"/>
  <c r="AE49" i="2" s="1"/>
  <c r="AG49" i="2" s="1"/>
  <c r="Z49" i="2"/>
  <c r="Y49" i="2" s="1"/>
  <c r="AA49" i="2" s="1"/>
  <c r="T49" i="2"/>
  <c r="S49" i="2" s="1"/>
  <c r="U49" i="2" s="1"/>
  <c r="N49" i="2"/>
  <c r="M49" i="2" s="1"/>
  <c r="O49" i="2" s="1"/>
  <c r="H49" i="2"/>
  <c r="G49" i="2" s="1"/>
  <c r="I49" i="2" s="1"/>
  <c r="B49" i="2"/>
  <c r="A49" i="2" s="1"/>
  <c r="C49" i="2" s="1"/>
  <c r="AF48" i="2"/>
  <c r="AE48" i="2" s="1"/>
  <c r="AG48" i="2" s="1"/>
  <c r="Z48" i="2"/>
  <c r="Y48" i="2" s="1"/>
  <c r="AA48" i="2" s="1"/>
  <c r="T48" i="2"/>
  <c r="S48" i="2" s="1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 s="1"/>
  <c r="AG47" i="2" s="1"/>
  <c r="Z47" i="2"/>
  <c r="Y47" i="2" s="1"/>
  <c r="AA47" i="2" s="1"/>
  <c r="T47" i="2"/>
  <c r="S47" i="2" s="1"/>
  <c r="U47" i="2" s="1"/>
  <c r="N47" i="2"/>
  <c r="M47" i="2" s="1"/>
  <c r="O47" i="2" s="1"/>
  <c r="H47" i="2"/>
  <c r="G47" i="2" s="1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 s="1"/>
  <c r="U46" i="2" s="1"/>
  <c r="N46" i="2"/>
  <c r="M46" i="2" s="1"/>
  <c r="O46" i="2" s="1"/>
  <c r="H46" i="2"/>
  <c r="G46" i="2" s="1"/>
  <c r="I46" i="2" s="1"/>
  <c r="B46" i="2"/>
  <c r="A46" i="2" s="1"/>
  <c r="C46" i="2" s="1"/>
  <c r="AF45" i="2"/>
  <c r="AE45" i="2" s="1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 s="1"/>
  <c r="I45" i="2" s="1"/>
  <c r="B45" i="2"/>
  <c r="A45" i="2" s="1"/>
  <c r="C45" i="2" s="1"/>
  <c r="AF44" i="2"/>
  <c r="AE44" i="2" s="1"/>
  <c r="AG44" i="2" s="1"/>
  <c r="Z44" i="2"/>
  <c r="Y44" i="2" s="1"/>
  <c r="AA44" i="2" s="1"/>
  <c r="T44" i="2"/>
  <c r="S44" i="2" s="1"/>
  <c r="U44" i="2" s="1"/>
  <c r="N44" i="2"/>
  <c r="M44" i="2" s="1"/>
  <c r="O44" i="2" s="1"/>
  <c r="H44" i="2"/>
  <c r="G44" i="2" s="1"/>
  <c r="I44" i="2" s="1"/>
  <c r="B44" i="2"/>
  <c r="A44" i="2" s="1"/>
  <c r="C44" i="2" s="1"/>
  <c r="AF43" i="2"/>
  <c r="AE43" i="2" s="1"/>
  <c r="AG43" i="2" s="1"/>
  <c r="Z43" i="2"/>
  <c r="Y43" i="2" s="1"/>
  <c r="AA43" i="2" s="1"/>
  <c r="T43" i="2"/>
  <c r="S43" i="2" s="1"/>
  <c r="U43" i="2" s="1"/>
  <c r="N43" i="2"/>
  <c r="M43" i="2" s="1"/>
  <c r="O43" i="2" s="1"/>
  <c r="H43" i="2"/>
  <c r="G43" i="2" s="1"/>
  <c r="I43" i="2" s="1"/>
  <c r="B43" i="2"/>
  <c r="A43" i="2" s="1"/>
  <c r="C43" i="2" s="1"/>
  <c r="AF42" i="2"/>
  <c r="AE42" i="2" s="1"/>
  <c r="AG42" i="2" s="1"/>
  <c r="Z42" i="2"/>
  <c r="Y42" i="2" s="1"/>
  <c r="AA42" i="2" s="1"/>
  <c r="T42" i="2"/>
  <c r="S42" i="2" s="1"/>
  <c r="U42" i="2" s="1"/>
  <c r="N42" i="2"/>
  <c r="M42" i="2" s="1"/>
  <c r="O42" i="2" s="1"/>
  <c r="H42" i="2"/>
  <c r="G42" i="2" s="1"/>
  <c r="I42" i="2" s="1"/>
  <c r="B42" i="2"/>
  <c r="A42" i="2" s="1"/>
  <c r="C42" i="2" s="1"/>
  <c r="AF41" i="2"/>
  <c r="AE41" i="2" s="1"/>
  <c r="AG41" i="2" s="1"/>
  <c r="Z41" i="2"/>
  <c r="Y41" i="2" s="1"/>
  <c r="AA41" i="2" s="1"/>
  <c r="T41" i="2"/>
  <c r="S41" i="2" s="1"/>
  <c r="U41" i="2" s="1"/>
  <c r="N41" i="2"/>
  <c r="M41" i="2" s="1"/>
  <c r="O41" i="2" s="1"/>
  <c r="H41" i="2"/>
  <c r="G41" i="2" s="1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 s="1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 s="1"/>
  <c r="AG39" i="2" s="1"/>
  <c r="Z39" i="2"/>
  <c r="Y39" i="2" s="1"/>
  <c r="AA39" i="2" s="1"/>
  <c r="T39" i="2"/>
  <c r="S39" i="2" s="1"/>
  <c r="U39" i="2" s="1"/>
  <c r="N39" i="2"/>
  <c r="M39" i="2" s="1"/>
  <c r="O39" i="2" s="1"/>
  <c r="H39" i="2"/>
  <c r="G39" i="2" s="1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 s="1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 s="1"/>
  <c r="AG37" i="2" s="1"/>
  <c r="Z37" i="2"/>
  <c r="Y37" i="2" s="1"/>
  <c r="AA37" i="2" s="1"/>
  <c r="T37" i="2"/>
  <c r="S37" i="2" s="1"/>
  <c r="U37" i="2" s="1"/>
  <c r="N37" i="2"/>
  <c r="M37" i="2" s="1"/>
  <c r="O37" i="2" s="1"/>
  <c r="H37" i="2"/>
  <c r="G37" i="2" s="1"/>
  <c r="I37" i="2" s="1"/>
  <c r="B37" i="2"/>
  <c r="A37" i="2" s="1"/>
  <c r="C37" i="2" s="1"/>
  <c r="AF36" i="2"/>
  <c r="AE36" i="2" s="1"/>
  <c r="AG36" i="2" s="1"/>
  <c r="Z36" i="2"/>
  <c r="Y36" i="2" s="1"/>
  <c r="AA36" i="2" s="1"/>
  <c r="T36" i="2"/>
  <c r="S36" i="2" s="1"/>
  <c r="U36" i="2" s="1"/>
  <c r="N36" i="2"/>
  <c r="M36" i="2" s="1"/>
  <c r="O36" i="2" s="1"/>
  <c r="H36" i="2"/>
  <c r="G36" i="2" s="1"/>
  <c r="I36" i="2" s="1"/>
  <c r="B36" i="2"/>
  <c r="A36" i="2" s="1"/>
  <c r="C36" i="2" s="1"/>
  <c r="AF35" i="2"/>
  <c r="AE35" i="2" s="1"/>
  <c r="AG35" i="2" s="1"/>
  <c r="Z35" i="2"/>
  <c r="Y35" i="2" s="1"/>
  <c r="AA35" i="2" s="1"/>
  <c r="T35" i="2"/>
  <c r="S35" i="2" s="1"/>
  <c r="U35" i="2" s="1"/>
  <c r="N35" i="2"/>
  <c r="M35" i="2" s="1"/>
  <c r="O35" i="2" s="1"/>
  <c r="H35" i="2"/>
  <c r="G35" i="2" s="1"/>
  <c r="I35" i="2" s="1"/>
  <c r="B35" i="2"/>
  <c r="A35" i="2" s="1"/>
  <c r="C35" i="2" s="1"/>
  <c r="AF34" i="2"/>
  <c r="AE34" i="2" s="1"/>
  <c r="AG34" i="2" s="1"/>
  <c r="Z34" i="2"/>
  <c r="Y34" i="2" s="1"/>
  <c r="AA34" i="2" s="1"/>
  <c r="T34" i="2"/>
  <c r="S34" i="2" s="1"/>
  <c r="U34" i="2" s="1"/>
  <c r="N34" i="2"/>
  <c r="M34" i="2" s="1"/>
  <c r="O34" i="2" s="1"/>
  <c r="H34" i="2"/>
  <c r="G34" i="2" s="1"/>
  <c r="I34" i="2" s="1"/>
  <c r="B34" i="2"/>
  <c r="A34" i="2" s="1"/>
  <c r="C34" i="2" s="1"/>
  <c r="AF33" i="2"/>
  <c r="AE33" i="2" s="1"/>
  <c r="AG33" i="2" s="1"/>
  <c r="Z33" i="2"/>
  <c r="Y33" i="2" s="1"/>
  <c r="AA33" i="2" s="1"/>
  <c r="T33" i="2"/>
  <c r="S33" i="2" s="1"/>
  <c r="U33" i="2" s="1"/>
  <c r="N33" i="2"/>
  <c r="M33" i="2" s="1"/>
  <c r="O33" i="2" s="1"/>
  <c r="H33" i="2"/>
  <c r="G33" i="2" s="1"/>
  <c r="I33" i="2" s="1"/>
  <c r="B33" i="2"/>
  <c r="A33" i="2" s="1"/>
  <c r="C33" i="2" s="1"/>
  <c r="AF32" i="2"/>
  <c r="AE32" i="2" s="1"/>
  <c r="AG32" i="2" s="1"/>
  <c r="Z32" i="2"/>
  <c r="Y32" i="2" s="1"/>
  <c r="AA32" i="2" s="1"/>
  <c r="T32" i="2"/>
  <c r="S32" i="2" s="1"/>
  <c r="U32" i="2" s="1"/>
  <c r="N32" i="2"/>
  <c r="M32" i="2" s="1"/>
  <c r="O32" i="2" s="1"/>
  <c r="H32" i="2"/>
  <c r="G32" i="2" s="1"/>
  <c r="I32" i="2" s="1"/>
  <c r="B32" i="2"/>
  <c r="A32" i="2" s="1"/>
  <c r="C32" i="2" s="1"/>
  <c r="AF31" i="2"/>
  <c r="AE31" i="2" s="1"/>
  <c r="AG31" i="2" s="1"/>
  <c r="Z31" i="2"/>
  <c r="Y31" i="2" s="1"/>
  <c r="AA31" i="2" s="1"/>
  <c r="T31" i="2"/>
  <c r="S31" i="2" s="1"/>
  <c r="U31" i="2" s="1"/>
  <c r="N31" i="2"/>
  <c r="M31" i="2" s="1"/>
  <c r="O31" i="2" s="1"/>
  <c r="H31" i="2"/>
  <c r="G31" i="2" s="1"/>
  <c r="I31" i="2" s="1"/>
  <c r="B31" i="2"/>
  <c r="A31" i="2" s="1"/>
  <c r="C31" i="2" s="1"/>
  <c r="AF30" i="2"/>
  <c r="AE30" i="2" s="1"/>
  <c r="AG30" i="2" s="1"/>
  <c r="Z30" i="2"/>
  <c r="Y30" i="2" s="1"/>
  <c r="AA30" i="2" s="1"/>
  <c r="T30" i="2"/>
  <c r="S30" i="2" s="1"/>
  <c r="U30" i="2" s="1"/>
  <c r="N30" i="2"/>
  <c r="M30" i="2" s="1"/>
  <c r="O30" i="2" s="1"/>
  <c r="H30" i="2"/>
  <c r="G30" i="2" s="1"/>
  <c r="I30" i="2" s="1"/>
  <c r="B30" i="2"/>
  <c r="A30" i="2" s="1"/>
  <c r="C30" i="2" s="1"/>
  <c r="AF29" i="2"/>
  <c r="AE29" i="2" s="1"/>
  <c r="AG29" i="2" s="1"/>
  <c r="Z29" i="2"/>
  <c r="Y29" i="2" s="1"/>
  <c r="AA29" i="2" s="1"/>
  <c r="T29" i="2"/>
  <c r="S29" i="2" s="1"/>
  <c r="U29" i="2" s="1"/>
  <c r="N29" i="2"/>
  <c r="M29" i="2" s="1"/>
  <c r="O29" i="2" s="1"/>
  <c r="H29" i="2"/>
  <c r="G29" i="2" s="1"/>
  <c r="I29" i="2" s="1"/>
  <c r="B29" i="2"/>
  <c r="A29" i="2" s="1"/>
  <c r="C29" i="2" s="1"/>
  <c r="AF28" i="2"/>
  <c r="AE28" i="2" s="1"/>
  <c r="AG28" i="2" s="1"/>
  <c r="Z28" i="2"/>
  <c r="Y28" i="2" s="1"/>
  <c r="AA28" i="2" s="1"/>
  <c r="T28" i="2"/>
  <c r="S28" i="2" s="1"/>
  <c r="U28" i="2" s="1"/>
  <c r="N28" i="2"/>
  <c r="M28" i="2" s="1"/>
  <c r="O28" i="2" s="1"/>
  <c r="H28" i="2"/>
  <c r="G28" i="2" s="1"/>
  <c r="I28" i="2" s="1"/>
  <c r="B28" i="2"/>
  <c r="A28" i="2" s="1"/>
  <c r="C28" i="2" s="1"/>
  <c r="AF27" i="2"/>
  <c r="AE27" i="2" s="1"/>
  <c r="AG27" i="2" s="1"/>
  <c r="Z27" i="2"/>
  <c r="Y27" i="2" s="1"/>
  <c r="AA27" i="2" s="1"/>
  <c r="T27" i="2"/>
  <c r="S27" i="2" s="1"/>
  <c r="U27" i="2" s="1"/>
  <c r="N27" i="2"/>
  <c r="M27" i="2" s="1"/>
  <c r="O27" i="2" s="1"/>
  <c r="H27" i="2"/>
  <c r="G27" i="2" s="1"/>
  <c r="I27" i="2" s="1"/>
  <c r="B27" i="2"/>
  <c r="A27" i="2" s="1"/>
  <c r="C27" i="2" s="1"/>
  <c r="AF26" i="2"/>
  <c r="AE26" i="2" s="1"/>
  <c r="AG26" i="2" s="1"/>
  <c r="Z26" i="2"/>
  <c r="Y26" i="2" s="1"/>
  <c r="AA26" i="2" s="1"/>
  <c r="T26" i="2"/>
  <c r="S26" i="2" s="1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 s="1"/>
  <c r="AG25" i="2" s="1"/>
  <c r="Z25" i="2"/>
  <c r="Y25" i="2" s="1"/>
  <c r="AA25" i="2" s="1"/>
  <c r="T25" i="2"/>
  <c r="S25" i="2" s="1"/>
  <c r="U25" i="2" s="1"/>
  <c r="N25" i="2"/>
  <c r="M25" i="2" s="1"/>
  <c r="O25" i="2" s="1"/>
  <c r="H25" i="2"/>
  <c r="G25" i="2" s="1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 s="1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 s="1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 s="1"/>
  <c r="I23" i="2" s="1"/>
  <c r="B23" i="2"/>
  <c r="A23" i="2" s="1"/>
  <c r="C23" i="2" s="1"/>
  <c r="AF22" i="2"/>
  <c r="AE22" i="2" s="1"/>
  <c r="AG22" i="2" s="1"/>
  <c r="Z22" i="2"/>
  <c r="Y22" i="2" s="1"/>
  <c r="AA22" i="2" s="1"/>
  <c r="T22" i="2"/>
  <c r="S22" i="2" s="1"/>
  <c r="U22" i="2" s="1"/>
  <c r="N22" i="2"/>
  <c r="M22" i="2" s="1"/>
  <c r="H22" i="2"/>
  <c r="G22" i="2" s="1"/>
  <c r="I22" i="2" s="1"/>
  <c r="B22" i="2"/>
  <c r="A22" i="2" s="1"/>
  <c r="C22" i="2" s="1"/>
  <c r="AF21" i="2"/>
  <c r="AE21" i="2" s="1"/>
  <c r="AG21" i="2" s="1"/>
  <c r="Z21" i="2"/>
  <c r="Y21" i="2" s="1"/>
  <c r="AA21" i="2" s="1"/>
  <c r="T21" i="2"/>
  <c r="S21" i="2" s="1"/>
  <c r="U21" i="2" s="1"/>
  <c r="N21" i="2"/>
  <c r="M21" i="2" s="1"/>
  <c r="H21" i="2"/>
  <c r="G21" i="2" s="1"/>
  <c r="I21" i="2" s="1"/>
  <c r="B21" i="2"/>
  <c r="A21" i="2" s="1"/>
  <c r="AF20" i="2"/>
  <c r="AE20" i="2" s="1"/>
  <c r="Z20" i="2"/>
  <c r="Y20" i="2" s="1"/>
  <c r="T20" i="2"/>
  <c r="S20" i="2" s="1"/>
  <c r="N20" i="2"/>
  <c r="M20" i="2" s="1"/>
  <c r="H20" i="2"/>
  <c r="G20" i="2" s="1"/>
  <c r="B20" i="2"/>
  <c r="A20" i="2" s="1"/>
  <c r="AF19" i="2"/>
  <c r="AE19" i="2" s="1"/>
  <c r="Z19" i="2"/>
  <c r="Y19" i="2" s="1"/>
  <c r="T19" i="2"/>
  <c r="S19" i="2" s="1"/>
  <c r="N19" i="2"/>
  <c r="M19" i="2" s="1"/>
  <c r="H19" i="2"/>
  <c r="G19" i="2" s="1"/>
  <c r="B19" i="2"/>
  <c r="A19" i="2" s="1"/>
  <c r="AF18" i="2"/>
  <c r="AE18" i="2" s="1"/>
  <c r="Z18" i="2"/>
  <c r="Y18" i="2" s="1"/>
  <c r="T18" i="2"/>
  <c r="S18" i="2" s="1"/>
  <c r="N18" i="2"/>
  <c r="M18" i="2" s="1"/>
  <c r="H18" i="2"/>
  <c r="G18" i="2" s="1"/>
  <c r="B18" i="2"/>
  <c r="A18" i="2" s="1"/>
  <c r="AF17" i="2"/>
  <c r="AE17" i="2" s="1"/>
  <c r="Z17" i="2"/>
  <c r="Y17" i="2" s="1"/>
  <c r="T17" i="2"/>
  <c r="S17" i="2" s="1"/>
  <c r="N17" i="2"/>
  <c r="M17" i="2" s="1"/>
  <c r="H17" i="2"/>
  <c r="G17" i="2" s="1"/>
  <c r="B17" i="2"/>
  <c r="A17" i="2" s="1"/>
  <c r="AF16" i="2"/>
  <c r="AE16" i="2" s="1"/>
  <c r="Z16" i="2"/>
  <c r="Y16" i="2" s="1"/>
  <c r="T16" i="2"/>
  <c r="S16" i="2" s="1"/>
  <c r="N16" i="2"/>
  <c r="M16" i="2" s="1"/>
  <c r="H16" i="2"/>
  <c r="G16" i="2" s="1"/>
  <c r="B16" i="2"/>
  <c r="A16" i="2" s="1"/>
  <c r="AF15" i="2"/>
  <c r="AE15" i="2" s="1"/>
  <c r="Z15" i="2"/>
  <c r="Y15" i="2" s="1"/>
  <c r="T15" i="2"/>
  <c r="S15" i="2" s="1"/>
  <c r="N15" i="2"/>
  <c r="M15" i="2" s="1"/>
  <c r="H15" i="2"/>
  <c r="G15" i="2" s="1"/>
  <c r="B15" i="2"/>
  <c r="A15" i="2" s="1"/>
  <c r="AF14" i="2"/>
  <c r="AE14" i="2" s="1"/>
  <c r="Z14" i="2"/>
  <c r="Y14" i="2" s="1"/>
  <c r="T14" i="2"/>
  <c r="S14" i="2" s="1"/>
  <c r="N14" i="2"/>
  <c r="M14" i="2" s="1"/>
  <c r="H14" i="2"/>
  <c r="G14" i="2" s="1"/>
  <c r="B14" i="2"/>
  <c r="A14" i="2" s="1"/>
  <c r="AF13" i="2"/>
  <c r="AE13" i="2" s="1"/>
  <c r="Z13" i="2"/>
  <c r="Y13" i="2" s="1"/>
  <c r="T13" i="2"/>
  <c r="S13" i="2" s="1"/>
  <c r="N13" i="2"/>
  <c r="M13" i="2" s="1"/>
  <c r="H13" i="2"/>
  <c r="G13" i="2" s="1"/>
  <c r="B13" i="2"/>
  <c r="A13" i="2" s="1"/>
  <c r="AF12" i="2"/>
  <c r="AE12" i="2" s="1"/>
  <c r="Z12" i="2"/>
  <c r="Y12" i="2" s="1"/>
  <c r="T12" i="2"/>
  <c r="S12" i="2" s="1"/>
  <c r="N12" i="2"/>
  <c r="M12" i="2" s="1"/>
  <c r="H12" i="2"/>
  <c r="G12" i="2" s="1"/>
  <c r="B12" i="2"/>
  <c r="A12" i="2" s="1"/>
  <c r="AF11" i="2"/>
  <c r="AE11" i="2" s="1"/>
  <c r="Z11" i="2"/>
  <c r="Y11" i="2" s="1"/>
  <c r="T11" i="2"/>
  <c r="S11" i="2" s="1"/>
  <c r="N11" i="2"/>
  <c r="M11" i="2" s="1"/>
  <c r="H11" i="2"/>
  <c r="G11" i="2" s="1"/>
  <c r="B11" i="2"/>
  <c r="A11" i="2" s="1"/>
  <c r="AF10" i="2"/>
  <c r="AE10" i="2" s="1"/>
  <c r="Z10" i="2"/>
  <c r="Y10" i="2" s="1"/>
  <c r="T10" i="2"/>
  <c r="S10" i="2" s="1"/>
  <c r="N10" i="2"/>
  <c r="M10" i="2" s="1"/>
  <c r="H10" i="2"/>
  <c r="G10" i="2" s="1"/>
  <c r="B10" i="2"/>
  <c r="A10" i="2" s="1"/>
  <c r="AE7" i="2"/>
  <c r="Y7" i="2"/>
  <c r="S7" i="2"/>
  <c r="J9" i="8" l="1"/>
  <c r="I14" i="2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233" i="3"/>
  <c r="AG228" i="3"/>
  <c r="AI223" i="3"/>
  <c r="W221" i="3"/>
  <c r="AK218" i="3"/>
  <c r="Y216" i="3"/>
  <c r="AA211" i="3"/>
  <c r="AC206" i="3"/>
  <c r="AE201" i="3"/>
  <c r="AG196" i="3"/>
  <c r="AI191" i="3"/>
  <c r="W189" i="3"/>
  <c r="AK186" i="3"/>
  <c r="Y184" i="3"/>
  <c r="AA179" i="3"/>
  <c r="AC174" i="3"/>
  <c r="AE169" i="3"/>
  <c r="AG164" i="3"/>
  <c r="AI159" i="3"/>
  <c r="W157" i="3"/>
  <c r="AK154" i="3"/>
  <c r="Y152" i="3"/>
  <c r="AA147" i="3"/>
  <c r="V140" i="3"/>
  <c r="AC139" i="3"/>
  <c r="AK138" i="3"/>
  <c r="W137" i="3"/>
  <c r="AD136" i="3"/>
  <c r="Y134" i="3"/>
  <c r="AE133" i="3"/>
  <c r="Z131" i="3"/>
  <c r="AK130" i="3"/>
  <c r="AF129" i="3"/>
  <c r="AC128" i="3"/>
  <c r="Y127" i="3"/>
  <c r="AB126" i="3"/>
  <c r="AD125" i="3"/>
  <c r="AH124" i="3"/>
  <c r="W124" i="3"/>
  <c r="AD123" i="3"/>
  <c r="AJ122" i="3"/>
  <c r="Y122" i="3"/>
  <c r="AE121" i="3"/>
  <c r="AK120" i="3"/>
  <c r="Z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V6" i="3" s="1"/>
  <c r="W233" i="3"/>
  <c r="AK230" i="3"/>
  <c r="Y228" i="3"/>
  <c r="AA223" i="3"/>
  <c r="AC218" i="3"/>
  <c r="AE213" i="3"/>
  <c r="AG208" i="3"/>
  <c r="AI203" i="3"/>
  <c r="W201" i="3"/>
  <c r="AK198" i="3"/>
  <c r="Y196" i="3"/>
  <c r="AA191" i="3"/>
  <c r="AC186" i="3"/>
  <c r="AE181" i="3"/>
  <c r="AG176" i="3"/>
  <c r="AI171" i="3"/>
  <c r="W169" i="3"/>
  <c r="AK166" i="3"/>
  <c r="Y164" i="3"/>
  <c r="AA159" i="3"/>
  <c r="AC154" i="3"/>
  <c r="AE149" i="3"/>
  <c r="Z139" i="3"/>
  <c r="AJ138" i="3"/>
  <c r="AA136" i="3"/>
  <c r="AK135" i="3"/>
  <c r="X134" i="3"/>
  <c r="AB133" i="3"/>
  <c r="AH132" i="3"/>
  <c r="Y131" i="3"/>
  <c r="AJ130" i="3"/>
  <c r="AE129" i="3"/>
  <c r="AA128" i="3"/>
  <c r="X127" i="3"/>
  <c r="AA126" i="3"/>
  <c r="AB125" i="3"/>
  <c r="AG124" i="3"/>
  <c r="V124" i="3"/>
  <c r="AC123" i="3"/>
  <c r="AI122" i="3"/>
  <c r="X122" i="3"/>
  <c r="AD121" i="3"/>
  <c r="AI120" i="3"/>
  <c r="Y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C230" i="3"/>
  <c r="AE225" i="3"/>
  <c r="AG220" i="3"/>
  <c r="AI215" i="3"/>
  <c r="W213" i="3"/>
  <c r="AK210" i="3"/>
  <c r="Y208" i="3"/>
  <c r="AA203" i="3"/>
  <c r="AC198" i="3"/>
  <c r="AE193" i="3"/>
  <c r="AG188" i="3"/>
  <c r="AI183" i="3"/>
  <c r="W181" i="3"/>
  <c r="AK178" i="3"/>
  <c r="Y176" i="3"/>
  <c r="AA171" i="3"/>
  <c r="AC166" i="3"/>
  <c r="AE161" i="3"/>
  <c r="AG156" i="3"/>
  <c r="AI151" i="3"/>
  <c r="W149" i="3"/>
  <c r="AK146" i="3"/>
  <c r="AH144" i="3"/>
  <c r="AI141" i="3"/>
  <c r="Y139" i="3"/>
  <c r="AF138" i="3"/>
  <c r="Z136" i="3"/>
  <c r="AG135" i="3"/>
  <c r="AA133" i="3"/>
  <c r="AE132" i="3"/>
  <c r="AF130" i="3"/>
  <c r="AA129" i="3"/>
  <c r="Z128" i="3"/>
  <c r="V127" i="3"/>
  <c r="AK126" i="3"/>
  <c r="Y126" i="3"/>
  <c r="AA125" i="3"/>
  <c r="AE124" i="3"/>
  <c r="AB123" i="3"/>
  <c r="AG122" i="3"/>
  <c r="W122" i="3"/>
  <c r="AB121" i="3"/>
  <c r="AH120" i="3"/>
  <c r="W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AG232" i="3"/>
  <c r="AI227" i="3"/>
  <c r="W225" i="3"/>
  <c r="AK222" i="3"/>
  <c r="Y220" i="3"/>
  <c r="AA215" i="3"/>
  <c r="AC210" i="3"/>
  <c r="AE205" i="3"/>
  <c r="AG200" i="3"/>
  <c r="AI195" i="3"/>
  <c r="W193" i="3"/>
  <c r="AK190" i="3"/>
  <c r="Y188" i="3"/>
  <c r="AA183" i="3"/>
  <c r="AC178" i="3"/>
  <c r="AE173" i="3"/>
  <c r="AG168" i="3"/>
  <c r="AI163" i="3"/>
  <c r="W161" i="3"/>
  <c r="AK158" i="3"/>
  <c r="Y156" i="3"/>
  <c r="AA151" i="3"/>
  <c r="AC146" i="3"/>
  <c r="Z144" i="3"/>
  <c r="AJ142" i="3"/>
  <c r="AE141" i="3"/>
  <c r="AH140" i="3"/>
  <c r="AC138" i="3"/>
  <c r="AI137" i="3"/>
  <c r="V136" i="3"/>
  <c r="AD135" i="3"/>
  <c r="W133" i="3"/>
  <c r="AD132" i="3"/>
  <c r="AK131" i="3"/>
  <c r="AE130" i="3"/>
  <c r="Z129" i="3"/>
  <c r="V128" i="3"/>
  <c r="AK127" i="3"/>
  <c r="AJ126" i="3"/>
  <c r="X126" i="3"/>
  <c r="X125" i="3"/>
  <c r="AD124" i="3"/>
  <c r="AK123" i="3"/>
  <c r="Z123" i="3"/>
  <c r="AF122" i="3"/>
  <c r="AA121" i="3"/>
  <c r="AG120" i="3"/>
  <c r="V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A3" i="3"/>
  <c r="Y232" i="3"/>
  <c r="AA227" i="3"/>
  <c r="AC222" i="3"/>
  <c r="AE217" i="3"/>
  <c r="AG212" i="3"/>
  <c r="AI207" i="3"/>
  <c r="W205" i="3"/>
  <c r="AK202" i="3"/>
  <c r="Y200" i="3"/>
  <c r="AA195" i="3"/>
  <c r="AC190" i="3"/>
  <c r="AE185" i="3"/>
  <c r="AG180" i="3"/>
  <c r="AI175" i="3"/>
  <c r="W173" i="3"/>
  <c r="AK170" i="3"/>
  <c r="Y168" i="3"/>
  <c r="AA163" i="3"/>
  <c r="AC158" i="3"/>
  <c r="AE153" i="3"/>
  <c r="AG148" i="3"/>
  <c r="AF142" i="3"/>
  <c r="AA141" i="3"/>
  <c r="AE140" i="3"/>
  <c r="AB138" i="3"/>
  <c r="AF137" i="3"/>
  <c r="AC135" i="3"/>
  <c r="AJ134" i="3"/>
  <c r="Z132" i="3"/>
  <c r="AH131" i="3"/>
  <c r="AC130" i="3"/>
  <c r="X129" i="3"/>
  <c r="AK128" i="3"/>
  <c r="AG127" i="3"/>
  <c r="AI126" i="3"/>
  <c r="AJ125" i="3"/>
  <c r="W125" i="3"/>
  <c r="AC124" i="3"/>
  <c r="AJ123" i="3"/>
  <c r="Y123" i="3"/>
  <c r="AE122" i="3"/>
  <c r="AJ121" i="3"/>
  <c r="Z121" i="3"/>
  <c r="AE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AG5" i="3"/>
  <c r="Y5" i="3"/>
  <c r="AG4" i="3"/>
  <c r="Y4" i="3"/>
  <c r="AG3" i="3"/>
  <c r="Y3" i="3"/>
  <c r="AE229" i="3"/>
  <c r="AG224" i="3"/>
  <c r="AI219" i="3"/>
  <c r="W217" i="3"/>
  <c r="AK214" i="3"/>
  <c r="Y212" i="3"/>
  <c r="AA207" i="3"/>
  <c r="AC202" i="3"/>
  <c r="AE197" i="3"/>
  <c r="AG192" i="3"/>
  <c r="AI187" i="3"/>
  <c r="W185" i="3"/>
  <c r="AK182" i="3"/>
  <c r="Y180" i="3"/>
  <c r="AA175" i="3"/>
  <c r="AC170" i="3"/>
  <c r="AE165" i="3"/>
  <c r="AG160" i="3"/>
  <c r="AI155" i="3"/>
  <c r="W153" i="3"/>
  <c r="AK150" i="3"/>
  <c r="Y148" i="3"/>
  <c r="AB142" i="3"/>
  <c r="W141" i="3"/>
  <c r="AD140" i="3"/>
  <c r="AK139" i="3"/>
  <c r="X138" i="3"/>
  <c r="AE137" i="3"/>
  <c r="Y135" i="3"/>
  <c r="AG134" i="3"/>
  <c r="W132" i="3"/>
  <c r="AG131" i="3"/>
  <c r="AB130" i="3"/>
  <c r="W129" i="3"/>
  <c r="AI128" i="3"/>
  <c r="AF127" i="3"/>
  <c r="AG126" i="3"/>
  <c r="AI125" i="3"/>
  <c r="V125" i="3"/>
  <c r="AA124" i="3"/>
  <c r="AH123" i="3"/>
  <c r="X123" i="3"/>
  <c r="AC122" i="3"/>
  <c r="AI121" i="3"/>
  <c r="X121" i="3"/>
  <c r="AD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I231" i="3"/>
  <c r="W229" i="3"/>
  <c r="AK226" i="3"/>
  <c r="Y224" i="3"/>
  <c r="AA219" i="3"/>
  <c r="AC214" i="3"/>
  <c r="AE209" i="3"/>
  <c r="AG204" i="3"/>
  <c r="AI199" i="3"/>
  <c r="W197" i="3"/>
  <c r="AK194" i="3"/>
  <c r="Y192" i="3"/>
  <c r="AA187" i="3"/>
  <c r="AC182" i="3"/>
  <c r="AE177" i="3"/>
  <c r="AG172" i="3"/>
  <c r="AI167" i="3"/>
  <c r="W165" i="3"/>
  <c r="AK162" i="3"/>
  <c r="Y160" i="3"/>
  <c r="AA155" i="3"/>
  <c r="AC150" i="3"/>
  <c r="AE145" i="3"/>
  <c r="AK143" i="3"/>
  <c r="X142" i="3"/>
  <c r="Z140" i="3"/>
  <c r="AH139" i="3"/>
  <c r="AA137" i="3"/>
  <c r="AI136" i="3"/>
  <c r="V135" i="3"/>
  <c r="AF134" i="3"/>
  <c r="AJ133" i="3"/>
  <c r="V132" i="3"/>
  <c r="AC131" i="3"/>
  <c r="X130" i="3"/>
  <c r="AI129" i="3"/>
  <c r="AH128" i="3"/>
  <c r="AD127" i="3"/>
  <c r="AF126" i="3"/>
  <c r="AF125" i="3"/>
  <c r="AK124" i="3"/>
  <c r="Z124" i="3"/>
  <c r="AG123" i="3"/>
  <c r="V123" i="3"/>
  <c r="AB122" i="3"/>
  <c r="AH121" i="3"/>
  <c r="W121" i="3"/>
  <c r="AC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AF19" i="3"/>
  <c r="Z21" i="3"/>
  <c r="AB23" i="3"/>
  <c r="V25" i="3"/>
  <c r="AI34" i="3"/>
  <c r="AC36" i="3"/>
  <c r="W38" i="3"/>
  <c r="Y40" i="3"/>
  <c r="AF51" i="3"/>
  <c r="Z53" i="3"/>
  <c r="AB55" i="3"/>
  <c r="V57" i="3"/>
  <c r="AI66" i="3"/>
  <c r="AC68" i="3"/>
  <c r="W70" i="3"/>
  <c r="Y72" i="3"/>
  <c r="AF83" i="3"/>
  <c r="Z85" i="3"/>
  <c r="AB87" i="3"/>
  <c r="V89" i="3"/>
  <c r="AI98" i="3"/>
  <c r="AC100" i="3"/>
  <c r="W102" i="3"/>
  <c r="Y104" i="3"/>
  <c r="AF115" i="3"/>
  <c r="Z117" i="3"/>
  <c r="AB119" i="3"/>
  <c r="AF121" i="3"/>
  <c r="AG139" i="3"/>
  <c r="AI179" i="3"/>
  <c r="AA199" i="3"/>
  <c r="U17" i="2"/>
  <c r="O10" i="2"/>
  <c r="AA11" i="2"/>
  <c r="O14" i="2"/>
  <c r="AA15" i="2"/>
  <c r="C17" i="2"/>
  <c r="AA19" i="2"/>
  <c r="O20" i="2"/>
  <c r="O22" i="2"/>
  <c r="AE4" i="3"/>
  <c r="AH21" i="3"/>
  <c r="AJ23" i="3"/>
  <c r="AD25" i="3"/>
  <c r="X27" i="3"/>
  <c r="AK36" i="3"/>
  <c r="AE38" i="3"/>
  <c r="AG40" i="3"/>
  <c r="AA42" i="3"/>
  <c r="U44" i="3"/>
  <c r="AH53" i="3"/>
  <c r="AJ55" i="3"/>
  <c r="AD57" i="3"/>
  <c r="X59" i="3"/>
  <c r="AK68" i="3"/>
  <c r="AE70" i="3"/>
  <c r="AG72" i="3"/>
  <c r="AA74" i="3"/>
  <c r="U76" i="3"/>
  <c r="AH85" i="3"/>
  <c r="AJ87" i="3"/>
  <c r="AD89" i="3"/>
  <c r="X91" i="3"/>
  <c r="AK100" i="3"/>
  <c r="AE102" i="3"/>
  <c r="AG104" i="3"/>
  <c r="AA106" i="3"/>
  <c r="U108" i="3"/>
  <c r="AH117" i="3"/>
  <c r="AJ119" i="3"/>
  <c r="AC126" i="3"/>
  <c r="AC162" i="3"/>
  <c r="U182" i="3"/>
  <c r="AE221" i="3"/>
  <c r="AG16" i="2"/>
  <c r="C11" i="2"/>
  <c r="AA13" i="2"/>
  <c r="C15" i="2"/>
  <c r="O16" i="2"/>
  <c r="C19" i="2"/>
  <c r="C21" i="2"/>
  <c r="W5" i="3"/>
  <c r="X14" i="3"/>
  <c r="Y16" i="3"/>
  <c r="AF27" i="3"/>
  <c r="Z29" i="3"/>
  <c r="AB31" i="3"/>
  <c r="V33" i="3"/>
  <c r="AI42" i="3"/>
  <c r="AC44" i="3"/>
  <c r="W46" i="3"/>
  <c r="Y48" i="3"/>
  <c r="AF59" i="3"/>
  <c r="Z61" i="3"/>
  <c r="AB63" i="3"/>
  <c r="V65" i="3"/>
  <c r="AI74" i="3"/>
  <c r="AC76" i="3"/>
  <c r="W78" i="3"/>
  <c r="Y80" i="3"/>
  <c r="AF91" i="3"/>
  <c r="Z93" i="3"/>
  <c r="AB95" i="3"/>
  <c r="V97" i="3"/>
  <c r="AI106" i="3"/>
  <c r="AC108" i="3"/>
  <c r="W110" i="3"/>
  <c r="Y112" i="3"/>
  <c r="Y124" i="3"/>
  <c r="AH129" i="3"/>
  <c r="AH136" i="3"/>
  <c r="W140" i="3"/>
  <c r="W145" i="3"/>
  <c r="AG184" i="3"/>
  <c r="Y204" i="3"/>
  <c r="I16" i="2"/>
  <c r="U10" i="2"/>
  <c r="I11" i="2"/>
  <c r="U12" i="2"/>
  <c r="I13" i="2"/>
  <c r="AG13" i="2"/>
  <c r="I15" i="2"/>
  <c r="AG15" i="2"/>
  <c r="U16" i="2"/>
  <c r="U18" i="2"/>
  <c r="I19" i="2"/>
  <c r="U20" i="2"/>
  <c r="AE5" i="3"/>
  <c r="AF14" i="3"/>
  <c r="AG16" i="3"/>
  <c r="AA18" i="3"/>
  <c r="U20" i="3"/>
  <c r="AH29" i="3"/>
  <c r="AJ31" i="3"/>
  <c r="AD33" i="3"/>
  <c r="X35" i="3"/>
  <c r="AK44" i="3"/>
  <c r="AE46" i="3"/>
  <c r="AG48" i="3"/>
  <c r="AA50" i="3"/>
  <c r="U52" i="3"/>
  <c r="AH61" i="3"/>
  <c r="AJ63" i="3"/>
  <c r="AD65" i="3"/>
  <c r="X67" i="3"/>
  <c r="AK76" i="3"/>
  <c r="AE78" i="3"/>
  <c r="AG80" i="3"/>
  <c r="AA82" i="3"/>
  <c r="U84" i="3"/>
  <c r="AH93" i="3"/>
  <c r="AJ95" i="3"/>
  <c r="AD97" i="3"/>
  <c r="X99" i="3"/>
  <c r="AK108" i="3"/>
  <c r="AE110" i="3"/>
  <c r="AG112" i="3"/>
  <c r="AA114" i="3"/>
  <c r="U116" i="3"/>
  <c r="AA122" i="3"/>
  <c r="AI124" i="3"/>
  <c r="AI133" i="3"/>
  <c r="AI147" i="3"/>
  <c r="AA167" i="3"/>
  <c r="AK206" i="3"/>
  <c r="AC226" i="3"/>
  <c r="U15" i="2"/>
  <c r="AI18" i="3"/>
  <c r="AC20" i="3"/>
  <c r="W22" i="3"/>
  <c r="Y24" i="3"/>
  <c r="AF35" i="3"/>
  <c r="Z37" i="3"/>
  <c r="AB39" i="3"/>
  <c r="V41" i="3"/>
  <c r="AI50" i="3"/>
  <c r="AC52" i="3"/>
  <c r="W54" i="3"/>
  <c r="Y56" i="3"/>
  <c r="AF67" i="3"/>
  <c r="Z69" i="3"/>
  <c r="AB71" i="3"/>
  <c r="V73" i="3"/>
  <c r="AI82" i="3"/>
  <c r="AC84" i="3"/>
  <c r="W86" i="3"/>
  <c r="Y88" i="3"/>
  <c r="AF99" i="3"/>
  <c r="Z101" i="3"/>
  <c r="AB103" i="3"/>
  <c r="V105" i="3"/>
  <c r="AI114" i="3"/>
  <c r="AC116" i="3"/>
  <c r="W118" i="3"/>
  <c r="AA120" i="3"/>
  <c r="AK122" i="3"/>
  <c r="AC127" i="3"/>
  <c r="W130" i="3"/>
  <c r="X137" i="3"/>
  <c r="AE189" i="3"/>
  <c r="W209" i="3"/>
  <c r="I10" i="2"/>
  <c r="AG17" i="2"/>
  <c r="U140" i="3"/>
  <c r="U132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42" i="3"/>
  <c r="U134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44" i="3"/>
  <c r="U136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226" i="3"/>
  <c r="U194" i="3"/>
  <c r="U162" i="3"/>
  <c r="U143" i="3"/>
  <c r="U130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206" i="3"/>
  <c r="U174" i="3"/>
  <c r="U118" i="3"/>
  <c r="U110" i="3"/>
  <c r="U102" i="3"/>
  <c r="U94" i="3"/>
  <c r="U86" i="3"/>
  <c r="U78" i="3"/>
  <c r="U70" i="3"/>
  <c r="U62" i="3"/>
  <c r="U54" i="3"/>
  <c r="U46" i="3"/>
  <c r="U38" i="3"/>
  <c r="U30" i="3"/>
  <c r="U22" i="3"/>
  <c r="U218" i="3"/>
  <c r="U186" i="3"/>
  <c r="U154" i="3"/>
  <c r="U131" i="3"/>
  <c r="U124" i="3"/>
  <c r="U115" i="3"/>
  <c r="U107" i="3"/>
  <c r="U99" i="3"/>
  <c r="U91" i="3"/>
  <c r="U83" i="3"/>
  <c r="U75" i="3"/>
  <c r="U67" i="3"/>
  <c r="U59" i="3"/>
  <c r="U51" i="3"/>
  <c r="U43" i="3"/>
  <c r="U35" i="3"/>
  <c r="U27" i="3"/>
  <c r="U19" i="3"/>
  <c r="U14" i="3"/>
  <c r="U230" i="3"/>
  <c r="U198" i="3"/>
  <c r="U166" i="3"/>
  <c r="U139" i="3"/>
  <c r="U127" i="3"/>
  <c r="U122" i="3"/>
  <c r="U112" i="3"/>
  <c r="U104" i="3"/>
  <c r="U96" i="3"/>
  <c r="U88" i="3"/>
  <c r="U80" i="3"/>
  <c r="U72" i="3"/>
  <c r="U64" i="3"/>
  <c r="U56" i="3"/>
  <c r="U48" i="3"/>
  <c r="U40" i="3"/>
  <c r="U32" i="3"/>
  <c r="U24" i="3"/>
  <c r="U16" i="3"/>
  <c r="U210" i="3"/>
  <c r="U178" i="3"/>
  <c r="U146" i="3"/>
  <c r="U128" i="3"/>
  <c r="U126" i="3"/>
  <c r="U120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222" i="3"/>
  <c r="U190" i="3"/>
  <c r="U158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202" i="3"/>
  <c r="U170" i="3"/>
  <c r="U138" i="3"/>
  <c r="U119" i="3"/>
  <c r="U111" i="3"/>
  <c r="U103" i="3"/>
  <c r="U95" i="3"/>
  <c r="U87" i="3"/>
  <c r="U79" i="3"/>
  <c r="U71" i="3"/>
  <c r="U63" i="3"/>
  <c r="U55" i="3"/>
  <c r="U47" i="3"/>
  <c r="U39" i="3"/>
  <c r="U31" i="3"/>
  <c r="U23" i="3"/>
  <c r="U15" i="3"/>
  <c r="AK20" i="3"/>
  <c r="AE22" i="3"/>
  <c r="AG24" i="3"/>
  <c r="AA26" i="3"/>
  <c r="U28" i="3"/>
  <c r="AH37" i="3"/>
  <c r="AJ39" i="3"/>
  <c r="AD41" i="3"/>
  <c r="X43" i="3"/>
  <c r="AK52" i="3"/>
  <c r="AE54" i="3"/>
  <c r="AG56" i="3"/>
  <c r="AA58" i="3"/>
  <c r="U60" i="3"/>
  <c r="AH69" i="3"/>
  <c r="AJ71" i="3"/>
  <c r="AD73" i="3"/>
  <c r="X75" i="3"/>
  <c r="AK84" i="3"/>
  <c r="AE86" i="3"/>
  <c r="AG88" i="3"/>
  <c r="AA90" i="3"/>
  <c r="U92" i="3"/>
  <c r="AH101" i="3"/>
  <c r="AJ103" i="3"/>
  <c r="AD105" i="3"/>
  <c r="X107" i="3"/>
  <c r="AK116" i="3"/>
  <c r="AE118" i="3"/>
  <c r="AB134" i="3"/>
  <c r="AG152" i="3"/>
  <c r="Y172" i="3"/>
  <c r="AI211" i="3"/>
  <c r="AA231" i="3"/>
  <c r="AG14" i="2"/>
  <c r="C10" i="2"/>
  <c r="F3" i="2"/>
  <c r="AG10" i="2" s="1"/>
  <c r="AA10" i="2"/>
  <c r="O11" i="2"/>
  <c r="C12" i="2"/>
  <c r="O13" i="2"/>
  <c r="C14" i="2"/>
  <c r="AA14" i="2"/>
  <c r="O15" i="2"/>
  <c r="C16" i="2"/>
  <c r="AA16" i="2"/>
  <c r="O17" i="2"/>
  <c r="AA18" i="2"/>
  <c r="O19" i="2"/>
  <c r="C20" i="2"/>
  <c r="AA20" i="2"/>
  <c r="O21" i="2"/>
  <c r="W3" i="3"/>
  <c r="W6" i="3" s="1"/>
  <c r="AB15" i="3"/>
  <c r="V17" i="3"/>
  <c r="AI26" i="3"/>
  <c r="AC28" i="3"/>
  <c r="W30" i="3"/>
  <c r="Y32" i="3"/>
  <c r="AF43" i="3"/>
  <c r="Z45" i="3"/>
  <c r="AB47" i="3"/>
  <c r="V49" i="3"/>
  <c r="AI58" i="3"/>
  <c r="AC60" i="3"/>
  <c r="W62" i="3"/>
  <c r="Y64" i="3"/>
  <c r="AF75" i="3"/>
  <c r="Z77" i="3"/>
  <c r="AB79" i="3"/>
  <c r="V81" i="3"/>
  <c r="AI90" i="3"/>
  <c r="AC92" i="3"/>
  <c r="W94" i="3"/>
  <c r="Y96" i="3"/>
  <c r="AF107" i="3"/>
  <c r="Z109" i="3"/>
  <c r="AB111" i="3"/>
  <c r="V113" i="3"/>
  <c r="U123" i="3"/>
  <c r="AE125" i="3"/>
  <c r="AK174" i="3"/>
  <c r="AC194" i="3"/>
  <c r="U214" i="3"/>
  <c r="AE3" i="3"/>
  <c r="AE6" i="3" s="1"/>
  <c r="AJ15" i="3"/>
  <c r="AD17" i="3"/>
  <c r="X19" i="3"/>
  <c r="AK28" i="3"/>
  <c r="AE30" i="3"/>
  <c r="AG32" i="3"/>
  <c r="AA34" i="3"/>
  <c r="U36" i="3"/>
  <c r="AH45" i="3"/>
  <c r="AJ47" i="3"/>
  <c r="AD49" i="3"/>
  <c r="X51" i="3"/>
  <c r="AK60" i="3"/>
  <c r="AE62" i="3"/>
  <c r="AG64" i="3"/>
  <c r="AA66" i="3"/>
  <c r="U68" i="3"/>
  <c r="AH77" i="3"/>
  <c r="AJ79" i="3"/>
  <c r="AD81" i="3"/>
  <c r="X83" i="3"/>
  <c r="AK92" i="3"/>
  <c r="AE94" i="3"/>
  <c r="AG96" i="3"/>
  <c r="AA98" i="3"/>
  <c r="U100" i="3"/>
  <c r="AH109" i="3"/>
  <c r="AJ111" i="3"/>
  <c r="AD113" i="3"/>
  <c r="X115" i="3"/>
  <c r="V121" i="3"/>
  <c r="AF123" i="3"/>
  <c r="AD128" i="3"/>
  <c r="AB131" i="3"/>
  <c r="U135" i="3"/>
  <c r="AC143" i="3"/>
  <c r="AE157" i="3"/>
  <c r="W177" i="3"/>
  <c r="AG216" i="3"/>
  <c r="J9" i="3"/>
  <c r="J9" i="4"/>
  <c r="I9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232" i="4"/>
  <c r="U228" i="4"/>
  <c r="U224" i="4"/>
  <c r="U220" i="4"/>
  <c r="U216" i="4"/>
  <c r="U212" i="4"/>
  <c r="U208" i="4"/>
  <c r="U204" i="4"/>
  <c r="U200" i="4"/>
  <c r="U231" i="4"/>
  <c r="U227" i="4"/>
  <c r="U223" i="4"/>
  <c r="U219" i="4"/>
  <c r="U215" i="4"/>
  <c r="U211" i="4"/>
  <c r="U207" i="4"/>
  <c r="U203" i="4"/>
  <c r="U199" i="4"/>
  <c r="U195" i="4"/>
  <c r="U226" i="4"/>
  <c r="U210" i="4"/>
  <c r="U190" i="4"/>
  <c r="U181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93" i="4"/>
  <c r="U198" i="4"/>
  <c r="U183" i="4"/>
  <c r="U138" i="4"/>
  <c r="U130" i="4"/>
  <c r="U122" i="4"/>
  <c r="U114" i="4"/>
  <c r="U106" i="4"/>
  <c r="U98" i="4"/>
  <c r="U90" i="4"/>
  <c r="U222" i="4"/>
  <c r="U206" i="4"/>
  <c r="U185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95" i="4"/>
  <c r="U87" i="4"/>
  <c r="U187" i="4"/>
  <c r="U140" i="4"/>
  <c r="U132" i="4"/>
  <c r="U124" i="4"/>
  <c r="U116" i="4"/>
  <c r="U108" i="4"/>
  <c r="U218" i="4"/>
  <c r="U202" i="4"/>
  <c r="U196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13" i="4"/>
  <c r="U105" i="4"/>
  <c r="U97" i="4"/>
  <c r="U194" i="4"/>
  <c r="U184" i="4"/>
  <c r="U182" i="4"/>
  <c r="U142" i="4"/>
  <c r="U134" i="4"/>
  <c r="U126" i="4"/>
  <c r="U118" i="4"/>
  <c r="U110" i="4"/>
  <c r="U102" i="4"/>
  <c r="U94" i="4"/>
  <c r="U230" i="4"/>
  <c r="U214" i="4"/>
  <c r="U192" i="4"/>
  <c r="U180" i="4"/>
  <c r="U176" i="4"/>
  <c r="U172" i="4"/>
  <c r="U168" i="4"/>
  <c r="U164" i="4"/>
  <c r="U160" i="4"/>
  <c r="U156" i="4"/>
  <c r="U152" i="4"/>
  <c r="U148" i="4"/>
  <c r="U139" i="4"/>
  <c r="U131" i="4"/>
  <c r="U123" i="4"/>
  <c r="U115" i="4"/>
  <c r="U107" i="4"/>
  <c r="U99" i="4"/>
  <c r="U20" i="4"/>
  <c r="U28" i="4"/>
  <c r="U36" i="4"/>
  <c r="U44" i="4"/>
  <c r="U52" i="4"/>
  <c r="U60" i="4"/>
  <c r="U68" i="4"/>
  <c r="U76" i="4"/>
  <c r="U84" i="4"/>
  <c r="U91" i="4"/>
  <c r="U15" i="4"/>
  <c r="U23" i="4"/>
  <c r="U31" i="4"/>
  <c r="U39" i="4"/>
  <c r="U47" i="4"/>
  <c r="U55" i="4"/>
  <c r="U63" i="4"/>
  <c r="U71" i="4"/>
  <c r="U79" i="4"/>
  <c r="U128" i="4"/>
  <c r="U18" i="4"/>
  <c r="U26" i="4"/>
  <c r="U34" i="4"/>
  <c r="U42" i="4"/>
  <c r="U50" i="4"/>
  <c r="U58" i="4"/>
  <c r="U66" i="4"/>
  <c r="U74" i="4"/>
  <c r="U82" i="4"/>
  <c r="U186" i="4"/>
  <c r="U21" i="4"/>
  <c r="U29" i="4"/>
  <c r="U37" i="4"/>
  <c r="U45" i="4"/>
  <c r="U53" i="4"/>
  <c r="U61" i="4"/>
  <c r="U69" i="4"/>
  <c r="U77" i="4"/>
  <c r="U85" i="4"/>
  <c r="U104" i="4"/>
  <c r="U136" i="4"/>
  <c r="U16" i="4"/>
  <c r="U24" i="4"/>
  <c r="U32" i="4"/>
  <c r="U40" i="4"/>
  <c r="U48" i="4"/>
  <c r="U56" i="4"/>
  <c r="U64" i="4"/>
  <c r="U72" i="4"/>
  <c r="U80" i="4"/>
  <c r="U86" i="4"/>
  <c r="U89" i="4"/>
  <c r="U92" i="4"/>
  <c r="U14" i="4"/>
  <c r="U19" i="4"/>
  <c r="U27" i="4"/>
  <c r="U35" i="4"/>
  <c r="U43" i="4"/>
  <c r="U51" i="4"/>
  <c r="U59" i="4"/>
  <c r="U67" i="4"/>
  <c r="U75" i="4"/>
  <c r="U83" i="4"/>
  <c r="U88" i="4"/>
  <c r="U100" i="4"/>
  <c r="U112" i="4"/>
  <c r="U144" i="4"/>
  <c r="U191" i="4"/>
  <c r="U22" i="4"/>
  <c r="U30" i="4"/>
  <c r="U38" i="4"/>
  <c r="U46" i="4"/>
  <c r="U54" i="4"/>
  <c r="U62" i="4"/>
  <c r="U70" i="4"/>
  <c r="U78" i="4"/>
  <c r="U96" i="4"/>
  <c r="J9" i="5"/>
  <c r="I9" i="5"/>
  <c r="U230" i="5"/>
  <c r="U226" i="5"/>
  <c r="U222" i="5"/>
  <c r="U218" i="5"/>
  <c r="U214" i="5"/>
  <c r="U210" i="5"/>
  <c r="U233" i="5"/>
  <c r="U229" i="5"/>
  <c r="U225" i="5"/>
  <c r="U221" i="5"/>
  <c r="U217" i="5"/>
  <c r="U213" i="5"/>
  <c r="U209" i="5"/>
  <c r="U232" i="5"/>
  <c r="U228" i="5"/>
  <c r="U224" i="5"/>
  <c r="U220" i="5"/>
  <c r="U216" i="5"/>
  <c r="U212" i="5"/>
  <c r="U208" i="5"/>
  <c r="U204" i="5"/>
  <c r="U200" i="5"/>
  <c r="U196" i="5"/>
  <c r="U227" i="5"/>
  <c r="U211" i="5"/>
  <c r="U199" i="5"/>
  <c r="U138" i="5"/>
  <c r="U130" i="5"/>
  <c r="U122" i="5"/>
  <c r="U114" i="5"/>
  <c r="U207" i="5"/>
  <c r="U198" i="5"/>
  <c r="U190" i="5"/>
  <c r="U186" i="5"/>
  <c r="U182" i="5"/>
  <c r="U178" i="5"/>
  <c r="U174" i="5"/>
  <c r="U170" i="5"/>
  <c r="U223" i="5"/>
  <c r="U202" i="5"/>
  <c r="U140" i="5"/>
  <c r="U132" i="5"/>
  <c r="U124" i="5"/>
  <c r="U116" i="5"/>
  <c r="U205" i="5"/>
  <c r="U219" i="5"/>
  <c r="U195" i="5"/>
  <c r="U142" i="5"/>
  <c r="U134" i="5"/>
  <c r="U126" i="5"/>
  <c r="U203" i="5"/>
  <c r="U197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231" i="5"/>
  <c r="U215" i="5"/>
  <c r="U206" i="5"/>
  <c r="U144" i="5"/>
  <c r="U136" i="5"/>
  <c r="U128" i="5"/>
  <c r="U120" i="5"/>
  <c r="U112" i="5"/>
  <c r="U191" i="5"/>
  <c r="U175" i="5"/>
  <c r="U165" i="5"/>
  <c r="U151" i="5"/>
  <c r="U143" i="5"/>
  <c r="U127" i="5"/>
  <c r="U104" i="5"/>
  <c r="U96" i="5"/>
  <c r="U88" i="5"/>
  <c r="U80" i="5"/>
  <c r="U72" i="5"/>
  <c r="U64" i="5"/>
  <c r="U56" i="5"/>
  <c r="U181" i="5"/>
  <c r="U155" i="5"/>
  <c r="U146" i="5"/>
  <c r="U137" i="5"/>
  <c r="U121" i="5"/>
  <c r="U115" i="5"/>
  <c r="U101" i="5"/>
  <c r="U93" i="5"/>
  <c r="U85" i="5"/>
  <c r="U77" i="5"/>
  <c r="U69" i="5"/>
  <c r="U61" i="5"/>
  <c r="U53" i="5"/>
  <c r="U45" i="5"/>
  <c r="U37" i="5"/>
  <c r="U29" i="5"/>
  <c r="U201" i="5"/>
  <c r="U187" i="5"/>
  <c r="U171" i="5"/>
  <c r="U159" i="5"/>
  <c r="U150" i="5"/>
  <c r="U110" i="5"/>
  <c r="U106" i="5"/>
  <c r="U98" i="5"/>
  <c r="U90" i="5"/>
  <c r="U82" i="5"/>
  <c r="U74" i="5"/>
  <c r="U66" i="5"/>
  <c r="U58" i="5"/>
  <c r="U193" i="5"/>
  <c r="U177" i="5"/>
  <c r="U163" i="5"/>
  <c r="U154" i="5"/>
  <c r="U145" i="5"/>
  <c r="U119" i="5"/>
  <c r="U113" i="5"/>
  <c r="U103" i="5"/>
  <c r="U95" i="5"/>
  <c r="U87" i="5"/>
  <c r="U79" i="5"/>
  <c r="U71" i="5"/>
  <c r="U63" i="5"/>
  <c r="U183" i="5"/>
  <c r="U167" i="5"/>
  <c r="U158" i="5"/>
  <c r="U149" i="5"/>
  <c r="U133" i="5"/>
  <c r="U129" i="5"/>
  <c r="U125" i="5"/>
  <c r="U100" i="5"/>
  <c r="U92" i="5"/>
  <c r="U84" i="5"/>
  <c r="U76" i="5"/>
  <c r="U68" i="5"/>
  <c r="U60" i="5"/>
  <c r="U52" i="5"/>
  <c r="U44" i="5"/>
  <c r="U189" i="5"/>
  <c r="U173" i="5"/>
  <c r="U162" i="5"/>
  <c r="U153" i="5"/>
  <c r="U118" i="5"/>
  <c r="U111" i="5"/>
  <c r="U105" i="5"/>
  <c r="U97" i="5"/>
  <c r="U89" i="5"/>
  <c r="U81" i="5"/>
  <c r="U73" i="5"/>
  <c r="U65" i="5"/>
  <c r="U57" i="5"/>
  <c r="U49" i="5"/>
  <c r="U194" i="5"/>
  <c r="U179" i="5"/>
  <c r="U166" i="5"/>
  <c r="U157" i="5"/>
  <c r="U141" i="5"/>
  <c r="U135" i="5"/>
  <c r="U117" i="5"/>
  <c r="U102" i="5"/>
  <c r="U94" i="5"/>
  <c r="U86" i="5"/>
  <c r="U78" i="5"/>
  <c r="U70" i="5"/>
  <c r="U20" i="5"/>
  <c r="U28" i="5"/>
  <c r="U38" i="5"/>
  <c r="U39" i="5"/>
  <c r="U40" i="5"/>
  <c r="U47" i="5"/>
  <c r="U51" i="5"/>
  <c r="U54" i="5"/>
  <c r="U62" i="5"/>
  <c r="U75" i="5"/>
  <c r="U107" i="5"/>
  <c r="U109" i="5"/>
  <c r="U185" i="5"/>
  <c r="U15" i="5"/>
  <c r="U23" i="5"/>
  <c r="U35" i="5"/>
  <c r="U36" i="5"/>
  <c r="U59" i="5"/>
  <c r="U147" i="5"/>
  <c r="U18" i="5"/>
  <c r="U26" i="5"/>
  <c r="U30" i="5"/>
  <c r="U31" i="5"/>
  <c r="U32" i="5"/>
  <c r="U33" i="5"/>
  <c r="U34" i="5"/>
  <c r="U42" i="5"/>
  <c r="U83" i="5"/>
  <c r="U161" i="5"/>
  <c r="U21" i="5"/>
  <c r="U46" i="5"/>
  <c r="U55" i="5"/>
  <c r="U169" i="5"/>
  <c r="U16" i="5"/>
  <c r="U24" i="5"/>
  <c r="U91" i="5"/>
  <c r="U108" i="5"/>
  <c r="U123" i="5"/>
  <c r="U14" i="5"/>
  <c r="U19" i="5"/>
  <c r="U27" i="5"/>
  <c r="U48" i="5"/>
  <c r="U22" i="5"/>
  <c r="U41" i="5"/>
  <c r="U43" i="5"/>
  <c r="U67" i="5"/>
  <c r="U99" i="5"/>
  <c r="AL38" i="6"/>
  <c r="AQ38" i="6" s="1"/>
  <c r="L9" i="6"/>
  <c r="K9" i="6"/>
  <c r="AI53" i="6"/>
  <c r="AC55" i="6"/>
  <c r="AG110" i="6"/>
  <c r="AD127" i="6"/>
  <c r="V149" i="6"/>
  <c r="AK140" i="6"/>
  <c r="AK106" i="6"/>
  <c r="AH123" i="6"/>
  <c r="AB162" i="6"/>
  <c r="Y14" i="6"/>
  <c r="AE17" i="6"/>
  <c r="AH24" i="6"/>
  <c r="AB26" i="6"/>
  <c r="AK31" i="6"/>
  <c r="AE33" i="6"/>
  <c r="AG35" i="6"/>
  <c r="AA37" i="6"/>
  <c r="AH48" i="6"/>
  <c r="AJ50" i="6"/>
  <c r="AD52" i="6"/>
  <c r="X54" i="6"/>
  <c r="AH58" i="6"/>
  <c r="Y73" i="6"/>
  <c r="AA112" i="6"/>
  <c r="X129" i="6"/>
  <c r="AB61" i="6"/>
  <c r="AG78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H233" i="6"/>
  <c r="Z233" i="6"/>
  <c r="AJ232" i="6"/>
  <c r="AB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AD233" i="6"/>
  <c r="AF228" i="6"/>
  <c r="AH223" i="6"/>
  <c r="V221" i="6"/>
  <c r="AJ218" i="6"/>
  <c r="X216" i="6"/>
  <c r="Z211" i="6"/>
  <c r="AB206" i="6"/>
  <c r="AD201" i="6"/>
  <c r="AF196" i="6"/>
  <c r="AH191" i="6"/>
  <c r="V189" i="6"/>
  <c r="AJ186" i="6"/>
  <c r="X184" i="6"/>
  <c r="Z179" i="6"/>
  <c r="AB174" i="6"/>
  <c r="AD169" i="6"/>
  <c r="AF164" i="6"/>
  <c r="AJ159" i="6"/>
  <c r="X157" i="6"/>
  <c r="AD156" i="6"/>
  <c r="AH155" i="6"/>
  <c r="W153" i="6"/>
  <c r="AG152" i="6"/>
  <c r="AA151" i="6"/>
  <c r="AK150" i="6"/>
  <c r="AF149" i="6"/>
  <c r="AG148" i="6"/>
  <c r="AH147" i="6"/>
  <c r="AH146" i="6"/>
  <c r="V146" i="6"/>
  <c r="Z145" i="6"/>
  <c r="AG144" i="6"/>
  <c r="AB143" i="6"/>
  <c r="AG142" i="6"/>
  <c r="W142" i="6"/>
  <c r="AC141" i="6"/>
  <c r="AI140" i="6"/>
  <c r="X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V233" i="6"/>
  <c r="AJ230" i="6"/>
  <c r="X228" i="6"/>
  <c r="Z223" i="6"/>
  <c r="AB218" i="6"/>
  <c r="AD213" i="6"/>
  <c r="AF208" i="6"/>
  <c r="AH203" i="6"/>
  <c r="V201" i="6"/>
  <c r="AJ198" i="6"/>
  <c r="X196" i="6"/>
  <c r="Z191" i="6"/>
  <c r="AB186" i="6"/>
  <c r="AD181" i="6"/>
  <c r="AF176" i="6"/>
  <c r="AH171" i="6"/>
  <c r="V169" i="6"/>
  <c r="AJ166" i="6"/>
  <c r="X164" i="6"/>
  <c r="AH159" i="6"/>
  <c r="V157" i="6"/>
  <c r="Z156" i="6"/>
  <c r="AF155" i="6"/>
  <c r="AJ154" i="6"/>
  <c r="V153" i="6"/>
  <c r="AF152" i="6"/>
  <c r="Z151" i="6"/>
  <c r="AJ150" i="6"/>
  <c r="AE149" i="6"/>
  <c r="AF148" i="6"/>
  <c r="AF147" i="6"/>
  <c r="AF146" i="6"/>
  <c r="AJ145" i="6"/>
  <c r="Y145" i="6"/>
  <c r="AE144" i="6"/>
  <c r="AK143" i="6"/>
  <c r="Z143" i="6"/>
  <c r="AF142" i="6"/>
  <c r="AB141" i="6"/>
  <c r="AG140" i="6"/>
  <c r="W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AB230" i="6"/>
  <c r="AD225" i="6"/>
  <c r="AF220" i="6"/>
  <c r="AH215" i="6"/>
  <c r="V213" i="6"/>
  <c r="AJ210" i="6"/>
  <c r="X208" i="6"/>
  <c r="Z203" i="6"/>
  <c r="AB198" i="6"/>
  <c r="AD193" i="6"/>
  <c r="AF188" i="6"/>
  <c r="AH183" i="6"/>
  <c r="V181" i="6"/>
  <c r="AJ178" i="6"/>
  <c r="X176" i="6"/>
  <c r="Z171" i="6"/>
  <c r="AB166" i="6"/>
  <c r="AD161" i="6"/>
  <c r="AF159" i="6"/>
  <c r="AJ158" i="6"/>
  <c r="X156" i="6"/>
  <c r="AB155" i="6"/>
  <c r="AH154" i="6"/>
  <c r="AD152" i="6"/>
  <c r="X151" i="6"/>
  <c r="AH150" i="6"/>
  <c r="AD149" i="6"/>
  <c r="AD148" i="6"/>
  <c r="AD147" i="6"/>
  <c r="AD146" i="6"/>
  <c r="AH145" i="6"/>
  <c r="X145" i="6"/>
  <c r="AC144" i="6"/>
  <c r="AJ143" i="6"/>
  <c r="X143" i="6"/>
  <c r="AE142" i="6"/>
  <c r="AK141" i="6"/>
  <c r="AA141" i="6"/>
  <c r="AF140" i="6"/>
  <c r="V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F232" i="6"/>
  <c r="AH227" i="6"/>
  <c r="V225" i="6"/>
  <c r="AJ222" i="6"/>
  <c r="X220" i="6"/>
  <c r="Z215" i="6"/>
  <c r="AB210" i="6"/>
  <c r="AD205" i="6"/>
  <c r="AF200" i="6"/>
  <c r="AH195" i="6"/>
  <c r="V193" i="6"/>
  <c r="AJ190" i="6"/>
  <c r="X188" i="6"/>
  <c r="Z183" i="6"/>
  <c r="AB178" i="6"/>
  <c r="AD173" i="6"/>
  <c r="AF168" i="6"/>
  <c r="AH163" i="6"/>
  <c r="V161" i="6"/>
  <c r="AB159" i="6"/>
  <c r="AH158" i="6"/>
  <c r="V156" i="6"/>
  <c r="Z155" i="6"/>
  <c r="AD154" i="6"/>
  <c r="AJ153" i="6"/>
  <c r="Z152" i="6"/>
  <c r="AJ151" i="6"/>
  <c r="AD150" i="6"/>
  <c r="AB149" i="6"/>
  <c r="AB148" i="6"/>
  <c r="AB147" i="6"/>
  <c r="AC146" i="6"/>
  <c r="AG145" i="6"/>
  <c r="W145" i="6"/>
  <c r="AB144" i="6"/>
  <c r="AH143" i="6"/>
  <c r="W143" i="6"/>
  <c r="AC142" i="6"/>
  <c r="AJ141" i="6"/>
  <c r="Z141" i="6"/>
  <c r="AE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L66" i="6" s="1"/>
  <c r="AJ65" i="6"/>
  <c r="AB65" i="6"/>
  <c r="AE64" i="6"/>
  <c r="W64" i="6"/>
  <c r="AH63" i="6"/>
  <c r="Z63" i="6"/>
  <c r="AK62" i="6"/>
  <c r="AC62" i="6"/>
  <c r="X232" i="6"/>
  <c r="Z227" i="6"/>
  <c r="AB222" i="6"/>
  <c r="AD217" i="6"/>
  <c r="AF212" i="6"/>
  <c r="AH207" i="6"/>
  <c r="V205" i="6"/>
  <c r="AJ202" i="6"/>
  <c r="X200" i="6"/>
  <c r="Z195" i="6"/>
  <c r="AB190" i="6"/>
  <c r="AD185" i="6"/>
  <c r="AF180" i="6"/>
  <c r="AH175" i="6"/>
  <c r="V173" i="6"/>
  <c r="AJ170" i="6"/>
  <c r="X168" i="6"/>
  <c r="Z163" i="6"/>
  <c r="Z159" i="6"/>
  <c r="AD158" i="6"/>
  <c r="AJ157" i="6"/>
  <c r="X155" i="6"/>
  <c r="AB154" i="6"/>
  <c r="AF153" i="6"/>
  <c r="Y152" i="6"/>
  <c r="AI151" i="6"/>
  <c r="AC150" i="6"/>
  <c r="Z149" i="6"/>
  <c r="Z148" i="6"/>
  <c r="AA147" i="6"/>
  <c r="AB146" i="6"/>
  <c r="AF145" i="6"/>
  <c r="V145" i="6"/>
  <c r="AK144" i="6"/>
  <c r="AA144" i="6"/>
  <c r="AF143" i="6"/>
  <c r="V143" i="6"/>
  <c r="AA142" i="6"/>
  <c r="AI141" i="6"/>
  <c r="X141" i="6"/>
  <c r="AD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D229" i="6"/>
  <c r="AF224" i="6"/>
  <c r="AH219" i="6"/>
  <c r="V217" i="6"/>
  <c r="AJ214" i="6"/>
  <c r="X212" i="6"/>
  <c r="Z207" i="6"/>
  <c r="AB202" i="6"/>
  <c r="AD197" i="6"/>
  <c r="AF192" i="6"/>
  <c r="AH187" i="6"/>
  <c r="V185" i="6"/>
  <c r="AJ182" i="6"/>
  <c r="X180" i="6"/>
  <c r="Z175" i="6"/>
  <c r="AB170" i="6"/>
  <c r="AD165" i="6"/>
  <c r="AF160" i="6"/>
  <c r="X159" i="6"/>
  <c r="AB158" i="6"/>
  <c r="AF157" i="6"/>
  <c r="Z154" i="6"/>
  <c r="AD153" i="6"/>
  <c r="X152" i="6"/>
  <c r="AH151" i="6"/>
  <c r="AB150" i="6"/>
  <c r="X149" i="6"/>
  <c r="Y148" i="6"/>
  <c r="Z147" i="6"/>
  <c r="Z146" i="6"/>
  <c r="AE145" i="6"/>
  <c r="AJ144" i="6"/>
  <c r="Z144" i="6"/>
  <c r="AE143" i="6"/>
  <c r="AK142" i="6"/>
  <c r="Z142" i="6"/>
  <c r="AH141" i="6"/>
  <c r="V141" i="6"/>
  <c r="AC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AH231" i="6"/>
  <c r="V229" i="6"/>
  <c r="AJ226" i="6"/>
  <c r="X224" i="6"/>
  <c r="Z219" i="6"/>
  <c r="AB214" i="6"/>
  <c r="AD209" i="6"/>
  <c r="AF204" i="6"/>
  <c r="AH199" i="6"/>
  <c r="V197" i="6"/>
  <c r="AJ194" i="6"/>
  <c r="X192" i="6"/>
  <c r="Z187" i="6"/>
  <c r="AB182" i="6"/>
  <c r="AD177" i="6"/>
  <c r="AF172" i="6"/>
  <c r="AH167" i="6"/>
  <c r="V165" i="6"/>
  <c r="AJ162" i="6"/>
  <c r="X160" i="6"/>
  <c r="Z158" i="6"/>
  <c r="AD157" i="6"/>
  <c r="AH156" i="6"/>
  <c r="V154" i="6"/>
  <c r="AB153" i="6"/>
  <c r="V152" i="6"/>
  <c r="AF151" i="6"/>
  <c r="Z150" i="6"/>
  <c r="AJ149" i="6"/>
  <c r="W149" i="6"/>
  <c r="AJ148" i="6"/>
  <c r="X148" i="6"/>
  <c r="AJ147" i="6"/>
  <c r="X147" i="6"/>
  <c r="AK146" i="6"/>
  <c r="X146" i="6"/>
  <c r="AD145" i="6"/>
  <c r="AI144" i="6"/>
  <c r="Y144" i="6"/>
  <c r="AD143" i="6"/>
  <c r="AI142" i="6"/>
  <c r="Y142" i="6"/>
  <c r="AF141" i="6"/>
  <c r="AA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L97" i="6" s="1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Z199" i="6"/>
  <c r="AH179" i="6"/>
  <c r="X153" i="6"/>
  <c r="AH148" i="6"/>
  <c r="Y140" i="6"/>
  <c r="AC138" i="6"/>
  <c r="AI136" i="6"/>
  <c r="V127" i="6"/>
  <c r="AB125" i="6"/>
  <c r="Z123" i="6"/>
  <c r="AF121" i="6"/>
  <c r="Y110" i="6"/>
  <c r="W108" i="6"/>
  <c r="AC106" i="6"/>
  <c r="AI104" i="6"/>
  <c r="V95" i="6"/>
  <c r="AB93" i="6"/>
  <c r="Z91" i="6"/>
  <c r="AF89" i="6"/>
  <c r="Y78" i="6"/>
  <c r="X76" i="6"/>
  <c r="Z75" i="6"/>
  <c r="V74" i="6"/>
  <c r="X73" i="6"/>
  <c r="V66" i="6"/>
  <c r="AF65" i="6"/>
  <c r="W63" i="6"/>
  <c r="AG62" i="6"/>
  <c r="X61" i="6"/>
  <c r="AI60" i="6"/>
  <c r="W60" i="6"/>
  <c r="AB59" i="6"/>
  <c r="AG58" i="6"/>
  <c r="W58" i="6"/>
  <c r="AC57" i="6"/>
  <c r="AJ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AF216" i="6"/>
  <c r="V177" i="6"/>
  <c r="AH152" i="6"/>
  <c r="V148" i="6"/>
  <c r="AH142" i="6"/>
  <c r="AA136" i="6"/>
  <c r="AG134" i="6"/>
  <c r="AE132" i="6"/>
  <c r="AK130" i="6"/>
  <c r="X121" i="6"/>
  <c r="AD119" i="6"/>
  <c r="AJ117" i="6"/>
  <c r="AH115" i="6"/>
  <c r="AA104" i="6"/>
  <c r="AG102" i="6"/>
  <c r="AE100" i="6"/>
  <c r="AK98" i="6"/>
  <c r="X89" i="6"/>
  <c r="AD87" i="6"/>
  <c r="AJ85" i="6"/>
  <c r="AH83" i="6"/>
  <c r="W76" i="6"/>
  <c r="AI67" i="6"/>
  <c r="AA65" i="6"/>
  <c r="AJ64" i="6"/>
  <c r="V63" i="6"/>
  <c r="AB62" i="6"/>
  <c r="W61" i="6"/>
  <c r="AH60" i="6"/>
  <c r="AK59" i="6"/>
  <c r="AA59" i="6"/>
  <c r="AF58" i="6"/>
  <c r="V58" i="6"/>
  <c r="AB57" i="6"/>
  <c r="AI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AB194" i="6"/>
  <c r="AJ174" i="6"/>
  <c r="V158" i="6"/>
  <c r="AI147" i="6"/>
  <c r="AH144" i="6"/>
  <c r="X142" i="6"/>
  <c r="Y134" i="6"/>
  <c r="W132" i="6"/>
  <c r="AC130" i="6"/>
  <c r="AI128" i="6"/>
  <c r="V119" i="6"/>
  <c r="AB117" i="6"/>
  <c r="Z115" i="6"/>
  <c r="AF113" i="6"/>
  <c r="Y102" i="6"/>
  <c r="W100" i="6"/>
  <c r="AC98" i="6"/>
  <c r="AI96" i="6"/>
  <c r="V87" i="6"/>
  <c r="AB85" i="6"/>
  <c r="Z83" i="6"/>
  <c r="AF81" i="6"/>
  <c r="AK69" i="6"/>
  <c r="AF68" i="6"/>
  <c r="AH67" i="6"/>
  <c r="Y65" i="6"/>
  <c r="AI64" i="6"/>
  <c r="Z62" i="6"/>
  <c r="AK61" i="6"/>
  <c r="AF60" i="6"/>
  <c r="AJ59" i="6"/>
  <c r="Z59" i="6"/>
  <c r="AE58" i="6"/>
  <c r="AK57" i="6"/>
  <c r="AA57" i="6"/>
  <c r="AF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K6" i="6" s="1"/>
  <c r="AC3" i="6"/>
  <c r="AC6" i="6" s="1"/>
  <c r="Z231" i="6"/>
  <c r="AH211" i="6"/>
  <c r="X172" i="6"/>
  <c r="AB157" i="6"/>
  <c r="AB151" i="6"/>
  <c r="V147" i="6"/>
  <c r="W144" i="6"/>
  <c r="AH139" i="6"/>
  <c r="AA128" i="6"/>
  <c r="AG126" i="6"/>
  <c r="AE124" i="6"/>
  <c r="AK122" i="6"/>
  <c r="X113" i="6"/>
  <c r="AD111" i="6"/>
  <c r="AJ109" i="6"/>
  <c r="AH107" i="6"/>
  <c r="AA96" i="6"/>
  <c r="AG94" i="6"/>
  <c r="AE92" i="6"/>
  <c r="AK90" i="6"/>
  <c r="X81" i="6"/>
  <c r="AD79" i="6"/>
  <c r="AJ77" i="6"/>
  <c r="AH70" i="6"/>
  <c r="AJ69" i="6"/>
  <c r="AE68" i="6"/>
  <c r="AA67" i="6"/>
  <c r="AK66" i="6"/>
  <c r="X65" i="6"/>
  <c r="AD64" i="6"/>
  <c r="Y62" i="6"/>
  <c r="AJ61" i="6"/>
  <c r="AE60" i="6"/>
  <c r="AI59" i="6"/>
  <c r="W59" i="6"/>
  <c r="AD58" i="6"/>
  <c r="AJ57" i="6"/>
  <c r="Z57" i="6"/>
  <c r="AE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V209" i="6"/>
  <c r="AD189" i="6"/>
  <c r="AF156" i="6"/>
  <c r="AJ146" i="6"/>
  <c r="Z139" i="6"/>
  <c r="AF137" i="6"/>
  <c r="Y126" i="6"/>
  <c r="W124" i="6"/>
  <c r="AC122" i="6"/>
  <c r="AI120" i="6"/>
  <c r="V111" i="6"/>
  <c r="AB109" i="6"/>
  <c r="Z107" i="6"/>
  <c r="AF105" i="6"/>
  <c r="Y94" i="6"/>
  <c r="W92" i="6"/>
  <c r="AC90" i="6"/>
  <c r="AI88" i="6"/>
  <c r="V79" i="6"/>
  <c r="AB77" i="6"/>
  <c r="AJ72" i="6"/>
  <c r="AE71" i="6"/>
  <c r="AG70" i="6"/>
  <c r="AC69" i="6"/>
  <c r="X68" i="6"/>
  <c r="Z67" i="6"/>
  <c r="AF66" i="6"/>
  <c r="AB64" i="6"/>
  <c r="AG63" i="6"/>
  <c r="AF61" i="6"/>
  <c r="AA60" i="6"/>
  <c r="AH59" i="6"/>
  <c r="V59" i="6"/>
  <c r="AC58" i="6"/>
  <c r="AI57" i="6"/>
  <c r="Y57" i="6"/>
  <c r="AD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I6" i="6" s="1"/>
  <c r="AA3" i="6"/>
  <c r="AB226" i="6"/>
  <c r="AJ206" i="6"/>
  <c r="Z167" i="6"/>
  <c r="AJ155" i="6"/>
  <c r="V150" i="6"/>
  <c r="W146" i="6"/>
  <c r="AD141" i="6"/>
  <c r="X137" i="6"/>
  <c r="AD135" i="6"/>
  <c r="AJ133" i="6"/>
  <c r="AH131" i="6"/>
  <c r="AA120" i="6"/>
  <c r="AG118" i="6"/>
  <c r="AE116" i="6"/>
  <c r="AK114" i="6"/>
  <c r="X105" i="6"/>
  <c r="AD103" i="6"/>
  <c r="AJ101" i="6"/>
  <c r="AH99" i="6"/>
  <c r="AA88" i="6"/>
  <c r="AG86" i="6"/>
  <c r="AE84" i="6"/>
  <c r="AK82" i="6"/>
  <c r="AI75" i="6"/>
  <c r="AK74" i="6"/>
  <c r="AG73" i="6"/>
  <c r="AI72" i="6"/>
  <c r="AD71" i="6"/>
  <c r="Z70" i="6"/>
  <c r="AB69" i="6"/>
  <c r="W68" i="6"/>
  <c r="AD66" i="6"/>
  <c r="AA64" i="6"/>
  <c r="AE63" i="6"/>
  <c r="AE61" i="6"/>
  <c r="Z60" i="6"/>
  <c r="AE59" i="6"/>
  <c r="Z58" i="6"/>
  <c r="AH57" i="6"/>
  <c r="X57" i="6"/>
  <c r="AC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Z3" i="6"/>
  <c r="X204" i="6"/>
  <c r="AF184" i="6"/>
  <c r="AH149" i="6"/>
  <c r="AC143" i="6"/>
  <c r="V135" i="6"/>
  <c r="AB133" i="6"/>
  <c r="Z131" i="6"/>
  <c r="AF129" i="6"/>
  <c r="Y118" i="6"/>
  <c r="W116" i="6"/>
  <c r="AC114" i="6"/>
  <c r="AI112" i="6"/>
  <c r="V103" i="6"/>
  <c r="AB101" i="6"/>
  <c r="Z99" i="6"/>
  <c r="AF97" i="6"/>
  <c r="Y86" i="6"/>
  <c r="W84" i="6"/>
  <c r="AC82" i="6"/>
  <c r="AI80" i="6"/>
  <c r="AH75" i="6"/>
  <c r="AD74" i="6"/>
  <c r="AF73" i="6"/>
  <c r="AB72" i="6"/>
  <c r="W71" i="6"/>
  <c r="Y70" i="6"/>
  <c r="AC66" i="6"/>
  <c r="AI65" i="6"/>
  <c r="V64" i="6"/>
  <c r="AD63" i="6"/>
  <c r="AJ62" i="6"/>
  <c r="AC61" i="6"/>
  <c r="Y60" i="6"/>
  <c r="AL60" i="6" s="1"/>
  <c r="AD59" i="6"/>
  <c r="AK58" i="6"/>
  <c r="Y58" i="6"/>
  <c r="AL58" i="6" s="1"/>
  <c r="AG57" i="6"/>
  <c r="AB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L46" i="6" s="1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L30" i="6" s="1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L22" i="6" s="1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H16" i="6"/>
  <c r="AI21" i="6"/>
  <c r="AC23" i="6"/>
  <c r="AF30" i="6"/>
  <c r="Z32" i="6"/>
  <c r="AB34" i="6"/>
  <c r="V36" i="6"/>
  <c r="AI45" i="6"/>
  <c r="AC47" i="6"/>
  <c r="W49" i="6"/>
  <c r="Y51" i="6"/>
  <c r="AC59" i="6"/>
  <c r="AH91" i="6"/>
  <c r="AK138" i="6"/>
  <c r="U26" i="6"/>
  <c r="U34" i="6"/>
  <c r="U42" i="6"/>
  <c r="U50" i="6"/>
  <c r="U57" i="6"/>
  <c r="U69" i="6"/>
  <c r="U21" i="6"/>
  <c r="U29" i="6"/>
  <c r="U37" i="6"/>
  <c r="U45" i="6"/>
  <c r="U53" i="6"/>
  <c r="U59" i="6"/>
  <c r="U67" i="6"/>
  <c r="U90" i="6"/>
  <c r="U122" i="6"/>
  <c r="U24" i="6"/>
  <c r="U32" i="6"/>
  <c r="U40" i="6"/>
  <c r="U48" i="6"/>
  <c r="U56" i="6"/>
  <c r="U62" i="6"/>
  <c r="U35" i="6"/>
  <c r="U43" i="6"/>
  <c r="U51" i="6"/>
  <c r="U98" i="6"/>
  <c r="U130" i="6"/>
  <c r="U22" i="6"/>
  <c r="U30" i="6"/>
  <c r="U38" i="6"/>
  <c r="U46" i="6"/>
  <c r="U54" i="6"/>
  <c r="U58" i="6"/>
  <c r="U61" i="6"/>
  <c r="U33" i="6"/>
  <c r="U41" i="6"/>
  <c r="U49" i="6"/>
  <c r="U66" i="6"/>
  <c r="U74" i="6"/>
  <c r="U106" i="6"/>
  <c r="U23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4" i="6"/>
  <c r="U135" i="6"/>
  <c r="U127" i="6"/>
  <c r="U119" i="6"/>
  <c r="U111" i="6"/>
  <c r="U103" i="6"/>
  <c r="U95" i="6"/>
  <c r="U87" i="6"/>
  <c r="U79" i="6"/>
  <c r="U71" i="6"/>
  <c r="U63" i="6"/>
  <c r="U146" i="6"/>
  <c r="U142" i="6"/>
  <c r="U132" i="6"/>
  <c r="U124" i="6"/>
  <c r="U116" i="6"/>
  <c r="U108" i="6"/>
  <c r="U100" i="6"/>
  <c r="U92" i="6"/>
  <c r="U84" i="6"/>
  <c r="U76" i="6"/>
  <c r="U68" i="6"/>
  <c r="U60" i="6"/>
  <c r="U137" i="6"/>
  <c r="U129" i="6"/>
  <c r="U121" i="6"/>
  <c r="U113" i="6"/>
  <c r="U105" i="6"/>
  <c r="U97" i="6"/>
  <c r="U89" i="6"/>
  <c r="U81" i="6"/>
  <c r="U73" i="6"/>
  <c r="U65" i="6"/>
  <c r="U140" i="6"/>
  <c r="U134" i="6"/>
  <c r="U126" i="6"/>
  <c r="U118" i="6"/>
  <c r="U110" i="6"/>
  <c r="U102" i="6"/>
  <c r="U94" i="6"/>
  <c r="U86" i="6"/>
  <c r="U78" i="6"/>
  <c r="U70" i="6"/>
  <c r="U139" i="6"/>
  <c r="U131" i="6"/>
  <c r="U123" i="6"/>
  <c r="U115" i="6"/>
  <c r="U107" i="6"/>
  <c r="U99" i="6"/>
  <c r="U91" i="6"/>
  <c r="U83" i="6"/>
  <c r="U75" i="6"/>
  <c r="U143" i="6"/>
  <c r="U136" i="6"/>
  <c r="U128" i="6"/>
  <c r="U120" i="6"/>
  <c r="U112" i="6"/>
  <c r="U104" i="6"/>
  <c r="U96" i="6"/>
  <c r="U88" i="6"/>
  <c r="U80" i="6"/>
  <c r="U72" i="6"/>
  <c r="U64" i="6"/>
  <c r="U141" i="6"/>
  <c r="U133" i="6"/>
  <c r="U125" i="6"/>
  <c r="U117" i="6"/>
  <c r="U109" i="6"/>
  <c r="U101" i="6"/>
  <c r="U93" i="6"/>
  <c r="U85" i="6"/>
  <c r="U77" i="6"/>
  <c r="U20" i="6"/>
  <c r="U28" i="6"/>
  <c r="U36" i="6"/>
  <c r="U44" i="6"/>
  <c r="U52" i="6"/>
  <c r="J9" i="7"/>
  <c r="I9" i="7"/>
  <c r="U24" i="7"/>
  <c r="U32" i="7"/>
  <c r="U40" i="7"/>
  <c r="U48" i="7"/>
  <c r="U58" i="7"/>
  <c r="U14" i="7"/>
  <c r="U19" i="7"/>
  <c r="U27" i="7"/>
  <c r="U35" i="7"/>
  <c r="U43" i="7"/>
  <c r="U65" i="7"/>
  <c r="U114" i="7"/>
  <c r="U22" i="7"/>
  <c r="U30" i="7"/>
  <c r="U38" i="7"/>
  <c r="U46" i="7"/>
  <c r="U55" i="7"/>
  <c r="U74" i="7"/>
  <c r="U17" i="7"/>
  <c r="U25" i="7"/>
  <c r="U33" i="7"/>
  <c r="U41" i="7"/>
  <c r="U49" i="7"/>
  <c r="U57" i="7"/>
  <c r="U64" i="7"/>
  <c r="U80" i="7"/>
  <c r="U82" i="7"/>
  <c r="U232" i="7"/>
  <c r="U228" i="7"/>
  <c r="U224" i="7"/>
  <c r="U220" i="7"/>
  <c r="U231" i="7"/>
  <c r="U227" i="7"/>
  <c r="U223" i="7"/>
  <c r="U219" i="7"/>
  <c r="U233" i="7"/>
  <c r="U229" i="7"/>
  <c r="U225" i="7"/>
  <c r="U221" i="7"/>
  <c r="U230" i="7"/>
  <c r="U215" i="7"/>
  <c r="U211" i="7"/>
  <c r="U207" i="7"/>
  <c r="U203" i="7"/>
  <c r="U199" i="7"/>
  <c r="U195" i="7"/>
  <c r="U218" i="7"/>
  <c r="U214" i="7"/>
  <c r="U210" i="7"/>
  <c r="U206" i="7"/>
  <c r="U202" i="7"/>
  <c r="U198" i="7"/>
  <c r="U194" i="7"/>
  <c r="U222" i="7"/>
  <c r="U226" i="7"/>
  <c r="U216" i="7"/>
  <c r="U212" i="7"/>
  <c r="U208" i="7"/>
  <c r="U201" i="7"/>
  <c r="U209" i="7"/>
  <c r="U192" i="7"/>
  <c r="U188" i="7"/>
  <c r="U184" i="7"/>
  <c r="U180" i="7"/>
  <c r="U176" i="7"/>
  <c r="U172" i="7"/>
  <c r="U168" i="7"/>
  <c r="U164" i="7"/>
  <c r="U160" i="7"/>
  <c r="U156" i="7"/>
  <c r="U152" i="7"/>
  <c r="U187" i="7"/>
  <c r="U183" i="7"/>
  <c r="U179" i="7"/>
  <c r="U175" i="7"/>
  <c r="U171" i="7"/>
  <c r="U167" i="7"/>
  <c r="U163" i="7"/>
  <c r="U159" i="7"/>
  <c r="U155" i="7"/>
  <c r="U213" i="7"/>
  <c r="U204" i="7"/>
  <c r="U197" i="7"/>
  <c r="U191" i="7"/>
  <c r="U190" i="7"/>
  <c r="U186" i="7"/>
  <c r="U182" i="7"/>
  <c r="U178" i="7"/>
  <c r="U174" i="7"/>
  <c r="U170" i="7"/>
  <c r="U166" i="7"/>
  <c r="U162" i="7"/>
  <c r="U158" i="7"/>
  <c r="U154" i="7"/>
  <c r="U205" i="7"/>
  <c r="U200" i="7"/>
  <c r="U196" i="7"/>
  <c r="U193" i="7"/>
  <c r="U189" i="7"/>
  <c r="U157" i="7"/>
  <c r="U146" i="7"/>
  <c r="U143" i="7"/>
  <c r="U135" i="7"/>
  <c r="U127" i="7"/>
  <c r="U119" i="7"/>
  <c r="U111" i="7"/>
  <c r="U103" i="7"/>
  <c r="U169" i="7"/>
  <c r="U148" i="7"/>
  <c r="U140" i="7"/>
  <c r="U132" i="7"/>
  <c r="U124" i="7"/>
  <c r="U116" i="7"/>
  <c r="U108" i="7"/>
  <c r="U181" i="7"/>
  <c r="U145" i="7"/>
  <c r="U137" i="7"/>
  <c r="U129" i="7"/>
  <c r="U121" i="7"/>
  <c r="U113" i="7"/>
  <c r="U105" i="7"/>
  <c r="U161" i="7"/>
  <c r="U142" i="7"/>
  <c r="U134" i="7"/>
  <c r="U126" i="7"/>
  <c r="U118" i="7"/>
  <c r="U173" i="7"/>
  <c r="U151" i="7"/>
  <c r="U147" i="7"/>
  <c r="U139" i="7"/>
  <c r="U131" i="7"/>
  <c r="U123" i="7"/>
  <c r="U115" i="7"/>
  <c r="U217" i="7"/>
  <c r="U185" i="7"/>
  <c r="U150" i="7"/>
  <c r="U144" i="7"/>
  <c r="U136" i="7"/>
  <c r="U128" i="7"/>
  <c r="U120" i="7"/>
  <c r="U112" i="7"/>
  <c r="U165" i="7"/>
  <c r="U153" i="7"/>
  <c r="U149" i="7"/>
  <c r="U141" i="7"/>
  <c r="U133" i="7"/>
  <c r="U125" i="7"/>
  <c r="U117" i="7"/>
  <c r="U177" i="7"/>
  <c r="U110" i="7"/>
  <c r="U91" i="7"/>
  <c r="U83" i="7"/>
  <c r="U75" i="7"/>
  <c r="U67" i="7"/>
  <c r="U59" i="7"/>
  <c r="U51" i="7"/>
  <c r="U138" i="7"/>
  <c r="U106" i="7"/>
  <c r="U101" i="7"/>
  <c r="U99" i="7"/>
  <c r="U96" i="7"/>
  <c r="U88" i="7"/>
  <c r="U107" i="7"/>
  <c r="U93" i="7"/>
  <c r="U85" i="7"/>
  <c r="U77" i="7"/>
  <c r="U69" i="7"/>
  <c r="U61" i="7"/>
  <c r="U130" i="7"/>
  <c r="U98" i="7"/>
  <c r="U90" i="7"/>
  <c r="U100" i="7"/>
  <c r="U95" i="7"/>
  <c r="U87" i="7"/>
  <c r="U79" i="7"/>
  <c r="U71" i="7"/>
  <c r="U63" i="7"/>
  <c r="U122" i="7"/>
  <c r="U104" i="7"/>
  <c r="U92" i="7"/>
  <c r="U84" i="7"/>
  <c r="U76" i="7"/>
  <c r="U68" i="7"/>
  <c r="U60" i="7"/>
  <c r="U109" i="7"/>
  <c r="U97" i="7"/>
  <c r="U89" i="7"/>
  <c r="U81" i="7"/>
  <c r="U73" i="7"/>
  <c r="U20" i="7"/>
  <c r="U28" i="7"/>
  <c r="U36" i="7"/>
  <c r="U44" i="7"/>
  <c r="U52" i="7"/>
  <c r="U53" i="7"/>
  <c r="U54" i="7"/>
  <c r="U66" i="7"/>
  <c r="U102" i="7"/>
  <c r="U15" i="7"/>
  <c r="U23" i="7"/>
  <c r="U31" i="7"/>
  <c r="U39" i="7"/>
  <c r="U47" i="7"/>
  <c r="U50" i="7"/>
  <c r="U72" i="7"/>
  <c r="U78" i="7"/>
  <c r="U94" i="7"/>
  <c r="U18" i="7"/>
  <c r="U26" i="7"/>
  <c r="U34" i="7"/>
  <c r="U42" i="7"/>
  <c r="U62" i="7"/>
  <c r="L9" i="8"/>
  <c r="K9" i="8"/>
  <c r="U14" i="8"/>
  <c r="U19" i="8"/>
  <c r="U27" i="8"/>
  <c r="U35" i="8"/>
  <c r="U59" i="8"/>
  <c r="U22" i="8"/>
  <c r="U39" i="8"/>
  <c r="U57" i="8"/>
  <c r="U73" i="8"/>
  <c r="U95" i="8"/>
  <c r="U17" i="8"/>
  <c r="U25" i="8"/>
  <c r="U38" i="8"/>
  <c r="U233" i="8"/>
  <c r="U230" i="8"/>
  <c r="U232" i="8"/>
  <c r="U224" i="8"/>
  <c r="U222" i="8"/>
  <c r="U215" i="8"/>
  <c r="U208" i="8"/>
  <c r="U204" i="8"/>
  <c r="U217" i="8"/>
  <c r="U228" i="8"/>
  <c r="U226" i="8"/>
  <c r="U219" i="8"/>
  <c r="U212" i="8"/>
  <c r="U210" i="8"/>
  <c r="U207" i="8"/>
  <c r="U203" i="8"/>
  <c r="U221" i="8"/>
  <c r="U223" i="8"/>
  <c r="U216" i="8"/>
  <c r="U214" i="8"/>
  <c r="U225" i="8"/>
  <c r="U227" i="8"/>
  <c r="U220" i="8"/>
  <c r="U218" i="8"/>
  <c r="U229" i="8"/>
  <c r="U211" i="8"/>
  <c r="U205" i="8"/>
  <c r="U202" i="8"/>
  <c r="U213" i="8"/>
  <c r="U200" i="8"/>
  <c r="U196" i="8"/>
  <c r="U192" i="8"/>
  <c r="U188" i="8"/>
  <c r="U184" i="8"/>
  <c r="U231" i="8"/>
  <c r="U209" i="8"/>
  <c r="U201" i="8"/>
  <c r="U199" i="8"/>
  <c r="U182" i="8"/>
  <c r="U206" i="8"/>
  <c r="U194" i="8"/>
  <c r="U189" i="8"/>
  <c r="U176" i="8"/>
  <c r="U172" i="8"/>
  <c r="U168" i="8"/>
  <c r="U198" i="8"/>
  <c r="U175" i="8"/>
  <c r="U197" i="8"/>
  <c r="U190" i="8"/>
  <c r="U187" i="8"/>
  <c r="U183" i="8"/>
  <c r="U179" i="8"/>
  <c r="U193" i="8"/>
  <c r="U186" i="8"/>
  <c r="U185" i="8"/>
  <c r="U180" i="8"/>
  <c r="U178" i="8"/>
  <c r="U174" i="8"/>
  <c r="U191" i="8"/>
  <c r="U181" i="8"/>
  <c r="U164" i="8"/>
  <c r="U160" i="8"/>
  <c r="U156" i="8"/>
  <c r="U152" i="8"/>
  <c r="U148" i="8"/>
  <c r="U173" i="8"/>
  <c r="U169" i="8"/>
  <c r="U163" i="8"/>
  <c r="U159" i="8"/>
  <c r="U155" i="8"/>
  <c r="U151" i="8"/>
  <c r="U147" i="8"/>
  <c r="U170" i="8"/>
  <c r="U162" i="8"/>
  <c r="U158" i="8"/>
  <c r="U154" i="8"/>
  <c r="U150" i="8"/>
  <c r="U146" i="8"/>
  <c r="U167" i="8"/>
  <c r="U177" i="8"/>
  <c r="U166" i="8"/>
  <c r="U165" i="8"/>
  <c r="U161" i="8"/>
  <c r="U157" i="8"/>
  <c r="U153" i="8"/>
  <c r="U149" i="8"/>
  <c r="U143" i="8"/>
  <c r="U142" i="8"/>
  <c r="U134" i="8"/>
  <c r="U126" i="8"/>
  <c r="U171" i="8"/>
  <c r="U139" i="8"/>
  <c r="U131" i="8"/>
  <c r="U123" i="8"/>
  <c r="U145" i="8"/>
  <c r="U136" i="8"/>
  <c r="U128" i="8"/>
  <c r="U195" i="8"/>
  <c r="U144" i="8"/>
  <c r="U141" i="8"/>
  <c r="U133" i="8"/>
  <c r="U125" i="8"/>
  <c r="U138" i="8"/>
  <c r="U130" i="8"/>
  <c r="U135" i="8"/>
  <c r="U127" i="8"/>
  <c r="U140" i="8"/>
  <c r="U132" i="8"/>
  <c r="U122" i="8"/>
  <c r="U116" i="8"/>
  <c r="U108" i="8"/>
  <c r="U100" i="8"/>
  <c r="U92" i="8"/>
  <c r="U84" i="8"/>
  <c r="U76" i="8"/>
  <c r="U137" i="8"/>
  <c r="U113" i="8"/>
  <c r="U105" i="8"/>
  <c r="U97" i="8"/>
  <c r="U89" i="8"/>
  <c r="U81" i="8"/>
  <c r="U118" i="8"/>
  <c r="U110" i="8"/>
  <c r="U102" i="8"/>
  <c r="U94" i="8"/>
  <c r="U86" i="8"/>
  <c r="U78" i="8"/>
  <c r="U129" i="8"/>
  <c r="U124" i="8"/>
  <c r="U119" i="8"/>
  <c r="U115" i="8"/>
  <c r="U107" i="8"/>
  <c r="U99" i="8"/>
  <c r="U91" i="8"/>
  <c r="U83" i="8"/>
  <c r="U112" i="8"/>
  <c r="U104" i="8"/>
  <c r="U96" i="8"/>
  <c r="U88" i="8"/>
  <c r="U117" i="8"/>
  <c r="U109" i="8"/>
  <c r="U101" i="8"/>
  <c r="U93" i="8"/>
  <c r="U85" i="8"/>
  <c r="U120" i="8"/>
  <c r="U114" i="8"/>
  <c r="U106" i="8"/>
  <c r="U98" i="8"/>
  <c r="U90" i="8"/>
  <c r="U80" i="8"/>
  <c r="U72" i="8"/>
  <c r="U64" i="8"/>
  <c r="U56" i="8"/>
  <c r="U48" i="8"/>
  <c r="U40" i="8"/>
  <c r="U32" i="8"/>
  <c r="U111" i="8"/>
  <c r="U69" i="8"/>
  <c r="U61" i="8"/>
  <c r="U53" i="8"/>
  <c r="U45" i="8"/>
  <c r="U37" i="8"/>
  <c r="U121" i="8"/>
  <c r="U77" i="8"/>
  <c r="U74" i="8"/>
  <c r="U66" i="8"/>
  <c r="U58" i="8"/>
  <c r="U50" i="8"/>
  <c r="U42" i="8"/>
  <c r="U34" i="8"/>
  <c r="U103" i="8"/>
  <c r="U82" i="8"/>
  <c r="U71" i="8"/>
  <c r="U63" i="8"/>
  <c r="U55" i="8"/>
  <c r="U47" i="8"/>
  <c r="U79" i="8"/>
  <c r="U75" i="8"/>
  <c r="U68" i="8"/>
  <c r="U60" i="8"/>
  <c r="U52" i="8"/>
  <c r="U44" i="8"/>
  <c r="U36" i="8"/>
  <c r="U70" i="8"/>
  <c r="U62" i="8"/>
  <c r="U54" i="8"/>
  <c r="U46" i="8"/>
  <c r="I9" i="8"/>
  <c r="U20" i="8"/>
  <c r="U28" i="8"/>
  <c r="U15" i="8"/>
  <c r="U23" i="8"/>
  <c r="U33" i="8"/>
  <c r="U43" i="8"/>
  <c r="U51" i="8"/>
  <c r="U67" i="8"/>
  <c r="U18" i="8"/>
  <c r="U26" i="8"/>
  <c r="U30" i="8"/>
  <c r="U31" i="8"/>
  <c r="U41" i="8"/>
  <c r="U49" i="8"/>
  <c r="U65" i="8"/>
  <c r="U21" i="8"/>
  <c r="U29" i="8"/>
  <c r="AN58" i="6" l="1"/>
  <c r="AT58" i="6"/>
  <c r="AQ58" i="6"/>
  <c r="AN66" i="6"/>
  <c r="AT66" i="6"/>
  <c r="AQ66" i="6"/>
  <c r="AT22" i="6"/>
  <c r="X18" i="2" s="1"/>
  <c r="AN22" i="6"/>
  <c r="AQ22" i="6"/>
  <c r="AT30" i="6"/>
  <c r="X26" i="2" s="1"/>
  <c r="AN30" i="6"/>
  <c r="AQ30" i="6"/>
  <c r="AT46" i="6"/>
  <c r="X42" i="2" s="1"/>
  <c r="AN46" i="6"/>
  <c r="AQ46" i="6"/>
  <c r="AT60" i="6"/>
  <c r="AN60" i="6"/>
  <c r="AQ60" i="6"/>
  <c r="AT97" i="6"/>
  <c r="AN97" i="6"/>
  <c r="AQ97" i="6"/>
  <c r="AL49" i="6"/>
  <c r="AQ49" i="6"/>
  <c r="AL220" i="6"/>
  <c r="AQ220" i="6" s="1"/>
  <c r="AL156" i="6"/>
  <c r="AL166" i="6"/>
  <c r="AO166" i="6" s="1"/>
  <c r="AL190" i="6"/>
  <c r="AL206" i="6"/>
  <c r="L9" i="5"/>
  <c r="K9" i="5"/>
  <c r="AL22" i="3"/>
  <c r="AQ22" i="3"/>
  <c r="AL62" i="3"/>
  <c r="AQ62" i="3" s="1"/>
  <c r="AL118" i="3"/>
  <c r="AQ118" i="3"/>
  <c r="AL163" i="3"/>
  <c r="AO163" i="3" s="1"/>
  <c r="AL187" i="3"/>
  <c r="AQ187" i="3" s="1"/>
  <c r="AL207" i="3"/>
  <c r="AQ207" i="3"/>
  <c r="AL227" i="3"/>
  <c r="AQ227" i="3" s="1"/>
  <c r="AL180" i="3"/>
  <c r="AL20" i="6"/>
  <c r="AL28" i="6"/>
  <c r="AQ28" i="6" s="1"/>
  <c r="AB6" i="6"/>
  <c r="AO22" i="6"/>
  <c r="W18" i="2" s="1"/>
  <c r="AO38" i="6"/>
  <c r="W34" i="2" s="1"/>
  <c r="AO46" i="6"/>
  <c r="W42" i="2" s="1"/>
  <c r="AO54" i="6"/>
  <c r="W50" i="2" s="1"/>
  <c r="AL77" i="6"/>
  <c r="AP97" i="6"/>
  <c r="AL101" i="6"/>
  <c r="AQ101" i="6" s="1"/>
  <c r="AL109" i="6"/>
  <c r="AL176" i="6"/>
  <c r="AL208" i="6"/>
  <c r="AQ208" i="6" s="1"/>
  <c r="AO60" i="6"/>
  <c r="AO84" i="6"/>
  <c r="AL184" i="6"/>
  <c r="AQ184" i="6"/>
  <c r="AL216" i="6"/>
  <c r="AQ216" i="6"/>
  <c r="AP181" i="6"/>
  <c r="AP213" i="6"/>
  <c r="AL54" i="6"/>
  <c r="AQ54" i="6" s="1"/>
  <c r="AL115" i="3"/>
  <c r="AQ115" i="3"/>
  <c r="Y6" i="3"/>
  <c r="AL20" i="3"/>
  <c r="AQ20" i="3" s="1"/>
  <c r="AQ28" i="3"/>
  <c r="AL28" i="3"/>
  <c r="AL36" i="3"/>
  <c r="AQ44" i="3"/>
  <c r="AL44" i="3"/>
  <c r="AL52" i="3"/>
  <c r="AQ60" i="3"/>
  <c r="AL60" i="3"/>
  <c r="AP64" i="3"/>
  <c r="AL68" i="3"/>
  <c r="AL76" i="3"/>
  <c r="AL84" i="3"/>
  <c r="AO84" i="3" s="1"/>
  <c r="AQ92" i="3"/>
  <c r="AL92" i="3"/>
  <c r="AL100" i="3"/>
  <c r="AQ108" i="3"/>
  <c r="AL108" i="3"/>
  <c r="AL116" i="3"/>
  <c r="AL21" i="3"/>
  <c r="AQ21" i="3" s="1"/>
  <c r="AP25" i="3"/>
  <c r="AL29" i="3"/>
  <c r="AQ29" i="3"/>
  <c r="AL37" i="3"/>
  <c r="AQ37" i="3"/>
  <c r="AL45" i="3"/>
  <c r="AQ45" i="3"/>
  <c r="AL53" i="3"/>
  <c r="AQ53" i="3" s="1"/>
  <c r="AL61" i="3"/>
  <c r="AQ61" i="3"/>
  <c r="AL69" i="3"/>
  <c r="AL77" i="3"/>
  <c r="AQ77" i="3"/>
  <c r="AL85" i="3"/>
  <c r="AQ85" i="3" s="1"/>
  <c r="AP89" i="3"/>
  <c r="AL93" i="3"/>
  <c r="AQ93" i="3"/>
  <c r="AL101" i="3"/>
  <c r="AQ101" i="3"/>
  <c r="AL109" i="3"/>
  <c r="AQ109" i="3"/>
  <c r="AL117" i="3"/>
  <c r="AQ117" i="3" s="1"/>
  <c r="AL127" i="3"/>
  <c r="AO130" i="3"/>
  <c r="AP172" i="3"/>
  <c r="AP204" i="3"/>
  <c r="AQ120" i="3"/>
  <c r="AL120" i="3"/>
  <c r="AO120" i="3" s="1"/>
  <c r="AL128" i="3"/>
  <c r="AQ136" i="3"/>
  <c r="AL136" i="3"/>
  <c r="AP140" i="3"/>
  <c r="AL144" i="3"/>
  <c r="AQ144" i="3"/>
  <c r="AL131" i="3"/>
  <c r="AQ131" i="3"/>
  <c r="AL139" i="3"/>
  <c r="AQ139" i="3"/>
  <c r="U19" i="2"/>
  <c r="AM232" i="6"/>
  <c r="AM228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152" i="6"/>
  <c r="AM148" i="6"/>
  <c r="AM139" i="6"/>
  <c r="AM231" i="6"/>
  <c r="AM227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151" i="6"/>
  <c r="AM147" i="6"/>
  <c r="AM141" i="6"/>
  <c r="AM230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158" i="6"/>
  <c r="AM154" i="6"/>
  <c r="AM150" i="6"/>
  <c r="AM146" i="6"/>
  <c r="AM233" i="6"/>
  <c r="AM229" i="6"/>
  <c r="AM225" i="6"/>
  <c r="AM221" i="6"/>
  <c r="AM217" i="6"/>
  <c r="AM213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37" i="6"/>
  <c r="AM129" i="6"/>
  <c r="AM121" i="6"/>
  <c r="AM113" i="6"/>
  <c r="AM105" i="6"/>
  <c r="AM97" i="6"/>
  <c r="AM89" i="6"/>
  <c r="AM81" i="6"/>
  <c r="AM73" i="6"/>
  <c r="AM65" i="6"/>
  <c r="AM57" i="6"/>
  <c r="AM134" i="6"/>
  <c r="AM126" i="6"/>
  <c r="AM118" i="6"/>
  <c r="AM110" i="6"/>
  <c r="AM102" i="6"/>
  <c r="AM94" i="6"/>
  <c r="AM86" i="6"/>
  <c r="AM78" i="6"/>
  <c r="AM70" i="6"/>
  <c r="AM62" i="6"/>
  <c r="AM131" i="6"/>
  <c r="AM123" i="6"/>
  <c r="AM115" i="6"/>
  <c r="AM107" i="6"/>
  <c r="AM99" i="6"/>
  <c r="AM91" i="6"/>
  <c r="AM83" i="6"/>
  <c r="AM75" i="6"/>
  <c r="AM67" i="6"/>
  <c r="AM144" i="6"/>
  <c r="AM136" i="6"/>
  <c r="AM128" i="6"/>
  <c r="AM120" i="6"/>
  <c r="AM112" i="6"/>
  <c r="AM104" i="6"/>
  <c r="AM96" i="6"/>
  <c r="AM88" i="6"/>
  <c r="AM80" i="6"/>
  <c r="AM72" i="6"/>
  <c r="AM64" i="6"/>
  <c r="AM149" i="6"/>
  <c r="AM142" i="6"/>
  <c r="AM133" i="6"/>
  <c r="AM125" i="6"/>
  <c r="AM117" i="6"/>
  <c r="AM109" i="6"/>
  <c r="AM101" i="6"/>
  <c r="AM93" i="6"/>
  <c r="AM85" i="6"/>
  <c r="AM77" i="6"/>
  <c r="AM69" i="6"/>
  <c r="AM140" i="6"/>
  <c r="AM138" i="6"/>
  <c r="AM130" i="6"/>
  <c r="AM122" i="6"/>
  <c r="AM114" i="6"/>
  <c r="AM106" i="6"/>
  <c r="AM98" i="6"/>
  <c r="AM90" i="6"/>
  <c r="AM82" i="6"/>
  <c r="AM74" i="6"/>
  <c r="AM66" i="6"/>
  <c r="AM135" i="6"/>
  <c r="AM127" i="6"/>
  <c r="AM119" i="6"/>
  <c r="AM111" i="6"/>
  <c r="AM103" i="6"/>
  <c r="AM95" i="6"/>
  <c r="AM87" i="6"/>
  <c r="AM79" i="6"/>
  <c r="AM132" i="6"/>
  <c r="AM100" i="6"/>
  <c r="AM54" i="6"/>
  <c r="AM46" i="6"/>
  <c r="AM38" i="6"/>
  <c r="AM30" i="6"/>
  <c r="AM22" i="6"/>
  <c r="AM68" i="6"/>
  <c r="AM61" i="6"/>
  <c r="AM51" i="6"/>
  <c r="AM43" i="6"/>
  <c r="AM35" i="6"/>
  <c r="AM27" i="6"/>
  <c r="AM19" i="6"/>
  <c r="AM14" i="6"/>
  <c r="AM124" i="6"/>
  <c r="AM92" i="6"/>
  <c r="AM71" i="6"/>
  <c r="AM63" i="6"/>
  <c r="AM48" i="6"/>
  <c r="AM40" i="6"/>
  <c r="AM32" i="6"/>
  <c r="AM24" i="6"/>
  <c r="AM16" i="6"/>
  <c r="AM53" i="6"/>
  <c r="AM45" i="6"/>
  <c r="AM37" i="6"/>
  <c r="AM29" i="6"/>
  <c r="AM21" i="6"/>
  <c r="AM116" i="6"/>
  <c r="AM84" i="6"/>
  <c r="AM58" i="6"/>
  <c r="AM50" i="6"/>
  <c r="AM42" i="6"/>
  <c r="AM34" i="6"/>
  <c r="AM26" i="6"/>
  <c r="AM18" i="6"/>
  <c r="AM143" i="6"/>
  <c r="AM56" i="6"/>
  <c r="AM55" i="6"/>
  <c r="AM47" i="6"/>
  <c r="AM39" i="6"/>
  <c r="AM31" i="6"/>
  <c r="AM23" i="6"/>
  <c r="AM15" i="6"/>
  <c r="AM145" i="6"/>
  <c r="AM108" i="6"/>
  <c r="AM76" i="6"/>
  <c r="AM52" i="6"/>
  <c r="AM44" i="6"/>
  <c r="AM36" i="6"/>
  <c r="AM28" i="6"/>
  <c r="AM20" i="6"/>
  <c r="AM41" i="6"/>
  <c r="AM33" i="6"/>
  <c r="AM17" i="6"/>
  <c r="AM60" i="6"/>
  <c r="AM25" i="6"/>
  <c r="AM49" i="6"/>
  <c r="AM59" i="6"/>
  <c r="AL141" i="6"/>
  <c r="AP141" i="6" s="1"/>
  <c r="AQ141" i="6"/>
  <c r="AQ158" i="6"/>
  <c r="AL158" i="6"/>
  <c r="AQ178" i="6"/>
  <c r="AL178" i="6"/>
  <c r="AP178" i="6" s="1"/>
  <c r="AQ202" i="6"/>
  <c r="AL202" i="6"/>
  <c r="AL222" i="6"/>
  <c r="AP106" i="3"/>
  <c r="AL151" i="3"/>
  <c r="AQ151" i="3"/>
  <c r="AL175" i="3"/>
  <c r="AQ175" i="3"/>
  <c r="AL195" i="3"/>
  <c r="AQ195" i="3"/>
  <c r="AL219" i="3"/>
  <c r="AQ219" i="3"/>
  <c r="AL156" i="3"/>
  <c r="AP156" i="3" s="1"/>
  <c r="AQ156" i="3"/>
  <c r="AL176" i="3"/>
  <c r="AQ176" i="3"/>
  <c r="AL196" i="3"/>
  <c r="AP196" i="3" s="1"/>
  <c r="AQ196" i="3"/>
  <c r="AL216" i="3"/>
  <c r="AQ216" i="3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AB233" i="7"/>
  <c r="AG232" i="7"/>
  <c r="Z229" i="7"/>
  <c r="AD228" i="7"/>
  <c r="AI227" i="7"/>
  <c r="W225" i="7"/>
  <c r="AB224" i="7"/>
  <c r="AI223" i="7"/>
  <c r="AC222" i="7"/>
  <c r="W221" i="7"/>
  <c r="AG220" i="7"/>
  <c r="AB219" i="7"/>
  <c r="AH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Z233" i="7"/>
  <c r="AD232" i="7"/>
  <c r="AI231" i="7"/>
  <c r="W229" i="7"/>
  <c r="AB228" i="7"/>
  <c r="AF227" i="7"/>
  <c r="AK226" i="7"/>
  <c r="Y224" i="7"/>
  <c r="AH223" i="7"/>
  <c r="AB222" i="7"/>
  <c r="V221" i="7"/>
  <c r="AF220" i="7"/>
  <c r="AA219" i="7"/>
  <c r="AF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W233" i="7"/>
  <c r="AB232" i="7"/>
  <c r="AF231" i="7"/>
  <c r="AK230" i="7"/>
  <c r="Y228" i="7"/>
  <c r="AD227" i="7"/>
  <c r="AH226" i="7"/>
  <c r="V224" i="7"/>
  <c r="AF223" i="7"/>
  <c r="Z222" i="7"/>
  <c r="AJ221" i="7"/>
  <c r="AD220" i="7"/>
  <c r="Z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Y232" i="7"/>
  <c r="AD231" i="7"/>
  <c r="AH230" i="7"/>
  <c r="V228" i="7"/>
  <c r="AA227" i="7"/>
  <c r="AF226" i="7"/>
  <c r="AJ225" i="7"/>
  <c r="AD223" i="7"/>
  <c r="X222" i="7"/>
  <c r="AH221" i="7"/>
  <c r="AB220" i="7"/>
  <c r="Y219" i="7"/>
  <c r="AC218" i="7"/>
  <c r="AE217" i="7"/>
  <c r="W217" i="7"/>
  <c r="AG216" i="7"/>
  <c r="Y216" i="7"/>
  <c r="AI215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V232" i="7"/>
  <c r="AA231" i="7"/>
  <c r="AF230" i="7"/>
  <c r="AJ229" i="7"/>
  <c r="X227" i="7"/>
  <c r="AC226" i="7"/>
  <c r="AH225" i="7"/>
  <c r="AA223" i="7"/>
  <c r="AK222" i="7"/>
  <c r="AE221" i="7"/>
  <c r="Y220" i="7"/>
  <c r="AI219" i="7"/>
  <c r="X219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H233" i="7"/>
  <c r="V231" i="7"/>
  <c r="Z230" i="7"/>
  <c r="AE229" i="7"/>
  <c r="AJ228" i="7"/>
  <c r="X226" i="7"/>
  <c r="AB225" i="7"/>
  <c r="AG224" i="7"/>
  <c r="X223" i="7"/>
  <c r="AH222" i="7"/>
  <c r="AB221" i="7"/>
  <c r="V220" i="7"/>
  <c r="AF219" i="7"/>
  <c r="AJ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E233" i="7"/>
  <c r="AJ232" i="7"/>
  <c r="X230" i="7"/>
  <c r="AB229" i="7"/>
  <c r="AG228" i="7"/>
  <c r="Z225" i="7"/>
  <c r="AD224" i="7"/>
  <c r="V223" i="7"/>
  <c r="AF222" i="7"/>
  <c r="Z221" i="7"/>
  <c r="AJ220" i="7"/>
  <c r="AD219" i="7"/>
  <c r="AI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X231" i="7"/>
  <c r="AJ224" i="7"/>
  <c r="AH219" i="7"/>
  <c r="AA214" i="7"/>
  <c r="AC209" i="7"/>
  <c r="AG203" i="7"/>
  <c r="AI202" i="7"/>
  <c r="AE200" i="7"/>
  <c r="Y199" i="7"/>
  <c r="AI198" i="7"/>
  <c r="AC197" i="7"/>
  <c r="AD196" i="7"/>
  <c r="AE195" i="7"/>
  <c r="AD194" i="7"/>
  <c r="AD193" i="7"/>
  <c r="AF192" i="7"/>
  <c r="V192" i="7"/>
  <c r="AJ191" i="7"/>
  <c r="AA191" i="7"/>
  <c r="AI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C230" i="7"/>
  <c r="V219" i="7"/>
  <c r="AE216" i="7"/>
  <c r="AG211" i="7"/>
  <c r="AI206" i="7"/>
  <c r="AK204" i="7"/>
  <c r="AE203" i="7"/>
  <c r="AG202" i="7"/>
  <c r="AK201" i="7"/>
  <c r="AD200" i="7"/>
  <c r="X199" i="7"/>
  <c r="AH198" i="7"/>
  <c r="AB197" i="7"/>
  <c r="AC196" i="7"/>
  <c r="AB195" i="7"/>
  <c r="AB194" i="7"/>
  <c r="AC193" i="7"/>
  <c r="AE192" i="7"/>
  <c r="AI191" i="7"/>
  <c r="Z191" i="7"/>
  <c r="AH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H229" i="7"/>
  <c r="Z223" i="7"/>
  <c r="AK218" i="7"/>
  <c r="W216" i="7"/>
  <c r="AK213" i="7"/>
  <c r="Y211" i="7"/>
  <c r="AA206" i="7"/>
  <c r="AE204" i="7"/>
  <c r="Y203" i="7"/>
  <c r="AB202" i="7"/>
  <c r="AI201" i="7"/>
  <c r="AC200" i="7"/>
  <c r="W199" i="7"/>
  <c r="AG198" i="7"/>
  <c r="AA197" i="7"/>
  <c r="Z196" i="7"/>
  <c r="Z195" i="7"/>
  <c r="AA194" i="7"/>
  <c r="AB193" i="7"/>
  <c r="AD192" i="7"/>
  <c r="AH191" i="7"/>
  <c r="Y191" i="7"/>
  <c r="AG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J222" i="7"/>
  <c r="AA218" i="7"/>
  <c r="AC213" i="7"/>
  <c r="AE208" i="7"/>
  <c r="AC204" i="7"/>
  <c r="W203" i="7"/>
  <c r="AA202" i="7"/>
  <c r="AD201" i="7"/>
  <c r="X200" i="7"/>
  <c r="AH199" i="7"/>
  <c r="AB198" i="7"/>
  <c r="X197" i="7"/>
  <c r="X196" i="7"/>
  <c r="Y195" i="7"/>
  <c r="Z194" i="7"/>
  <c r="AA193" i="7"/>
  <c r="AC192" i="7"/>
  <c r="AG191" i="7"/>
  <c r="X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G215" i="7"/>
  <c r="AI210" i="7"/>
  <c r="W208" i="7"/>
  <c r="AK205" i="7"/>
  <c r="W204" i="7"/>
  <c r="Y202" i="7"/>
  <c r="AC201" i="7"/>
  <c r="W200" i="7"/>
  <c r="AG199" i="7"/>
  <c r="AA198" i="7"/>
  <c r="AK197" i="7"/>
  <c r="V197" i="7"/>
  <c r="AK196" i="7"/>
  <c r="W196" i="7"/>
  <c r="AJ195" i="7"/>
  <c r="X195" i="7"/>
  <c r="AJ194" i="7"/>
  <c r="Y194" i="7"/>
  <c r="AK193" i="7"/>
  <c r="X193" i="7"/>
  <c r="Z192" i="7"/>
  <c r="AF191" i="7"/>
  <c r="W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AJ233" i="7"/>
  <c r="V227" i="7"/>
  <c r="AD221" i="7"/>
  <c r="AK217" i="7"/>
  <c r="Y215" i="7"/>
  <c r="AA210" i="7"/>
  <c r="AC205" i="7"/>
  <c r="AB201" i="7"/>
  <c r="V200" i="7"/>
  <c r="AF199" i="7"/>
  <c r="Z198" i="7"/>
  <c r="AJ197" i="7"/>
  <c r="AH196" i="7"/>
  <c r="V196" i="7"/>
  <c r="AH195" i="7"/>
  <c r="W195" i="7"/>
  <c r="AI194" i="7"/>
  <c r="V194" i="7"/>
  <c r="AJ193" i="7"/>
  <c r="V193" i="7"/>
  <c r="AK192" i="7"/>
  <c r="Y192" i="7"/>
  <c r="AE191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Z226" i="7"/>
  <c r="AC217" i="7"/>
  <c r="AE212" i="7"/>
  <c r="AG207" i="7"/>
  <c r="AA201" i="7"/>
  <c r="AK200" i="7"/>
  <c r="AE199" i="7"/>
  <c r="Y198" i="7"/>
  <c r="AI197" i="7"/>
  <c r="AF196" i="7"/>
  <c r="AG195" i="7"/>
  <c r="AH194" i="7"/>
  <c r="AI193" i="7"/>
  <c r="AH192" i="7"/>
  <c r="X192" i="7"/>
  <c r="AC191" i="7"/>
  <c r="AK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K209" i="7"/>
  <c r="AF195" i="7"/>
  <c r="AI186" i="7"/>
  <c r="W184" i="7"/>
  <c r="AK181" i="7"/>
  <c r="Y179" i="7"/>
  <c r="AA174" i="7"/>
  <c r="AC169" i="7"/>
  <c r="AE164" i="7"/>
  <c r="AG159" i="7"/>
  <c r="AI154" i="7"/>
  <c r="AB151" i="7"/>
  <c r="AC150" i="7"/>
  <c r="AD149" i="7"/>
  <c r="AG148" i="7"/>
  <c r="W148" i="7"/>
  <c r="AK147" i="7"/>
  <c r="AA147" i="7"/>
  <c r="AE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Y207" i="7"/>
  <c r="Z199" i="7"/>
  <c r="AB191" i="7"/>
  <c r="AA186" i="7"/>
  <c r="AC181" i="7"/>
  <c r="AE176" i="7"/>
  <c r="AG171" i="7"/>
  <c r="AI166" i="7"/>
  <c r="W164" i="7"/>
  <c r="AK161" i="7"/>
  <c r="Y159" i="7"/>
  <c r="AA154" i="7"/>
  <c r="AH152" i="7"/>
  <c r="AA151" i="7"/>
  <c r="AB150" i="7"/>
  <c r="AC149" i="7"/>
  <c r="AF148" i="7"/>
  <c r="AJ147" i="7"/>
  <c r="Z147" i="7"/>
  <c r="AD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J198" i="7"/>
  <c r="AG194" i="7"/>
  <c r="AE188" i="7"/>
  <c r="AG183" i="7"/>
  <c r="AI178" i="7"/>
  <c r="W176" i="7"/>
  <c r="AK173" i="7"/>
  <c r="Y171" i="7"/>
  <c r="AA166" i="7"/>
  <c r="AC161" i="7"/>
  <c r="AE156" i="7"/>
  <c r="AG152" i="7"/>
  <c r="AK151" i="7"/>
  <c r="Z151" i="7"/>
  <c r="AA150" i="7"/>
  <c r="Y149" i="7"/>
  <c r="AE148" i="7"/>
  <c r="AI147" i="7"/>
  <c r="Y147" i="7"/>
  <c r="AC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E225" i="7"/>
  <c r="AJ190" i="7"/>
  <c r="W188" i="7"/>
  <c r="AK185" i="7"/>
  <c r="Y183" i="7"/>
  <c r="AA178" i="7"/>
  <c r="AC173" i="7"/>
  <c r="AE168" i="7"/>
  <c r="AG163" i="7"/>
  <c r="AI158" i="7"/>
  <c r="W156" i="7"/>
  <c r="AK153" i="7"/>
  <c r="AE152" i="7"/>
  <c r="AJ151" i="7"/>
  <c r="Y151" i="7"/>
  <c r="AK150" i="7"/>
  <c r="W150" i="7"/>
  <c r="X149" i="7"/>
  <c r="AC148" i="7"/>
  <c r="AH147" i="7"/>
  <c r="W147" i="7"/>
  <c r="AB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X220" i="7"/>
  <c r="AJ202" i="7"/>
  <c r="AD197" i="7"/>
  <c r="AF193" i="7"/>
  <c r="AA190" i="7"/>
  <c r="AC185" i="7"/>
  <c r="AE180" i="7"/>
  <c r="AG175" i="7"/>
  <c r="AI170" i="7"/>
  <c r="W168" i="7"/>
  <c r="AK165" i="7"/>
  <c r="Y163" i="7"/>
  <c r="AA158" i="7"/>
  <c r="AC153" i="7"/>
  <c r="Z152" i="7"/>
  <c r="AI151" i="7"/>
  <c r="AJ150" i="7"/>
  <c r="V150" i="7"/>
  <c r="AK149" i="7"/>
  <c r="W149" i="7"/>
  <c r="AA148" i="7"/>
  <c r="AG147" i="7"/>
  <c r="AK146" i="7"/>
  <c r="AA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AG187" i="7"/>
  <c r="AI182" i="7"/>
  <c r="W180" i="7"/>
  <c r="AK177" i="7"/>
  <c r="Y175" i="7"/>
  <c r="AA170" i="7"/>
  <c r="AC165" i="7"/>
  <c r="AE160" i="7"/>
  <c r="AG155" i="7"/>
  <c r="X153" i="7"/>
  <c r="Y152" i="7"/>
  <c r="AH151" i="7"/>
  <c r="AI150" i="7"/>
  <c r="AG149" i="7"/>
  <c r="V149" i="7"/>
  <c r="AK148" i="7"/>
  <c r="Z148" i="7"/>
  <c r="AE147" i="7"/>
  <c r="AJ146" i="7"/>
  <c r="Y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I214" i="7"/>
  <c r="V201" i="7"/>
  <c r="AE196" i="7"/>
  <c r="AG192" i="7"/>
  <c r="AK189" i="7"/>
  <c r="Y187" i="7"/>
  <c r="AA182" i="7"/>
  <c r="AC177" i="7"/>
  <c r="AE172" i="7"/>
  <c r="AG167" i="7"/>
  <c r="AI162" i="7"/>
  <c r="W160" i="7"/>
  <c r="AK157" i="7"/>
  <c r="Y155" i="7"/>
  <c r="W152" i="7"/>
  <c r="AG151" i="7"/>
  <c r="AE150" i="7"/>
  <c r="AF149" i="7"/>
  <c r="AI148" i="7"/>
  <c r="Y148" i="7"/>
  <c r="AC147" i="7"/>
  <c r="AI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F200" i="7"/>
  <c r="AC157" i="7"/>
  <c r="AE149" i="7"/>
  <c r="V146" i="7"/>
  <c r="Y142" i="7"/>
  <c r="W140" i="7"/>
  <c r="AC138" i="7"/>
  <c r="AI136" i="7"/>
  <c r="V127" i="7"/>
  <c r="AB125" i="7"/>
  <c r="Z123" i="7"/>
  <c r="AF121" i="7"/>
  <c r="AI112" i="7"/>
  <c r="Y111" i="7"/>
  <c r="AK110" i="7"/>
  <c r="AF109" i="7"/>
  <c r="AA108" i="7"/>
  <c r="Z107" i="7"/>
  <c r="V106" i="7"/>
  <c r="AI105" i="7"/>
  <c r="AD104" i="7"/>
  <c r="AE103" i="7"/>
  <c r="AH102" i="7"/>
  <c r="AJ101" i="7"/>
  <c r="V101" i="7"/>
  <c r="AK100" i="7"/>
  <c r="Z100" i="7"/>
  <c r="AH99" i="7"/>
  <c r="V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174" i="7"/>
  <c r="AA136" i="7"/>
  <c r="AG134" i="7"/>
  <c r="AE132" i="7"/>
  <c r="AK130" i="7"/>
  <c r="X121" i="7"/>
  <c r="AD119" i="7"/>
  <c r="AJ117" i="7"/>
  <c r="AH115" i="7"/>
  <c r="AB112" i="7"/>
  <c r="W111" i="7"/>
  <c r="AJ110" i="7"/>
  <c r="AE109" i="7"/>
  <c r="Z108" i="7"/>
  <c r="V107" i="7"/>
  <c r="AK106" i="7"/>
  <c r="AG105" i="7"/>
  <c r="AB104" i="7"/>
  <c r="AD103" i="7"/>
  <c r="AG102" i="7"/>
  <c r="AF101" i="7"/>
  <c r="AI100" i="7"/>
  <c r="Y100" i="7"/>
  <c r="AF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W192" i="7"/>
  <c r="W172" i="7"/>
  <c r="AH148" i="7"/>
  <c r="AF145" i="7"/>
  <c r="Y134" i="7"/>
  <c r="W132" i="7"/>
  <c r="AC130" i="7"/>
  <c r="AI128" i="7"/>
  <c r="V119" i="7"/>
  <c r="AB117" i="7"/>
  <c r="Z115" i="7"/>
  <c r="AF113" i="7"/>
  <c r="AA112" i="7"/>
  <c r="V111" i="7"/>
  <c r="AH110" i="7"/>
  <c r="AC109" i="7"/>
  <c r="X108" i="7"/>
  <c r="AK107" i="7"/>
  <c r="AG106" i="7"/>
  <c r="AF105" i="7"/>
  <c r="AA104" i="7"/>
  <c r="Z103" i="7"/>
  <c r="AC102" i="7"/>
  <c r="AE101" i="7"/>
  <c r="AH100" i="7"/>
  <c r="X100" i="7"/>
  <c r="AD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AC189" i="7"/>
  <c r="AK169" i="7"/>
  <c r="X148" i="7"/>
  <c r="X145" i="7"/>
  <c r="AD143" i="7"/>
  <c r="AJ141" i="7"/>
  <c r="AH139" i="7"/>
  <c r="AA128" i="7"/>
  <c r="AG126" i="7"/>
  <c r="AE124" i="7"/>
  <c r="AK122" i="7"/>
  <c r="X113" i="7"/>
  <c r="W112" i="7"/>
  <c r="AH111" i="7"/>
  <c r="AG110" i="7"/>
  <c r="AB109" i="7"/>
  <c r="W108" i="7"/>
  <c r="AI107" i="7"/>
  <c r="AF106" i="7"/>
  <c r="AB105" i="7"/>
  <c r="W104" i="7"/>
  <c r="Y103" i="7"/>
  <c r="AB102" i="7"/>
  <c r="AD101" i="7"/>
  <c r="AG100" i="7"/>
  <c r="W100" i="7"/>
  <c r="AC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Y167" i="7"/>
  <c r="AC151" i="7"/>
  <c r="V143" i="7"/>
  <c r="AB141" i="7"/>
  <c r="Z139" i="7"/>
  <c r="AF137" i="7"/>
  <c r="Y126" i="7"/>
  <c r="W124" i="7"/>
  <c r="AC122" i="7"/>
  <c r="AI120" i="7"/>
  <c r="V112" i="7"/>
  <c r="AG111" i="7"/>
  <c r="AC110" i="7"/>
  <c r="X109" i="7"/>
  <c r="AI108" i="7"/>
  <c r="AH107" i="7"/>
  <c r="AD106" i="7"/>
  <c r="AA105" i="7"/>
  <c r="V104" i="7"/>
  <c r="X103" i="7"/>
  <c r="AA102" i="7"/>
  <c r="AC101" i="7"/>
  <c r="AF100" i="7"/>
  <c r="AB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E184" i="7"/>
  <c r="AB147" i="7"/>
  <c r="X137" i="7"/>
  <c r="AD135" i="7"/>
  <c r="AJ133" i="7"/>
  <c r="AH131" i="7"/>
  <c r="AA120" i="7"/>
  <c r="AG118" i="7"/>
  <c r="AE116" i="7"/>
  <c r="AK114" i="7"/>
  <c r="AE111" i="7"/>
  <c r="AB110" i="7"/>
  <c r="W109" i="7"/>
  <c r="AH108" i="7"/>
  <c r="AD107" i="7"/>
  <c r="AC106" i="7"/>
  <c r="Y105" i="7"/>
  <c r="AJ104" i="7"/>
  <c r="AH103" i="7"/>
  <c r="W103" i="7"/>
  <c r="AK102" i="7"/>
  <c r="Z102" i="7"/>
  <c r="AB101" i="7"/>
  <c r="AE100" i="7"/>
  <c r="AK99" i="7"/>
  <c r="AA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162" i="7"/>
  <c r="AD150" i="7"/>
  <c r="AI144" i="7"/>
  <c r="V135" i="7"/>
  <c r="AB133" i="7"/>
  <c r="Z131" i="7"/>
  <c r="AF129" i="7"/>
  <c r="Y118" i="7"/>
  <c r="W116" i="7"/>
  <c r="AC114" i="7"/>
  <c r="AD111" i="7"/>
  <c r="Z110" i="7"/>
  <c r="AK109" i="7"/>
  <c r="AF108" i="7"/>
  <c r="AC107" i="7"/>
  <c r="Y106" i="7"/>
  <c r="X105" i="7"/>
  <c r="AI104" i="7"/>
  <c r="AG103" i="7"/>
  <c r="V103" i="7"/>
  <c r="AJ102" i="7"/>
  <c r="Y102" i="7"/>
  <c r="X101" i="7"/>
  <c r="AC100" i="7"/>
  <c r="AJ99" i="7"/>
  <c r="Z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X129" i="7"/>
  <c r="AJ112" i="7"/>
  <c r="AJ109" i="7"/>
  <c r="X106" i="7"/>
  <c r="AA100" i="7"/>
  <c r="Y98" i="7"/>
  <c r="W96" i="7"/>
  <c r="AC94" i="7"/>
  <c r="AI92" i="7"/>
  <c r="AH83" i="7"/>
  <c r="AG82" i="7"/>
  <c r="AF81" i="7"/>
  <c r="AC80" i="7"/>
  <c r="Y78" i="7"/>
  <c r="AF77" i="7"/>
  <c r="Z75" i="7"/>
  <c r="AE74" i="7"/>
  <c r="W72" i="7"/>
  <c r="AF71" i="7"/>
  <c r="AB69" i="7"/>
  <c r="AG68" i="7"/>
  <c r="Y66" i="7"/>
  <c r="AH65" i="7"/>
  <c r="AA64" i="7"/>
  <c r="X63" i="7"/>
  <c r="AK62" i="7"/>
  <c r="AG61" i="7"/>
  <c r="AB60" i="7"/>
  <c r="AB59" i="7"/>
  <c r="AC58" i="7"/>
  <c r="AJ57" i="7"/>
  <c r="X57" i="7"/>
  <c r="AE56" i="7"/>
  <c r="AK55" i="7"/>
  <c r="AA55" i="7"/>
  <c r="AF54" i="7"/>
  <c r="W54" i="7"/>
  <c r="AG53" i="7"/>
  <c r="X53" i="7"/>
  <c r="AF52" i="7"/>
  <c r="W52" i="7"/>
  <c r="AF51" i="7"/>
  <c r="W51" i="7"/>
  <c r="AE50" i="7"/>
  <c r="V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H123" i="7"/>
  <c r="AI102" i="7"/>
  <c r="AA92" i="7"/>
  <c r="AG90" i="7"/>
  <c r="AE88" i="7"/>
  <c r="AK86" i="7"/>
  <c r="AD83" i="7"/>
  <c r="AC82" i="7"/>
  <c r="AB81" i="7"/>
  <c r="AA80" i="7"/>
  <c r="AH79" i="7"/>
  <c r="AD77" i="7"/>
  <c r="AI76" i="7"/>
  <c r="V75" i="7"/>
  <c r="AC74" i="7"/>
  <c r="AJ73" i="7"/>
  <c r="AD71" i="7"/>
  <c r="AK70" i="7"/>
  <c r="X69" i="7"/>
  <c r="AE68" i="7"/>
  <c r="W66" i="7"/>
  <c r="AF65" i="7"/>
  <c r="X64" i="7"/>
  <c r="V63" i="7"/>
  <c r="AI62" i="7"/>
  <c r="AF61" i="7"/>
  <c r="AA60" i="7"/>
  <c r="Z59" i="7"/>
  <c r="AB58" i="7"/>
  <c r="AH57" i="7"/>
  <c r="W57" i="7"/>
  <c r="AC56" i="7"/>
  <c r="AJ55" i="7"/>
  <c r="Z55" i="7"/>
  <c r="AE54" i="7"/>
  <c r="V54" i="7"/>
  <c r="AF53" i="7"/>
  <c r="V53" i="7"/>
  <c r="AE52" i="7"/>
  <c r="V52" i="7"/>
  <c r="AE51" i="7"/>
  <c r="V51" i="7"/>
  <c r="AD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AF5" i="7"/>
  <c r="X5" i="7"/>
  <c r="AF4" i="7"/>
  <c r="X4" i="7"/>
  <c r="AF3" i="7"/>
  <c r="X3" i="7"/>
  <c r="AG146" i="7"/>
  <c r="AE140" i="7"/>
  <c r="AE108" i="7"/>
  <c r="AJ105" i="7"/>
  <c r="Y90" i="7"/>
  <c r="W88" i="7"/>
  <c r="AC86" i="7"/>
  <c r="AI84" i="7"/>
  <c r="Z83" i="7"/>
  <c r="Y82" i="7"/>
  <c r="X81" i="7"/>
  <c r="W80" i="7"/>
  <c r="AF79" i="7"/>
  <c r="AB77" i="7"/>
  <c r="AG76" i="7"/>
  <c r="Y74" i="7"/>
  <c r="AH73" i="7"/>
  <c r="Z71" i="7"/>
  <c r="AI70" i="7"/>
  <c r="V69" i="7"/>
  <c r="AA68" i="7"/>
  <c r="AJ67" i="7"/>
  <c r="AB65" i="7"/>
  <c r="W64" i="7"/>
  <c r="AI63" i="7"/>
  <c r="AG62" i="7"/>
  <c r="AD61" i="7"/>
  <c r="Y60" i="7"/>
  <c r="Y59" i="7"/>
  <c r="AA58" i="7"/>
  <c r="AF57" i="7"/>
  <c r="V57" i="7"/>
  <c r="AA56" i="7"/>
  <c r="AI55" i="7"/>
  <c r="X55" i="7"/>
  <c r="AD54" i="7"/>
  <c r="AD53" i="7"/>
  <c r="AD52" i="7"/>
  <c r="AD51" i="7"/>
  <c r="AC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W3" i="7"/>
  <c r="AD127" i="7"/>
  <c r="Z111" i="7"/>
  <c r="AI99" i="7"/>
  <c r="AJ97" i="7"/>
  <c r="AH95" i="7"/>
  <c r="AA84" i="7"/>
  <c r="V83" i="7"/>
  <c r="AD79" i="7"/>
  <c r="AK78" i="7"/>
  <c r="X77" i="7"/>
  <c r="AE76" i="7"/>
  <c r="W74" i="7"/>
  <c r="AF73" i="7"/>
  <c r="AK72" i="7"/>
  <c r="X71" i="7"/>
  <c r="AG70" i="7"/>
  <c r="Y68" i="7"/>
  <c r="AH67" i="7"/>
  <c r="Z65" i="7"/>
  <c r="AK64" i="7"/>
  <c r="AH63" i="7"/>
  <c r="AD62" i="7"/>
  <c r="AB61" i="7"/>
  <c r="W60" i="7"/>
  <c r="AJ59" i="7"/>
  <c r="W59" i="7"/>
  <c r="AK58" i="7"/>
  <c r="Z58" i="7"/>
  <c r="AE57" i="7"/>
  <c r="AK56" i="7"/>
  <c r="Z56" i="7"/>
  <c r="AH55" i="7"/>
  <c r="V55" i="7"/>
  <c r="AC54" i="7"/>
  <c r="AC53" i="7"/>
  <c r="AC52" i="7"/>
  <c r="AB51" i="7"/>
  <c r="AK50" i="7"/>
  <c r="AB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A144" i="7"/>
  <c r="AE104" i="7"/>
  <c r="AK101" i="7"/>
  <c r="X99" i="7"/>
  <c r="AB97" i="7"/>
  <c r="Z95" i="7"/>
  <c r="AF93" i="7"/>
  <c r="Z79" i="7"/>
  <c r="AI78" i="7"/>
  <c r="V77" i="7"/>
  <c r="AA76" i="7"/>
  <c r="AJ75" i="7"/>
  <c r="AB73" i="7"/>
  <c r="AI72" i="7"/>
  <c r="V71" i="7"/>
  <c r="AC70" i="7"/>
  <c r="W68" i="7"/>
  <c r="AD67" i="7"/>
  <c r="AK66" i="7"/>
  <c r="X65" i="7"/>
  <c r="AI64" i="7"/>
  <c r="AF63" i="7"/>
  <c r="AC62" i="7"/>
  <c r="Y61" i="7"/>
  <c r="AJ60" i="7"/>
  <c r="AH59" i="7"/>
  <c r="V59" i="7"/>
  <c r="AJ58" i="7"/>
  <c r="Y58" i="7"/>
  <c r="AD57" i="7"/>
  <c r="AI56" i="7"/>
  <c r="Y56" i="7"/>
  <c r="AF55" i="7"/>
  <c r="AA54" i="7"/>
  <c r="AK53" i="7"/>
  <c r="AB53" i="7"/>
  <c r="AK52" i="7"/>
  <c r="AB52" i="7"/>
  <c r="AJ51" i="7"/>
  <c r="AA51" i="7"/>
  <c r="AJ50" i="7"/>
  <c r="AA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K138" i="7"/>
  <c r="AA107" i="7"/>
  <c r="W101" i="7"/>
  <c r="X93" i="7"/>
  <c r="AD91" i="7"/>
  <c r="AJ89" i="7"/>
  <c r="AH87" i="7"/>
  <c r="X79" i="7"/>
  <c r="AG78" i="7"/>
  <c r="Y76" i="7"/>
  <c r="AH75" i="7"/>
  <c r="Z73" i="7"/>
  <c r="AE72" i="7"/>
  <c r="AA70" i="7"/>
  <c r="AJ69" i="7"/>
  <c r="AB67" i="7"/>
  <c r="AG66" i="7"/>
  <c r="AF64" i="7"/>
  <c r="AD63" i="7"/>
  <c r="AA62" i="7"/>
  <c r="X61" i="7"/>
  <c r="AI60" i="7"/>
  <c r="AG59" i="7"/>
  <c r="AH58" i="7"/>
  <c r="W58" i="7"/>
  <c r="AC57" i="7"/>
  <c r="AH56" i="7"/>
  <c r="X56" i="7"/>
  <c r="AD55" i="7"/>
  <c r="AK54" i="7"/>
  <c r="Z54" i="7"/>
  <c r="AJ53" i="7"/>
  <c r="AA53" i="7"/>
  <c r="AJ52" i="7"/>
  <c r="AA52" i="7"/>
  <c r="AI51" i="7"/>
  <c r="Z51" i="7"/>
  <c r="AI50" i="7"/>
  <c r="Z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W212" i="7"/>
  <c r="AJ125" i="7"/>
  <c r="Y110" i="7"/>
  <c r="V91" i="7"/>
  <c r="AB89" i="7"/>
  <c r="Z87" i="7"/>
  <c r="AF85" i="7"/>
  <c r="AI80" i="7"/>
  <c r="V79" i="7"/>
  <c r="AC78" i="7"/>
  <c r="W76" i="7"/>
  <c r="AD75" i="7"/>
  <c r="AK74" i="7"/>
  <c r="X73" i="7"/>
  <c r="AC72" i="7"/>
  <c r="Y70" i="7"/>
  <c r="AF69" i="7"/>
  <c r="Z67" i="7"/>
  <c r="AE66" i="7"/>
  <c r="AE64" i="7"/>
  <c r="AA63" i="7"/>
  <c r="Y62" i="7"/>
  <c r="V61" i="7"/>
  <c r="AG60" i="7"/>
  <c r="AE59" i="7"/>
  <c r="AG58" i="7"/>
  <c r="AB57" i="7"/>
  <c r="AG56" i="7"/>
  <c r="W56" i="7"/>
  <c r="AC55" i="7"/>
  <c r="AI54" i="7"/>
  <c r="Y54" i="7"/>
  <c r="AI53" i="7"/>
  <c r="Z53" i="7"/>
  <c r="AI52" i="7"/>
  <c r="Y52" i="7"/>
  <c r="AH51" i="7"/>
  <c r="Y51" i="7"/>
  <c r="AH50" i="7"/>
  <c r="Y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C64" i="7"/>
  <c r="AJ61" i="7"/>
  <c r="AE58" i="7"/>
  <c r="V42" i="7"/>
  <c r="AB40" i="7"/>
  <c r="Z38" i="7"/>
  <c r="AF36" i="7"/>
  <c r="Y25" i="7"/>
  <c r="W23" i="7"/>
  <c r="AC21" i="7"/>
  <c r="AI19" i="7"/>
  <c r="AD18" i="7"/>
  <c r="Z17" i="7"/>
  <c r="AC16" i="7"/>
  <c r="AH15" i="7"/>
  <c r="V14" i="7"/>
  <c r="AG5" i="7"/>
  <c r="AK4" i="7"/>
  <c r="AA4" i="7"/>
  <c r="AG3" i="7"/>
  <c r="AK94" i="7"/>
  <c r="AK82" i="7"/>
  <c r="AA78" i="7"/>
  <c r="AG74" i="7"/>
  <c r="V67" i="7"/>
  <c r="AH53" i="7"/>
  <c r="AG51" i="7"/>
  <c r="AG49" i="7"/>
  <c r="AE47" i="7"/>
  <c r="AK45" i="7"/>
  <c r="X36" i="7"/>
  <c r="AD34" i="7"/>
  <c r="AJ32" i="7"/>
  <c r="AH30" i="7"/>
  <c r="AB19" i="7"/>
  <c r="W18" i="7"/>
  <c r="Y17" i="7"/>
  <c r="AB16" i="7"/>
  <c r="AF15" i="7"/>
  <c r="AD5" i="7"/>
  <c r="AJ4" i="7"/>
  <c r="Z4" i="7"/>
  <c r="AD3" i="7"/>
  <c r="AG142" i="7"/>
  <c r="AE60" i="7"/>
  <c r="AK57" i="7"/>
  <c r="AB55" i="7"/>
  <c r="Y53" i="7"/>
  <c r="X51" i="7"/>
  <c r="Y49" i="7"/>
  <c r="W47" i="7"/>
  <c r="AC45" i="7"/>
  <c r="AI43" i="7"/>
  <c r="V34" i="7"/>
  <c r="AB32" i="7"/>
  <c r="Z30" i="7"/>
  <c r="AF28" i="7"/>
  <c r="AA19" i="7"/>
  <c r="V18" i="7"/>
  <c r="W16" i="7"/>
  <c r="AE15" i="7"/>
  <c r="AC5" i="7"/>
  <c r="AI4" i="7"/>
  <c r="Y4" i="7"/>
  <c r="AC3" i="7"/>
  <c r="AG98" i="7"/>
  <c r="AJ81" i="7"/>
  <c r="AJ77" i="7"/>
  <c r="AC66" i="7"/>
  <c r="Z63" i="7"/>
  <c r="Z57" i="7"/>
  <c r="AA43" i="7"/>
  <c r="AG41" i="7"/>
  <c r="AE39" i="7"/>
  <c r="AK37" i="7"/>
  <c r="X28" i="7"/>
  <c r="AD26" i="7"/>
  <c r="AJ24" i="7"/>
  <c r="AH22" i="7"/>
  <c r="Z15" i="7"/>
  <c r="AJ14" i="7"/>
  <c r="AB5" i="7"/>
  <c r="AH4" i="7"/>
  <c r="V4" i="7"/>
  <c r="AB3" i="7"/>
  <c r="AF103" i="7"/>
  <c r="X85" i="7"/>
  <c r="AD69" i="7"/>
  <c r="Y41" i="7"/>
  <c r="W39" i="7"/>
  <c r="AC37" i="7"/>
  <c r="AI35" i="7"/>
  <c r="V26" i="7"/>
  <c r="AB24" i="7"/>
  <c r="Z22" i="7"/>
  <c r="AF20" i="7"/>
  <c r="X15" i="7"/>
  <c r="AI14" i="7"/>
  <c r="AK5" i="7"/>
  <c r="AA5" i="7"/>
  <c r="AG4" i="7"/>
  <c r="AK3" i="7"/>
  <c r="AA3" i="7"/>
  <c r="AA6" i="7" s="1"/>
  <c r="AE80" i="7"/>
  <c r="AA72" i="7"/>
  <c r="AJ65" i="7"/>
  <c r="AD59" i="7"/>
  <c r="AG54" i="7"/>
  <c r="AG52" i="7"/>
  <c r="AG50" i="7"/>
  <c r="AJ48" i="7"/>
  <c r="AH46" i="7"/>
  <c r="AA35" i="7"/>
  <c r="AG33" i="7"/>
  <c r="AE31" i="7"/>
  <c r="AK29" i="7"/>
  <c r="X20" i="7"/>
  <c r="AK16" i="7"/>
  <c r="W15" i="7"/>
  <c r="AD14" i="7"/>
  <c r="AJ5" i="7"/>
  <c r="Z5" i="7"/>
  <c r="AD4" i="7"/>
  <c r="AJ3" i="7"/>
  <c r="Z3" i="7"/>
  <c r="AG179" i="7"/>
  <c r="AE96" i="7"/>
  <c r="AI68" i="7"/>
  <c r="V62" i="7"/>
  <c r="AF56" i="7"/>
  <c r="X54" i="7"/>
  <c r="X52" i="7"/>
  <c r="W50" i="7"/>
  <c r="AB48" i="7"/>
  <c r="Z46" i="7"/>
  <c r="AF44" i="7"/>
  <c r="Y33" i="7"/>
  <c r="W31" i="7"/>
  <c r="AC29" i="7"/>
  <c r="AI27" i="7"/>
  <c r="AH17" i="7"/>
  <c r="AJ16" i="7"/>
  <c r="AB14" i="7"/>
  <c r="AI5" i="7"/>
  <c r="Y5" i="7"/>
  <c r="AC4" i="7"/>
  <c r="AI3" i="7"/>
  <c r="Y3" i="7"/>
  <c r="AG25" i="7"/>
  <c r="AE16" i="7"/>
  <c r="AJ40" i="7"/>
  <c r="AH5" i="7"/>
  <c r="AH71" i="7"/>
  <c r="AE23" i="7"/>
  <c r="V5" i="7"/>
  <c r="X44" i="7"/>
  <c r="AE18" i="7"/>
  <c r="AB4" i="7"/>
  <c r="AH38" i="7"/>
  <c r="AA27" i="7"/>
  <c r="AH3" i="7"/>
  <c r="AB75" i="7"/>
  <c r="AK21" i="7"/>
  <c r="AG17" i="7"/>
  <c r="AA14" i="7"/>
  <c r="V3" i="7"/>
  <c r="AD42" i="7"/>
  <c r="AL36" i="6"/>
  <c r="AQ44" i="6"/>
  <c r="AL44" i="6"/>
  <c r="AL52" i="6"/>
  <c r="AO30" i="6"/>
  <c r="W26" i="2" s="1"/>
  <c r="AE6" i="6"/>
  <c r="AL69" i="6"/>
  <c r="AL85" i="6"/>
  <c r="AQ93" i="6"/>
  <c r="AL93" i="6"/>
  <c r="AQ117" i="6"/>
  <c r="AL117" i="6"/>
  <c r="AL125" i="6"/>
  <c r="AQ133" i="6"/>
  <c r="AL133" i="6"/>
  <c r="AP133" i="6" s="1"/>
  <c r="K9" i="7"/>
  <c r="L9" i="7"/>
  <c r="AL57" i="6"/>
  <c r="AQ57" i="6"/>
  <c r="AO66" i="6"/>
  <c r="AL105" i="6"/>
  <c r="AL137" i="6"/>
  <c r="AP137" i="6" s="1"/>
  <c r="AQ137" i="6"/>
  <c r="AA6" i="6"/>
  <c r="AL15" i="6"/>
  <c r="AQ23" i="6"/>
  <c r="AL23" i="6"/>
  <c r="AL31" i="6"/>
  <c r="AL39" i="6"/>
  <c r="AP43" i="6"/>
  <c r="AL47" i="6"/>
  <c r="AQ55" i="6"/>
  <c r="AL55" i="6"/>
  <c r="AJ6" i="6"/>
  <c r="V6" i="6"/>
  <c r="AL61" i="6"/>
  <c r="AL76" i="6"/>
  <c r="AO76" i="6" s="1"/>
  <c r="AQ76" i="6"/>
  <c r="AL148" i="6"/>
  <c r="AL180" i="6"/>
  <c r="AO180" i="6" s="1"/>
  <c r="AL212" i="6"/>
  <c r="AQ212" i="6"/>
  <c r="AL168" i="6"/>
  <c r="AQ168" i="6"/>
  <c r="AL200" i="6"/>
  <c r="AQ200" i="6"/>
  <c r="AL232" i="6"/>
  <c r="AQ232" i="6"/>
  <c r="AO57" i="6"/>
  <c r="AO73" i="6"/>
  <c r="AO97" i="6"/>
  <c r="AO137" i="6"/>
  <c r="AO156" i="6"/>
  <c r="AQ161" i="6"/>
  <c r="AL161" i="6"/>
  <c r="AL165" i="6"/>
  <c r="AQ169" i="6"/>
  <c r="AL169" i="6"/>
  <c r="AP169" i="6" s="1"/>
  <c r="AL173" i="6"/>
  <c r="AP173" i="6" s="1"/>
  <c r="AQ177" i="6"/>
  <c r="AL177" i="6"/>
  <c r="AP177" i="6" s="1"/>
  <c r="AL181" i="6"/>
  <c r="AQ185" i="6"/>
  <c r="AL185" i="6"/>
  <c r="AL189" i="6"/>
  <c r="AQ193" i="6"/>
  <c r="AL193" i="6"/>
  <c r="AL197" i="6"/>
  <c r="AQ201" i="6"/>
  <c r="AL201" i="6"/>
  <c r="AP201" i="6" s="1"/>
  <c r="AL205" i="6"/>
  <c r="AP205" i="6" s="1"/>
  <c r="AQ209" i="6"/>
  <c r="AL209" i="6"/>
  <c r="AP209" i="6" s="1"/>
  <c r="AL213" i="6"/>
  <c r="AQ217" i="6"/>
  <c r="AL217" i="6"/>
  <c r="AL221" i="6"/>
  <c r="AQ225" i="6"/>
  <c r="AL225" i="6"/>
  <c r="AL229" i="6"/>
  <c r="AQ233" i="6"/>
  <c r="AL233" i="6"/>
  <c r="AP233" i="6" s="1"/>
  <c r="AO52" i="6"/>
  <c r="W48" i="2" s="1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Y233" i="5"/>
  <c r="AG229" i="5"/>
  <c r="AA228" i="5"/>
  <c r="AI224" i="5"/>
  <c r="AC223" i="5"/>
  <c r="W222" i="5"/>
  <c r="AK219" i="5"/>
  <c r="AE218" i="5"/>
  <c r="Y217" i="5"/>
  <c r="AG213" i="5"/>
  <c r="AA212" i="5"/>
  <c r="AJ208" i="5"/>
  <c r="V207" i="5"/>
  <c r="AF206" i="5"/>
  <c r="Z205" i="5"/>
  <c r="AJ204" i="5"/>
  <c r="AD203" i="5"/>
  <c r="X202" i="5"/>
  <c r="AH201" i="5"/>
  <c r="AG200" i="5"/>
  <c r="AG199" i="5"/>
  <c r="AH198" i="5"/>
  <c r="W198" i="5"/>
  <c r="AB197" i="5"/>
  <c r="AF196" i="5"/>
  <c r="V196" i="5"/>
  <c r="AK195" i="5"/>
  <c r="Z195" i="5"/>
  <c r="AE194" i="5"/>
  <c r="AJ193" i="5"/>
  <c r="Y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F230" i="5"/>
  <c r="Z229" i="5"/>
  <c r="AH225" i="5"/>
  <c r="AB224" i="5"/>
  <c r="V223" i="5"/>
  <c r="AJ220" i="5"/>
  <c r="AD219" i="5"/>
  <c r="X218" i="5"/>
  <c r="AF214" i="5"/>
  <c r="Z213" i="5"/>
  <c r="AH209" i="5"/>
  <c r="AI208" i="5"/>
  <c r="AE206" i="5"/>
  <c r="Y205" i="5"/>
  <c r="AI204" i="5"/>
  <c r="AC203" i="5"/>
  <c r="W202" i="5"/>
  <c r="AG201" i="5"/>
  <c r="AE200" i="5"/>
  <c r="AF199" i="5"/>
  <c r="AF198" i="5"/>
  <c r="AK197" i="5"/>
  <c r="Z197" i="5"/>
  <c r="AE196" i="5"/>
  <c r="AI195" i="5"/>
  <c r="Y195" i="5"/>
  <c r="AC194" i="5"/>
  <c r="AH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231" i="5"/>
  <c r="AE230" i="5"/>
  <c r="Y229" i="5"/>
  <c r="AG225" i="5"/>
  <c r="AA224" i="5"/>
  <c r="AI220" i="5"/>
  <c r="AC219" i="5"/>
  <c r="W218" i="5"/>
  <c r="AK215" i="5"/>
  <c r="AE214" i="5"/>
  <c r="Y213" i="5"/>
  <c r="AG209" i="5"/>
  <c r="AE208" i="5"/>
  <c r="AK207" i="5"/>
  <c r="AC206" i="5"/>
  <c r="W205" i="5"/>
  <c r="AG204" i="5"/>
  <c r="AA203" i="5"/>
  <c r="AK202" i="5"/>
  <c r="AE201" i="5"/>
  <c r="AD200" i="5"/>
  <c r="AD199" i="5"/>
  <c r="AE198" i="5"/>
  <c r="AJ197" i="5"/>
  <c r="Y197" i="5"/>
  <c r="AD196" i="5"/>
  <c r="AH195" i="5"/>
  <c r="X195" i="5"/>
  <c r="AB194" i="5"/>
  <c r="AG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J232" i="5"/>
  <c r="AD231" i="5"/>
  <c r="X230" i="5"/>
  <c r="AF226" i="5"/>
  <c r="Z225" i="5"/>
  <c r="AH221" i="5"/>
  <c r="AB220" i="5"/>
  <c r="V219" i="5"/>
  <c r="AJ216" i="5"/>
  <c r="AD215" i="5"/>
  <c r="X214" i="5"/>
  <c r="AF210" i="5"/>
  <c r="Z209" i="5"/>
  <c r="AB208" i="5"/>
  <c r="AG207" i="5"/>
  <c r="AA206" i="5"/>
  <c r="AK205" i="5"/>
  <c r="AE204" i="5"/>
  <c r="Y203" i="5"/>
  <c r="AI202" i="5"/>
  <c r="AC201" i="5"/>
  <c r="AB200" i="5"/>
  <c r="AC199" i="5"/>
  <c r="AC198" i="5"/>
  <c r="AH197" i="5"/>
  <c r="W197" i="5"/>
  <c r="AB196" i="5"/>
  <c r="AI232" i="5"/>
  <c r="AC231" i="5"/>
  <c r="W230" i="5"/>
  <c r="AK227" i="5"/>
  <c r="AE226" i="5"/>
  <c r="Y225" i="5"/>
  <c r="AG221" i="5"/>
  <c r="AA220" i="5"/>
  <c r="AI216" i="5"/>
  <c r="AC215" i="5"/>
  <c r="W214" i="5"/>
  <c r="AK211" i="5"/>
  <c r="AE210" i="5"/>
  <c r="Y209" i="5"/>
  <c r="AA208" i="5"/>
  <c r="AD207" i="5"/>
  <c r="X206" i="5"/>
  <c r="AH205" i="5"/>
  <c r="AB204" i="5"/>
  <c r="V203" i="5"/>
  <c r="AF202" i="5"/>
  <c r="Z201" i="5"/>
  <c r="AA200" i="5"/>
  <c r="AA199" i="5"/>
  <c r="AB198" i="5"/>
  <c r="AG197" i="5"/>
  <c r="V197" i="5"/>
  <c r="AA196" i="5"/>
  <c r="AF195" i="5"/>
  <c r="AJ194" i="5"/>
  <c r="Z194" i="5"/>
  <c r="AD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H233" i="5"/>
  <c r="AB232" i="5"/>
  <c r="V231" i="5"/>
  <c r="AJ228" i="5"/>
  <c r="AD227" i="5"/>
  <c r="X226" i="5"/>
  <c r="AF222" i="5"/>
  <c r="Z221" i="5"/>
  <c r="AH217" i="5"/>
  <c r="AB216" i="5"/>
  <c r="V215" i="5"/>
  <c r="AJ212" i="5"/>
  <c r="AD211" i="5"/>
  <c r="X210" i="5"/>
  <c r="W208" i="5"/>
  <c r="AC207" i="5"/>
  <c r="W206" i="5"/>
  <c r="AG205" i="5"/>
  <c r="AA204" i="5"/>
  <c r="AK203" i="5"/>
  <c r="AE202" i="5"/>
  <c r="Y201" i="5"/>
  <c r="Y200" i="5"/>
  <c r="Y199" i="5"/>
  <c r="AA198" i="5"/>
  <c r="AE197" i="5"/>
  <c r="AJ196" i="5"/>
  <c r="Y196" i="5"/>
  <c r="AD195" i="5"/>
  <c r="AI194" i="5"/>
  <c r="X194" i="5"/>
  <c r="AC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G233" i="5"/>
  <c r="AA232" i="5"/>
  <c r="AI228" i="5"/>
  <c r="AC227" i="5"/>
  <c r="W226" i="5"/>
  <c r="AK223" i="5"/>
  <c r="AE222" i="5"/>
  <c r="Y221" i="5"/>
  <c r="AG217" i="5"/>
  <c r="AA216" i="5"/>
  <c r="AI212" i="5"/>
  <c r="AC211" i="5"/>
  <c r="W210" i="5"/>
  <c r="AA207" i="5"/>
  <c r="AK206" i="5"/>
  <c r="AE205" i="5"/>
  <c r="Y204" i="5"/>
  <c r="AI203" i="5"/>
  <c r="AC202" i="5"/>
  <c r="W201" i="5"/>
  <c r="AJ200" i="5"/>
  <c r="W200" i="5"/>
  <c r="AK199" i="5"/>
  <c r="X199" i="5"/>
  <c r="AK198" i="5"/>
  <c r="Z198" i="5"/>
  <c r="AD197" i="5"/>
  <c r="AI196" i="5"/>
  <c r="X196" i="5"/>
  <c r="AC195" i="5"/>
  <c r="AH194" i="5"/>
  <c r="W194" i="5"/>
  <c r="AB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Y207" i="5"/>
  <c r="AA202" i="5"/>
  <c r="X198" i="5"/>
  <c r="AA195" i="5"/>
  <c r="AK193" i="5"/>
  <c r="AA192" i="5"/>
  <c r="AI188" i="5"/>
  <c r="AC187" i="5"/>
  <c r="W186" i="5"/>
  <c r="AK183" i="5"/>
  <c r="AE182" i="5"/>
  <c r="Y181" i="5"/>
  <c r="AG177" i="5"/>
  <c r="AA176" i="5"/>
  <c r="AI172" i="5"/>
  <c r="AC171" i="5"/>
  <c r="W170" i="5"/>
  <c r="AK167" i="5"/>
  <c r="AK166" i="5"/>
  <c r="Y164" i="5"/>
  <c r="AC163" i="5"/>
  <c r="AI162" i="5"/>
  <c r="W160" i="5"/>
  <c r="AA159" i="5"/>
  <c r="AE158" i="5"/>
  <c r="AK157" i="5"/>
  <c r="Y155" i="5"/>
  <c r="AC154" i="5"/>
  <c r="AG153" i="5"/>
  <c r="AA150" i="5"/>
  <c r="AE149" i="5"/>
  <c r="AI148" i="5"/>
  <c r="W146" i="5"/>
  <c r="AC145" i="5"/>
  <c r="AJ144" i="5"/>
  <c r="AD142" i="5"/>
  <c r="AK141" i="5"/>
  <c r="X140" i="5"/>
  <c r="AE139" i="5"/>
  <c r="W137" i="5"/>
  <c r="AF136" i="5"/>
  <c r="AK135" i="5"/>
  <c r="X134" i="5"/>
  <c r="AG133" i="5"/>
  <c r="Y131" i="5"/>
  <c r="AH130" i="5"/>
  <c r="AC129" i="5"/>
  <c r="Z128" i="5"/>
  <c r="AK127" i="5"/>
  <c r="AH126" i="5"/>
  <c r="AC125" i="5"/>
  <c r="AD124" i="5"/>
  <c r="AE123" i="5"/>
  <c r="AH122" i="5"/>
  <c r="V122" i="5"/>
  <c r="AJ121" i="5"/>
  <c r="W121" i="5"/>
  <c r="X120" i="5"/>
  <c r="Z119" i="5"/>
  <c r="AC118" i="5"/>
  <c r="AE117" i="5"/>
  <c r="AH116" i="5"/>
  <c r="AI115" i="5"/>
  <c r="V115" i="5"/>
  <c r="Y114" i="5"/>
  <c r="AA113" i="5"/>
  <c r="AB112" i="5"/>
  <c r="AC111" i="5"/>
  <c r="AH110" i="5"/>
  <c r="W110" i="5"/>
  <c r="AC109" i="5"/>
  <c r="AC108" i="5"/>
  <c r="AC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J224" i="5"/>
  <c r="AI206" i="5"/>
  <c r="AK201" i="5"/>
  <c r="V195" i="5"/>
  <c r="AE193" i="5"/>
  <c r="W192" i="5"/>
  <c r="AK189" i="5"/>
  <c r="AE188" i="5"/>
  <c r="Y187" i="5"/>
  <c r="AG183" i="5"/>
  <c r="AA182" i="5"/>
  <c r="AI178" i="5"/>
  <c r="AC177" i="5"/>
  <c r="W176" i="5"/>
  <c r="AK173" i="5"/>
  <c r="AE172" i="5"/>
  <c r="Y171" i="5"/>
  <c r="AG167" i="5"/>
  <c r="AI166" i="5"/>
  <c r="W164" i="5"/>
  <c r="AA163" i="5"/>
  <c r="AE162" i="5"/>
  <c r="AK161" i="5"/>
  <c r="Y159" i="5"/>
  <c r="AC158" i="5"/>
  <c r="AG157" i="5"/>
  <c r="AA154" i="5"/>
  <c r="AE153" i="5"/>
  <c r="AI152" i="5"/>
  <c r="W150" i="5"/>
  <c r="AC149" i="5"/>
  <c r="AG148" i="5"/>
  <c r="AK147" i="5"/>
  <c r="Y145" i="5"/>
  <c r="AH144" i="5"/>
  <c r="Z142" i="5"/>
  <c r="AI141" i="5"/>
  <c r="V140" i="5"/>
  <c r="AA139" i="5"/>
  <c r="AJ138" i="5"/>
  <c r="AB136" i="5"/>
  <c r="AI135" i="5"/>
  <c r="V134" i="5"/>
  <c r="AC133" i="5"/>
  <c r="W131" i="5"/>
  <c r="AF130" i="5"/>
  <c r="AA129" i="5"/>
  <c r="X128" i="5"/>
  <c r="AI127" i="5"/>
  <c r="AF126" i="5"/>
  <c r="AA125" i="5"/>
  <c r="AB124" i="5"/>
  <c r="AD123" i="5"/>
  <c r="AG122" i="5"/>
  <c r="AI121" i="5"/>
  <c r="AJ120" i="5"/>
  <c r="W120" i="5"/>
  <c r="AK119" i="5"/>
  <c r="Y119" i="5"/>
  <c r="AB118" i="5"/>
  <c r="AC117" i="5"/>
  <c r="AF116" i="5"/>
  <c r="AG115" i="5"/>
  <c r="AJ114" i="5"/>
  <c r="X114" i="5"/>
  <c r="AK113" i="5"/>
  <c r="Y113" i="5"/>
  <c r="Z112" i="5"/>
  <c r="AA111" i="5"/>
  <c r="AF110" i="5"/>
  <c r="V110" i="5"/>
  <c r="AA109" i="5"/>
  <c r="AK108" i="5"/>
  <c r="AB108" i="5"/>
  <c r="AK107" i="5"/>
  <c r="AB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Z233" i="5"/>
  <c r="AD223" i="5"/>
  <c r="AH213" i="5"/>
  <c r="AC197" i="5"/>
  <c r="Z193" i="5"/>
  <c r="AG189" i="5"/>
  <c r="AA188" i="5"/>
  <c r="AI184" i="5"/>
  <c r="AC183" i="5"/>
  <c r="W182" i="5"/>
  <c r="AK179" i="5"/>
  <c r="AE178" i="5"/>
  <c r="Y177" i="5"/>
  <c r="AG173" i="5"/>
  <c r="AA172" i="5"/>
  <c r="AI168" i="5"/>
  <c r="AC167" i="5"/>
  <c r="AE166" i="5"/>
  <c r="AK165" i="5"/>
  <c r="Y163" i="5"/>
  <c r="AC162" i="5"/>
  <c r="AG161" i="5"/>
  <c r="AA158" i="5"/>
  <c r="AE157" i="5"/>
  <c r="AI156" i="5"/>
  <c r="W154" i="5"/>
  <c r="AC153" i="5"/>
  <c r="AG152" i="5"/>
  <c r="AK151" i="5"/>
  <c r="Y149" i="5"/>
  <c r="AE148" i="5"/>
  <c r="AI147" i="5"/>
  <c r="W145" i="5"/>
  <c r="AF144" i="5"/>
  <c r="AK143" i="5"/>
  <c r="X142" i="5"/>
  <c r="AG141" i="5"/>
  <c r="Y139" i="5"/>
  <c r="AH138" i="5"/>
  <c r="Z136" i="5"/>
  <c r="AE135" i="5"/>
  <c r="AA133" i="5"/>
  <c r="AJ132" i="5"/>
  <c r="AD130" i="5"/>
  <c r="Y129" i="5"/>
  <c r="V128" i="5"/>
  <c r="AG127" i="5"/>
  <c r="AD126" i="5"/>
  <c r="Y125" i="5"/>
  <c r="AA124" i="5"/>
  <c r="AC123" i="5"/>
  <c r="AF122" i="5"/>
  <c r="AG121" i="5"/>
  <c r="AH120" i="5"/>
  <c r="V120" i="5"/>
  <c r="AI119" i="5"/>
  <c r="W119" i="5"/>
  <c r="Z118" i="5"/>
  <c r="AA117" i="5"/>
  <c r="AD116" i="5"/>
  <c r="AE115" i="5"/>
  <c r="AH114" i="5"/>
  <c r="V114" i="5"/>
  <c r="AJ113" i="5"/>
  <c r="W113" i="5"/>
  <c r="X112" i="5"/>
  <c r="Z111" i="5"/>
  <c r="AE110" i="5"/>
  <c r="AK109" i="5"/>
  <c r="Z109" i="5"/>
  <c r="AJ108" i="5"/>
  <c r="AA108" i="5"/>
  <c r="AJ107" i="5"/>
  <c r="AA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X222" i="5"/>
  <c r="AB212" i="5"/>
  <c r="AC205" i="5"/>
  <c r="AI200" i="5"/>
  <c r="AK194" i="5"/>
  <c r="AI190" i="5"/>
  <c r="AC189" i="5"/>
  <c r="W188" i="5"/>
  <c r="AK185" i="5"/>
  <c r="AE184" i="5"/>
  <c r="Y183" i="5"/>
  <c r="AG179" i="5"/>
  <c r="AA178" i="5"/>
  <c r="AI174" i="5"/>
  <c r="AC173" i="5"/>
  <c r="W172" i="5"/>
  <c r="AK169" i="5"/>
  <c r="AE168" i="5"/>
  <c r="Y167" i="5"/>
  <c r="AC166" i="5"/>
  <c r="AG165" i="5"/>
  <c r="AA162" i="5"/>
  <c r="AE161" i="5"/>
  <c r="AI160" i="5"/>
  <c r="W158" i="5"/>
  <c r="AC157" i="5"/>
  <c r="AG156" i="5"/>
  <c r="AK155" i="5"/>
  <c r="Y153" i="5"/>
  <c r="AE152" i="5"/>
  <c r="AI151" i="5"/>
  <c r="W149" i="5"/>
  <c r="AA148" i="5"/>
  <c r="AG147" i="5"/>
  <c r="AK146" i="5"/>
  <c r="AB144" i="5"/>
  <c r="AI143" i="5"/>
  <c r="V142" i="5"/>
  <c r="AC141" i="5"/>
  <c r="W139" i="5"/>
  <c r="AD138" i="5"/>
  <c r="AK137" i="5"/>
  <c r="X136" i="5"/>
  <c r="AC135" i="5"/>
  <c r="Y133" i="5"/>
  <c r="AF132" i="5"/>
  <c r="AB130" i="5"/>
  <c r="W129" i="5"/>
  <c r="AJ128" i="5"/>
  <c r="AE127" i="5"/>
  <c r="AB126" i="5"/>
  <c r="W125" i="5"/>
  <c r="Z124" i="5"/>
  <c r="AA123" i="5"/>
  <c r="AD122" i="5"/>
  <c r="AE121" i="5"/>
  <c r="AF120" i="5"/>
  <c r="AH119" i="5"/>
  <c r="AK118" i="5"/>
  <c r="X118" i="5"/>
  <c r="Y117" i="5"/>
  <c r="AB116" i="5"/>
  <c r="AD115" i="5"/>
  <c r="AG114" i="5"/>
  <c r="AI113" i="5"/>
  <c r="AJ112" i="5"/>
  <c r="W112" i="5"/>
  <c r="AK111" i="5"/>
  <c r="Y111" i="5"/>
  <c r="AD110" i="5"/>
  <c r="AI109" i="5"/>
  <c r="Y109" i="5"/>
  <c r="AI108" i="5"/>
  <c r="Z108" i="5"/>
  <c r="AI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V211" i="5"/>
  <c r="V200" i="5"/>
  <c r="AG196" i="5"/>
  <c r="AF194" i="5"/>
  <c r="AK191" i="5"/>
  <c r="AE190" i="5"/>
  <c r="Y189" i="5"/>
  <c r="AG185" i="5"/>
  <c r="AA184" i="5"/>
  <c r="AI180" i="5"/>
  <c r="AC179" i="5"/>
  <c r="W178" i="5"/>
  <c r="AK175" i="5"/>
  <c r="AE174" i="5"/>
  <c r="Y173" i="5"/>
  <c r="AG169" i="5"/>
  <c r="AA168" i="5"/>
  <c r="AA166" i="5"/>
  <c r="AE165" i="5"/>
  <c r="AI164" i="5"/>
  <c r="W162" i="5"/>
  <c r="AC161" i="5"/>
  <c r="AG160" i="5"/>
  <c r="AK159" i="5"/>
  <c r="Y157" i="5"/>
  <c r="AE156" i="5"/>
  <c r="AI155" i="5"/>
  <c r="W153" i="5"/>
  <c r="AA152" i="5"/>
  <c r="AG151" i="5"/>
  <c r="AK150" i="5"/>
  <c r="Y148" i="5"/>
  <c r="AC147" i="5"/>
  <c r="AI146" i="5"/>
  <c r="Z144" i="5"/>
  <c r="AE143" i="5"/>
  <c r="AA141" i="5"/>
  <c r="AJ140" i="5"/>
  <c r="AB138" i="5"/>
  <c r="AG137" i="5"/>
  <c r="AA135" i="5"/>
  <c r="AH134" i="5"/>
  <c r="AD132" i="5"/>
  <c r="AI131" i="5"/>
  <c r="Z130" i="5"/>
  <c r="AK129" i="5"/>
  <c r="AH128" i="5"/>
  <c r="AC127" i="5"/>
  <c r="Z126" i="5"/>
  <c r="AK125" i="5"/>
  <c r="AJ124" i="5"/>
  <c r="X124" i="5"/>
  <c r="Y123" i="5"/>
  <c r="AB122" i="5"/>
  <c r="AC121" i="5"/>
  <c r="AE120" i="5"/>
  <c r="AG119" i="5"/>
  <c r="AJ118" i="5"/>
  <c r="V118" i="5"/>
  <c r="AK117" i="5"/>
  <c r="X117" i="5"/>
  <c r="AA116" i="5"/>
  <c r="AC115" i="5"/>
  <c r="AF114" i="5"/>
  <c r="AG113" i="5"/>
  <c r="AH112" i="5"/>
  <c r="V112" i="5"/>
  <c r="AI111" i="5"/>
  <c r="W111" i="5"/>
  <c r="AC110" i="5"/>
  <c r="AH109" i="5"/>
  <c r="X109" i="5"/>
  <c r="AH108" i="5"/>
  <c r="Y108" i="5"/>
  <c r="AG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AH229" i="5"/>
  <c r="W204" i="5"/>
  <c r="AI199" i="5"/>
  <c r="W196" i="5"/>
  <c r="AA194" i="5"/>
  <c r="AG191" i="5"/>
  <c r="AA190" i="5"/>
  <c r="AI186" i="5"/>
  <c r="AC185" i="5"/>
  <c r="W184" i="5"/>
  <c r="AK181" i="5"/>
  <c r="AE180" i="5"/>
  <c r="Y179" i="5"/>
  <c r="AG175" i="5"/>
  <c r="AA174" i="5"/>
  <c r="AI170" i="5"/>
  <c r="AC169" i="5"/>
  <c r="W168" i="5"/>
  <c r="W166" i="5"/>
  <c r="AC165" i="5"/>
  <c r="AG164" i="5"/>
  <c r="AK163" i="5"/>
  <c r="Y161" i="5"/>
  <c r="AE160" i="5"/>
  <c r="AI159" i="5"/>
  <c r="W157" i="5"/>
  <c r="AA156" i="5"/>
  <c r="AG155" i="5"/>
  <c r="AK154" i="5"/>
  <c r="Y152" i="5"/>
  <c r="AC151" i="5"/>
  <c r="AI150" i="5"/>
  <c r="W148" i="5"/>
  <c r="AA147" i="5"/>
  <c r="AE146" i="5"/>
  <c r="AK145" i="5"/>
  <c r="X144" i="5"/>
  <c r="AC143" i="5"/>
  <c r="Y141" i="5"/>
  <c r="AF140" i="5"/>
  <c r="Z138" i="5"/>
  <c r="AE137" i="5"/>
  <c r="W135" i="5"/>
  <c r="AF134" i="5"/>
  <c r="AB132" i="5"/>
  <c r="AG131" i="5"/>
  <c r="X130" i="5"/>
  <c r="AI129" i="5"/>
  <c r="AF128" i="5"/>
  <c r="AA127" i="5"/>
  <c r="X126" i="5"/>
  <c r="AI125" i="5"/>
  <c r="AI124" i="5"/>
  <c r="V124" i="5"/>
  <c r="AK123" i="5"/>
  <c r="W123" i="5"/>
  <c r="Z122" i="5"/>
  <c r="AB121" i="5"/>
  <c r="AD120" i="5"/>
  <c r="AE119" i="5"/>
  <c r="AH118" i="5"/>
  <c r="AI117" i="5"/>
  <c r="W117" i="5"/>
  <c r="Z116" i="5"/>
  <c r="AA115" i="5"/>
  <c r="AD114" i="5"/>
  <c r="AE113" i="5"/>
  <c r="AF112" i="5"/>
  <c r="AH111" i="5"/>
  <c r="AB110" i="5"/>
  <c r="AG109" i="5"/>
  <c r="W109" i="5"/>
  <c r="AG108" i="5"/>
  <c r="X108" i="5"/>
  <c r="AF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B228" i="5"/>
  <c r="AF218" i="5"/>
  <c r="AG203" i="5"/>
  <c r="V199" i="5"/>
  <c r="AI192" i="5"/>
  <c r="AC191" i="5"/>
  <c r="W190" i="5"/>
  <c r="AK187" i="5"/>
  <c r="AE186" i="5"/>
  <c r="Y185" i="5"/>
  <c r="AG181" i="5"/>
  <c r="AA180" i="5"/>
  <c r="AI176" i="5"/>
  <c r="AC175" i="5"/>
  <c r="W174" i="5"/>
  <c r="AK171" i="5"/>
  <c r="AE170" i="5"/>
  <c r="Y169" i="5"/>
  <c r="Y165" i="5"/>
  <c r="AE164" i="5"/>
  <c r="AI163" i="5"/>
  <c r="W161" i="5"/>
  <c r="AA160" i="5"/>
  <c r="AG159" i="5"/>
  <c r="AK158" i="5"/>
  <c r="Y156" i="5"/>
  <c r="AC155" i="5"/>
  <c r="AI154" i="5"/>
  <c r="W152" i="5"/>
  <c r="AA151" i="5"/>
  <c r="AE150" i="5"/>
  <c r="AK149" i="5"/>
  <c r="Y147" i="5"/>
  <c r="AC146" i="5"/>
  <c r="AG145" i="5"/>
  <c r="AA143" i="5"/>
  <c r="AH142" i="5"/>
  <c r="AD140" i="5"/>
  <c r="AI139" i="5"/>
  <c r="V138" i="5"/>
  <c r="AC137" i="5"/>
  <c r="AJ136" i="5"/>
  <c r="AD134" i="5"/>
  <c r="AK133" i="5"/>
  <c r="X132" i="5"/>
  <c r="AE131" i="5"/>
  <c r="V130" i="5"/>
  <c r="AG129" i="5"/>
  <c r="AD128" i="5"/>
  <c r="Y127" i="5"/>
  <c r="V126" i="5"/>
  <c r="AG125" i="5"/>
  <c r="AH124" i="5"/>
  <c r="AI123" i="5"/>
  <c r="V123" i="5"/>
  <c r="Y122" i="5"/>
  <c r="AA121" i="5"/>
  <c r="AB120" i="5"/>
  <c r="AC119" i="5"/>
  <c r="AF118" i="5"/>
  <c r="AG117" i="5"/>
  <c r="AJ116" i="5"/>
  <c r="X116" i="5"/>
  <c r="Y115" i="5"/>
  <c r="AB114" i="5"/>
  <c r="AC113" i="5"/>
  <c r="AE112" i="5"/>
  <c r="AG111" i="5"/>
  <c r="AK110" i="5"/>
  <c r="Z110" i="5"/>
  <c r="AF109" i="5"/>
  <c r="V109" i="5"/>
  <c r="AF108" i="5"/>
  <c r="V108" i="5"/>
  <c r="AE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192" i="5"/>
  <c r="AI182" i="5"/>
  <c r="AA164" i="5"/>
  <c r="Y151" i="5"/>
  <c r="Y137" i="5"/>
  <c r="AI133" i="5"/>
  <c r="Y121" i="5"/>
  <c r="AB113" i="5"/>
  <c r="AA97" i="5"/>
  <c r="AG95" i="5"/>
  <c r="AE93" i="5"/>
  <c r="AK91" i="5"/>
  <c r="X82" i="5"/>
  <c r="AD80" i="5"/>
  <c r="AJ78" i="5"/>
  <c r="AH76" i="5"/>
  <c r="AA65" i="5"/>
  <c r="AJ57" i="5"/>
  <c r="AE56" i="5"/>
  <c r="AG55" i="5"/>
  <c r="AK54" i="5"/>
  <c r="AA53" i="5"/>
  <c r="AA52" i="5"/>
  <c r="AD51" i="5"/>
  <c r="AF50" i="5"/>
  <c r="AH49" i="5"/>
  <c r="AI48" i="5"/>
  <c r="V48" i="5"/>
  <c r="AC47" i="5"/>
  <c r="AJ46" i="5"/>
  <c r="Y46" i="5"/>
  <c r="AE45" i="5"/>
  <c r="AJ44" i="5"/>
  <c r="Z44" i="5"/>
  <c r="AE43" i="5"/>
  <c r="AK42" i="5"/>
  <c r="Z42" i="5"/>
  <c r="AF41" i="5"/>
  <c r="AA40" i="5"/>
  <c r="AK39" i="5"/>
  <c r="AB39" i="5"/>
  <c r="AK38" i="5"/>
  <c r="AB38" i="5"/>
  <c r="AJ37" i="5"/>
  <c r="AA37" i="5"/>
  <c r="AJ36" i="5"/>
  <c r="AA36" i="5"/>
  <c r="AJ35" i="5"/>
  <c r="Z35" i="5"/>
  <c r="AI34" i="5"/>
  <c r="Z34" i="5"/>
  <c r="AI33" i="5"/>
  <c r="Z33" i="5"/>
  <c r="AH32" i="5"/>
  <c r="Y32" i="5"/>
  <c r="AI31" i="5"/>
  <c r="Z31" i="5"/>
  <c r="AI30" i="5"/>
  <c r="Y30" i="5"/>
  <c r="AH29" i="5"/>
  <c r="Y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V227" i="5"/>
  <c r="Y191" i="5"/>
  <c r="AC181" i="5"/>
  <c r="AG171" i="5"/>
  <c r="AG163" i="5"/>
  <c r="AC150" i="5"/>
  <c r="AE129" i="5"/>
  <c r="AJ126" i="5"/>
  <c r="AG123" i="5"/>
  <c r="AD118" i="5"/>
  <c r="AK115" i="5"/>
  <c r="AJ110" i="5"/>
  <c r="AD108" i="5"/>
  <c r="AF106" i="5"/>
  <c r="Y95" i="5"/>
  <c r="W93" i="5"/>
  <c r="AC91" i="5"/>
  <c r="AI89" i="5"/>
  <c r="V80" i="5"/>
  <c r="AB78" i="5"/>
  <c r="Z76" i="5"/>
  <c r="AF74" i="5"/>
  <c r="AI60" i="5"/>
  <c r="AK59" i="5"/>
  <c r="AG58" i="5"/>
  <c r="AI57" i="5"/>
  <c r="AD56" i="5"/>
  <c r="Z55" i="5"/>
  <c r="AJ54" i="5"/>
  <c r="X53" i="5"/>
  <c r="Z52" i="5"/>
  <c r="AC51" i="5"/>
  <c r="AE50" i="5"/>
  <c r="AF49" i="5"/>
  <c r="AH48" i="5"/>
  <c r="AA47" i="5"/>
  <c r="AI46" i="5"/>
  <c r="X46" i="5"/>
  <c r="AD45" i="5"/>
  <c r="AI44" i="5"/>
  <c r="Y44" i="5"/>
  <c r="AD43" i="5"/>
  <c r="AJ42" i="5"/>
  <c r="Y42" i="5"/>
  <c r="AE41" i="5"/>
  <c r="AK40" i="5"/>
  <c r="Z40" i="5"/>
  <c r="AJ39" i="5"/>
  <c r="AA39" i="5"/>
  <c r="AJ38" i="5"/>
  <c r="AA38" i="5"/>
  <c r="AI37" i="5"/>
  <c r="Z37" i="5"/>
  <c r="AI36" i="5"/>
  <c r="Z36" i="5"/>
  <c r="AH35" i="5"/>
  <c r="Y35" i="5"/>
  <c r="AH34" i="5"/>
  <c r="Y34" i="5"/>
  <c r="AH33" i="5"/>
  <c r="X33" i="5"/>
  <c r="AG32" i="5"/>
  <c r="X32" i="5"/>
  <c r="AH31" i="5"/>
  <c r="Y31" i="5"/>
  <c r="AG30" i="5"/>
  <c r="X30" i="5"/>
  <c r="AG29" i="5"/>
  <c r="X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B3" i="5"/>
  <c r="Z217" i="5"/>
  <c r="W180" i="5"/>
  <c r="AA170" i="5"/>
  <c r="AK162" i="5"/>
  <c r="W156" i="5"/>
  <c r="AG149" i="5"/>
  <c r="AB140" i="5"/>
  <c r="AH136" i="5"/>
  <c r="W115" i="5"/>
  <c r="X110" i="5"/>
  <c r="X106" i="5"/>
  <c r="AD104" i="5"/>
  <c r="AJ102" i="5"/>
  <c r="AH100" i="5"/>
  <c r="AA89" i="5"/>
  <c r="AG87" i="5"/>
  <c r="AE85" i="5"/>
  <c r="AK83" i="5"/>
  <c r="X74" i="5"/>
  <c r="AD72" i="5"/>
  <c r="AJ70" i="5"/>
  <c r="AH68" i="5"/>
  <c r="AK62" i="5"/>
  <c r="AF61" i="5"/>
  <c r="AH60" i="5"/>
  <c r="AD59" i="5"/>
  <c r="AF58" i="5"/>
  <c r="AB57" i="5"/>
  <c r="W56" i="5"/>
  <c r="Y55" i="5"/>
  <c r="AF54" i="5"/>
  <c r="W53" i="5"/>
  <c r="Y52" i="5"/>
  <c r="AB51" i="5"/>
  <c r="AC50" i="5"/>
  <c r="AE49" i="5"/>
  <c r="AE48" i="5"/>
  <c r="AK47" i="5"/>
  <c r="Z47" i="5"/>
  <c r="AG46" i="5"/>
  <c r="V46" i="5"/>
  <c r="AB45" i="5"/>
  <c r="AH44" i="5"/>
  <c r="W44" i="5"/>
  <c r="AC43" i="5"/>
  <c r="AH42" i="5"/>
  <c r="X42" i="5"/>
  <c r="AC41" i="5"/>
  <c r="AI40" i="5"/>
  <c r="Y40" i="5"/>
  <c r="AI39" i="5"/>
  <c r="Z39" i="5"/>
  <c r="AI38" i="5"/>
  <c r="Y38" i="5"/>
  <c r="AH37" i="5"/>
  <c r="Y37" i="5"/>
  <c r="AH36" i="5"/>
  <c r="Y36" i="5"/>
  <c r="AG35" i="5"/>
  <c r="X35" i="5"/>
  <c r="AG34" i="5"/>
  <c r="X34" i="5"/>
  <c r="AF33" i="5"/>
  <c r="W33" i="5"/>
  <c r="AF32" i="5"/>
  <c r="W32" i="5"/>
  <c r="AG31" i="5"/>
  <c r="X31" i="5"/>
  <c r="AF30" i="5"/>
  <c r="W30" i="5"/>
  <c r="AF29" i="5"/>
  <c r="W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I6" i="5" s="1"/>
  <c r="AA3" i="5"/>
  <c r="AA155" i="5"/>
  <c r="V132" i="5"/>
  <c r="AE125" i="5"/>
  <c r="Z120" i="5"/>
  <c r="AD112" i="5"/>
  <c r="V104" i="5"/>
  <c r="AB102" i="5"/>
  <c r="Z100" i="5"/>
  <c r="AF98" i="5"/>
  <c r="Y87" i="5"/>
  <c r="W85" i="5"/>
  <c r="AC83" i="5"/>
  <c r="AI81" i="5"/>
  <c r="V72" i="5"/>
  <c r="AB70" i="5"/>
  <c r="Z68" i="5"/>
  <c r="AF66" i="5"/>
  <c r="AH63" i="5"/>
  <c r="AJ62" i="5"/>
  <c r="AE61" i="5"/>
  <c r="AA60" i="5"/>
  <c r="AC59" i="5"/>
  <c r="Y58" i="5"/>
  <c r="AA57" i="5"/>
  <c r="V56" i="5"/>
  <c r="AC54" i="5"/>
  <c r="AI53" i="5"/>
  <c r="V53" i="5"/>
  <c r="AI52" i="5"/>
  <c r="W52" i="5"/>
  <c r="Z51" i="5"/>
  <c r="AB50" i="5"/>
  <c r="AB49" i="5"/>
  <c r="AD48" i="5"/>
  <c r="AI47" i="5"/>
  <c r="Y47" i="5"/>
  <c r="AF46" i="5"/>
  <c r="AA45" i="5"/>
  <c r="AG44" i="5"/>
  <c r="V44" i="5"/>
  <c r="AB43" i="5"/>
  <c r="AG42" i="5"/>
  <c r="W42" i="5"/>
  <c r="AB41" i="5"/>
  <c r="AH40" i="5"/>
  <c r="X40" i="5"/>
  <c r="AH39" i="5"/>
  <c r="Y39" i="5"/>
  <c r="AG38" i="5"/>
  <c r="X38" i="5"/>
  <c r="AG37" i="5"/>
  <c r="X37" i="5"/>
  <c r="AG36" i="5"/>
  <c r="W36" i="5"/>
  <c r="AF35" i="5"/>
  <c r="W35" i="5"/>
  <c r="AF34" i="5"/>
  <c r="W34" i="5"/>
  <c r="AE33" i="5"/>
  <c r="V33" i="5"/>
  <c r="AE32" i="5"/>
  <c r="V32" i="5"/>
  <c r="AF31" i="5"/>
  <c r="V31" i="5"/>
  <c r="AE30" i="5"/>
  <c r="V30" i="5"/>
  <c r="AE29" i="5"/>
  <c r="V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AH6" i="5" s="1"/>
  <c r="Z3" i="5"/>
  <c r="AG187" i="5"/>
  <c r="AK177" i="5"/>
  <c r="AE154" i="5"/>
  <c r="W143" i="5"/>
  <c r="AG139" i="5"/>
  <c r="AB128" i="5"/>
  <c r="AJ122" i="5"/>
  <c r="AF117" i="5"/>
  <c r="X98" i="5"/>
  <c r="AD96" i="5"/>
  <c r="AJ94" i="5"/>
  <c r="AH92" i="5"/>
  <c r="AA81" i="5"/>
  <c r="AG79" i="5"/>
  <c r="AE77" i="5"/>
  <c r="AK75" i="5"/>
  <c r="X66" i="5"/>
  <c r="AE64" i="5"/>
  <c r="AG63" i="5"/>
  <c r="AC62" i="5"/>
  <c r="X61" i="5"/>
  <c r="Z60" i="5"/>
  <c r="V59" i="5"/>
  <c r="X58" i="5"/>
  <c r="AB54" i="5"/>
  <c r="AF53" i="5"/>
  <c r="AH52" i="5"/>
  <c r="V52" i="5"/>
  <c r="AK51" i="5"/>
  <c r="Y51" i="5"/>
  <c r="Y50" i="5"/>
  <c r="AA49" i="5"/>
  <c r="AC48" i="5"/>
  <c r="AH47" i="5"/>
  <c r="X47" i="5"/>
  <c r="AD46" i="5"/>
  <c r="AJ45" i="5"/>
  <c r="Y45" i="5"/>
  <c r="AE44" i="5"/>
  <c r="AK43" i="5"/>
  <c r="Z43" i="5"/>
  <c r="AF42" i="5"/>
  <c r="AK41" i="5"/>
  <c r="AA41" i="5"/>
  <c r="AF40" i="5"/>
  <c r="W40" i="5"/>
  <c r="AG39" i="5"/>
  <c r="X39" i="5"/>
  <c r="AF38" i="5"/>
  <c r="W38" i="5"/>
  <c r="AF37" i="5"/>
  <c r="W37" i="5"/>
  <c r="AE36" i="5"/>
  <c r="V36" i="5"/>
  <c r="AE35" i="5"/>
  <c r="V35" i="5"/>
  <c r="AE34" i="5"/>
  <c r="AD33" i="5"/>
  <c r="AD32" i="5"/>
  <c r="AD31" i="5"/>
  <c r="AD30" i="5"/>
  <c r="AD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I198" i="5"/>
  <c r="AA186" i="5"/>
  <c r="AE176" i="5"/>
  <c r="Y160" i="5"/>
  <c r="AK153" i="5"/>
  <c r="AA131" i="5"/>
  <c r="X122" i="5"/>
  <c r="Z114" i="5"/>
  <c r="AE109" i="5"/>
  <c r="AD107" i="5"/>
  <c r="AI105" i="5"/>
  <c r="V96" i="5"/>
  <c r="AB94" i="5"/>
  <c r="Z92" i="5"/>
  <c r="AF90" i="5"/>
  <c r="Y79" i="5"/>
  <c r="W77" i="5"/>
  <c r="AC75" i="5"/>
  <c r="AI73" i="5"/>
  <c r="AD64" i="5"/>
  <c r="Z63" i="5"/>
  <c r="AB62" i="5"/>
  <c r="W61" i="5"/>
  <c r="X54" i="5"/>
  <c r="AE53" i="5"/>
  <c r="AG52" i="5"/>
  <c r="AJ51" i="5"/>
  <c r="V51" i="5"/>
  <c r="AK50" i="5"/>
  <c r="X50" i="5"/>
  <c r="Z49" i="5"/>
  <c r="AA48" i="5"/>
  <c r="AG47" i="5"/>
  <c r="V47" i="5"/>
  <c r="AC46" i="5"/>
  <c r="AI45" i="5"/>
  <c r="X45" i="5"/>
  <c r="AD44" i="5"/>
  <c r="AJ43" i="5"/>
  <c r="Y43" i="5"/>
  <c r="AE42" i="5"/>
  <c r="AJ41" i="5"/>
  <c r="Z41" i="5"/>
  <c r="AE40" i="5"/>
  <c r="V40" i="5"/>
  <c r="AF39" i="5"/>
  <c r="V39" i="5"/>
  <c r="AE38" i="5"/>
  <c r="V38" i="5"/>
  <c r="AE37" i="5"/>
  <c r="V37" i="5"/>
  <c r="AD36" i="5"/>
  <c r="AD35" i="5"/>
  <c r="AC34" i="5"/>
  <c r="AC33" i="5"/>
  <c r="AC32" i="5"/>
  <c r="AC31" i="5"/>
  <c r="AC30" i="5"/>
  <c r="AB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AG195" i="5"/>
  <c r="Y175" i="5"/>
  <c r="AC159" i="5"/>
  <c r="AA146" i="5"/>
  <c r="AF142" i="5"/>
  <c r="Z134" i="5"/>
  <c r="AF124" i="5"/>
  <c r="AA119" i="5"/>
  <c r="AI116" i="5"/>
  <c r="AE111" i="5"/>
  <c r="AA105" i="5"/>
  <c r="AG103" i="5"/>
  <c r="AE101" i="5"/>
  <c r="AK99" i="5"/>
  <c r="X90" i="5"/>
  <c r="AD88" i="5"/>
  <c r="AJ86" i="5"/>
  <c r="AH84" i="5"/>
  <c r="AA73" i="5"/>
  <c r="AG71" i="5"/>
  <c r="AE69" i="5"/>
  <c r="AK67" i="5"/>
  <c r="W64" i="5"/>
  <c r="Y63" i="5"/>
  <c r="AD53" i="5"/>
  <c r="AE52" i="5"/>
  <c r="AH51" i="5"/>
  <c r="AJ50" i="5"/>
  <c r="W50" i="5"/>
  <c r="AJ49" i="5"/>
  <c r="X49" i="5"/>
  <c r="Z48" i="5"/>
  <c r="AF47" i="5"/>
  <c r="AB46" i="5"/>
  <c r="AG45" i="5"/>
  <c r="W45" i="5"/>
  <c r="AB44" i="5"/>
  <c r="AH43" i="5"/>
  <c r="W43" i="5"/>
  <c r="AC42" i="5"/>
  <c r="AI41" i="5"/>
  <c r="X41" i="5"/>
  <c r="AD40" i="5"/>
  <c r="AD39" i="5"/>
  <c r="AD38" i="5"/>
  <c r="AD37" i="5"/>
  <c r="AC36" i="5"/>
  <c r="AC35" i="5"/>
  <c r="AK34" i="5"/>
  <c r="AB34" i="5"/>
  <c r="AK33" i="5"/>
  <c r="AB33" i="5"/>
  <c r="AK32" i="5"/>
  <c r="AA32" i="5"/>
  <c r="AK31" i="5"/>
  <c r="AB31" i="5"/>
  <c r="AK30" i="5"/>
  <c r="AB30" i="5"/>
  <c r="AJ29" i="5"/>
  <c r="AA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V116" i="5"/>
  <c r="AI97" i="5"/>
  <c r="AB86" i="5"/>
  <c r="W69" i="5"/>
  <c r="V64" i="5"/>
  <c r="AA46" i="5"/>
  <c r="AC39" i="5"/>
  <c r="Y21" i="5"/>
  <c r="W19" i="5"/>
  <c r="AC17" i="5"/>
  <c r="AI15" i="5"/>
  <c r="V4" i="5"/>
  <c r="AG51" i="5"/>
  <c r="AK48" i="5"/>
  <c r="AH41" i="5"/>
  <c r="AK36" i="5"/>
  <c r="AJ34" i="5"/>
  <c r="AI32" i="5"/>
  <c r="AJ30" i="5"/>
  <c r="AJ28" i="5"/>
  <c r="AH26" i="5"/>
  <c r="AA15" i="5"/>
  <c r="AG5" i="5"/>
  <c r="AG3" i="5"/>
  <c r="AK121" i="5"/>
  <c r="W101" i="5"/>
  <c r="W48" i="5"/>
  <c r="AG43" i="5"/>
  <c r="W41" i="5"/>
  <c r="AB36" i="5"/>
  <c r="AA34" i="5"/>
  <c r="Z32" i="5"/>
  <c r="AA30" i="5"/>
  <c r="AB28" i="5"/>
  <c r="Z26" i="5"/>
  <c r="AF24" i="5"/>
  <c r="AD5" i="5"/>
  <c r="AD3" i="5"/>
  <c r="W127" i="5"/>
  <c r="Z84" i="5"/>
  <c r="AC67" i="5"/>
  <c r="AB53" i="5"/>
  <c r="AG50" i="5"/>
  <c r="AF45" i="5"/>
  <c r="V43" i="5"/>
  <c r="AC38" i="5"/>
  <c r="X24" i="5"/>
  <c r="AD22" i="5"/>
  <c r="AJ20" i="5"/>
  <c r="AH18" i="5"/>
  <c r="Y5" i="5"/>
  <c r="Y3" i="5"/>
  <c r="Y6" i="5" s="1"/>
  <c r="W165" i="5"/>
  <c r="V45" i="5"/>
  <c r="V22" i="5"/>
  <c r="AB20" i="5"/>
  <c r="Z18" i="5"/>
  <c r="AF16" i="5"/>
  <c r="V5" i="5"/>
  <c r="V3" i="5"/>
  <c r="V6" i="5" s="1"/>
  <c r="AI158" i="5"/>
  <c r="AC99" i="5"/>
  <c r="V88" i="5"/>
  <c r="Y71" i="5"/>
  <c r="AD47" i="5"/>
  <c r="AC40" i="5"/>
  <c r="AK35" i="5"/>
  <c r="AJ33" i="5"/>
  <c r="AJ31" i="5"/>
  <c r="AI29" i="5"/>
  <c r="AE27" i="5"/>
  <c r="AK25" i="5"/>
  <c r="X16" i="5"/>
  <c r="AE14" i="5"/>
  <c r="AG4" i="5"/>
  <c r="AF82" i="5"/>
  <c r="AI65" i="5"/>
  <c r="AD52" i="5"/>
  <c r="AI49" i="5"/>
  <c r="AB42" i="5"/>
  <c r="AB37" i="5"/>
  <c r="AB35" i="5"/>
  <c r="AA33" i="5"/>
  <c r="AA31" i="5"/>
  <c r="Z29" i="5"/>
  <c r="W27" i="5"/>
  <c r="AC25" i="5"/>
  <c r="AI23" i="5"/>
  <c r="W14" i="5"/>
  <c r="AD4" i="5"/>
  <c r="AH55" i="5"/>
  <c r="W49" i="5"/>
  <c r="AK17" i="5"/>
  <c r="Y4" i="5"/>
  <c r="AE145" i="5"/>
  <c r="AJ130" i="5"/>
  <c r="AG21" i="5"/>
  <c r="AK46" i="5"/>
  <c r="Y103" i="5"/>
  <c r="AE19" i="5"/>
  <c r="AA23" i="5"/>
  <c r="AA44" i="5"/>
  <c r="AL83" i="3"/>
  <c r="AQ83" i="3" s="1"/>
  <c r="I18" i="2"/>
  <c r="I17" i="2"/>
  <c r="AG11" i="2"/>
  <c r="AA17" i="2"/>
  <c r="C13" i="2"/>
  <c r="AP55" i="3"/>
  <c r="AO55" i="3"/>
  <c r="AO119" i="3"/>
  <c r="AG6" i="3"/>
  <c r="AO21" i="3"/>
  <c r="E17" i="2" s="1"/>
  <c r="AO29" i="3"/>
  <c r="E25" i="2" s="1"/>
  <c r="AO37" i="3"/>
  <c r="E33" i="2" s="1"/>
  <c r="AO45" i="3"/>
  <c r="E41" i="2" s="1"/>
  <c r="AO53" i="3"/>
  <c r="E49" i="2" s="1"/>
  <c r="AO61" i="3"/>
  <c r="AO77" i="3"/>
  <c r="AO85" i="3"/>
  <c r="AO93" i="3"/>
  <c r="AO101" i="3"/>
  <c r="AO109" i="3"/>
  <c r="AO117" i="3"/>
  <c r="AO16" i="3"/>
  <c r="E12" i="2" s="1"/>
  <c r="AO72" i="3"/>
  <c r="AO80" i="3"/>
  <c r="AL122" i="3"/>
  <c r="AO122" i="3" s="1"/>
  <c r="AQ122" i="3"/>
  <c r="AO22" i="3"/>
  <c r="E18" i="2" s="1"/>
  <c r="AO30" i="3"/>
  <c r="E26" i="2" s="1"/>
  <c r="AO54" i="3"/>
  <c r="E50" i="2" s="1"/>
  <c r="AO62" i="3"/>
  <c r="AO94" i="3"/>
  <c r="AO118" i="3"/>
  <c r="AL145" i="3"/>
  <c r="AQ145" i="3"/>
  <c r="AL149" i="3"/>
  <c r="AP149" i="3" s="1"/>
  <c r="AL153" i="3"/>
  <c r="AQ153" i="3"/>
  <c r="AL157" i="3"/>
  <c r="AQ157" i="3" s="1"/>
  <c r="AL161" i="3"/>
  <c r="AQ161" i="3"/>
  <c r="AL165" i="3"/>
  <c r="AP165" i="3" s="1"/>
  <c r="AL169" i="3"/>
  <c r="AQ169" i="3"/>
  <c r="AL173" i="3"/>
  <c r="AQ173" i="3" s="1"/>
  <c r="AL177" i="3"/>
  <c r="AQ177" i="3"/>
  <c r="AL181" i="3"/>
  <c r="AL185" i="3"/>
  <c r="AQ185" i="3"/>
  <c r="AL189" i="3"/>
  <c r="AQ189" i="3" s="1"/>
  <c r="AL193" i="3"/>
  <c r="AQ193" i="3"/>
  <c r="AL197" i="3"/>
  <c r="AO197" i="3" s="1"/>
  <c r="AL201" i="3"/>
  <c r="AQ201" i="3"/>
  <c r="AL205" i="3"/>
  <c r="AQ205" i="3" s="1"/>
  <c r="AL209" i="3"/>
  <c r="AQ209" i="3"/>
  <c r="AL213" i="3"/>
  <c r="AP213" i="3" s="1"/>
  <c r="AL217" i="3"/>
  <c r="AQ217" i="3"/>
  <c r="AL221" i="3"/>
  <c r="AQ221" i="3" s="1"/>
  <c r="AL225" i="3"/>
  <c r="AQ225" i="3"/>
  <c r="AL229" i="3"/>
  <c r="AO229" i="3" s="1"/>
  <c r="AL233" i="3"/>
  <c r="AQ233" i="3"/>
  <c r="AG18" i="2"/>
  <c r="AL25" i="6"/>
  <c r="AQ25" i="6"/>
  <c r="AO138" i="6"/>
  <c r="AL214" i="6"/>
  <c r="AT38" i="6"/>
  <c r="X34" i="2" s="1"/>
  <c r="AN38" i="6"/>
  <c r="AL30" i="3"/>
  <c r="AQ30" i="3"/>
  <c r="AL54" i="3"/>
  <c r="AQ54" i="3"/>
  <c r="AL70" i="3"/>
  <c r="AO70" i="3" s="1"/>
  <c r="AQ70" i="3"/>
  <c r="AL159" i="3"/>
  <c r="AQ159" i="3"/>
  <c r="AL183" i="3"/>
  <c r="AO183" i="3" s="1"/>
  <c r="AL211" i="3"/>
  <c r="AQ211" i="3"/>
  <c r="AL152" i="3"/>
  <c r="AQ152" i="3" s="1"/>
  <c r="AL168" i="3"/>
  <c r="AP168" i="3" s="1"/>
  <c r="AQ168" i="3"/>
  <c r="AL184" i="3"/>
  <c r="AO184" i="3" s="1"/>
  <c r="AL200" i="3"/>
  <c r="AP200" i="3" s="1"/>
  <c r="AQ200" i="3"/>
  <c r="AL220" i="3"/>
  <c r="AQ220" i="3" s="1"/>
  <c r="AP69" i="6"/>
  <c r="AO56" i="6"/>
  <c r="AO16" i="6"/>
  <c r="W12" i="2" s="1"/>
  <c r="AO40" i="6"/>
  <c r="W36" i="2" s="1"/>
  <c r="AO48" i="6"/>
  <c r="W44" i="2" s="1"/>
  <c r="AO35" i="6"/>
  <c r="W31" i="2" s="1"/>
  <c r="AL142" i="6"/>
  <c r="AQ142" i="6"/>
  <c r="AL16" i="6"/>
  <c r="AQ16" i="6"/>
  <c r="AP20" i="6"/>
  <c r="AL24" i="6"/>
  <c r="AL32" i="6"/>
  <c r="AP32" i="6" s="1"/>
  <c r="AQ32" i="6"/>
  <c r="AP36" i="6"/>
  <c r="AL40" i="6"/>
  <c r="AQ40" i="6"/>
  <c r="AP44" i="6"/>
  <c r="AL48" i="6"/>
  <c r="AP48" i="6" s="1"/>
  <c r="AQ48" i="6"/>
  <c r="AP52" i="6"/>
  <c r="AQ56" i="6"/>
  <c r="AL56" i="6"/>
  <c r="AL153" i="6"/>
  <c r="AO157" i="6"/>
  <c r="AO61" i="6"/>
  <c r="AO69" i="6"/>
  <c r="AO77" i="6"/>
  <c r="AO85" i="6"/>
  <c r="AO93" i="6"/>
  <c r="AO101" i="6"/>
  <c r="AO109" i="6"/>
  <c r="AO117" i="6"/>
  <c r="AO125" i="6"/>
  <c r="AO133" i="6"/>
  <c r="AP158" i="6"/>
  <c r="AP154" i="6"/>
  <c r="AO150" i="6"/>
  <c r="AO148" i="6"/>
  <c r="AP58" i="6"/>
  <c r="AL62" i="6"/>
  <c r="AQ62" i="6" s="1"/>
  <c r="AP66" i="6"/>
  <c r="AL70" i="6"/>
  <c r="AQ70" i="6"/>
  <c r="AL78" i="6"/>
  <c r="AQ78" i="6"/>
  <c r="AL86" i="6"/>
  <c r="AQ86" i="6"/>
  <c r="AL94" i="6"/>
  <c r="AO94" i="6" s="1"/>
  <c r="AL102" i="6"/>
  <c r="AQ102" i="6"/>
  <c r="AL110" i="6"/>
  <c r="AQ110" i="6"/>
  <c r="AP114" i="6"/>
  <c r="AL118" i="6"/>
  <c r="AQ118" i="6"/>
  <c r="AL126" i="6"/>
  <c r="AQ126" i="6" s="1"/>
  <c r="AL134" i="6"/>
  <c r="AQ134" i="6"/>
  <c r="AP61" i="6"/>
  <c r="AL19" i="3"/>
  <c r="AQ19" i="3"/>
  <c r="AL107" i="3"/>
  <c r="AQ107" i="3"/>
  <c r="AL99" i="3"/>
  <c r="AQ99" i="3"/>
  <c r="AL91" i="3"/>
  <c r="AQ91" i="3"/>
  <c r="AL130" i="3"/>
  <c r="AL121" i="3"/>
  <c r="AQ121" i="3"/>
  <c r="AP120" i="3"/>
  <c r="AL124" i="3"/>
  <c r="AP128" i="3"/>
  <c r="AQ132" i="3"/>
  <c r="AL132" i="3"/>
  <c r="AP132" i="3" s="1"/>
  <c r="AP136" i="3"/>
  <c r="AL140" i="3"/>
  <c r="AP144" i="3"/>
  <c r="AO131" i="3"/>
  <c r="AO139" i="3"/>
  <c r="U13" i="2"/>
  <c r="AL157" i="6"/>
  <c r="AL162" i="6"/>
  <c r="AQ162" i="6" s="1"/>
  <c r="AL194" i="6"/>
  <c r="AP194" i="6" s="1"/>
  <c r="AL230" i="6"/>
  <c r="AL94" i="3"/>
  <c r="AQ94" i="3"/>
  <c r="AL212" i="3"/>
  <c r="AP109" i="6"/>
  <c r="AL155" i="6"/>
  <c r="AQ155" i="6"/>
  <c r="AP144" i="6"/>
  <c r="AO70" i="6"/>
  <c r="AO86" i="6"/>
  <c r="AO102" i="6"/>
  <c r="AO118" i="6"/>
  <c r="AO126" i="6"/>
  <c r="AO134" i="6"/>
  <c r="AL143" i="6"/>
  <c r="AO143" i="6" s="1"/>
  <c r="AL59" i="6"/>
  <c r="AQ59" i="6" s="1"/>
  <c r="AL67" i="6"/>
  <c r="AQ67" i="6"/>
  <c r="AL75" i="6"/>
  <c r="AQ75" i="6"/>
  <c r="AL83" i="6"/>
  <c r="AQ83" i="6"/>
  <c r="AP87" i="6"/>
  <c r="AL91" i="6"/>
  <c r="AL99" i="6"/>
  <c r="AQ99" i="6"/>
  <c r="AL107" i="6"/>
  <c r="AQ107" i="6"/>
  <c r="AP111" i="6"/>
  <c r="AL115" i="6"/>
  <c r="AQ115" i="6"/>
  <c r="AL123" i="6"/>
  <c r="AQ123" i="6" s="1"/>
  <c r="AL131" i="6"/>
  <c r="AQ131" i="6"/>
  <c r="AL139" i="6"/>
  <c r="AQ139" i="6"/>
  <c r="AL164" i="6"/>
  <c r="AQ164" i="6" s="1"/>
  <c r="AL196" i="6"/>
  <c r="AQ196" i="6"/>
  <c r="AL228" i="6"/>
  <c r="AP228" i="6" s="1"/>
  <c r="AP143" i="6"/>
  <c r="AO178" i="6"/>
  <c r="AO182" i="6"/>
  <c r="AO190" i="6"/>
  <c r="AO194" i="6"/>
  <c r="AO202" i="6"/>
  <c r="AO206" i="6"/>
  <c r="AO214" i="6"/>
  <c r="AO222" i="6"/>
  <c r="AO230" i="6"/>
  <c r="AL163" i="6"/>
  <c r="AQ163" i="6"/>
  <c r="AL167" i="6"/>
  <c r="AQ167" i="6"/>
  <c r="AL171" i="6"/>
  <c r="AQ171" i="6"/>
  <c r="AL175" i="6"/>
  <c r="AQ175" i="6"/>
  <c r="AL179" i="6"/>
  <c r="AQ179" i="6"/>
  <c r="AL183" i="6"/>
  <c r="AQ183" i="6"/>
  <c r="AL187" i="6"/>
  <c r="AQ187" i="6"/>
  <c r="AL191" i="6"/>
  <c r="AQ191" i="6"/>
  <c r="AL195" i="6"/>
  <c r="AQ195" i="6"/>
  <c r="AL199" i="6"/>
  <c r="AQ199" i="6"/>
  <c r="AL203" i="6"/>
  <c r="AQ203" i="6"/>
  <c r="AL207" i="6"/>
  <c r="AQ207" i="6"/>
  <c r="AL211" i="6"/>
  <c r="AQ211" i="6"/>
  <c r="AL215" i="6"/>
  <c r="AQ215" i="6"/>
  <c r="AL219" i="6"/>
  <c r="AQ219" i="6"/>
  <c r="AL223" i="6"/>
  <c r="AQ223" i="6"/>
  <c r="AL227" i="6"/>
  <c r="AQ227" i="6"/>
  <c r="AL231" i="6"/>
  <c r="AQ231" i="6"/>
  <c r="AL129" i="6"/>
  <c r="AP129" i="6" s="1"/>
  <c r="AQ129" i="6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E233" i="4"/>
  <c r="Y232" i="4"/>
  <c r="AG228" i="4"/>
  <c r="AA227" i="4"/>
  <c r="AI223" i="4"/>
  <c r="AC222" i="4"/>
  <c r="W221" i="4"/>
  <c r="AK218" i="4"/>
  <c r="AE217" i="4"/>
  <c r="Y216" i="4"/>
  <c r="AG212" i="4"/>
  <c r="AA211" i="4"/>
  <c r="AI207" i="4"/>
  <c r="AC206" i="4"/>
  <c r="W205" i="4"/>
  <c r="AK202" i="4"/>
  <c r="AE201" i="4"/>
  <c r="Y200" i="4"/>
  <c r="X198" i="4"/>
  <c r="AA197" i="4"/>
  <c r="AG196" i="4"/>
  <c r="AD194" i="4"/>
  <c r="X193" i="4"/>
  <c r="AH192" i="4"/>
  <c r="AE191" i="4"/>
  <c r="AF190" i="4"/>
  <c r="AG189" i="4"/>
  <c r="AH188" i="4"/>
  <c r="AJ187" i="4"/>
  <c r="Y187" i="4"/>
  <c r="AD186" i="4"/>
  <c r="AH185" i="4"/>
  <c r="X185" i="4"/>
  <c r="AB184" i="4"/>
  <c r="AG183" i="4"/>
  <c r="V183" i="4"/>
  <c r="AA182" i="4"/>
  <c r="AF181" i="4"/>
  <c r="AJ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Z233" i="4"/>
  <c r="AH229" i="4"/>
  <c r="AB228" i="4"/>
  <c r="V227" i="4"/>
  <c r="AJ224" i="4"/>
  <c r="AD223" i="4"/>
  <c r="X222" i="4"/>
  <c r="AF218" i="4"/>
  <c r="Z217" i="4"/>
  <c r="AH213" i="4"/>
  <c r="AB212" i="4"/>
  <c r="V211" i="4"/>
  <c r="AJ208" i="4"/>
  <c r="AD207" i="4"/>
  <c r="X206" i="4"/>
  <c r="AF202" i="4"/>
  <c r="Z201" i="4"/>
  <c r="Z197" i="4"/>
  <c r="AC196" i="4"/>
  <c r="AI195" i="4"/>
  <c r="AC194" i="4"/>
  <c r="W193" i="4"/>
  <c r="AG192" i="4"/>
  <c r="AD191" i="4"/>
  <c r="AE190" i="4"/>
  <c r="AF189" i="4"/>
  <c r="AG188" i="4"/>
  <c r="AI187" i="4"/>
  <c r="W187" i="4"/>
  <c r="AC186" i="4"/>
  <c r="AG185" i="4"/>
  <c r="W185" i="4"/>
  <c r="AK184" i="4"/>
  <c r="AA184" i="4"/>
  <c r="AE183" i="4"/>
  <c r="AK182" i="4"/>
  <c r="Y182" i="4"/>
  <c r="AE181" i="4"/>
  <c r="AI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W233" i="4"/>
  <c r="AK230" i="4"/>
  <c r="AE229" i="4"/>
  <c r="Y228" i="4"/>
  <c r="AG224" i="4"/>
  <c r="AA223" i="4"/>
  <c r="AI219" i="4"/>
  <c r="AC218" i="4"/>
  <c r="W217" i="4"/>
  <c r="AK214" i="4"/>
  <c r="AE213" i="4"/>
  <c r="Y212" i="4"/>
  <c r="AG208" i="4"/>
  <c r="AA207" i="4"/>
  <c r="AI203" i="4"/>
  <c r="AC202" i="4"/>
  <c r="W201" i="4"/>
  <c r="W197" i="4"/>
  <c r="AB196" i="4"/>
  <c r="AE195" i="4"/>
  <c r="Y194" i="4"/>
  <c r="AI193" i="4"/>
  <c r="AC192" i="4"/>
  <c r="AC191" i="4"/>
  <c r="AD190" i="4"/>
  <c r="AE189" i="4"/>
  <c r="AC188" i="4"/>
  <c r="AG187" i="4"/>
  <c r="V187" i="4"/>
  <c r="AA186" i="4"/>
  <c r="AF185" i="4"/>
  <c r="AJ184" i="4"/>
  <c r="Z184" i="4"/>
  <c r="AD183" i="4"/>
  <c r="AI182" i="4"/>
  <c r="X182" i="4"/>
  <c r="AC181" i="4"/>
  <c r="AH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AF230" i="4"/>
  <c r="Z229" i="4"/>
  <c r="AH225" i="4"/>
  <c r="AB224" i="4"/>
  <c r="V223" i="4"/>
  <c r="AJ220" i="4"/>
  <c r="AD219" i="4"/>
  <c r="X218" i="4"/>
  <c r="AF214" i="4"/>
  <c r="Z213" i="4"/>
  <c r="AH209" i="4"/>
  <c r="AB208" i="4"/>
  <c r="V207" i="4"/>
  <c r="AJ204" i="4"/>
  <c r="AD203" i="4"/>
  <c r="X202" i="4"/>
  <c r="AK198" i="4"/>
  <c r="Y196" i="4"/>
  <c r="AD195" i="4"/>
  <c r="X194" i="4"/>
  <c r="AH193" i="4"/>
  <c r="AB192" i="4"/>
  <c r="AB191" i="4"/>
  <c r="AC190" i="4"/>
  <c r="AA189" i="4"/>
  <c r="AB188" i="4"/>
  <c r="AE187" i="4"/>
  <c r="AK186" i="4"/>
  <c r="Y186" i="4"/>
  <c r="AE185" i="4"/>
  <c r="AI184" i="4"/>
  <c r="Y184" i="4"/>
  <c r="AC183" i="4"/>
  <c r="AG182" i="4"/>
  <c r="W182" i="4"/>
  <c r="AA181" i="4"/>
  <c r="AG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AI231" i="4"/>
  <c r="AC230" i="4"/>
  <c r="W229" i="4"/>
  <c r="AK226" i="4"/>
  <c r="AE225" i="4"/>
  <c r="Y224" i="4"/>
  <c r="AG220" i="4"/>
  <c r="AA219" i="4"/>
  <c r="AI215" i="4"/>
  <c r="AC214" i="4"/>
  <c r="W213" i="4"/>
  <c r="AK210" i="4"/>
  <c r="AE209" i="4"/>
  <c r="Y208" i="4"/>
  <c r="AG204" i="4"/>
  <c r="AA203" i="4"/>
  <c r="AI199" i="4"/>
  <c r="AG198" i="4"/>
  <c r="AB195" i="4"/>
  <c r="V194" i="4"/>
  <c r="AF193" i="4"/>
  <c r="Z192" i="4"/>
  <c r="AA191" i="4"/>
  <c r="Y190" i="4"/>
  <c r="Z189" i="4"/>
  <c r="AA188" i="4"/>
  <c r="AD187" i="4"/>
  <c r="AI186" i="4"/>
  <c r="X186" i="4"/>
  <c r="AC185" i="4"/>
  <c r="AH184" i="4"/>
  <c r="W184" i="4"/>
  <c r="AB183" i="4"/>
  <c r="AF182" i="4"/>
  <c r="V182" i="4"/>
  <c r="AK181" i="4"/>
  <c r="Z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AJ232" i="4"/>
  <c r="AD231" i="4"/>
  <c r="X230" i="4"/>
  <c r="AF226" i="4"/>
  <c r="Z225" i="4"/>
  <c r="AH221" i="4"/>
  <c r="AB220" i="4"/>
  <c r="V219" i="4"/>
  <c r="AJ216" i="4"/>
  <c r="AD215" i="4"/>
  <c r="X214" i="4"/>
  <c r="AF210" i="4"/>
  <c r="Z209" i="4"/>
  <c r="AH205" i="4"/>
  <c r="AB204" i="4"/>
  <c r="V203" i="4"/>
  <c r="AJ200" i="4"/>
  <c r="AD199" i="4"/>
  <c r="AF198" i="4"/>
  <c r="AI197" i="4"/>
  <c r="AA195" i="4"/>
  <c r="AK194" i="4"/>
  <c r="AE193" i="4"/>
  <c r="Y192" i="4"/>
  <c r="AK191" i="4"/>
  <c r="W191" i="4"/>
  <c r="X190" i="4"/>
  <c r="Y189" i="4"/>
  <c r="AK188" i="4"/>
  <c r="Z188" i="4"/>
  <c r="AC187" i="4"/>
  <c r="AG186" i="4"/>
  <c r="W186" i="4"/>
  <c r="AA185" i="4"/>
  <c r="AG184" i="4"/>
  <c r="AK183" i="4"/>
  <c r="AA183" i="4"/>
  <c r="AE182" i="4"/>
  <c r="AI181" i="4"/>
  <c r="Y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AG232" i="4"/>
  <c r="AA231" i="4"/>
  <c r="AI227" i="4"/>
  <c r="AC226" i="4"/>
  <c r="W225" i="4"/>
  <c r="AK222" i="4"/>
  <c r="AE221" i="4"/>
  <c r="Y220" i="4"/>
  <c r="AG216" i="4"/>
  <c r="AA215" i="4"/>
  <c r="AI211" i="4"/>
  <c r="AC210" i="4"/>
  <c r="W209" i="4"/>
  <c r="AK206" i="4"/>
  <c r="AE205" i="4"/>
  <c r="Y204" i="4"/>
  <c r="AG200" i="4"/>
  <c r="AA199" i="4"/>
  <c r="AC198" i="4"/>
  <c r="AH197" i="4"/>
  <c r="AK196" i="4"/>
  <c r="W195" i="4"/>
  <c r="AG194" i="4"/>
  <c r="AA193" i="4"/>
  <c r="AK192" i="4"/>
  <c r="AJ191" i="4"/>
  <c r="V191" i="4"/>
  <c r="AK190" i="4"/>
  <c r="W190" i="4"/>
  <c r="AI189" i="4"/>
  <c r="X189" i="4"/>
  <c r="AJ188" i="4"/>
  <c r="Y188" i="4"/>
  <c r="AB187" i="4"/>
  <c r="AF186" i="4"/>
  <c r="V186" i="4"/>
  <c r="AK185" i="4"/>
  <c r="Z185" i="4"/>
  <c r="AE184" i="4"/>
  <c r="AJ183" i="4"/>
  <c r="Y183" i="4"/>
  <c r="AD182" i="4"/>
  <c r="AH181" i="4"/>
  <c r="X181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V215" i="4"/>
  <c r="Z205" i="4"/>
  <c r="AJ196" i="4"/>
  <c r="AI191" i="4"/>
  <c r="AK187" i="4"/>
  <c r="AC184" i="4"/>
  <c r="W181" i="4"/>
  <c r="AF178" i="4"/>
  <c r="AH173" i="4"/>
  <c r="V171" i="4"/>
  <c r="AJ168" i="4"/>
  <c r="X166" i="4"/>
  <c r="Z161" i="4"/>
  <c r="AB156" i="4"/>
  <c r="AD151" i="4"/>
  <c r="AF146" i="4"/>
  <c r="AC144" i="4"/>
  <c r="AI142" i="4"/>
  <c r="V133" i="4"/>
  <c r="AB131" i="4"/>
  <c r="Z129" i="4"/>
  <c r="AF127" i="4"/>
  <c r="Y116" i="4"/>
  <c r="W114" i="4"/>
  <c r="AC112" i="4"/>
  <c r="AI110" i="4"/>
  <c r="Z101" i="4"/>
  <c r="Y100" i="4"/>
  <c r="X99" i="4"/>
  <c r="X98" i="4"/>
  <c r="AH97" i="4"/>
  <c r="AB95" i="4"/>
  <c r="AI94" i="4"/>
  <c r="Z92" i="4"/>
  <c r="AJ91" i="4"/>
  <c r="AA90" i="4"/>
  <c r="Z89" i="4"/>
  <c r="V88" i="4"/>
  <c r="AI87" i="4"/>
  <c r="AJ86" i="4"/>
  <c r="W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H233" i="4"/>
  <c r="AA187" i="4"/>
  <c r="AK180" i="4"/>
  <c r="X178" i="4"/>
  <c r="Z173" i="4"/>
  <c r="AB168" i="4"/>
  <c r="AD163" i="4"/>
  <c r="AF158" i="4"/>
  <c r="AH153" i="4"/>
  <c r="V151" i="4"/>
  <c r="AJ148" i="4"/>
  <c r="X146" i="4"/>
  <c r="AA142" i="4"/>
  <c r="AG140" i="4"/>
  <c r="AE138" i="4"/>
  <c r="AK136" i="4"/>
  <c r="X127" i="4"/>
  <c r="AD125" i="4"/>
  <c r="AJ123" i="4"/>
  <c r="AH121" i="4"/>
  <c r="AA110" i="4"/>
  <c r="AG108" i="4"/>
  <c r="AE106" i="4"/>
  <c r="AK104" i="4"/>
  <c r="V101" i="4"/>
  <c r="W98" i="4"/>
  <c r="AD97" i="4"/>
  <c r="Y95" i="4"/>
  <c r="AE94" i="4"/>
  <c r="Y92" i="4"/>
  <c r="AF91" i="4"/>
  <c r="Z90" i="4"/>
  <c r="V89" i="4"/>
  <c r="AK88" i="4"/>
  <c r="AG87" i="4"/>
  <c r="AI86" i="4"/>
  <c r="V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B232" i="4"/>
  <c r="AF222" i="4"/>
  <c r="AJ212" i="4"/>
  <c r="V195" i="4"/>
  <c r="AG190" i="4"/>
  <c r="AI183" i="4"/>
  <c r="AB180" i="4"/>
  <c r="AD175" i="4"/>
  <c r="AF170" i="4"/>
  <c r="AH165" i="4"/>
  <c r="V163" i="4"/>
  <c r="AJ160" i="4"/>
  <c r="X158" i="4"/>
  <c r="Z153" i="4"/>
  <c r="AB148" i="4"/>
  <c r="Y140" i="4"/>
  <c r="W138" i="4"/>
  <c r="AC136" i="4"/>
  <c r="AI134" i="4"/>
  <c r="V125" i="4"/>
  <c r="AB123" i="4"/>
  <c r="Z121" i="4"/>
  <c r="AF119" i="4"/>
  <c r="Y108" i="4"/>
  <c r="W106" i="4"/>
  <c r="AC104" i="4"/>
  <c r="AI102" i="4"/>
  <c r="AA97" i="4"/>
  <c r="AK96" i="4"/>
  <c r="X95" i="4"/>
  <c r="AB94" i="4"/>
  <c r="AH93" i="4"/>
  <c r="AC91" i="4"/>
  <c r="X90" i="4"/>
  <c r="AK89" i="4"/>
  <c r="AG88" i="4"/>
  <c r="AF87" i="4"/>
  <c r="AE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I6" i="4" s="1"/>
  <c r="AA3" i="4"/>
  <c r="V231" i="4"/>
  <c r="Z221" i="4"/>
  <c r="AD211" i="4"/>
  <c r="AH201" i="4"/>
  <c r="AF194" i="4"/>
  <c r="V190" i="4"/>
  <c r="AE186" i="4"/>
  <c r="W183" i="4"/>
  <c r="AH177" i="4"/>
  <c r="V175" i="4"/>
  <c r="AJ172" i="4"/>
  <c r="X170" i="4"/>
  <c r="Z165" i="4"/>
  <c r="AB160" i="4"/>
  <c r="AD155" i="4"/>
  <c r="AF150" i="4"/>
  <c r="AH145" i="4"/>
  <c r="AA134" i="4"/>
  <c r="AG132" i="4"/>
  <c r="AE130" i="4"/>
  <c r="AK128" i="4"/>
  <c r="X119" i="4"/>
  <c r="AD117" i="4"/>
  <c r="AJ115" i="4"/>
  <c r="AH113" i="4"/>
  <c r="AA102" i="4"/>
  <c r="Z97" i="4"/>
  <c r="AG96" i="4"/>
  <c r="AA94" i="4"/>
  <c r="AE93" i="4"/>
  <c r="AB91" i="4"/>
  <c r="W90" i="4"/>
  <c r="AI89" i="4"/>
  <c r="AF88" i="4"/>
  <c r="AB87" i="4"/>
  <c r="AD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X210" i="4"/>
  <c r="AB200" i="4"/>
  <c r="AH189" i="4"/>
  <c r="Z177" i="4"/>
  <c r="AB172" i="4"/>
  <c r="AD167" i="4"/>
  <c r="AF162" i="4"/>
  <c r="AH157" i="4"/>
  <c r="V155" i="4"/>
  <c r="AJ152" i="4"/>
  <c r="X150" i="4"/>
  <c r="Z145" i="4"/>
  <c r="AF143" i="4"/>
  <c r="Y132" i="4"/>
  <c r="W130" i="4"/>
  <c r="AC128" i="4"/>
  <c r="AI126" i="4"/>
  <c r="V117" i="4"/>
  <c r="AB115" i="4"/>
  <c r="Z113" i="4"/>
  <c r="AF111" i="4"/>
  <c r="AI98" i="4"/>
  <c r="V97" i="4"/>
  <c r="AD96" i="4"/>
  <c r="W94" i="4"/>
  <c r="AD93" i="4"/>
  <c r="AK92" i="4"/>
  <c r="X91" i="4"/>
  <c r="AI90" i="4"/>
  <c r="AH89" i="4"/>
  <c r="AD88" i="4"/>
  <c r="AA87" i="4"/>
  <c r="AC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Y3" i="4"/>
  <c r="AJ228" i="4"/>
  <c r="V199" i="4"/>
  <c r="Z193" i="4"/>
  <c r="W189" i="4"/>
  <c r="AI185" i="4"/>
  <c r="AC182" i="4"/>
  <c r="AD179" i="4"/>
  <c r="AF174" i="4"/>
  <c r="AH169" i="4"/>
  <c r="V167" i="4"/>
  <c r="AJ164" i="4"/>
  <c r="X162" i="4"/>
  <c r="Z157" i="4"/>
  <c r="AB152" i="4"/>
  <c r="AD147" i="4"/>
  <c r="X143" i="4"/>
  <c r="AD141" i="4"/>
  <c r="AJ139" i="4"/>
  <c r="AH137" i="4"/>
  <c r="AA126" i="4"/>
  <c r="AG124" i="4"/>
  <c r="AE122" i="4"/>
  <c r="AK120" i="4"/>
  <c r="X111" i="4"/>
  <c r="AD109" i="4"/>
  <c r="AJ107" i="4"/>
  <c r="AH105" i="4"/>
  <c r="AK100" i="4"/>
  <c r="AJ99" i="4"/>
  <c r="AF98" i="4"/>
  <c r="AC96" i="4"/>
  <c r="AJ95" i="4"/>
  <c r="Z93" i="4"/>
  <c r="AH92" i="4"/>
  <c r="W91" i="4"/>
  <c r="AH90" i="4"/>
  <c r="AD89" i="4"/>
  <c r="AC88" i="4"/>
  <c r="Z87" i="4"/>
  <c r="AB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AF6" i="4" s="1"/>
  <c r="X3" i="4"/>
  <c r="X6" i="4" s="1"/>
  <c r="AD227" i="4"/>
  <c r="AH217" i="4"/>
  <c r="Y198" i="4"/>
  <c r="AJ192" i="4"/>
  <c r="AI188" i="4"/>
  <c r="Y185" i="4"/>
  <c r="V179" i="4"/>
  <c r="AJ176" i="4"/>
  <c r="X174" i="4"/>
  <c r="Z169" i="4"/>
  <c r="AB164" i="4"/>
  <c r="AD159" i="4"/>
  <c r="AF154" i="4"/>
  <c r="AH149" i="4"/>
  <c r="V147" i="4"/>
  <c r="V141" i="4"/>
  <c r="AB139" i="4"/>
  <c r="Z137" i="4"/>
  <c r="AF135" i="4"/>
  <c r="Y124" i="4"/>
  <c r="W122" i="4"/>
  <c r="AC120" i="4"/>
  <c r="AI118" i="4"/>
  <c r="V109" i="4"/>
  <c r="AB107" i="4"/>
  <c r="Z105" i="4"/>
  <c r="AF103" i="4"/>
  <c r="AG100" i="4"/>
  <c r="AF99" i="4"/>
  <c r="AE98" i="4"/>
  <c r="Y96" i="4"/>
  <c r="AG95" i="4"/>
  <c r="W93" i="4"/>
  <c r="AG92" i="4"/>
  <c r="AF90" i="4"/>
  <c r="AC89" i="4"/>
  <c r="Y88" i="4"/>
  <c r="Y87" i="4"/>
  <c r="AA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AF166" i="4"/>
  <c r="AD133" i="4"/>
  <c r="AG116" i="4"/>
  <c r="AB99" i="4"/>
  <c r="AC92" i="4"/>
  <c r="X86" i="4"/>
  <c r="AB84" i="4"/>
  <c r="Z82" i="4"/>
  <c r="AF80" i="4"/>
  <c r="Y69" i="4"/>
  <c r="W67" i="4"/>
  <c r="AC65" i="4"/>
  <c r="AI63" i="4"/>
  <c r="V54" i="4"/>
  <c r="AB52" i="4"/>
  <c r="Z50" i="4"/>
  <c r="AF48" i="4"/>
  <c r="Y37" i="4"/>
  <c r="W35" i="4"/>
  <c r="AC33" i="4"/>
  <c r="AI31" i="4"/>
  <c r="V22" i="4"/>
  <c r="AB20" i="4"/>
  <c r="Z18" i="4"/>
  <c r="AF16" i="4"/>
  <c r="X103" i="4"/>
  <c r="AF95" i="4"/>
  <c r="X80" i="4"/>
  <c r="AD78" i="4"/>
  <c r="AJ76" i="4"/>
  <c r="AH74" i="4"/>
  <c r="AA63" i="4"/>
  <c r="AG61" i="4"/>
  <c r="AE59" i="4"/>
  <c r="AK57" i="4"/>
  <c r="X48" i="4"/>
  <c r="AD46" i="4"/>
  <c r="AJ44" i="4"/>
  <c r="AH42" i="4"/>
  <c r="AA31" i="4"/>
  <c r="AG29" i="4"/>
  <c r="AE27" i="4"/>
  <c r="AK25" i="4"/>
  <c r="X16" i="4"/>
  <c r="AE14" i="4"/>
  <c r="AD5" i="4"/>
  <c r="AG181" i="4"/>
  <c r="AH161" i="4"/>
  <c r="AK144" i="4"/>
  <c r="AA98" i="4"/>
  <c r="AK91" i="4"/>
  <c r="X88" i="4"/>
  <c r="V78" i="4"/>
  <c r="AB76" i="4"/>
  <c r="Z74" i="4"/>
  <c r="AF72" i="4"/>
  <c r="Y61" i="4"/>
  <c r="W59" i="4"/>
  <c r="AC57" i="4"/>
  <c r="AI55" i="4"/>
  <c r="V46" i="4"/>
  <c r="AB44" i="4"/>
  <c r="Z42" i="4"/>
  <c r="AF40" i="4"/>
  <c r="Y29" i="4"/>
  <c r="W27" i="4"/>
  <c r="AC25" i="4"/>
  <c r="AI23" i="4"/>
  <c r="W14" i="4"/>
  <c r="V5" i="4"/>
  <c r="X226" i="4"/>
  <c r="V159" i="4"/>
  <c r="AJ131" i="4"/>
  <c r="AE114" i="4"/>
  <c r="AJ94" i="4"/>
  <c r="AG85" i="4"/>
  <c r="AE83" i="4"/>
  <c r="AK81" i="4"/>
  <c r="X72" i="4"/>
  <c r="AD70" i="4"/>
  <c r="AJ68" i="4"/>
  <c r="AH66" i="4"/>
  <c r="AA55" i="4"/>
  <c r="AG53" i="4"/>
  <c r="AE51" i="4"/>
  <c r="AK49" i="4"/>
  <c r="X40" i="4"/>
  <c r="AD38" i="4"/>
  <c r="AJ36" i="4"/>
  <c r="AH34" i="4"/>
  <c r="AA23" i="4"/>
  <c r="AG21" i="4"/>
  <c r="AE19" i="4"/>
  <c r="AK17" i="4"/>
  <c r="AD4" i="4"/>
  <c r="AB216" i="4"/>
  <c r="AB176" i="4"/>
  <c r="AJ156" i="4"/>
  <c r="AD101" i="4"/>
  <c r="AI97" i="4"/>
  <c r="AE90" i="4"/>
  <c r="AJ87" i="4"/>
  <c r="Y85" i="4"/>
  <c r="W83" i="4"/>
  <c r="AC81" i="4"/>
  <c r="AI79" i="4"/>
  <c r="V70" i="4"/>
  <c r="AB68" i="4"/>
  <c r="Z66" i="4"/>
  <c r="AF64" i="4"/>
  <c r="Y53" i="4"/>
  <c r="W51" i="4"/>
  <c r="AC49" i="4"/>
  <c r="AI47" i="4"/>
  <c r="V38" i="4"/>
  <c r="AB36" i="4"/>
  <c r="Z34" i="4"/>
  <c r="AF32" i="4"/>
  <c r="Y21" i="4"/>
  <c r="W19" i="4"/>
  <c r="AC17" i="4"/>
  <c r="AI15" i="4"/>
  <c r="V4" i="4"/>
  <c r="AF206" i="4"/>
  <c r="X154" i="4"/>
  <c r="X135" i="4"/>
  <c r="AA118" i="4"/>
  <c r="X87" i="4"/>
  <c r="AA79" i="4"/>
  <c r="AG77" i="4"/>
  <c r="AE75" i="4"/>
  <c r="AK73" i="4"/>
  <c r="X64" i="4"/>
  <c r="AD62" i="4"/>
  <c r="AJ60" i="4"/>
  <c r="AH58" i="4"/>
  <c r="AA47" i="4"/>
  <c r="AG45" i="4"/>
  <c r="AE43" i="4"/>
  <c r="AK41" i="4"/>
  <c r="X32" i="4"/>
  <c r="AD30" i="4"/>
  <c r="AJ28" i="4"/>
  <c r="AH26" i="4"/>
  <c r="AA15" i="4"/>
  <c r="AD3" i="4"/>
  <c r="AD6" i="4" s="1"/>
  <c r="AE197" i="4"/>
  <c r="AD171" i="4"/>
  <c r="AH129" i="4"/>
  <c r="AK112" i="4"/>
  <c r="AC100" i="4"/>
  <c r="V93" i="4"/>
  <c r="Y77" i="4"/>
  <c r="W75" i="4"/>
  <c r="AC73" i="4"/>
  <c r="AI71" i="4"/>
  <c r="V62" i="4"/>
  <c r="AB60" i="4"/>
  <c r="Z58" i="4"/>
  <c r="AF56" i="4"/>
  <c r="Y45" i="4"/>
  <c r="W43" i="4"/>
  <c r="AC41" i="4"/>
  <c r="AI39" i="4"/>
  <c r="V30" i="4"/>
  <c r="AB28" i="4"/>
  <c r="Z26" i="4"/>
  <c r="AF24" i="4"/>
  <c r="V3" i="4"/>
  <c r="AH50" i="4"/>
  <c r="AA39" i="4"/>
  <c r="AH82" i="4"/>
  <c r="AA71" i="4"/>
  <c r="AK33" i="4"/>
  <c r="AD22" i="4"/>
  <c r="AK65" i="4"/>
  <c r="AD54" i="4"/>
  <c r="AK86" i="4"/>
  <c r="AG37" i="4"/>
  <c r="Z149" i="4"/>
  <c r="AG69" i="4"/>
  <c r="AJ20" i="4"/>
  <c r="AJ52" i="4"/>
  <c r="AJ84" i="4"/>
  <c r="AE35" i="4"/>
  <c r="X24" i="4"/>
  <c r="V96" i="4"/>
  <c r="AA89" i="4"/>
  <c r="AE67" i="4"/>
  <c r="X56" i="4"/>
  <c r="AH18" i="4"/>
  <c r="AP131" i="3"/>
  <c r="AO105" i="3"/>
  <c r="AL75" i="3"/>
  <c r="AL67" i="3"/>
  <c r="AO67" i="3" s="1"/>
  <c r="AQ67" i="3"/>
  <c r="AL59" i="3"/>
  <c r="AQ59" i="3"/>
  <c r="X6" i="3"/>
  <c r="X7" i="3" s="1"/>
  <c r="AL17" i="3"/>
  <c r="AP17" i="3" s="1"/>
  <c r="AP21" i="3"/>
  <c r="AQ25" i="3"/>
  <c r="AL25" i="3"/>
  <c r="AP29" i="3"/>
  <c r="AL33" i="3"/>
  <c r="AP33" i="3" s="1"/>
  <c r="AP37" i="3"/>
  <c r="AL41" i="3"/>
  <c r="AP41" i="3" s="1"/>
  <c r="AP45" i="3"/>
  <c r="AL49" i="3"/>
  <c r="AP53" i="3"/>
  <c r="AQ57" i="3"/>
  <c r="AL57" i="3"/>
  <c r="AP57" i="3" s="1"/>
  <c r="AP61" i="3"/>
  <c r="AL65" i="3"/>
  <c r="AP65" i="3" s="1"/>
  <c r="AL73" i="3"/>
  <c r="AP77" i="3"/>
  <c r="AL81" i="3"/>
  <c r="AP81" i="3" s="1"/>
  <c r="AP85" i="3"/>
  <c r="AQ89" i="3"/>
  <c r="AL89" i="3"/>
  <c r="AP93" i="3"/>
  <c r="AL97" i="3"/>
  <c r="AQ97" i="3" s="1"/>
  <c r="AP101" i="3"/>
  <c r="AL105" i="3"/>
  <c r="AP105" i="3" s="1"/>
  <c r="AP109" i="3"/>
  <c r="AL113" i="3"/>
  <c r="AP117" i="3"/>
  <c r="AL129" i="3"/>
  <c r="AO129" i="3" s="1"/>
  <c r="AA6" i="3"/>
  <c r="AL15" i="3"/>
  <c r="AP19" i="3"/>
  <c r="AL23" i="3"/>
  <c r="AP27" i="3"/>
  <c r="AL31" i="3"/>
  <c r="AP31" i="3" s="1"/>
  <c r="AP35" i="3"/>
  <c r="AQ39" i="3"/>
  <c r="AL39" i="3"/>
  <c r="AO39" i="3" s="1"/>
  <c r="E35" i="2" s="1"/>
  <c r="AL47" i="3"/>
  <c r="AO47" i="3" s="1"/>
  <c r="E43" i="2" s="1"/>
  <c r="AL55" i="3"/>
  <c r="AP59" i="3"/>
  <c r="AL63" i="3"/>
  <c r="AP67" i="3"/>
  <c r="AQ71" i="3"/>
  <c r="AL71" i="3"/>
  <c r="AO71" i="3" s="1"/>
  <c r="AL79" i="3"/>
  <c r="AP83" i="3"/>
  <c r="AL87" i="3"/>
  <c r="AP91" i="3"/>
  <c r="AL95" i="3"/>
  <c r="AO95" i="3" s="1"/>
  <c r="AP99" i="3"/>
  <c r="AQ103" i="3"/>
  <c r="AL103" i="3"/>
  <c r="AO103" i="3" s="1"/>
  <c r="AL111" i="3"/>
  <c r="AO111" i="3" s="1"/>
  <c r="AP115" i="3"/>
  <c r="AL119" i="3"/>
  <c r="AP119" i="3" s="1"/>
  <c r="AO124" i="3"/>
  <c r="AL18" i="3"/>
  <c r="AQ18" i="3"/>
  <c r="AP22" i="3"/>
  <c r="AL26" i="3"/>
  <c r="AL34" i="3"/>
  <c r="AP34" i="3" s="1"/>
  <c r="AQ34" i="3"/>
  <c r="AL42" i="3"/>
  <c r="AQ42" i="3"/>
  <c r="AP46" i="3"/>
  <c r="AL50" i="3"/>
  <c r="AP50" i="3" s="1"/>
  <c r="AQ50" i="3"/>
  <c r="AP54" i="3"/>
  <c r="AL58" i="3"/>
  <c r="AQ58" i="3" s="1"/>
  <c r="AP62" i="3"/>
  <c r="AL66" i="3"/>
  <c r="AQ66" i="3"/>
  <c r="AP70" i="3"/>
  <c r="AL74" i="3"/>
  <c r="AP74" i="3" s="1"/>
  <c r="AQ74" i="3"/>
  <c r="AP78" i="3"/>
  <c r="AL82" i="3"/>
  <c r="AQ82" i="3"/>
  <c r="AP86" i="3"/>
  <c r="AL90" i="3"/>
  <c r="AP94" i="3"/>
  <c r="AL98" i="3"/>
  <c r="AP98" i="3" s="1"/>
  <c r="AQ98" i="3"/>
  <c r="AL106" i="3"/>
  <c r="AQ106" i="3"/>
  <c r="AP110" i="3"/>
  <c r="AL114" i="3"/>
  <c r="AQ114" i="3"/>
  <c r="AP118" i="3"/>
  <c r="AC6" i="3"/>
  <c r="AL16" i="3"/>
  <c r="AP16" i="3" s="1"/>
  <c r="AQ16" i="3"/>
  <c r="AL24" i="3"/>
  <c r="AP28" i="3"/>
  <c r="AL32" i="3"/>
  <c r="AP32" i="3" s="1"/>
  <c r="AQ32" i="3"/>
  <c r="AP36" i="3"/>
  <c r="AL40" i="3"/>
  <c r="AP40" i="3" s="1"/>
  <c r="AQ40" i="3"/>
  <c r="AP44" i="3"/>
  <c r="AL48" i="3"/>
  <c r="AP48" i="3" s="1"/>
  <c r="AQ48" i="3"/>
  <c r="AP52" i="3"/>
  <c r="AL56" i="3"/>
  <c r="AP56" i="3" s="1"/>
  <c r="AP60" i="3"/>
  <c r="AL64" i="3"/>
  <c r="AQ64" i="3"/>
  <c r="AP68" i="3"/>
  <c r="AL72" i="3"/>
  <c r="AP72" i="3" s="1"/>
  <c r="AQ72" i="3"/>
  <c r="AP76" i="3"/>
  <c r="AL80" i="3"/>
  <c r="AP80" i="3" s="1"/>
  <c r="AQ80" i="3"/>
  <c r="AL88" i="3"/>
  <c r="AP92" i="3"/>
  <c r="AL96" i="3"/>
  <c r="AP96" i="3" s="1"/>
  <c r="AQ96" i="3"/>
  <c r="AP100" i="3"/>
  <c r="AL104" i="3"/>
  <c r="AP104" i="3" s="1"/>
  <c r="AQ104" i="3"/>
  <c r="AP108" i="3"/>
  <c r="AL112" i="3"/>
  <c r="AP112" i="3" s="1"/>
  <c r="AQ112" i="3"/>
  <c r="AP116" i="3"/>
  <c r="AO125" i="3"/>
  <c r="AO158" i="3"/>
  <c r="AO174" i="3"/>
  <c r="AO190" i="3"/>
  <c r="AO206" i="3"/>
  <c r="AO222" i="3"/>
  <c r="AL146" i="3"/>
  <c r="AO146" i="3" s="1"/>
  <c r="AL150" i="3"/>
  <c r="AL154" i="3"/>
  <c r="AL158" i="3"/>
  <c r="AL162" i="3"/>
  <c r="AL166" i="3"/>
  <c r="AL170" i="3"/>
  <c r="AL174" i="3"/>
  <c r="AL178" i="3"/>
  <c r="AO178" i="3" s="1"/>
  <c r="AL182" i="3"/>
  <c r="AL186" i="3"/>
  <c r="AL190" i="3"/>
  <c r="AL194" i="3"/>
  <c r="AL198" i="3"/>
  <c r="AL202" i="3"/>
  <c r="AP202" i="3" s="1"/>
  <c r="AL206" i="3"/>
  <c r="AL210" i="3"/>
  <c r="AO210" i="3" s="1"/>
  <c r="AL214" i="3"/>
  <c r="AL218" i="3"/>
  <c r="AO218" i="3" s="1"/>
  <c r="AL222" i="3"/>
  <c r="AL226" i="3"/>
  <c r="AL230" i="3"/>
  <c r="AG12" i="2"/>
  <c r="AL17" i="6"/>
  <c r="AO17" i="6" s="1"/>
  <c r="W13" i="2" s="1"/>
  <c r="AL41" i="6"/>
  <c r="AQ41" i="6"/>
  <c r="AO141" i="6"/>
  <c r="AO177" i="6"/>
  <c r="AQ154" i="6"/>
  <c r="AL154" i="6"/>
  <c r="AL174" i="6"/>
  <c r="AQ198" i="6"/>
  <c r="AL198" i="6"/>
  <c r="AO198" i="6" s="1"/>
  <c r="AL226" i="6"/>
  <c r="AP226" i="6" s="1"/>
  <c r="AL46" i="3"/>
  <c r="AQ46" i="3" s="1"/>
  <c r="AP82" i="3"/>
  <c r="AL110" i="3"/>
  <c r="AQ110" i="3"/>
  <c r="AL147" i="3"/>
  <c r="AQ147" i="3"/>
  <c r="AL171" i="3"/>
  <c r="AQ171" i="3" s="1"/>
  <c r="AL199" i="3"/>
  <c r="AQ199" i="3"/>
  <c r="AL223" i="3"/>
  <c r="AL164" i="3"/>
  <c r="AP164" i="3" s="1"/>
  <c r="AQ164" i="3"/>
  <c r="AL188" i="3"/>
  <c r="AQ188" i="3" s="1"/>
  <c r="AL228" i="3"/>
  <c r="AQ228" i="3"/>
  <c r="AO59" i="6"/>
  <c r="AP77" i="6"/>
  <c r="AO111" i="6"/>
  <c r="AP62" i="6"/>
  <c r="AO25" i="6"/>
  <c r="W21" i="2" s="1"/>
  <c r="AO41" i="6"/>
  <c r="W37" i="2" s="1"/>
  <c r="AO49" i="6"/>
  <c r="W45" i="2" s="1"/>
  <c r="AL149" i="6"/>
  <c r="AL159" i="6"/>
  <c r="AQ159" i="6"/>
  <c r="AO62" i="6"/>
  <c r="AL204" i="6"/>
  <c r="AQ204" i="6"/>
  <c r="AO18" i="6"/>
  <c r="W14" i="2" s="1"/>
  <c r="AO42" i="6"/>
  <c r="W38" i="2" s="1"/>
  <c r="AO50" i="6"/>
  <c r="W46" i="2" s="1"/>
  <c r="AL65" i="6"/>
  <c r="AO65" i="6" s="1"/>
  <c r="AQ65" i="6"/>
  <c r="AL81" i="6"/>
  <c r="AP81" i="6" s="1"/>
  <c r="AL113" i="6"/>
  <c r="AQ113" i="6"/>
  <c r="AP151" i="6"/>
  <c r="AP85" i="6"/>
  <c r="AP117" i="6"/>
  <c r="AP57" i="6"/>
  <c r="AL89" i="6"/>
  <c r="AP89" i="6" s="1"/>
  <c r="AL121" i="6"/>
  <c r="AQ121" i="6"/>
  <c r="AL14" i="6"/>
  <c r="AP93" i="6"/>
  <c r="AP125" i="6"/>
  <c r="AL84" i="6"/>
  <c r="AQ84" i="6"/>
  <c r="AL92" i="6"/>
  <c r="AL100" i="6"/>
  <c r="AQ100" i="6"/>
  <c r="AL108" i="6"/>
  <c r="AQ108" i="6"/>
  <c r="AL116" i="6"/>
  <c r="AO116" i="6" s="1"/>
  <c r="AQ116" i="6"/>
  <c r="AL124" i="6"/>
  <c r="AO124" i="6" s="1"/>
  <c r="AL132" i="6"/>
  <c r="AQ132" i="6"/>
  <c r="AL146" i="6"/>
  <c r="AO146" i="6" s="1"/>
  <c r="AL160" i="6"/>
  <c r="AQ160" i="6" s="1"/>
  <c r="AL192" i="6"/>
  <c r="AQ192" i="6"/>
  <c r="AL224" i="6"/>
  <c r="AP224" i="6" s="1"/>
  <c r="AP70" i="6"/>
  <c r="AQ74" i="6"/>
  <c r="AL74" i="6"/>
  <c r="AP78" i="6"/>
  <c r="AL82" i="6"/>
  <c r="AP82" i="6" s="1"/>
  <c r="AP86" i="6"/>
  <c r="AL90" i="6"/>
  <c r="AP90" i="6" s="1"/>
  <c r="AL98" i="6"/>
  <c r="AP102" i="6"/>
  <c r="AQ106" i="6"/>
  <c r="AL106" i="6"/>
  <c r="AP106" i="6" s="1"/>
  <c r="AP110" i="6"/>
  <c r="AL114" i="6"/>
  <c r="AP118" i="6"/>
  <c r="AL122" i="6"/>
  <c r="AP126" i="6"/>
  <c r="AL130" i="6"/>
  <c r="AP130" i="6" s="1"/>
  <c r="AP134" i="6"/>
  <c r="AQ138" i="6"/>
  <c r="AL138" i="6"/>
  <c r="AO75" i="6"/>
  <c r="AO83" i="6"/>
  <c r="AO99" i="6"/>
  <c r="AO107" i="6"/>
  <c r="AO115" i="6"/>
  <c r="AO123" i="6"/>
  <c r="AO139" i="6"/>
  <c r="AO161" i="6"/>
  <c r="AO193" i="6"/>
  <c r="AO225" i="6"/>
  <c r="AO169" i="6"/>
  <c r="AO201" i="6"/>
  <c r="AO233" i="6"/>
  <c r="AP163" i="6"/>
  <c r="AP167" i="6"/>
  <c r="AP171" i="6"/>
  <c r="AP175" i="6"/>
  <c r="AP179" i="6"/>
  <c r="AP183" i="6"/>
  <c r="AP187" i="6"/>
  <c r="AP191" i="6"/>
  <c r="AP195" i="6"/>
  <c r="AP199" i="6"/>
  <c r="AP203" i="6"/>
  <c r="AP207" i="6"/>
  <c r="AP211" i="6"/>
  <c r="AP215" i="6"/>
  <c r="AP219" i="6"/>
  <c r="AP223" i="6"/>
  <c r="AP227" i="6"/>
  <c r="AP231" i="6"/>
  <c r="AO151" i="6"/>
  <c r="AO155" i="6"/>
  <c r="AO163" i="6"/>
  <c r="AO167" i="6"/>
  <c r="AO171" i="6"/>
  <c r="AO175" i="6"/>
  <c r="AO179" i="6"/>
  <c r="AO183" i="6"/>
  <c r="AO187" i="6"/>
  <c r="AO191" i="6"/>
  <c r="AO195" i="6"/>
  <c r="AO199" i="6"/>
  <c r="AO203" i="6"/>
  <c r="AO207" i="6"/>
  <c r="AO211" i="6"/>
  <c r="AO215" i="6"/>
  <c r="AO219" i="6"/>
  <c r="AO223" i="6"/>
  <c r="AO227" i="6"/>
  <c r="AO231" i="6"/>
  <c r="L9" i="4"/>
  <c r="K9" i="4"/>
  <c r="AO128" i="3"/>
  <c r="AP111" i="3"/>
  <c r="C18" i="2"/>
  <c r="AA12" i="2"/>
  <c r="AL43" i="3"/>
  <c r="AQ43" i="3"/>
  <c r="AL137" i="3"/>
  <c r="AQ137" i="3"/>
  <c r="AG19" i="2"/>
  <c r="AO65" i="3"/>
  <c r="AL35" i="3"/>
  <c r="AQ35" i="3"/>
  <c r="U14" i="2"/>
  <c r="AL14" i="3"/>
  <c r="O12" i="2"/>
  <c r="AO57" i="3"/>
  <c r="AL27" i="3"/>
  <c r="AQ27" i="3" s="1"/>
  <c r="O18" i="2"/>
  <c r="AF6" i="3"/>
  <c r="AL142" i="3"/>
  <c r="AO142" i="3" s="1"/>
  <c r="AL138" i="3"/>
  <c r="AO18" i="3"/>
  <c r="E14" i="2" s="1"/>
  <c r="AO42" i="3"/>
  <c r="E38" i="2" s="1"/>
  <c r="AO50" i="3"/>
  <c r="E46" i="2" s="1"/>
  <c r="AO74" i="3"/>
  <c r="AO82" i="3"/>
  <c r="AO106" i="3"/>
  <c r="AO114" i="3"/>
  <c r="AI6" i="3"/>
  <c r="AL125" i="3"/>
  <c r="AO132" i="3"/>
  <c r="AK6" i="3"/>
  <c r="AO19" i="3"/>
  <c r="E15" i="2" s="1"/>
  <c r="AO27" i="3"/>
  <c r="E23" i="2" s="1"/>
  <c r="AO35" i="3"/>
  <c r="E31" i="2" s="1"/>
  <c r="AO51" i="3"/>
  <c r="E47" i="2" s="1"/>
  <c r="AO59" i="3"/>
  <c r="AO83" i="3"/>
  <c r="AO91" i="3"/>
  <c r="AO99" i="3"/>
  <c r="AO115" i="3"/>
  <c r="AO136" i="3"/>
  <c r="AP147" i="3"/>
  <c r="AP151" i="3"/>
  <c r="AP155" i="3"/>
  <c r="AP159" i="3"/>
  <c r="AP171" i="3"/>
  <c r="AP175" i="3"/>
  <c r="AP187" i="3"/>
  <c r="AP195" i="3"/>
  <c r="AP199" i="3"/>
  <c r="AP207" i="3"/>
  <c r="AP211" i="3"/>
  <c r="AP215" i="3"/>
  <c r="AP219" i="3"/>
  <c r="AP227" i="3"/>
  <c r="AP231" i="3"/>
  <c r="AO148" i="3"/>
  <c r="AO152" i="3"/>
  <c r="AO156" i="3"/>
  <c r="AO164" i="3"/>
  <c r="AO168" i="3"/>
  <c r="AO176" i="3"/>
  <c r="AO192" i="3"/>
  <c r="AO196" i="3"/>
  <c r="AO200" i="3"/>
  <c r="AO208" i="3"/>
  <c r="AO216" i="3"/>
  <c r="AO220" i="3"/>
  <c r="AO224" i="3"/>
  <c r="AO228" i="3"/>
  <c r="AO137" i="3"/>
  <c r="AO145" i="3"/>
  <c r="AO149" i="3"/>
  <c r="AO153" i="3"/>
  <c r="AO157" i="3"/>
  <c r="AO161" i="3"/>
  <c r="AO169" i="3"/>
  <c r="AO173" i="3"/>
  <c r="AO177" i="3"/>
  <c r="AO181" i="3"/>
  <c r="AO185" i="3"/>
  <c r="AO189" i="3"/>
  <c r="AO193" i="3"/>
  <c r="AO201" i="3"/>
  <c r="AO205" i="3"/>
  <c r="AO209" i="3"/>
  <c r="AO213" i="3"/>
  <c r="AO217" i="3"/>
  <c r="AO221" i="3"/>
  <c r="AO225" i="3"/>
  <c r="AO233" i="3"/>
  <c r="I12" i="2"/>
  <c r="AP21" i="6"/>
  <c r="AP53" i="6"/>
  <c r="AL188" i="6"/>
  <c r="AQ188" i="6" s="1"/>
  <c r="AL170" i="6"/>
  <c r="AQ170" i="6" s="1"/>
  <c r="AQ186" i="6"/>
  <c r="AL186" i="6"/>
  <c r="AP186" i="6" s="1"/>
  <c r="AL210" i="6"/>
  <c r="AO210" i="6" s="1"/>
  <c r="AL51" i="3"/>
  <c r="AQ51" i="3"/>
  <c r="AP18" i="3"/>
  <c r="AL38" i="3"/>
  <c r="AP38" i="3" s="1"/>
  <c r="AL86" i="3"/>
  <c r="AO86" i="3" s="1"/>
  <c r="AQ86" i="3"/>
  <c r="AP114" i="3"/>
  <c r="AL167" i="3"/>
  <c r="AQ167" i="3"/>
  <c r="AL191" i="3"/>
  <c r="AQ191" i="3"/>
  <c r="AL215" i="3"/>
  <c r="AQ215" i="3"/>
  <c r="AL231" i="3"/>
  <c r="AQ231" i="3"/>
  <c r="AL160" i="3"/>
  <c r="AQ160" i="3"/>
  <c r="AL232" i="3"/>
  <c r="AP232" i="3" s="1"/>
  <c r="AQ232" i="3"/>
  <c r="Z6" i="6"/>
  <c r="AO29" i="6"/>
  <c r="W25" i="2" s="1"/>
  <c r="AO37" i="6"/>
  <c r="W33" i="2" s="1"/>
  <c r="AO189" i="6"/>
  <c r="AQ18" i="6"/>
  <c r="AL18" i="6"/>
  <c r="AP22" i="6"/>
  <c r="AL26" i="6"/>
  <c r="AO26" i="6" s="1"/>
  <c r="W22" i="2" s="1"/>
  <c r="AP30" i="6"/>
  <c r="AL34" i="6"/>
  <c r="AO34" i="6" s="1"/>
  <c r="W30" i="2" s="1"/>
  <c r="AP38" i="6"/>
  <c r="AL42" i="6"/>
  <c r="AP46" i="6"/>
  <c r="AQ50" i="6"/>
  <c r="AL50" i="6"/>
  <c r="AP54" i="6"/>
  <c r="AO58" i="6"/>
  <c r="AP157" i="6"/>
  <c r="AL21" i="6"/>
  <c r="AQ21" i="6"/>
  <c r="AP25" i="6"/>
  <c r="AL29" i="6"/>
  <c r="AP29" i="6" s="1"/>
  <c r="AQ29" i="6"/>
  <c r="AL37" i="6"/>
  <c r="AQ37" i="6" s="1"/>
  <c r="AP41" i="6"/>
  <c r="AL45" i="6"/>
  <c r="AQ45" i="6"/>
  <c r="AP49" i="6"/>
  <c r="AL53" i="6"/>
  <c r="AQ53" i="6"/>
  <c r="AP59" i="6"/>
  <c r="AL73" i="6"/>
  <c r="AQ73" i="6"/>
  <c r="AL63" i="6"/>
  <c r="AP63" i="6" s="1"/>
  <c r="AL71" i="6"/>
  <c r="AP75" i="6"/>
  <c r="AL79" i="6"/>
  <c r="AP83" i="6"/>
  <c r="AQ87" i="6"/>
  <c r="AL87" i="6"/>
  <c r="AO87" i="6" s="1"/>
  <c r="AL95" i="6"/>
  <c r="AP99" i="6"/>
  <c r="AL103" i="6"/>
  <c r="AP107" i="6"/>
  <c r="AL111" i="6"/>
  <c r="AP115" i="6"/>
  <c r="AQ119" i="6"/>
  <c r="AL119" i="6"/>
  <c r="AO119" i="6" s="1"/>
  <c r="AP123" i="6"/>
  <c r="AL127" i="6"/>
  <c r="AL135" i="6"/>
  <c r="AP139" i="6"/>
  <c r="AO165" i="6"/>
  <c r="AO197" i="6"/>
  <c r="AO229" i="6"/>
  <c r="AO158" i="6"/>
  <c r="AO185" i="6"/>
  <c r="AO217" i="6"/>
  <c r="AL151" i="6"/>
  <c r="AQ151" i="6"/>
  <c r="AP198" i="6"/>
  <c r="AP230" i="6"/>
  <c r="AP174" i="6"/>
  <c r="AP206" i="6"/>
  <c r="AP156" i="6"/>
  <c r="AP160" i="6"/>
  <c r="AP164" i="6"/>
  <c r="AP168" i="6"/>
  <c r="AP176" i="6"/>
  <c r="AP184" i="6"/>
  <c r="AP192" i="6"/>
  <c r="AP196" i="6"/>
  <c r="AP200" i="6"/>
  <c r="AP204" i="6"/>
  <c r="AP208" i="6"/>
  <c r="AP212" i="6"/>
  <c r="AP216" i="6"/>
  <c r="AP220" i="6"/>
  <c r="AP232" i="6"/>
  <c r="AP142" i="6"/>
  <c r="L9" i="3"/>
  <c r="K9" i="3"/>
  <c r="AO41" i="3"/>
  <c r="E37" i="2" s="1"/>
  <c r="AP103" i="3"/>
  <c r="AP71" i="3"/>
  <c r="AP39" i="3"/>
  <c r="AO25" i="3"/>
  <c r="E21" i="2" s="1"/>
  <c r="AL123" i="3"/>
  <c r="AO123" i="3" s="1"/>
  <c r="Z6" i="3"/>
  <c r="AL126" i="3"/>
  <c r="AQ126" i="3" s="1"/>
  <c r="AB6" i="3"/>
  <c r="AP125" i="3"/>
  <c r="AL135" i="3"/>
  <c r="AP135" i="3" s="1"/>
  <c r="AP139" i="3"/>
  <c r="AL143" i="3"/>
  <c r="AL133" i="3"/>
  <c r="AO133" i="3" s="1"/>
  <c r="AP137" i="3"/>
  <c r="AL141" i="3"/>
  <c r="AP141" i="3" s="1"/>
  <c r="AQ141" i="3"/>
  <c r="AP145" i="3"/>
  <c r="AP153" i="3"/>
  <c r="AP157" i="3"/>
  <c r="AP161" i="3"/>
  <c r="AP169" i="3"/>
  <c r="AP173" i="3"/>
  <c r="AP177" i="3"/>
  <c r="AP185" i="3"/>
  <c r="AP189" i="3"/>
  <c r="AP193" i="3"/>
  <c r="AP201" i="3"/>
  <c r="AP205" i="3"/>
  <c r="AP209" i="3"/>
  <c r="AP217" i="3"/>
  <c r="AP221" i="3"/>
  <c r="AP225" i="3"/>
  <c r="AP233" i="3"/>
  <c r="AP146" i="3"/>
  <c r="AP150" i="3"/>
  <c r="AP158" i="3"/>
  <c r="AP162" i="3"/>
  <c r="AP166" i="3"/>
  <c r="AP174" i="3"/>
  <c r="AP178" i="3"/>
  <c r="AP182" i="3"/>
  <c r="AP190" i="3"/>
  <c r="AP194" i="3"/>
  <c r="AP198" i="3"/>
  <c r="AP206" i="3"/>
  <c r="AP210" i="3"/>
  <c r="AP214" i="3"/>
  <c r="AP222" i="3"/>
  <c r="AP226" i="3"/>
  <c r="AP230" i="3"/>
  <c r="AG20" i="2"/>
  <c r="U11" i="2"/>
  <c r="AL33" i="6"/>
  <c r="AQ33" i="6" s="1"/>
  <c r="AO106" i="6"/>
  <c r="AO130" i="6"/>
  <c r="AO209" i="6"/>
  <c r="AQ150" i="6"/>
  <c r="AL150" i="6"/>
  <c r="AL182" i="6"/>
  <c r="AQ182" i="6" s="1"/>
  <c r="AQ218" i="6"/>
  <c r="AL218" i="6"/>
  <c r="AP218" i="6" s="1"/>
  <c r="AL144" i="6"/>
  <c r="AQ144" i="6"/>
  <c r="AL78" i="3"/>
  <c r="AQ78" i="3"/>
  <c r="AL102" i="3"/>
  <c r="AL155" i="3"/>
  <c r="AQ155" i="3"/>
  <c r="AL179" i="3"/>
  <c r="AP179" i="3" s="1"/>
  <c r="AQ179" i="3"/>
  <c r="AL203" i="3"/>
  <c r="AQ203" i="3"/>
  <c r="AL148" i="3"/>
  <c r="AP148" i="3" s="1"/>
  <c r="AQ148" i="3"/>
  <c r="AL172" i="3"/>
  <c r="AQ172" i="3"/>
  <c r="AL192" i="3"/>
  <c r="AQ192" i="3"/>
  <c r="AL204" i="3"/>
  <c r="AQ204" i="3"/>
  <c r="AL208" i="3"/>
  <c r="AQ208" i="3"/>
  <c r="AL224" i="3"/>
  <c r="AP224" i="3" s="1"/>
  <c r="AQ224" i="3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E233" i="8"/>
  <c r="W233" i="8"/>
  <c r="AG232" i="8"/>
  <c r="Y232" i="8"/>
  <c r="AI231" i="8"/>
  <c r="AA231" i="8"/>
  <c r="AK230" i="8"/>
  <c r="AC230" i="8"/>
  <c r="AE229" i="8"/>
  <c r="W229" i="8"/>
  <c r="AA233" i="8"/>
  <c r="AK232" i="8"/>
  <c r="AE231" i="8"/>
  <c r="AF230" i="8"/>
  <c r="AG229" i="8"/>
  <c r="AI228" i="8"/>
  <c r="Y228" i="8"/>
  <c r="AC227" i="8"/>
  <c r="AG226" i="8"/>
  <c r="W226" i="8"/>
  <c r="AA225" i="8"/>
  <c r="AG224" i="8"/>
  <c r="AK223" i="8"/>
  <c r="AA223" i="8"/>
  <c r="AE222" i="8"/>
  <c r="AI221" i="8"/>
  <c r="Y221" i="8"/>
  <c r="AC220" i="8"/>
  <c r="AI219" i="8"/>
  <c r="W219" i="8"/>
  <c r="AC218" i="8"/>
  <c r="AG217" i="8"/>
  <c r="W217" i="8"/>
  <c r="AK216" i="8"/>
  <c r="AA216" i="8"/>
  <c r="AE215" i="8"/>
  <c r="AK214" i="8"/>
  <c r="Y214" i="8"/>
  <c r="AE213" i="8"/>
  <c r="AI212" i="8"/>
  <c r="Y212" i="8"/>
  <c r="AC211" i="8"/>
  <c r="AG210" i="8"/>
  <c r="W210" i="8"/>
  <c r="AA209" i="8"/>
  <c r="AG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Z233" i="8"/>
  <c r="AJ232" i="8"/>
  <c r="AD231" i="8"/>
  <c r="AE230" i="8"/>
  <c r="AF229" i="8"/>
  <c r="AH228" i="8"/>
  <c r="W228" i="8"/>
  <c r="AB227" i="8"/>
  <c r="AF226" i="8"/>
  <c r="V226" i="8"/>
  <c r="AK225" i="8"/>
  <c r="Z225" i="8"/>
  <c r="AE224" i="8"/>
  <c r="AJ223" i="8"/>
  <c r="Y223" i="8"/>
  <c r="AD222" i="8"/>
  <c r="AH221" i="8"/>
  <c r="X221" i="8"/>
  <c r="AB220" i="8"/>
  <c r="AG219" i="8"/>
  <c r="V219" i="8"/>
  <c r="AA218" i="8"/>
  <c r="AF217" i="8"/>
  <c r="AJ216" i="8"/>
  <c r="Z216" i="8"/>
  <c r="AD215" i="8"/>
  <c r="AI214" i="8"/>
  <c r="X214" i="8"/>
  <c r="AC213" i="8"/>
  <c r="AH212" i="8"/>
  <c r="W212" i="8"/>
  <c r="AB211" i="8"/>
  <c r="AF210" i="8"/>
  <c r="V210" i="8"/>
  <c r="AK209" i="8"/>
  <c r="Z209" i="8"/>
  <c r="AE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Y233" i="8"/>
  <c r="AI232" i="8"/>
  <c r="AC231" i="8"/>
  <c r="AD230" i="8"/>
  <c r="AC229" i="8"/>
  <c r="AG228" i="8"/>
  <c r="AK227" i="8"/>
  <c r="AA227" i="8"/>
  <c r="AE226" i="8"/>
  <c r="AI225" i="8"/>
  <c r="Y225" i="8"/>
  <c r="AC224" i="8"/>
  <c r="AI223" i="8"/>
  <c r="W223" i="8"/>
  <c r="AC222" i="8"/>
  <c r="AG221" i="8"/>
  <c r="W221" i="8"/>
  <c r="AK220" i="8"/>
  <c r="AA220" i="8"/>
  <c r="AE219" i="8"/>
  <c r="AK218" i="8"/>
  <c r="Y218" i="8"/>
  <c r="AE217" i="8"/>
  <c r="AI216" i="8"/>
  <c r="Y216" i="8"/>
  <c r="AC215" i="8"/>
  <c r="AG214" i="8"/>
  <c r="W214" i="8"/>
  <c r="AA213" i="8"/>
  <c r="AG212" i="8"/>
  <c r="AK211" i="8"/>
  <c r="AA211" i="8"/>
  <c r="AE210" i="8"/>
  <c r="AI209" i="8"/>
  <c r="Y209" i="8"/>
  <c r="AC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X233" i="8"/>
  <c r="AH232" i="8"/>
  <c r="AB231" i="8"/>
  <c r="AA230" i="8"/>
  <c r="AA229" i="8"/>
  <c r="AE228" i="8"/>
  <c r="AJ227" i="8"/>
  <c r="Y227" i="8"/>
  <c r="AD226" i="8"/>
  <c r="AH225" i="8"/>
  <c r="X225" i="8"/>
  <c r="AB224" i="8"/>
  <c r="AG223" i="8"/>
  <c r="V223" i="8"/>
  <c r="AA222" i="8"/>
  <c r="AF221" i="8"/>
  <c r="AJ220" i="8"/>
  <c r="Z220" i="8"/>
  <c r="AD219" i="8"/>
  <c r="AI218" i="8"/>
  <c r="X218" i="8"/>
  <c r="AC217" i="8"/>
  <c r="AH216" i="8"/>
  <c r="W216" i="8"/>
  <c r="AB215" i="8"/>
  <c r="AF214" i="8"/>
  <c r="V214" i="8"/>
  <c r="AK213" i="8"/>
  <c r="Z213" i="8"/>
  <c r="AE212" i="8"/>
  <c r="AJ211" i="8"/>
  <c r="Y211" i="8"/>
  <c r="AD210" i="8"/>
  <c r="AH209" i="8"/>
  <c r="X209" i="8"/>
  <c r="AB208" i="8"/>
  <c r="AJ207" i="8"/>
  <c r="AB207" i="8"/>
  <c r="AI233" i="8"/>
  <c r="AC232" i="8"/>
  <c r="Y231" i="8"/>
  <c r="Y230" i="8"/>
  <c r="Z229" i="8"/>
  <c r="AC228" i="8"/>
  <c r="AI227" i="8"/>
  <c r="W227" i="8"/>
  <c r="AC226" i="8"/>
  <c r="AG225" i="8"/>
  <c r="W225" i="8"/>
  <c r="AK224" i="8"/>
  <c r="AA224" i="8"/>
  <c r="AE223" i="8"/>
  <c r="AK222" i="8"/>
  <c r="Y222" i="8"/>
  <c r="AE221" i="8"/>
  <c r="AI220" i="8"/>
  <c r="Y220" i="8"/>
  <c r="AC219" i="8"/>
  <c r="AG218" i="8"/>
  <c r="W218" i="8"/>
  <c r="AA217" i="8"/>
  <c r="AG216" i="8"/>
  <c r="AK215" i="8"/>
  <c r="AA215" i="8"/>
  <c r="AE214" i="8"/>
  <c r="AI213" i="8"/>
  <c r="Y213" i="8"/>
  <c r="AC212" i="8"/>
  <c r="AI211" i="8"/>
  <c r="W211" i="8"/>
  <c r="AC210" i="8"/>
  <c r="AG209" i="8"/>
  <c r="W209" i="8"/>
  <c r="AK208" i="8"/>
  <c r="AA208" i="8"/>
  <c r="AI207" i="8"/>
  <c r="AA207" i="8"/>
  <c r="AH233" i="8"/>
  <c r="AB232" i="8"/>
  <c r="W231" i="8"/>
  <c r="X230" i="8"/>
  <c r="AK229" i="8"/>
  <c r="Y229" i="8"/>
  <c r="AB228" i="8"/>
  <c r="AG227" i="8"/>
  <c r="V227" i="8"/>
  <c r="AA226" i="8"/>
  <c r="AF225" i="8"/>
  <c r="AJ224" i="8"/>
  <c r="Z224" i="8"/>
  <c r="AD223" i="8"/>
  <c r="AI222" i="8"/>
  <c r="X222" i="8"/>
  <c r="AC221" i="8"/>
  <c r="AH220" i="8"/>
  <c r="W220" i="8"/>
  <c r="AB219" i="8"/>
  <c r="AF218" i="8"/>
  <c r="V218" i="8"/>
  <c r="AK217" i="8"/>
  <c r="Z217" i="8"/>
  <c r="AE216" i="8"/>
  <c r="AJ215" i="8"/>
  <c r="Y215" i="8"/>
  <c r="AD214" i="8"/>
  <c r="AG233" i="8"/>
  <c r="AA232" i="8"/>
  <c r="AK231" i="8"/>
  <c r="V231" i="8"/>
  <c r="AI230" i="8"/>
  <c r="W230" i="8"/>
  <c r="AI229" i="8"/>
  <c r="X229" i="8"/>
  <c r="AK228" i="8"/>
  <c r="AA228" i="8"/>
  <c r="AE227" i="8"/>
  <c r="AK226" i="8"/>
  <c r="Y226" i="8"/>
  <c r="AE225" i="8"/>
  <c r="AI224" i="8"/>
  <c r="Y224" i="8"/>
  <c r="AC223" i="8"/>
  <c r="AG222" i="8"/>
  <c r="W222" i="8"/>
  <c r="AA221" i="8"/>
  <c r="AG220" i="8"/>
  <c r="AK219" i="8"/>
  <c r="AA219" i="8"/>
  <c r="AE218" i="8"/>
  <c r="AI217" i="8"/>
  <c r="Y217" i="8"/>
  <c r="AC216" i="8"/>
  <c r="AI215" i="8"/>
  <c r="W215" i="8"/>
  <c r="AC214" i="8"/>
  <c r="AG213" i="8"/>
  <c r="W213" i="8"/>
  <c r="AF233" i="8"/>
  <c r="AF222" i="8"/>
  <c r="Y219" i="8"/>
  <c r="AF213" i="8"/>
  <c r="Z212" i="8"/>
  <c r="AH206" i="8"/>
  <c r="AF205" i="8"/>
  <c r="AG204" i="8"/>
  <c r="V204" i="8"/>
  <c r="AH203" i="8"/>
  <c r="AI202" i="8"/>
  <c r="AJ201" i="8"/>
  <c r="V201" i="8"/>
  <c r="AH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Z232" i="8"/>
  <c r="Z228" i="8"/>
  <c r="AK221" i="8"/>
  <c r="AD218" i="8"/>
  <c r="V215" i="8"/>
  <c r="AI208" i="8"/>
  <c r="AH207" i="8"/>
  <c r="AC206" i="8"/>
  <c r="AD205" i="8"/>
  <c r="AE204" i="8"/>
  <c r="AF203" i="8"/>
  <c r="AD202" i="8"/>
  <c r="AE201" i="8"/>
  <c r="AF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J231" i="8"/>
  <c r="AH224" i="8"/>
  <c r="Z221" i="8"/>
  <c r="AK210" i="8"/>
  <c r="AF209" i="8"/>
  <c r="AH208" i="8"/>
  <c r="AG207" i="8"/>
  <c r="AB206" i="8"/>
  <c r="AC205" i="8"/>
  <c r="AD204" i="8"/>
  <c r="AB203" i="8"/>
  <c r="AC202" i="8"/>
  <c r="AD201" i="8"/>
  <c r="AE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E187" i="8"/>
  <c r="W187" i="8"/>
  <c r="AG186" i="8"/>
  <c r="Y186" i="8"/>
  <c r="AI185" i="8"/>
  <c r="AA185" i="8"/>
  <c r="AK184" i="8"/>
  <c r="AC184" i="8"/>
  <c r="AE183" i="8"/>
  <c r="W183" i="8"/>
  <c r="AG182" i="8"/>
  <c r="Y182" i="8"/>
  <c r="AD227" i="8"/>
  <c r="W224" i="8"/>
  <c r="AH217" i="8"/>
  <c r="AA214" i="8"/>
  <c r="AK212" i="8"/>
  <c r="AG211" i="8"/>
  <c r="AI210" i="8"/>
  <c r="AE209" i="8"/>
  <c r="Z208" i="8"/>
  <c r="AF207" i="8"/>
  <c r="AA206" i="8"/>
  <c r="AB205" i="8"/>
  <c r="Z204" i="8"/>
  <c r="AA203" i="8"/>
  <c r="AB202" i="8"/>
  <c r="AC201" i="8"/>
  <c r="AD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V230" i="8"/>
  <c r="AI226" i="8"/>
  <c r="AB223" i="8"/>
  <c r="AB212" i="8"/>
  <c r="AD211" i="8"/>
  <c r="Y210" i="8"/>
  <c r="W208" i="8"/>
  <c r="Y207" i="8"/>
  <c r="AJ206" i="8"/>
  <c r="V206" i="8"/>
  <c r="AK205" i="8"/>
  <c r="W205" i="8"/>
  <c r="X204" i="8"/>
  <c r="AJ203" i="8"/>
  <c r="Y203" i="8"/>
  <c r="AK202" i="8"/>
  <c r="Z202" i="8"/>
  <c r="X201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Z206" i="8"/>
  <c r="AI203" i="8"/>
  <c r="AA202" i="8"/>
  <c r="AA198" i="8"/>
  <c r="AE197" i="8"/>
  <c r="AI196" i="8"/>
  <c r="W194" i="8"/>
  <c r="AE193" i="8"/>
  <c r="Y192" i="8"/>
  <c r="AI191" i="8"/>
  <c r="AC190" i="8"/>
  <c r="W189" i="8"/>
  <c r="AG188" i="8"/>
  <c r="AB187" i="8"/>
  <c r="AC186" i="8"/>
  <c r="AC185" i="8"/>
  <c r="AG184" i="8"/>
  <c r="V184" i="8"/>
  <c r="AK183" i="8"/>
  <c r="AA183" i="8"/>
  <c r="AE182" i="8"/>
  <c r="AK181" i="8"/>
  <c r="AB181" i="8"/>
  <c r="AJ180" i="8"/>
  <c r="AA180" i="8"/>
  <c r="AI179" i="8"/>
  <c r="Y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Z166" i="8"/>
  <c r="AG230" i="8"/>
  <c r="V222" i="8"/>
  <c r="AH213" i="8"/>
  <c r="AA210" i="8"/>
  <c r="AG203" i="8"/>
  <c r="V202" i="8"/>
  <c r="W198" i="8"/>
  <c r="AC197" i="8"/>
  <c r="AG196" i="8"/>
  <c r="AK195" i="8"/>
  <c r="AC193" i="8"/>
  <c r="W192" i="8"/>
  <c r="AG191" i="8"/>
  <c r="AA190" i="8"/>
  <c r="AK189" i="8"/>
  <c r="AE188" i="8"/>
  <c r="AA187" i="8"/>
  <c r="AA186" i="8"/>
  <c r="Z185" i="8"/>
  <c r="AE184" i="8"/>
  <c r="AJ183" i="8"/>
  <c r="Y183" i="8"/>
  <c r="AD182" i="8"/>
  <c r="AJ181" i="8"/>
  <c r="AA181" i="8"/>
  <c r="AI180" i="8"/>
  <c r="Z180" i="8"/>
  <c r="AG179" i="8"/>
  <c r="X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H229" i="8"/>
  <c r="AE220" i="8"/>
  <c r="X213" i="8"/>
  <c r="X210" i="8"/>
  <c r="Z207" i="8"/>
  <c r="AH204" i="8"/>
  <c r="Z203" i="8"/>
  <c r="AK199" i="8"/>
  <c r="Y197" i="8"/>
  <c r="AE196" i="8"/>
  <c r="AI195" i="8"/>
  <c r="Y193" i="8"/>
  <c r="AI192" i="8"/>
  <c r="AC191" i="8"/>
  <c r="W190" i="8"/>
  <c r="AG189" i="8"/>
  <c r="AA188" i="8"/>
  <c r="AK187" i="8"/>
  <c r="Y187" i="8"/>
  <c r="X186" i="8"/>
  <c r="Y185" i="8"/>
  <c r="AD184" i="8"/>
  <c r="AI183" i="8"/>
  <c r="X183" i="8"/>
  <c r="AC182" i="8"/>
  <c r="AI181" i="8"/>
  <c r="Z181" i="8"/>
  <c r="AH180" i="8"/>
  <c r="Y180" i="8"/>
  <c r="AF179" i="8"/>
  <c r="W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J228" i="8"/>
  <c r="AJ219" i="8"/>
  <c r="AJ212" i="8"/>
  <c r="X207" i="8"/>
  <c r="AF204" i="8"/>
  <c r="X203" i="8"/>
  <c r="AG200" i="8"/>
  <c r="AI199" i="8"/>
  <c r="W197" i="8"/>
  <c r="AA196" i="8"/>
  <c r="AG195" i="8"/>
  <c r="AK194" i="8"/>
  <c r="X193" i="8"/>
  <c r="AH192" i="8"/>
  <c r="AB191" i="8"/>
  <c r="V190" i="8"/>
  <c r="AF189" i="8"/>
  <c r="Z188" i="8"/>
  <c r="AJ187" i="8"/>
  <c r="V187" i="8"/>
  <c r="AK186" i="8"/>
  <c r="W186" i="8"/>
  <c r="AK185" i="8"/>
  <c r="X185" i="8"/>
  <c r="AB184" i="8"/>
  <c r="AG183" i="8"/>
  <c r="V183" i="8"/>
  <c r="AA182" i="8"/>
  <c r="AH181" i="8"/>
  <c r="Y181" i="8"/>
  <c r="AG180" i="8"/>
  <c r="W180" i="8"/>
  <c r="AE179" i="8"/>
  <c r="V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A212" i="8"/>
  <c r="AC209" i="8"/>
  <c r="AJ205" i="8"/>
  <c r="Y204" i="8"/>
  <c r="AK201" i="8"/>
  <c r="AB200" i="8"/>
  <c r="AG199" i="8"/>
  <c r="AK198" i="8"/>
  <c r="Y196" i="8"/>
  <c r="AC195" i="8"/>
  <c r="AI194" i="8"/>
  <c r="W193" i="8"/>
  <c r="AG192" i="8"/>
  <c r="AA191" i="8"/>
  <c r="AK190" i="8"/>
  <c r="AE189" i="8"/>
  <c r="Y188" i="8"/>
  <c r="AI187" i="8"/>
  <c r="AI186" i="8"/>
  <c r="V186" i="8"/>
  <c r="AH185" i="8"/>
  <c r="W185" i="8"/>
  <c r="AA184" i="8"/>
  <c r="AF183" i="8"/>
  <c r="AK182" i="8"/>
  <c r="Z182" i="8"/>
  <c r="AG181" i="8"/>
  <c r="X181" i="8"/>
  <c r="AE180" i="8"/>
  <c r="V180" i="8"/>
  <c r="AD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X226" i="8"/>
  <c r="X217" i="8"/>
  <c r="AK206" i="8"/>
  <c r="AE205" i="8"/>
  <c r="W204" i="8"/>
  <c r="AF201" i="8"/>
  <c r="Y200" i="8"/>
  <c r="AC199" i="8"/>
  <c r="AI198" i="8"/>
  <c r="W196" i="8"/>
  <c r="AA195" i="8"/>
  <c r="AE194" i="8"/>
  <c r="AK193" i="8"/>
  <c r="AE192" i="8"/>
  <c r="Y191" i="8"/>
  <c r="AI190" i="8"/>
  <c r="AC189" i="8"/>
  <c r="W188" i="8"/>
  <c r="AG187" i="8"/>
  <c r="AF186" i="8"/>
  <c r="AG185" i="8"/>
  <c r="AJ184" i="8"/>
  <c r="Z184" i="8"/>
  <c r="AD183" i="8"/>
  <c r="AI182" i="8"/>
  <c r="X182" i="8"/>
  <c r="AF181" i="8"/>
  <c r="W181" i="8"/>
  <c r="AD180" i="8"/>
  <c r="AC179" i="8"/>
  <c r="AK178" i="8"/>
  <c r="AC178" i="8"/>
  <c r="AE177" i="8"/>
  <c r="W177" i="8"/>
  <c r="AG176" i="8"/>
  <c r="Y176" i="8"/>
  <c r="AI175" i="8"/>
  <c r="AA175" i="8"/>
  <c r="AK174" i="8"/>
  <c r="AC174" i="8"/>
  <c r="AE173" i="8"/>
  <c r="AC225" i="8"/>
  <c r="AB216" i="8"/>
  <c r="AE211" i="8"/>
  <c r="AJ208" i="8"/>
  <c r="AI206" i="8"/>
  <c r="X205" i="8"/>
  <c r="AJ202" i="8"/>
  <c r="AB201" i="8"/>
  <c r="W200" i="8"/>
  <c r="AA199" i="8"/>
  <c r="AE198" i="8"/>
  <c r="AK197" i="8"/>
  <c r="Y195" i="8"/>
  <c r="AC194" i="8"/>
  <c r="AG193" i="8"/>
  <c r="AA192" i="8"/>
  <c r="AK191" i="8"/>
  <c r="AE190" i="8"/>
  <c r="Y189" i="8"/>
  <c r="AI188" i="8"/>
  <c r="AD187" i="8"/>
  <c r="AE186" i="8"/>
  <c r="AF185" i="8"/>
  <c r="AI184" i="8"/>
  <c r="Y184" i="8"/>
  <c r="AC183" i="8"/>
  <c r="AH182" i="8"/>
  <c r="W182" i="8"/>
  <c r="AE181" i="8"/>
  <c r="AC180" i="8"/>
  <c r="AK179" i="8"/>
  <c r="AB179" i="8"/>
  <c r="AJ178" i="8"/>
  <c r="AB178" i="8"/>
  <c r="AD177" i="8"/>
  <c r="V177" i="8"/>
  <c r="AF176" i="8"/>
  <c r="X176" i="8"/>
  <c r="AH175" i="8"/>
  <c r="Z175" i="8"/>
  <c r="W201" i="8"/>
  <c r="AA194" i="8"/>
  <c r="X189" i="8"/>
  <c r="AE176" i="8"/>
  <c r="AB174" i="8"/>
  <c r="W173" i="8"/>
  <c r="AE172" i="8"/>
  <c r="AI171" i="8"/>
  <c r="AC170" i="8"/>
  <c r="W169" i="8"/>
  <c r="AG168" i="8"/>
  <c r="AC167" i="8"/>
  <c r="AD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G215" i="8"/>
  <c r="V211" i="8"/>
  <c r="Y199" i="8"/>
  <c r="W184" i="8"/>
  <c r="AA178" i="8"/>
  <c r="X172" i="8"/>
  <c r="AG171" i="8"/>
  <c r="AA170" i="8"/>
  <c r="AK169" i="8"/>
  <c r="AE168" i="8"/>
  <c r="AA167" i="8"/>
  <c r="AB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Y208" i="8"/>
  <c r="AD206" i="8"/>
  <c r="AG197" i="8"/>
  <c r="AJ191" i="8"/>
  <c r="AB183" i="8"/>
  <c r="AB180" i="8"/>
  <c r="AK177" i="8"/>
  <c r="Y175" i="8"/>
  <c r="AA171" i="8"/>
  <c r="AK170" i="8"/>
  <c r="AE169" i="8"/>
  <c r="Y168" i="8"/>
  <c r="AJ167" i="8"/>
  <c r="Y167" i="8"/>
  <c r="AK166" i="8"/>
  <c r="W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V205" i="8"/>
  <c r="AD186" i="8"/>
  <c r="AC177" i="8"/>
  <c r="AK173" i="8"/>
  <c r="Z171" i="8"/>
  <c r="AJ170" i="8"/>
  <c r="AD169" i="8"/>
  <c r="X168" i="8"/>
  <c r="AI167" i="8"/>
  <c r="AJ166" i="8"/>
  <c r="V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90" i="8"/>
  <c r="AF182" i="8"/>
  <c r="AJ179" i="8"/>
  <c r="AJ174" i="8"/>
  <c r="AD173" i="8"/>
  <c r="AG172" i="8"/>
  <c r="Y171" i="8"/>
  <c r="AI170" i="8"/>
  <c r="AC169" i="8"/>
  <c r="W168" i="8"/>
  <c r="AH167" i="8"/>
  <c r="AI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G147" i="8"/>
  <c r="Y147" i="8"/>
  <c r="AH202" i="8"/>
  <c r="AC187" i="8"/>
  <c r="AI178" i="8"/>
  <c r="AC173" i="8"/>
  <c r="AC171" i="8"/>
  <c r="AH165" i="8"/>
  <c r="V163" i="8"/>
  <c r="Z162" i="8"/>
  <c r="AF161" i="8"/>
  <c r="AJ160" i="8"/>
  <c r="X158" i="8"/>
  <c r="AB157" i="8"/>
  <c r="AH156" i="8"/>
  <c r="V154" i="8"/>
  <c r="Z153" i="8"/>
  <c r="AD152" i="8"/>
  <c r="AJ151" i="8"/>
  <c r="X149" i="8"/>
  <c r="AB148" i="8"/>
  <c r="AF147" i="8"/>
  <c r="X146" i="8"/>
  <c r="AK145" i="8"/>
  <c r="X145" i="8"/>
  <c r="Y144" i="8"/>
  <c r="AE143" i="8"/>
  <c r="AD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E185" i="8"/>
  <c r="V173" i="8"/>
  <c r="AG169" i="8"/>
  <c r="AE166" i="8"/>
  <c r="AF165" i="8"/>
  <c r="AJ164" i="8"/>
  <c r="X162" i="8"/>
  <c r="AB161" i="8"/>
  <c r="AH160" i="8"/>
  <c r="V158" i="8"/>
  <c r="Z157" i="8"/>
  <c r="AD156" i="8"/>
  <c r="AJ155" i="8"/>
  <c r="X153" i="8"/>
  <c r="AB152" i="8"/>
  <c r="AF151" i="8"/>
  <c r="Z148" i="8"/>
  <c r="AD147" i="8"/>
  <c r="V146" i="8"/>
  <c r="AJ145" i="8"/>
  <c r="V145" i="8"/>
  <c r="AK144" i="8"/>
  <c r="X144" i="8"/>
  <c r="AD143" i="8"/>
  <c r="AC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C198" i="8"/>
  <c r="AH184" i="8"/>
  <c r="Y169" i="8"/>
  <c r="AK167" i="8"/>
  <c r="AC166" i="8"/>
  <c r="AB165" i="8"/>
  <c r="AH164" i="8"/>
  <c r="V162" i="8"/>
  <c r="Z161" i="8"/>
  <c r="AD160" i="8"/>
  <c r="AJ159" i="8"/>
  <c r="X157" i="8"/>
  <c r="AB156" i="8"/>
  <c r="AF155" i="8"/>
  <c r="Z152" i="8"/>
  <c r="AD151" i="8"/>
  <c r="AH150" i="8"/>
  <c r="V148" i="8"/>
  <c r="AB147" i="8"/>
  <c r="AI146" i="8"/>
  <c r="AH145" i="8"/>
  <c r="AI144" i="8"/>
  <c r="W144" i="8"/>
  <c r="AB143" i="8"/>
  <c r="AK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W176" i="8"/>
  <c r="AF172" i="8"/>
  <c r="V169" i="8"/>
  <c r="AG167" i="8"/>
  <c r="AA166" i="8"/>
  <c r="Z165" i="8"/>
  <c r="AD164" i="8"/>
  <c r="AJ163" i="8"/>
  <c r="X161" i="8"/>
  <c r="AB160" i="8"/>
  <c r="AF159" i="8"/>
  <c r="Z156" i="8"/>
  <c r="AD155" i="8"/>
  <c r="AH154" i="8"/>
  <c r="V152" i="8"/>
  <c r="AB151" i="8"/>
  <c r="AF150" i="8"/>
  <c r="AJ149" i="8"/>
  <c r="X147" i="8"/>
  <c r="AH146" i="8"/>
  <c r="AF145" i="8"/>
  <c r="AG144" i="8"/>
  <c r="AA143" i="8"/>
  <c r="AI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F193" i="8"/>
  <c r="V182" i="8"/>
  <c r="AG175" i="8"/>
  <c r="Y172" i="8"/>
  <c r="AE170" i="8"/>
  <c r="AB167" i="8"/>
  <c r="X165" i="8"/>
  <c r="AB164" i="8"/>
  <c r="AF163" i="8"/>
  <c r="Z160" i="8"/>
  <c r="AD159" i="8"/>
  <c r="AH158" i="8"/>
  <c r="V156" i="8"/>
  <c r="AB155" i="8"/>
  <c r="AF154" i="8"/>
  <c r="AJ153" i="8"/>
  <c r="X151" i="8"/>
  <c r="AD150" i="8"/>
  <c r="AH149" i="8"/>
  <c r="V147" i="8"/>
  <c r="AF146" i="8"/>
  <c r="AD145" i="8"/>
  <c r="AF144" i="8"/>
  <c r="AJ143" i="8"/>
  <c r="Z143" i="8"/>
  <c r="AH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Z192" i="8"/>
  <c r="AC181" i="8"/>
  <c r="AI174" i="8"/>
  <c r="W172" i="8"/>
  <c r="AB170" i="8"/>
  <c r="AI168" i="8"/>
  <c r="Z167" i="8"/>
  <c r="Z164" i="8"/>
  <c r="AD163" i="8"/>
  <c r="AH162" i="8"/>
  <c r="V160" i="8"/>
  <c r="AB159" i="8"/>
  <c r="AF158" i="8"/>
  <c r="AJ157" i="8"/>
  <c r="X155" i="8"/>
  <c r="AD154" i="8"/>
  <c r="AH153" i="8"/>
  <c r="V151" i="8"/>
  <c r="Z150" i="8"/>
  <c r="AF149" i="8"/>
  <c r="AJ148" i="8"/>
  <c r="AD146" i="8"/>
  <c r="AC145" i="8"/>
  <c r="AE144" i="8"/>
  <c r="AI143" i="8"/>
  <c r="X143" i="8"/>
  <c r="AG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K180" i="8"/>
  <c r="AA174" i="8"/>
  <c r="AK171" i="8"/>
  <c r="W170" i="8"/>
  <c r="AF168" i="8"/>
  <c r="V164" i="8"/>
  <c r="AB163" i="8"/>
  <c r="AF162" i="8"/>
  <c r="AJ161" i="8"/>
  <c r="X159" i="8"/>
  <c r="AD158" i="8"/>
  <c r="AH157" i="8"/>
  <c r="V155" i="8"/>
  <c r="Z154" i="8"/>
  <c r="AF153" i="8"/>
  <c r="AJ152" i="8"/>
  <c r="X150" i="8"/>
  <c r="AB149" i="8"/>
  <c r="AH148" i="8"/>
  <c r="AA146" i="8"/>
  <c r="AB145" i="8"/>
  <c r="AC144" i="8"/>
  <c r="AH143" i="8"/>
  <c r="W143" i="8"/>
  <c r="AF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H188" i="8"/>
  <c r="Z158" i="8"/>
  <c r="V143" i="8"/>
  <c r="Y141" i="8"/>
  <c r="W139" i="8"/>
  <c r="AC137" i="8"/>
  <c r="AI135" i="8"/>
  <c r="AF128" i="8"/>
  <c r="AB127" i="8"/>
  <c r="W126" i="8"/>
  <c r="Y125" i="8"/>
  <c r="AC124" i="8"/>
  <c r="AH123" i="8"/>
  <c r="AF121" i="8"/>
  <c r="AF120" i="8"/>
  <c r="AJ119" i="8"/>
  <c r="X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A179" i="8"/>
  <c r="AF157" i="8"/>
  <c r="Z145" i="8"/>
  <c r="AA135" i="8"/>
  <c r="AG133" i="8"/>
  <c r="AE131" i="8"/>
  <c r="AK129" i="8"/>
  <c r="Y128" i="8"/>
  <c r="AA127" i="8"/>
  <c r="V126" i="8"/>
  <c r="AB124" i="8"/>
  <c r="AF123" i="8"/>
  <c r="AE121" i="8"/>
  <c r="AB120" i="8"/>
  <c r="AI119" i="8"/>
  <c r="W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X163" i="8"/>
  <c r="AJ156" i="8"/>
  <c r="V150" i="8"/>
  <c r="Y133" i="8"/>
  <c r="W131" i="8"/>
  <c r="AC129" i="8"/>
  <c r="X128" i="8"/>
  <c r="W124" i="8"/>
  <c r="AE123" i="8"/>
  <c r="AK122" i="8"/>
  <c r="AD121" i="8"/>
  <c r="AA120" i="8"/>
  <c r="AF119" i="8"/>
  <c r="V119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H171" i="8"/>
  <c r="AD162" i="8"/>
  <c r="Z149" i="8"/>
  <c r="AE142" i="8"/>
  <c r="AJ140" i="8"/>
  <c r="AH138" i="8"/>
  <c r="Z123" i="8"/>
  <c r="AI122" i="8"/>
  <c r="AC121" i="8"/>
  <c r="Z120" i="8"/>
  <c r="AE119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H161" i="8"/>
  <c r="AD148" i="8"/>
  <c r="AA144" i="8"/>
  <c r="V142" i="8"/>
  <c r="AB140" i="8"/>
  <c r="Z138" i="8"/>
  <c r="AF136" i="8"/>
  <c r="X123" i="8"/>
  <c r="AH122" i="8"/>
  <c r="X121" i="8"/>
  <c r="Y120" i="8"/>
  <c r="AD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A168" i="8"/>
  <c r="X154" i="8"/>
  <c r="AJ147" i="8"/>
  <c r="X136" i="8"/>
  <c r="AD134" i="8"/>
  <c r="AJ132" i="8"/>
  <c r="AH130" i="8"/>
  <c r="AH125" i="8"/>
  <c r="AK124" i="8"/>
  <c r="W123" i="8"/>
  <c r="AC122" i="8"/>
  <c r="W121" i="8"/>
  <c r="AI120" i="8"/>
  <c r="X120" i="8"/>
  <c r="AC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B153" i="8"/>
  <c r="V134" i="8"/>
  <c r="AB132" i="8"/>
  <c r="Z130" i="8"/>
  <c r="AJ127" i="8"/>
  <c r="AE126" i="8"/>
  <c r="AG125" i="8"/>
  <c r="AJ124" i="8"/>
  <c r="AA122" i="8"/>
  <c r="V121" i="8"/>
  <c r="AH120" i="8"/>
  <c r="AB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165" i="8"/>
  <c r="Z125" i="8"/>
  <c r="Y115" i="8"/>
  <c r="W113" i="8"/>
  <c r="AC111" i="8"/>
  <c r="AI109" i="8"/>
  <c r="V100" i="8"/>
  <c r="AB98" i="8"/>
  <c r="Z96" i="8"/>
  <c r="AF94" i="8"/>
  <c r="AI85" i="8"/>
  <c r="AD84" i="8"/>
  <c r="Z83" i="8"/>
  <c r="AC82" i="8"/>
  <c r="AH81" i="8"/>
  <c r="AD79" i="8"/>
  <c r="X78" i="8"/>
  <c r="AK77" i="8"/>
  <c r="W77" i="8"/>
  <c r="Y76" i="8"/>
  <c r="AB75" i="8"/>
  <c r="AF74" i="8"/>
  <c r="W74" i="8"/>
  <c r="AH73" i="8"/>
  <c r="Z73" i="8"/>
  <c r="AK72" i="8"/>
  <c r="AC72" i="8"/>
  <c r="AF71" i="8"/>
  <c r="X71" i="8"/>
  <c r="AI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V159" i="8"/>
  <c r="AG141" i="8"/>
  <c r="AK121" i="8"/>
  <c r="AA109" i="8"/>
  <c r="AG107" i="8"/>
  <c r="AE105" i="8"/>
  <c r="AK103" i="8"/>
  <c r="X94" i="8"/>
  <c r="AD92" i="8"/>
  <c r="AJ90" i="8"/>
  <c r="AH88" i="8"/>
  <c r="AB85" i="8"/>
  <c r="W84" i="8"/>
  <c r="Y83" i="8"/>
  <c r="AB82" i="8"/>
  <c r="AF81" i="8"/>
  <c r="AC79" i="8"/>
  <c r="AI78" i="8"/>
  <c r="AJ77" i="8"/>
  <c r="V77" i="8"/>
  <c r="X76" i="8"/>
  <c r="AA75" i="8"/>
  <c r="AE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H152" i="8"/>
  <c r="AG128" i="8"/>
  <c r="AE124" i="8"/>
  <c r="AF118" i="8"/>
  <c r="Y107" i="8"/>
  <c r="W105" i="8"/>
  <c r="AC103" i="8"/>
  <c r="AI101" i="8"/>
  <c r="V92" i="8"/>
  <c r="AB90" i="8"/>
  <c r="Z88" i="8"/>
  <c r="AF86" i="8"/>
  <c r="AA85" i="8"/>
  <c r="V84" i="8"/>
  <c r="W82" i="8"/>
  <c r="AE81" i="8"/>
  <c r="AK80" i="8"/>
  <c r="X79" i="8"/>
  <c r="AH78" i="8"/>
  <c r="AI77" i="8"/>
  <c r="AH76" i="8"/>
  <c r="W76" i="8"/>
  <c r="AK75" i="8"/>
  <c r="Z75" i="8"/>
  <c r="AD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Z146" i="8"/>
  <c r="X118" i="8"/>
  <c r="AD116" i="8"/>
  <c r="AJ114" i="8"/>
  <c r="AH112" i="8"/>
  <c r="AA101" i="8"/>
  <c r="AG99" i="8"/>
  <c r="AE97" i="8"/>
  <c r="AK95" i="8"/>
  <c r="X86" i="8"/>
  <c r="Z81" i="8"/>
  <c r="AI80" i="8"/>
  <c r="V79" i="8"/>
  <c r="AG78" i="8"/>
  <c r="AE77" i="8"/>
  <c r="AG76" i="8"/>
  <c r="V76" i="8"/>
  <c r="AJ75" i="8"/>
  <c r="Y75" i="8"/>
  <c r="AC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139" i="8"/>
  <c r="AI127" i="8"/>
  <c r="AG120" i="8"/>
  <c r="V116" i="8"/>
  <c r="AB114" i="8"/>
  <c r="Z112" i="8"/>
  <c r="AF110" i="8"/>
  <c r="Y99" i="8"/>
  <c r="W97" i="8"/>
  <c r="AC95" i="8"/>
  <c r="AI93" i="8"/>
  <c r="X81" i="8"/>
  <c r="AH80" i="8"/>
  <c r="AF78" i="8"/>
  <c r="AD77" i="8"/>
  <c r="AF76" i="8"/>
  <c r="AI75" i="8"/>
  <c r="AK74" i="8"/>
  <c r="AB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AF143" i="8"/>
  <c r="AD126" i="8"/>
  <c r="AK119" i="8"/>
  <c r="AI117" i="8"/>
  <c r="V108" i="8"/>
  <c r="AB106" i="8"/>
  <c r="Z104" i="8"/>
  <c r="AF102" i="8"/>
  <c r="Y91" i="8"/>
  <c r="W89" i="8"/>
  <c r="AC87" i="8"/>
  <c r="AH83" i="8"/>
  <c r="AJ82" i="8"/>
  <c r="AA80" i="8"/>
  <c r="AK79" i="8"/>
  <c r="Z78" i="8"/>
  <c r="AB77" i="8"/>
  <c r="AD76" i="8"/>
  <c r="AG75" i="8"/>
  <c r="AI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K137" i="8"/>
  <c r="Z122" i="8"/>
  <c r="AA117" i="8"/>
  <c r="AJ98" i="8"/>
  <c r="AE89" i="8"/>
  <c r="AJ85" i="8"/>
  <c r="AK82" i="8"/>
  <c r="AC80" i="8"/>
  <c r="Y78" i="8"/>
  <c r="AG69" i="8"/>
  <c r="AH68" i="8"/>
  <c r="AC67" i="8"/>
  <c r="Z66" i="8"/>
  <c r="AA65" i="8"/>
  <c r="X64" i="8"/>
  <c r="Y63" i="8"/>
  <c r="V62" i="8"/>
  <c r="AG53" i="8"/>
  <c r="AH52" i="8"/>
  <c r="AC51" i="8"/>
  <c r="Z50" i="8"/>
  <c r="AA49" i="8"/>
  <c r="X48" i="8"/>
  <c r="Y47" i="8"/>
  <c r="V46" i="8"/>
  <c r="W43" i="8"/>
  <c r="AG42" i="8"/>
  <c r="W41" i="8"/>
  <c r="AH40" i="8"/>
  <c r="AG39" i="8"/>
  <c r="AC38" i="8"/>
  <c r="X37" i="8"/>
  <c r="AJ36" i="8"/>
  <c r="AE35" i="8"/>
  <c r="AG34" i="8"/>
  <c r="AI33" i="8"/>
  <c r="W33" i="8"/>
  <c r="AF32" i="8"/>
  <c r="W32" i="8"/>
  <c r="AE31" i="8"/>
  <c r="V31" i="8"/>
  <c r="AE30" i="8"/>
  <c r="V30" i="8"/>
  <c r="AE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AK111" i="8"/>
  <c r="X102" i="8"/>
  <c r="AA93" i="8"/>
  <c r="AE82" i="8"/>
  <c r="Z80" i="8"/>
  <c r="AE76" i="8"/>
  <c r="AK73" i="8"/>
  <c r="AI71" i="8"/>
  <c r="AJ70" i="8"/>
  <c r="AE69" i="8"/>
  <c r="AB68" i="8"/>
  <c r="W67" i="8"/>
  <c r="X66" i="8"/>
  <c r="V64" i="8"/>
  <c r="AK57" i="8"/>
  <c r="AI55" i="8"/>
  <c r="AJ54" i="8"/>
  <c r="AE53" i="8"/>
  <c r="AB52" i="8"/>
  <c r="W51" i="8"/>
  <c r="X50" i="8"/>
  <c r="V48" i="8"/>
  <c r="V43" i="8"/>
  <c r="AF42" i="8"/>
  <c r="AK41" i="8"/>
  <c r="AF40" i="8"/>
  <c r="AC39" i="8"/>
  <c r="AB38" i="8"/>
  <c r="W37" i="8"/>
  <c r="AI36" i="8"/>
  <c r="AD35" i="8"/>
  <c r="AF34" i="8"/>
  <c r="AG33" i="8"/>
  <c r="V33" i="8"/>
  <c r="AE32" i="8"/>
  <c r="V32" i="8"/>
  <c r="AD31" i="8"/>
  <c r="AD30" i="8"/>
  <c r="AC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J106" i="8"/>
  <c r="Z76" i="8"/>
  <c r="AJ74" i="8"/>
  <c r="AI73" i="8"/>
  <c r="AF72" i="8"/>
  <c r="AG71" i="8"/>
  <c r="AD70" i="8"/>
  <c r="Y69" i="8"/>
  <c r="Z68" i="8"/>
  <c r="AK59" i="8"/>
  <c r="AH58" i="8"/>
  <c r="AI57" i="8"/>
  <c r="AF56" i="8"/>
  <c r="AG55" i="8"/>
  <c r="AD54" i="8"/>
  <c r="Y53" i="8"/>
  <c r="Z52" i="8"/>
  <c r="Z42" i="8"/>
  <c r="AJ41" i="8"/>
  <c r="AE40" i="8"/>
  <c r="AA39" i="8"/>
  <c r="X38" i="8"/>
  <c r="AI37" i="8"/>
  <c r="AH36" i="8"/>
  <c r="AC35" i="8"/>
  <c r="AD34" i="8"/>
  <c r="AE33" i="8"/>
  <c r="AD32" i="8"/>
  <c r="AC31" i="8"/>
  <c r="AC30" i="8"/>
  <c r="AK29" i="8"/>
  <c r="AB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X3" i="8"/>
  <c r="AG115" i="8"/>
  <c r="X110" i="8"/>
  <c r="AH96" i="8"/>
  <c r="AK87" i="8"/>
  <c r="AE84" i="8"/>
  <c r="AG74" i="8"/>
  <c r="AC73" i="8"/>
  <c r="AD72" i="8"/>
  <c r="AA71" i="8"/>
  <c r="AB70" i="8"/>
  <c r="W69" i="8"/>
  <c r="AJ60" i="8"/>
  <c r="AE59" i="8"/>
  <c r="AF58" i="8"/>
  <c r="AC57" i="8"/>
  <c r="AD56" i="8"/>
  <c r="AA55" i="8"/>
  <c r="AB54" i="8"/>
  <c r="W53" i="8"/>
  <c r="AJ44" i="8"/>
  <c r="Y42" i="8"/>
  <c r="AI41" i="8"/>
  <c r="AD40" i="8"/>
  <c r="Z39" i="8"/>
  <c r="V38" i="8"/>
  <c r="AG37" i="8"/>
  <c r="AD36" i="8"/>
  <c r="Y35" i="8"/>
  <c r="AB34" i="8"/>
  <c r="AC33" i="8"/>
  <c r="AB32" i="8"/>
  <c r="AK31" i="8"/>
  <c r="AB31" i="8"/>
  <c r="AK30" i="8"/>
  <c r="AB30" i="8"/>
  <c r="AJ29" i="8"/>
  <c r="AA29" i="8"/>
  <c r="AK28" i="8"/>
  <c r="AC28" i="8"/>
  <c r="AF27" i="8"/>
  <c r="X27" i="8"/>
  <c r="AI26" i="8"/>
  <c r="AA26" i="8"/>
  <c r="AD25" i="8"/>
  <c r="V25" i="8"/>
  <c r="AG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E5" i="8"/>
  <c r="W5" i="8"/>
  <c r="AE4" i="8"/>
  <c r="W4" i="8"/>
  <c r="AE3" i="8"/>
  <c r="W3" i="8"/>
  <c r="AA119" i="8"/>
  <c r="AF79" i="8"/>
  <c r="AC77" i="8"/>
  <c r="AA74" i="8"/>
  <c r="AA73" i="8"/>
  <c r="X72" i="8"/>
  <c r="Y71" i="8"/>
  <c r="V70" i="8"/>
  <c r="AG61" i="8"/>
  <c r="AH60" i="8"/>
  <c r="AC59" i="8"/>
  <c r="Z58" i="8"/>
  <c r="AA57" i="8"/>
  <c r="X56" i="8"/>
  <c r="Y55" i="8"/>
  <c r="V54" i="8"/>
  <c r="AG45" i="8"/>
  <c r="AH44" i="8"/>
  <c r="AK43" i="8"/>
  <c r="X42" i="8"/>
  <c r="AE41" i="8"/>
  <c r="Z40" i="8"/>
  <c r="Y39" i="8"/>
  <c r="AK38" i="8"/>
  <c r="AF37" i="8"/>
  <c r="AB36" i="8"/>
  <c r="W35" i="8"/>
  <c r="Z34" i="8"/>
  <c r="AB33" i="8"/>
  <c r="AJ32" i="8"/>
  <c r="AA32" i="8"/>
  <c r="AJ31" i="8"/>
  <c r="AA31" i="8"/>
  <c r="AJ30" i="8"/>
  <c r="Z30" i="8"/>
  <c r="AI29" i="8"/>
  <c r="Z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H104" i="8"/>
  <c r="AD100" i="8"/>
  <c r="AG91" i="8"/>
  <c r="W81" i="8"/>
  <c r="AA77" i="8"/>
  <c r="X74" i="8"/>
  <c r="V72" i="8"/>
  <c r="AK65" i="8"/>
  <c r="AI63" i="8"/>
  <c r="AJ62" i="8"/>
  <c r="AE61" i="8"/>
  <c r="AB60" i="8"/>
  <c r="W59" i="8"/>
  <c r="X58" i="8"/>
  <c r="V56" i="8"/>
  <c r="AK49" i="8"/>
  <c r="AI47" i="8"/>
  <c r="AJ46" i="8"/>
  <c r="AE45" i="8"/>
  <c r="AB44" i="8"/>
  <c r="AE43" i="8"/>
  <c r="AC41" i="8"/>
  <c r="X40" i="8"/>
  <c r="AK39" i="8"/>
  <c r="AJ38" i="8"/>
  <c r="AE37" i="8"/>
  <c r="AA36" i="8"/>
  <c r="V35" i="8"/>
  <c r="Y34" i="8"/>
  <c r="AA33" i="8"/>
  <c r="AI32" i="8"/>
  <c r="Z32" i="8"/>
  <c r="AI31" i="8"/>
  <c r="Z31" i="8"/>
  <c r="AH30" i="8"/>
  <c r="Y30" i="8"/>
  <c r="AH29" i="8"/>
  <c r="Y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K6" i="8" s="1"/>
  <c r="AC3" i="8"/>
  <c r="AE113" i="8"/>
  <c r="AG83" i="8"/>
  <c r="AH75" i="8"/>
  <c r="AK67" i="8"/>
  <c r="AH66" i="8"/>
  <c r="AI65" i="8"/>
  <c r="AF64" i="8"/>
  <c r="AG63" i="8"/>
  <c r="AD62" i="8"/>
  <c r="Y61" i="8"/>
  <c r="Z60" i="8"/>
  <c r="AK51" i="8"/>
  <c r="AH50" i="8"/>
  <c r="AI49" i="8"/>
  <c r="AF48" i="8"/>
  <c r="AG47" i="8"/>
  <c r="AD46" i="8"/>
  <c r="Y45" i="8"/>
  <c r="Z44" i="8"/>
  <c r="AD43" i="8"/>
  <c r="AB41" i="8"/>
  <c r="W40" i="8"/>
  <c r="AI39" i="8"/>
  <c r="AF38" i="8"/>
  <c r="AA37" i="8"/>
  <c r="Z36" i="8"/>
  <c r="AK35" i="8"/>
  <c r="AJ34" i="8"/>
  <c r="X34" i="8"/>
  <c r="AK33" i="8"/>
  <c r="Y33" i="8"/>
  <c r="AH32" i="8"/>
  <c r="Y32" i="8"/>
  <c r="AH31" i="8"/>
  <c r="Y31" i="8"/>
  <c r="AG30" i="8"/>
  <c r="X30" i="8"/>
  <c r="AG29" i="8"/>
  <c r="X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B3" i="8"/>
  <c r="AA78" i="8"/>
  <c r="AC65" i="8"/>
  <c r="W61" i="8"/>
  <c r="AC43" i="8"/>
  <c r="V40" i="8"/>
  <c r="Y37" i="8"/>
  <c r="V34" i="8"/>
  <c r="AA22" i="8"/>
  <c r="AG20" i="8"/>
  <c r="AE18" i="8"/>
  <c r="AK16" i="8"/>
  <c r="AI5" i="8"/>
  <c r="AD4" i="8"/>
  <c r="Y3" i="8"/>
  <c r="AE51" i="8"/>
  <c r="AA47" i="8"/>
  <c r="Y20" i="8"/>
  <c r="W18" i="8"/>
  <c r="AC16" i="8"/>
  <c r="AJ14" i="8"/>
  <c r="AG5" i="8"/>
  <c r="AA4" i="8"/>
  <c r="V3" i="8"/>
  <c r="V6" i="8" s="1"/>
  <c r="AJ68" i="8"/>
  <c r="AD64" i="8"/>
  <c r="AH42" i="8"/>
  <c r="AH39" i="8"/>
  <c r="AJ33" i="8"/>
  <c r="AG31" i="8"/>
  <c r="AF29" i="8"/>
  <c r="AJ27" i="8"/>
  <c r="AH25" i="8"/>
  <c r="AB14" i="8"/>
  <c r="AD5" i="8"/>
  <c r="Y4" i="8"/>
  <c r="AF50" i="8"/>
  <c r="AB46" i="8"/>
  <c r="V36" i="8"/>
  <c r="X33" i="8"/>
  <c r="W31" i="8"/>
  <c r="W29" i="8"/>
  <c r="AB27" i="8"/>
  <c r="Z25" i="8"/>
  <c r="AF23" i="8"/>
  <c r="AA5" i="8"/>
  <c r="V4" i="8"/>
  <c r="AE67" i="8"/>
  <c r="AA63" i="8"/>
  <c r="X23" i="8"/>
  <c r="AD21" i="8"/>
  <c r="AJ19" i="8"/>
  <c r="AH17" i="8"/>
  <c r="Y5" i="8"/>
  <c r="AI3" i="8"/>
  <c r="AD108" i="8"/>
  <c r="AF66" i="8"/>
  <c r="AB62" i="8"/>
  <c r="AG32" i="8"/>
  <c r="AF30" i="8"/>
  <c r="AG28" i="8"/>
  <c r="AE26" i="8"/>
  <c r="AK24" i="8"/>
  <c r="X15" i="8"/>
  <c r="AI4" i="8"/>
  <c r="AD3" i="8"/>
  <c r="AJ52" i="8"/>
  <c r="AD48" i="8"/>
  <c r="AH34" i="8"/>
  <c r="X32" i="8"/>
  <c r="W30" i="8"/>
  <c r="Y28" i="8"/>
  <c r="W26" i="8"/>
  <c r="AC24" i="8"/>
  <c r="AI22" i="8"/>
  <c r="AG4" i="8"/>
  <c r="AA3" i="8"/>
  <c r="AA6" i="8" s="1"/>
  <c r="AC75" i="8"/>
  <c r="W45" i="8"/>
  <c r="Z17" i="8"/>
  <c r="AD38" i="8"/>
  <c r="V5" i="8"/>
  <c r="V21" i="8"/>
  <c r="AG3" i="8"/>
  <c r="AG6" i="8" s="1"/>
  <c r="AC49" i="8"/>
  <c r="AF15" i="8"/>
  <c r="AA41" i="8"/>
  <c r="AB19" i="8"/>
  <c r="AG35" i="8"/>
  <c r="AO15" i="6"/>
  <c r="W11" i="2" s="1"/>
  <c r="AO23" i="6"/>
  <c r="W19" i="2" s="1"/>
  <c r="AO31" i="6"/>
  <c r="W27" i="2" s="1"/>
  <c r="AO39" i="6"/>
  <c r="W35" i="2" s="1"/>
  <c r="AO47" i="6"/>
  <c r="W43" i="2" s="1"/>
  <c r="AO55" i="6"/>
  <c r="AH6" i="6"/>
  <c r="AL68" i="6"/>
  <c r="AO68" i="6" s="1"/>
  <c r="AQ68" i="6"/>
  <c r="AL172" i="6"/>
  <c r="AO172" i="6" s="1"/>
  <c r="AQ172" i="6"/>
  <c r="W6" i="6"/>
  <c r="AP15" i="6"/>
  <c r="AL19" i="6"/>
  <c r="AO19" i="6" s="1"/>
  <c r="W15" i="2" s="1"/>
  <c r="AQ19" i="6"/>
  <c r="AP23" i="6"/>
  <c r="AL27" i="6"/>
  <c r="AO27" i="6" s="1"/>
  <c r="W23" i="2" s="1"/>
  <c r="AQ27" i="6"/>
  <c r="AP31" i="6"/>
  <c r="AL35" i="6"/>
  <c r="AP35" i="6" s="1"/>
  <c r="AQ35" i="6"/>
  <c r="AP39" i="6"/>
  <c r="AL43" i="6"/>
  <c r="AQ43" i="6" s="1"/>
  <c r="AP47" i="6"/>
  <c r="AL51" i="6"/>
  <c r="AQ51" i="6"/>
  <c r="AP55" i="6"/>
  <c r="AL147" i="6"/>
  <c r="AQ147" i="6" s="1"/>
  <c r="AQ152" i="6"/>
  <c r="AL152" i="6"/>
  <c r="AP202" i="6"/>
  <c r="AP190" i="6"/>
  <c r="AP222" i="6"/>
  <c r="AO154" i="6"/>
  <c r="AO173" i="6"/>
  <c r="AO205" i="6"/>
  <c r="AP60" i="6"/>
  <c r="AL64" i="6"/>
  <c r="AQ64" i="6"/>
  <c r="AP68" i="6"/>
  <c r="AL72" i="6"/>
  <c r="AO72" i="6" s="1"/>
  <c r="AQ72" i="6"/>
  <c r="AP76" i="6"/>
  <c r="AL80" i="6"/>
  <c r="AQ80" i="6" s="1"/>
  <c r="AP84" i="6"/>
  <c r="AL88" i="6"/>
  <c r="AP88" i="6" s="1"/>
  <c r="AQ88" i="6"/>
  <c r="AL96" i="6"/>
  <c r="AO96" i="6" s="1"/>
  <c r="AQ96" i="6"/>
  <c r="AP100" i="6"/>
  <c r="AL104" i="6"/>
  <c r="AQ104" i="6"/>
  <c r="AP108" i="6"/>
  <c r="AL112" i="6"/>
  <c r="AO112" i="6" s="1"/>
  <c r="AP116" i="6"/>
  <c r="AL120" i="6"/>
  <c r="AP120" i="6" s="1"/>
  <c r="AQ120" i="6"/>
  <c r="AP124" i="6"/>
  <c r="AL128" i="6"/>
  <c r="AQ128" i="6"/>
  <c r="AP132" i="6"/>
  <c r="AL136" i="6"/>
  <c r="AQ136" i="6"/>
  <c r="AL145" i="6"/>
  <c r="AQ145" i="6" s="1"/>
  <c r="AO152" i="6"/>
  <c r="AL140" i="6"/>
  <c r="AO140" i="6" s="1"/>
  <c r="AO160" i="6"/>
  <c r="AO164" i="6"/>
  <c r="AO168" i="6"/>
  <c r="AO184" i="6"/>
  <c r="AO188" i="6"/>
  <c r="AO192" i="6"/>
  <c r="AO196" i="6"/>
  <c r="AO200" i="6"/>
  <c r="AO204" i="6"/>
  <c r="AO208" i="6"/>
  <c r="AO212" i="6"/>
  <c r="AO216" i="6"/>
  <c r="AO220" i="6"/>
  <c r="AO224" i="6"/>
  <c r="AO232" i="6"/>
  <c r="AO142" i="6"/>
  <c r="AO28" i="3"/>
  <c r="E24" i="2" s="1"/>
  <c r="AO36" i="3"/>
  <c r="E32" i="2" s="1"/>
  <c r="AO44" i="3"/>
  <c r="E40" i="2" s="1"/>
  <c r="AO52" i="3"/>
  <c r="E48" i="2" s="1"/>
  <c r="AO60" i="3"/>
  <c r="AO68" i="3"/>
  <c r="AO76" i="3"/>
  <c r="AO92" i="3"/>
  <c r="AO100" i="3"/>
  <c r="AO108" i="3"/>
  <c r="AO116" i="3"/>
  <c r="AP130" i="3"/>
  <c r="AO140" i="3"/>
  <c r="AH6" i="3"/>
  <c r="AO135" i="3"/>
  <c r="AJ6" i="3"/>
  <c r="AL134" i="3"/>
  <c r="AQ134" i="3"/>
  <c r="AO147" i="3"/>
  <c r="AO151" i="3"/>
  <c r="AO155" i="3"/>
  <c r="AO159" i="3"/>
  <c r="AO171" i="3"/>
  <c r="AO175" i="3"/>
  <c r="AO179" i="3"/>
  <c r="AO187" i="3"/>
  <c r="AO191" i="3"/>
  <c r="AO195" i="3"/>
  <c r="AO199" i="3"/>
  <c r="AO203" i="3"/>
  <c r="AO207" i="3"/>
  <c r="AO211" i="3"/>
  <c r="AO215" i="3"/>
  <c r="AO219" i="3"/>
  <c r="AO227" i="3"/>
  <c r="AO231" i="3"/>
  <c r="AO144" i="3"/>
  <c r="I20" i="2"/>
  <c r="AL45" i="8" l="1"/>
  <c r="AQ45" i="8"/>
  <c r="AL216" i="8"/>
  <c r="AQ216" i="8" s="1"/>
  <c r="AT102" i="3"/>
  <c r="AN102" i="3"/>
  <c r="AP133" i="3"/>
  <c r="AN127" i="6"/>
  <c r="AT127" i="6"/>
  <c r="AN14" i="6"/>
  <c r="AT14" i="6"/>
  <c r="X10" i="2" s="1"/>
  <c r="AN186" i="3"/>
  <c r="AT186" i="3"/>
  <c r="AN90" i="3"/>
  <c r="AT90" i="3"/>
  <c r="AT75" i="3"/>
  <c r="AN75" i="3"/>
  <c r="AL181" i="4"/>
  <c r="AQ104" i="4"/>
  <c r="AL104" i="4"/>
  <c r="AL192" i="4"/>
  <c r="AL220" i="4"/>
  <c r="AQ220" i="4" s="1"/>
  <c r="AN212" i="3"/>
  <c r="AT212" i="3"/>
  <c r="AL106" i="5"/>
  <c r="AQ106" i="5"/>
  <c r="AP136" i="5"/>
  <c r="AP196" i="5"/>
  <c r="AQ211" i="5"/>
  <c r="AL211" i="5"/>
  <c r="AO31" i="7"/>
  <c r="AC27" i="2" s="1"/>
  <c r="AL72" i="7"/>
  <c r="AO72" i="7" s="1"/>
  <c r="AQ72" i="7"/>
  <c r="AN180" i="3"/>
  <c r="AT180" i="3"/>
  <c r="AL139" i="8"/>
  <c r="AQ139" i="8"/>
  <c r="AL142" i="8"/>
  <c r="AQ142" i="8"/>
  <c r="AQ151" i="8"/>
  <c r="AL151" i="8"/>
  <c r="AQ124" i="8"/>
  <c r="AL124" i="8"/>
  <c r="AQ132" i="8"/>
  <c r="AL132" i="8"/>
  <c r="AL141" i="8"/>
  <c r="AQ141" i="8"/>
  <c r="AL184" i="8"/>
  <c r="AL196" i="8"/>
  <c r="AQ196" i="8"/>
  <c r="AN203" i="3"/>
  <c r="AR203" i="3" s="1"/>
  <c r="AS203" i="3" s="1"/>
  <c r="AT203" i="3"/>
  <c r="AP129" i="3"/>
  <c r="AQ127" i="6"/>
  <c r="AN45" i="6"/>
  <c r="AT45" i="6"/>
  <c r="X41" i="2" s="1"/>
  <c r="AQ26" i="6"/>
  <c r="AN160" i="3"/>
  <c r="AR160" i="3" s="1"/>
  <c r="AS160" i="3" s="1"/>
  <c r="AT160" i="3"/>
  <c r="AO160" i="3"/>
  <c r="AT43" i="3"/>
  <c r="F39" i="2" s="1"/>
  <c r="AN43" i="3"/>
  <c r="AT132" i="6"/>
  <c r="AN132" i="6"/>
  <c r="AR132" i="6" s="1"/>
  <c r="AS132" i="6" s="1"/>
  <c r="AQ186" i="3"/>
  <c r="AO186" i="3"/>
  <c r="AQ111" i="3"/>
  <c r="AN87" i="3"/>
  <c r="AT87" i="3"/>
  <c r="AN23" i="3"/>
  <c r="AT23" i="3"/>
  <c r="F19" i="2" s="1"/>
  <c r="AN73" i="3"/>
  <c r="AR73" i="3" s="1"/>
  <c r="AS73" i="3" s="1"/>
  <c r="AT73" i="3"/>
  <c r="AQ33" i="3"/>
  <c r="AL24" i="4"/>
  <c r="AQ24" i="4" s="1"/>
  <c r="AL103" i="4"/>
  <c r="AQ103" i="4" s="1"/>
  <c r="AO133" i="4"/>
  <c r="AL14" i="4"/>
  <c r="AQ14" i="4"/>
  <c r="AL91" i="4"/>
  <c r="AL119" i="4"/>
  <c r="AQ119" i="4"/>
  <c r="AL90" i="4"/>
  <c r="AQ90" i="4" s="1"/>
  <c r="AL18" i="4"/>
  <c r="AQ18" i="4"/>
  <c r="AL26" i="4"/>
  <c r="AQ26" i="4"/>
  <c r="AL34" i="4"/>
  <c r="AQ34" i="4" s="1"/>
  <c r="AL42" i="4"/>
  <c r="AQ42" i="4"/>
  <c r="AL50" i="4"/>
  <c r="AL58" i="4"/>
  <c r="AQ58" i="4" s="1"/>
  <c r="AL66" i="4"/>
  <c r="AQ66" i="4" s="1"/>
  <c r="AL74" i="4"/>
  <c r="AQ74" i="4"/>
  <c r="AL82" i="4"/>
  <c r="AQ82" i="4"/>
  <c r="AL166" i="4"/>
  <c r="AQ166" i="4"/>
  <c r="AL94" i="4"/>
  <c r="AQ94" i="4" s="1"/>
  <c r="AL102" i="4"/>
  <c r="AQ102" i="4"/>
  <c r="AL110" i="4"/>
  <c r="AL118" i="4"/>
  <c r="AQ118" i="4" s="1"/>
  <c r="AL126" i="4"/>
  <c r="AQ126" i="4" s="1"/>
  <c r="AL134" i="4"/>
  <c r="AQ134" i="4"/>
  <c r="AL142" i="4"/>
  <c r="AQ142" i="4"/>
  <c r="AL206" i="4"/>
  <c r="AL222" i="4"/>
  <c r="AO90" i="4"/>
  <c r="AQ198" i="4"/>
  <c r="AL198" i="4"/>
  <c r="AN231" i="6"/>
  <c r="AR231" i="6" s="1"/>
  <c r="AS231" i="6" s="1"/>
  <c r="AT231" i="6"/>
  <c r="AN215" i="6"/>
  <c r="AR215" i="6" s="1"/>
  <c r="AS215" i="6" s="1"/>
  <c r="AT215" i="6"/>
  <c r="AN199" i="6"/>
  <c r="AR199" i="6" s="1"/>
  <c r="AS199" i="6" s="1"/>
  <c r="AT199" i="6"/>
  <c r="AN183" i="6"/>
  <c r="AR183" i="6" s="1"/>
  <c r="AS183" i="6" s="1"/>
  <c r="AT183" i="6"/>
  <c r="AN167" i="6"/>
  <c r="AR167" i="6" s="1"/>
  <c r="AS167" i="6" s="1"/>
  <c r="AT167" i="6"/>
  <c r="AN131" i="6"/>
  <c r="AT131" i="6"/>
  <c r="AN67" i="6"/>
  <c r="AR67" i="6" s="1"/>
  <c r="AS67" i="6" s="1"/>
  <c r="AT67" i="6"/>
  <c r="AO141" i="3"/>
  <c r="AN121" i="3"/>
  <c r="AT121" i="3"/>
  <c r="AT107" i="3"/>
  <c r="AN107" i="3"/>
  <c r="AN134" i="6"/>
  <c r="AR134" i="6" s="1"/>
  <c r="AS134" i="6" s="1"/>
  <c r="AT134" i="6"/>
  <c r="AN70" i="6"/>
  <c r="AR70" i="6" s="1"/>
  <c r="AS70" i="6" s="1"/>
  <c r="AT70" i="6"/>
  <c r="AN153" i="6"/>
  <c r="AT153" i="6"/>
  <c r="AT30" i="3"/>
  <c r="F26" i="2" s="1"/>
  <c r="AN30" i="3"/>
  <c r="AO82" i="6"/>
  <c r="AP87" i="3"/>
  <c r="AO17" i="5"/>
  <c r="Q13" i="2" s="1"/>
  <c r="AQ17" i="5"/>
  <c r="AL17" i="5"/>
  <c r="AP21" i="5"/>
  <c r="AL25" i="5"/>
  <c r="AO25" i="5" s="1"/>
  <c r="Q21" i="2" s="1"/>
  <c r="AQ20" i="5"/>
  <c r="AL20" i="5"/>
  <c r="AP24" i="5"/>
  <c r="AL28" i="5"/>
  <c r="AL40" i="5"/>
  <c r="AO40" i="5" s="1"/>
  <c r="Q36" i="2" s="1"/>
  <c r="AQ110" i="5"/>
  <c r="AL110" i="5"/>
  <c r="AL18" i="5"/>
  <c r="AQ18" i="5" s="1"/>
  <c r="AL26" i="5"/>
  <c r="AQ26" i="5"/>
  <c r="AL30" i="5"/>
  <c r="AP110" i="5"/>
  <c r="AO81" i="5"/>
  <c r="AQ136" i="5"/>
  <c r="AL136" i="5"/>
  <c r="AL128" i="5"/>
  <c r="AP128" i="5" s="1"/>
  <c r="AL134" i="5"/>
  <c r="AL198" i="5"/>
  <c r="AQ198" i="5" s="1"/>
  <c r="AP148" i="5"/>
  <c r="AP180" i="5"/>
  <c r="AL194" i="5"/>
  <c r="AQ194" i="5"/>
  <c r="AO231" i="5"/>
  <c r="AP174" i="5"/>
  <c r="AP194" i="5"/>
  <c r="AN229" i="6"/>
  <c r="AR229" i="6" s="1"/>
  <c r="AS229" i="6" s="1"/>
  <c r="AT229" i="6"/>
  <c r="AN213" i="6"/>
  <c r="AT213" i="6"/>
  <c r="AN197" i="6"/>
  <c r="AR197" i="6" s="1"/>
  <c r="AS197" i="6" s="1"/>
  <c r="AT197" i="6"/>
  <c r="AN181" i="6"/>
  <c r="AT181" i="6"/>
  <c r="AN165" i="6"/>
  <c r="AR165" i="6" s="1"/>
  <c r="AS165" i="6" s="1"/>
  <c r="AT165" i="6"/>
  <c r="AO129" i="6"/>
  <c r="AT200" i="6"/>
  <c r="AN200" i="6"/>
  <c r="AR200" i="6" s="1"/>
  <c r="AS200" i="6" s="1"/>
  <c r="AT148" i="6"/>
  <c r="AN148" i="6"/>
  <c r="AR148" i="6" s="1"/>
  <c r="AS148" i="6" s="1"/>
  <c r="AO14" i="6"/>
  <c r="W10" i="2" s="1"/>
  <c r="AN39" i="6"/>
  <c r="AT39" i="6"/>
  <c r="X35" i="2" s="1"/>
  <c r="AP19" i="6"/>
  <c r="AN125" i="6"/>
  <c r="AR125" i="6" s="1"/>
  <c r="AS125" i="6" s="1"/>
  <c r="AT125" i="6"/>
  <c r="AN85" i="6"/>
  <c r="AR85" i="6" s="1"/>
  <c r="AS85" i="6" s="1"/>
  <c r="AT85" i="6"/>
  <c r="AN36" i="6"/>
  <c r="AT36" i="6"/>
  <c r="X32" i="2" s="1"/>
  <c r="AO36" i="6"/>
  <c r="W32" i="2" s="1"/>
  <c r="V6" i="7"/>
  <c r="AK6" i="7"/>
  <c r="AO16" i="7"/>
  <c r="AC12" i="2" s="1"/>
  <c r="AQ55" i="7"/>
  <c r="AL55" i="7"/>
  <c r="AQ81" i="7"/>
  <c r="AL81" i="7"/>
  <c r="AL63" i="7"/>
  <c r="AQ63" i="7" s="1"/>
  <c r="AL129" i="7"/>
  <c r="AQ101" i="7"/>
  <c r="AL101" i="7"/>
  <c r="AL59" i="7"/>
  <c r="AP63" i="7"/>
  <c r="AL67" i="7"/>
  <c r="AP67" i="7" s="1"/>
  <c r="AQ75" i="7"/>
  <c r="AL75" i="7"/>
  <c r="AL83" i="7"/>
  <c r="AQ91" i="7"/>
  <c r="AL91" i="7"/>
  <c r="AP112" i="7"/>
  <c r="AQ111" i="7"/>
  <c r="AL111" i="7"/>
  <c r="AQ119" i="7"/>
  <c r="AL119" i="7"/>
  <c r="AQ127" i="7"/>
  <c r="AL127" i="7"/>
  <c r="AP131" i="7"/>
  <c r="AL135" i="7"/>
  <c r="AL143" i="7"/>
  <c r="AQ153" i="7"/>
  <c r="AL153" i="7"/>
  <c r="AP146" i="7"/>
  <c r="AQ104" i="7"/>
  <c r="AL104" i="7"/>
  <c r="AP104" i="7" s="1"/>
  <c r="AL112" i="7"/>
  <c r="AQ112" i="7"/>
  <c r="AL120" i="7"/>
  <c r="AL128" i="7"/>
  <c r="AQ128" i="7" s="1"/>
  <c r="AL136" i="7"/>
  <c r="AQ136" i="7" s="1"/>
  <c r="AP140" i="7"/>
  <c r="AL144" i="7"/>
  <c r="AP144" i="7" s="1"/>
  <c r="AQ144" i="7"/>
  <c r="AP153" i="7"/>
  <c r="AP161" i="7"/>
  <c r="AO193" i="7"/>
  <c r="AO224" i="7"/>
  <c r="AO203" i="7"/>
  <c r="AL224" i="7"/>
  <c r="AQ228" i="7"/>
  <c r="AL228" i="7"/>
  <c r="AQ232" i="7"/>
  <c r="AL232" i="7"/>
  <c r="AP232" i="7" s="1"/>
  <c r="AN216" i="3"/>
  <c r="AR216" i="3" s="1"/>
  <c r="AS216" i="3" s="1"/>
  <c r="AT216" i="3"/>
  <c r="AN219" i="3"/>
  <c r="AR219" i="3" s="1"/>
  <c r="AS219" i="3" s="1"/>
  <c r="AT219" i="3"/>
  <c r="AN158" i="6"/>
  <c r="AR158" i="6" s="1"/>
  <c r="AS158" i="6" s="1"/>
  <c r="AT158" i="6"/>
  <c r="AN139" i="3"/>
  <c r="AR139" i="3" s="1"/>
  <c r="AS139" i="3" s="1"/>
  <c r="AT139" i="3"/>
  <c r="AN136" i="3"/>
  <c r="AR136" i="3" s="1"/>
  <c r="AS136" i="3" s="1"/>
  <c r="AT136" i="3"/>
  <c r="AN109" i="3"/>
  <c r="AR109" i="3" s="1"/>
  <c r="AS109" i="3" s="1"/>
  <c r="AT109" i="3"/>
  <c r="AN45" i="3"/>
  <c r="AT45" i="3"/>
  <c r="F41" i="2" s="1"/>
  <c r="AQ84" i="3"/>
  <c r="AN60" i="3"/>
  <c r="AR60" i="3" s="1"/>
  <c r="AS60" i="3" s="1"/>
  <c r="AT60" i="3"/>
  <c r="AT184" i="6"/>
  <c r="AN184" i="6"/>
  <c r="AR184" i="6" s="1"/>
  <c r="AS184" i="6" s="1"/>
  <c r="AT22" i="3"/>
  <c r="F18" i="2" s="1"/>
  <c r="AN22" i="3"/>
  <c r="AQ166" i="6"/>
  <c r="AT49" i="6"/>
  <c r="X45" i="2" s="1"/>
  <c r="AN49" i="6"/>
  <c r="AO53" i="8"/>
  <c r="AI49" i="2" s="1"/>
  <c r="AL84" i="8"/>
  <c r="AP174" i="8"/>
  <c r="AL177" i="8"/>
  <c r="AL186" i="8"/>
  <c r="AQ186" i="8" s="1"/>
  <c r="AQ202" i="8"/>
  <c r="AL202" i="8"/>
  <c r="AL212" i="8"/>
  <c r="AQ212" i="8"/>
  <c r="AL232" i="8"/>
  <c r="AQ232" i="8" s="1"/>
  <c r="AP112" i="6"/>
  <c r="AN154" i="3"/>
  <c r="AT154" i="3"/>
  <c r="AN47" i="3"/>
  <c r="AT47" i="3"/>
  <c r="F43" i="2" s="1"/>
  <c r="AN97" i="3"/>
  <c r="AT97" i="3"/>
  <c r="AP172" i="4"/>
  <c r="AL112" i="4"/>
  <c r="AL128" i="4"/>
  <c r="AL216" i="4"/>
  <c r="AQ216" i="4" s="1"/>
  <c r="AN24" i="6"/>
  <c r="AT24" i="6"/>
  <c r="X20" i="2" s="1"/>
  <c r="AT181" i="3"/>
  <c r="AN181" i="3"/>
  <c r="AR181" i="3" s="1"/>
  <c r="AS181" i="3" s="1"/>
  <c r="AP173" i="5"/>
  <c r="AL230" i="5"/>
  <c r="AQ230" i="5" s="1"/>
  <c r="AL215" i="5"/>
  <c r="AP211" i="5"/>
  <c r="V7" i="6"/>
  <c r="AG7" i="6"/>
  <c r="Y7" i="6"/>
  <c r="X7" i="6"/>
  <c r="AF7" i="6"/>
  <c r="AO75" i="7"/>
  <c r="AL80" i="7"/>
  <c r="AQ80" i="7" s="1"/>
  <c r="AL96" i="7"/>
  <c r="AP128" i="7"/>
  <c r="AL168" i="7"/>
  <c r="AQ168" i="7"/>
  <c r="AL225" i="7"/>
  <c r="AN20" i="3"/>
  <c r="AT20" i="3"/>
  <c r="F16" i="2" s="1"/>
  <c r="AN101" i="6"/>
  <c r="AR101" i="6" s="1"/>
  <c r="AS101" i="6" s="1"/>
  <c r="AT101" i="6"/>
  <c r="AR22" i="6"/>
  <c r="AS22" i="6" s="1"/>
  <c r="V18" i="2"/>
  <c r="AT134" i="3"/>
  <c r="AN134" i="3"/>
  <c r="AN88" i="6"/>
  <c r="AT88" i="6"/>
  <c r="AL66" i="8"/>
  <c r="AQ66" i="8" s="1"/>
  <c r="AP106" i="8"/>
  <c r="AL82" i="8"/>
  <c r="AL90" i="8"/>
  <c r="AQ98" i="8"/>
  <c r="AL98" i="8"/>
  <c r="AP110" i="8"/>
  <c r="AL114" i="8"/>
  <c r="AL93" i="8"/>
  <c r="AQ93" i="8"/>
  <c r="AL101" i="8"/>
  <c r="AQ101" i="8"/>
  <c r="AL117" i="8"/>
  <c r="AQ117" i="8" s="1"/>
  <c r="AL163" i="8"/>
  <c r="AP124" i="8"/>
  <c r="AO105" i="8"/>
  <c r="AL131" i="8"/>
  <c r="AQ131" i="8" s="1"/>
  <c r="AL134" i="8"/>
  <c r="AP136" i="8"/>
  <c r="AO133" i="8"/>
  <c r="AL133" i="8"/>
  <c r="AQ133" i="8"/>
  <c r="AL213" i="8"/>
  <c r="AQ213" i="8"/>
  <c r="AL188" i="8"/>
  <c r="AQ188" i="8"/>
  <c r="AQ200" i="8"/>
  <c r="AL200" i="8"/>
  <c r="AO222" i="8"/>
  <c r="AN204" i="3"/>
  <c r="AT204" i="3"/>
  <c r="AO33" i="3"/>
  <c r="E29" i="2" s="1"/>
  <c r="AP172" i="6"/>
  <c r="AN103" i="6"/>
  <c r="AR103" i="6" s="1"/>
  <c r="AS103" i="6" s="1"/>
  <c r="AT103" i="6"/>
  <c r="AQ63" i="6"/>
  <c r="AN167" i="3"/>
  <c r="AT167" i="3"/>
  <c r="AN122" i="6"/>
  <c r="AT122" i="6"/>
  <c r="AQ82" i="6"/>
  <c r="AN159" i="6"/>
  <c r="AT159" i="6"/>
  <c r="AN174" i="6"/>
  <c r="AT174" i="6"/>
  <c r="AQ218" i="3"/>
  <c r="AQ154" i="3"/>
  <c r="AN64" i="3"/>
  <c r="AT64" i="3"/>
  <c r="AP20" i="3"/>
  <c r="AQ47" i="3"/>
  <c r="AO167" i="3"/>
  <c r="AJ7" i="3"/>
  <c r="AQ140" i="6"/>
  <c r="AN128" i="6"/>
  <c r="AT128" i="6"/>
  <c r="AN64" i="6"/>
  <c r="AT64" i="6"/>
  <c r="AP170" i="6"/>
  <c r="AN27" i="6"/>
  <c r="AT27" i="6"/>
  <c r="X23" i="2" s="1"/>
  <c r="AL18" i="8"/>
  <c r="AQ18" i="8" s="1"/>
  <c r="AP22" i="8"/>
  <c r="AL26" i="8"/>
  <c r="AQ26" i="8"/>
  <c r="AQ30" i="8"/>
  <c r="AL30" i="8"/>
  <c r="AL34" i="8"/>
  <c r="AQ40" i="8"/>
  <c r="AL40" i="8"/>
  <c r="AL14" i="8"/>
  <c r="AP30" i="8"/>
  <c r="AO54" i="8"/>
  <c r="AI50" i="2" s="1"/>
  <c r="AQ35" i="8"/>
  <c r="AL35" i="8"/>
  <c r="AQ43" i="8"/>
  <c r="AL43" i="8"/>
  <c r="AL51" i="8"/>
  <c r="AL59" i="8"/>
  <c r="AL67" i="8"/>
  <c r="AL76" i="8"/>
  <c r="AO93" i="8"/>
  <c r="AO101" i="8"/>
  <c r="AO109" i="8"/>
  <c r="AP163" i="8"/>
  <c r="AP148" i="8"/>
  <c r="AL158" i="8"/>
  <c r="AL168" i="8"/>
  <c r="AQ168" i="8"/>
  <c r="AL172" i="8"/>
  <c r="AQ172" i="8"/>
  <c r="AL189" i="8"/>
  <c r="AP189" i="8" s="1"/>
  <c r="AQ189" i="8"/>
  <c r="AO177" i="8"/>
  <c r="AP184" i="8"/>
  <c r="AQ204" i="8"/>
  <c r="AL204" i="8"/>
  <c r="AO204" i="8" s="1"/>
  <c r="AP232" i="8"/>
  <c r="AT78" i="3"/>
  <c r="AN78" i="3"/>
  <c r="AD7" i="6"/>
  <c r="AP218" i="3"/>
  <c r="AP186" i="3"/>
  <c r="AP154" i="3"/>
  <c r="AP181" i="3"/>
  <c r="AN143" i="3"/>
  <c r="AT143" i="3"/>
  <c r="AB7" i="3"/>
  <c r="AQ103" i="6"/>
  <c r="AN79" i="6"/>
  <c r="AT79" i="6"/>
  <c r="AN21" i="6"/>
  <c r="AT21" i="6"/>
  <c r="X17" i="2" s="1"/>
  <c r="AN42" i="6"/>
  <c r="AT42" i="6"/>
  <c r="X38" i="2" s="1"/>
  <c r="AP42" i="6"/>
  <c r="AO21" i="6"/>
  <c r="W17" i="2" s="1"/>
  <c r="V7" i="3"/>
  <c r="AO188" i="3"/>
  <c r="AO75" i="3"/>
  <c r="AK7" i="3"/>
  <c r="AO98" i="3"/>
  <c r="AO34" i="3"/>
  <c r="E30" i="2" s="1"/>
  <c r="AO73" i="3"/>
  <c r="AO131" i="6"/>
  <c r="AO67" i="6"/>
  <c r="AQ122" i="6"/>
  <c r="AN98" i="6"/>
  <c r="AT98" i="6"/>
  <c r="AT192" i="6"/>
  <c r="AN192" i="6"/>
  <c r="AR192" i="6" s="1"/>
  <c r="AS192" i="6" s="1"/>
  <c r="AP128" i="6"/>
  <c r="AT108" i="6"/>
  <c r="AN108" i="6"/>
  <c r="AT121" i="6"/>
  <c r="AN121" i="6"/>
  <c r="AT113" i="6"/>
  <c r="AN113" i="6"/>
  <c r="AR113" i="6" s="1"/>
  <c r="AS113" i="6" s="1"/>
  <c r="AT149" i="6"/>
  <c r="AN149" i="6"/>
  <c r="AN228" i="3"/>
  <c r="AR228" i="3" s="1"/>
  <c r="AS228" i="3" s="1"/>
  <c r="AT228" i="3"/>
  <c r="AN199" i="3"/>
  <c r="AR199" i="3" s="1"/>
  <c r="AS199" i="3" s="1"/>
  <c r="AT199" i="3"/>
  <c r="AQ174" i="6"/>
  <c r="AO122" i="6"/>
  <c r="AN230" i="3"/>
  <c r="AT230" i="3"/>
  <c r="AN214" i="3"/>
  <c r="AR214" i="3" s="1"/>
  <c r="AS214" i="3" s="1"/>
  <c r="AT214" i="3"/>
  <c r="AN198" i="3"/>
  <c r="AT198" i="3"/>
  <c r="AN182" i="3"/>
  <c r="AT182" i="3"/>
  <c r="AN166" i="3"/>
  <c r="AT166" i="3"/>
  <c r="AN150" i="3"/>
  <c r="AR150" i="3" s="1"/>
  <c r="AS150" i="3" s="1"/>
  <c r="AT150" i="3"/>
  <c r="AO214" i="3"/>
  <c r="AO182" i="3"/>
  <c r="AO150" i="3"/>
  <c r="AN104" i="3"/>
  <c r="AR104" i="3" s="1"/>
  <c r="AS104" i="3" s="1"/>
  <c r="AT104" i="3"/>
  <c r="AN40" i="3"/>
  <c r="AT40" i="3"/>
  <c r="F36" i="2" s="1"/>
  <c r="AN106" i="3"/>
  <c r="AR106" i="3" s="1"/>
  <c r="AS106" i="3" s="1"/>
  <c r="AT106" i="3"/>
  <c r="AN42" i="3"/>
  <c r="AT42" i="3"/>
  <c r="F38" i="2" s="1"/>
  <c r="AP107" i="3"/>
  <c r="AQ87" i="3"/>
  <c r="AN63" i="3"/>
  <c r="AT63" i="3"/>
  <c r="AP43" i="3"/>
  <c r="AQ23" i="3"/>
  <c r="AN113" i="3"/>
  <c r="AT113" i="3"/>
  <c r="AQ73" i="3"/>
  <c r="AN49" i="3"/>
  <c r="AT49" i="3"/>
  <c r="F45" i="2" s="1"/>
  <c r="AT59" i="3"/>
  <c r="AN59" i="3"/>
  <c r="AR59" i="3" s="1"/>
  <c r="AS59" i="3" s="1"/>
  <c r="AO17" i="3"/>
  <c r="E13" i="2" s="1"/>
  <c r="V6" i="4"/>
  <c r="AP176" i="4"/>
  <c r="AL162" i="4"/>
  <c r="AP162" i="4" s="1"/>
  <c r="AQ162" i="4"/>
  <c r="AQ17" i="4"/>
  <c r="AL17" i="4"/>
  <c r="AP21" i="4"/>
  <c r="AQ25" i="4"/>
  <c r="AL25" i="4"/>
  <c r="AP29" i="4"/>
  <c r="AL33" i="4"/>
  <c r="AP33" i="4" s="1"/>
  <c r="AP37" i="4"/>
  <c r="AL41" i="4"/>
  <c r="AP41" i="4" s="1"/>
  <c r="AL49" i="4"/>
  <c r="AP49" i="4" s="1"/>
  <c r="AQ57" i="4"/>
  <c r="AL57" i="4"/>
  <c r="AO57" i="4" s="1"/>
  <c r="AL65" i="4"/>
  <c r="AQ73" i="4"/>
  <c r="AL73" i="4"/>
  <c r="AO73" i="4" s="1"/>
  <c r="AP77" i="4"/>
  <c r="AQ81" i="4"/>
  <c r="AL81" i="4"/>
  <c r="AP85" i="4"/>
  <c r="AP115" i="4"/>
  <c r="AL150" i="4"/>
  <c r="AQ150" i="4"/>
  <c r="AL146" i="4"/>
  <c r="AQ146" i="4" s="1"/>
  <c r="AL178" i="4"/>
  <c r="AQ178" i="4"/>
  <c r="AP17" i="4"/>
  <c r="AL21" i="4"/>
  <c r="AQ21" i="4"/>
  <c r="AP25" i="4"/>
  <c r="AL29" i="4"/>
  <c r="AQ29" i="4" s="1"/>
  <c r="AL37" i="4"/>
  <c r="AQ37" i="4"/>
  <c r="AL45" i="4"/>
  <c r="AP45" i="4" s="1"/>
  <c r="AL53" i="4"/>
  <c r="AQ53" i="4" s="1"/>
  <c r="AL61" i="4"/>
  <c r="AQ61" i="4" s="1"/>
  <c r="AP65" i="4"/>
  <c r="AL69" i="4"/>
  <c r="AP69" i="4" s="1"/>
  <c r="AQ69" i="4"/>
  <c r="AP73" i="4"/>
  <c r="AL77" i="4"/>
  <c r="AQ77" i="4"/>
  <c r="AP81" i="4"/>
  <c r="AL85" i="4"/>
  <c r="AQ85" i="4"/>
  <c r="AL186" i="4"/>
  <c r="AQ186" i="4" s="1"/>
  <c r="AP103" i="4"/>
  <c r="AQ107" i="4"/>
  <c r="AL107" i="4"/>
  <c r="AP111" i="4"/>
  <c r="AL115" i="4"/>
  <c r="AP119" i="4"/>
  <c r="AL123" i="4"/>
  <c r="AL131" i="4"/>
  <c r="AO131" i="4" s="1"/>
  <c r="AQ139" i="4"/>
  <c r="AL139" i="4"/>
  <c r="AL202" i="4"/>
  <c r="AL218" i="4"/>
  <c r="AQ218" i="4" s="1"/>
  <c r="AL89" i="4"/>
  <c r="AQ89" i="4" s="1"/>
  <c r="AL97" i="4"/>
  <c r="AL105" i="4"/>
  <c r="AL113" i="4"/>
  <c r="AQ113" i="4" s="1"/>
  <c r="AL121" i="4"/>
  <c r="AQ121" i="4" s="1"/>
  <c r="AP125" i="4"/>
  <c r="AL129" i="4"/>
  <c r="AQ129" i="4"/>
  <c r="AL137" i="4"/>
  <c r="AQ137" i="4"/>
  <c r="AL145" i="4"/>
  <c r="AQ145" i="4"/>
  <c r="AL149" i="4"/>
  <c r="AQ149" i="4"/>
  <c r="AL153" i="4"/>
  <c r="AQ153" i="4" s="1"/>
  <c r="AL157" i="4"/>
  <c r="AQ157" i="4"/>
  <c r="AL161" i="4"/>
  <c r="AQ161" i="4"/>
  <c r="AL165" i="4"/>
  <c r="AQ165" i="4"/>
  <c r="AL169" i="4"/>
  <c r="AQ169" i="4" s="1"/>
  <c r="AL173" i="4"/>
  <c r="AQ173" i="4"/>
  <c r="AL177" i="4"/>
  <c r="AQ177" i="4"/>
  <c r="AO198" i="4"/>
  <c r="AO214" i="4"/>
  <c r="AO222" i="4"/>
  <c r="AO196" i="4"/>
  <c r="AO216" i="4"/>
  <c r="AO220" i="4"/>
  <c r="AO228" i="4"/>
  <c r="AO174" i="6"/>
  <c r="AT196" i="6"/>
  <c r="AN196" i="6"/>
  <c r="AR196" i="6" s="1"/>
  <c r="AS196" i="6" s="1"/>
  <c r="AP127" i="6"/>
  <c r="AN107" i="6"/>
  <c r="AR107" i="6" s="1"/>
  <c r="AS107" i="6" s="1"/>
  <c r="AT107" i="6"/>
  <c r="AT94" i="3"/>
  <c r="AN94" i="3"/>
  <c r="AR94" i="3" s="1"/>
  <c r="AS94" i="3" s="1"/>
  <c r="AT157" i="6"/>
  <c r="AN157" i="6"/>
  <c r="AR157" i="6" s="1"/>
  <c r="AS157" i="6" s="1"/>
  <c r="AN124" i="3"/>
  <c r="AR124" i="3" s="1"/>
  <c r="AS124" i="3" s="1"/>
  <c r="AT124" i="3"/>
  <c r="AT130" i="3"/>
  <c r="AN130" i="3"/>
  <c r="AR130" i="3" s="1"/>
  <c r="AS130" i="3" s="1"/>
  <c r="AN110" i="6"/>
  <c r="AR110" i="6" s="1"/>
  <c r="AS110" i="6" s="1"/>
  <c r="AT110" i="6"/>
  <c r="AP146" i="6"/>
  <c r="AQ153" i="6"/>
  <c r="AN40" i="6"/>
  <c r="AT40" i="6"/>
  <c r="X36" i="2" s="1"/>
  <c r="AN168" i="3"/>
  <c r="AR168" i="3" s="1"/>
  <c r="AS168" i="3" s="1"/>
  <c r="AT168" i="3"/>
  <c r="AN159" i="3"/>
  <c r="AR159" i="3" s="1"/>
  <c r="AS159" i="3" s="1"/>
  <c r="AT159" i="3"/>
  <c r="AO81" i="3"/>
  <c r="AT225" i="3"/>
  <c r="AN225" i="3"/>
  <c r="AR225" i="3" s="1"/>
  <c r="AS225" i="3" s="1"/>
  <c r="AT209" i="3"/>
  <c r="AN209" i="3"/>
  <c r="AR209" i="3" s="1"/>
  <c r="AS209" i="3" s="1"/>
  <c r="AT193" i="3"/>
  <c r="AN193" i="3"/>
  <c r="AR193" i="3" s="1"/>
  <c r="AS193" i="3" s="1"/>
  <c r="AT177" i="3"/>
  <c r="AN177" i="3"/>
  <c r="AR177" i="3" s="1"/>
  <c r="AS177" i="3" s="1"/>
  <c r="AT161" i="3"/>
  <c r="AN161" i="3"/>
  <c r="AR161" i="3" s="1"/>
  <c r="AS161" i="3" s="1"/>
  <c r="AT145" i="3"/>
  <c r="AN145" i="3"/>
  <c r="AR145" i="3" s="1"/>
  <c r="AS145" i="3" s="1"/>
  <c r="AO78" i="3"/>
  <c r="AO64" i="3"/>
  <c r="AP28" i="5"/>
  <c r="AL14" i="5"/>
  <c r="AQ14" i="5"/>
  <c r="AL41" i="5"/>
  <c r="AP18" i="5"/>
  <c r="AL22" i="5"/>
  <c r="AP26" i="5"/>
  <c r="AL61" i="5"/>
  <c r="AO61" i="5" s="1"/>
  <c r="AO83" i="5"/>
  <c r="AO134" i="5"/>
  <c r="AO86" i="5"/>
  <c r="AL144" i="5"/>
  <c r="AQ120" i="5"/>
  <c r="AL120" i="5"/>
  <c r="AP134" i="5"/>
  <c r="AQ138" i="5"/>
  <c r="AL138" i="5"/>
  <c r="AL210" i="5"/>
  <c r="AQ210" i="5" s="1"/>
  <c r="AL226" i="5"/>
  <c r="AL195" i="5"/>
  <c r="AQ229" i="6"/>
  <c r="AQ213" i="6"/>
  <c r="AQ197" i="6"/>
  <c r="AQ181" i="6"/>
  <c r="AQ165" i="6"/>
  <c r="AO121" i="6"/>
  <c r="AQ148" i="6"/>
  <c r="AJ7" i="6"/>
  <c r="AQ39" i="6"/>
  <c r="AN15" i="6"/>
  <c r="AT15" i="6"/>
  <c r="X11" i="2" s="1"/>
  <c r="AQ125" i="6"/>
  <c r="AQ85" i="6"/>
  <c r="AQ36" i="6"/>
  <c r="Z6" i="7"/>
  <c r="AL20" i="7"/>
  <c r="AQ20" i="7"/>
  <c r="AB6" i="7"/>
  <c r="AP40" i="7"/>
  <c r="AL22" i="7"/>
  <c r="AQ22" i="7"/>
  <c r="AL30" i="7"/>
  <c r="AQ30" i="7"/>
  <c r="AL38" i="7"/>
  <c r="AO38" i="7" s="1"/>
  <c r="AC34" i="2" s="1"/>
  <c r="AQ38" i="7"/>
  <c r="AL46" i="7"/>
  <c r="AQ46" i="7"/>
  <c r="AQ69" i="7"/>
  <c r="AL69" i="7"/>
  <c r="AL57" i="7"/>
  <c r="AO57" i="7" s="1"/>
  <c r="AO101" i="7"/>
  <c r="AO137" i="7"/>
  <c r="AO149" i="7"/>
  <c r="AL195" i="7"/>
  <c r="AQ195" i="7" s="1"/>
  <c r="AL200" i="7"/>
  <c r="AL226" i="7"/>
  <c r="AL204" i="7"/>
  <c r="AL208" i="7"/>
  <c r="AQ212" i="7"/>
  <c r="AL212" i="7"/>
  <c r="AQ216" i="7"/>
  <c r="AL216" i="7"/>
  <c r="AP216" i="7" s="1"/>
  <c r="AL222" i="7"/>
  <c r="AQ222" i="7"/>
  <c r="AL201" i="7"/>
  <c r="AQ201" i="7"/>
  <c r="AL205" i="7"/>
  <c r="AQ205" i="7" s="1"/>
  <c r="AL209" i="7"/>
  <c r="AL213" i="7"/>
  <c r="AQ213" i="7"/>
  <c r="AL217" i="7"/>
  <c r="AQ217" i="7"/>
  <c r="AP228" i="7"/>
  <c r="AP196" i="7"/>
  <c r="AP204" i="7"/>
  <c r="AP208" i="7"/>
  <c r="AP212" i="7"/>
  <c r="AP228" i="3"/>
  <c r="AN127" i="3"/>
  <c r="AT127" i="3"/>
  <c r="AN85" i="3"/>
  <c r="AR85" i="3" s="1"/>
  <c r="AS85" i="3" s="1"/>
  <c r="AT85" i="3"/>
  <c r="AN21" i="3"/>
  <c r="AT21" i="3"/>
  <c r="F17" i="2" s="1"/>
  <c r="AN100" i="3"/>
  <c r="AR100" i="3" s="1"/>
  <c r="AS100" i="3" s="1"/>
  <c r="AT100" i="3"/>
  <c r="AN36" i="3"/>
  <c r="AT36" i="3"/>
  <c r="F32" i="2" s="1"/>
  <c r="AT54" i="6"/>
  <c r="X50" i="2" s="1"/>
  <c r="AN54" i="6"/>
  <c r="AO132" i="6"/>
  <c r="AP147" i="6"/>
  <c r="AN20" i="6"/>
  <c r="AT20" i="6"/>
  <c r="X16" i="2" s="1"/>
  <c r="AO20" i="6"/>
  <c r="W16" i="2" s="1"/>
  <c r="AN227" i="3"/>
  <c r="AR227" i="3" s="1"/>
  <c r="AS227" i="3" s="1"/>
  <c r="AT227" i="3"/>
  <c r="AR46" i="6"/>
  <c r="AS46" i="6" s="1"/>
  <c r="V42" i="2"/>
  <c r="AL20" i="8"/>
  <c r="AQ20" i="8"/>
  <c r="AO66" i="8"/>
  <c r="AO45" i="8"/>
  <c r="AI41" i="2" s="1"/>
  <c r="AL92" i="8"/>
  <c r="AL108" i="8"/>
  <c r="AP142" i="8"/>
  <c r="AQ169" i="8"/>
  <c r="AL169" i="8"/>
  <c r="AL210" i="8"/>
  <c r="AO168" i="8"/>
  <c r="AL229" i="8"/>
  <c r="AQ229" i="8"/>
  <c r="AL233" i="8"/>
  <c r="AQ233" i="8"/>
  <c r="AO212" i="8"/>
  <c r="AL220" i="8"/>
  <c r="AQ220" i="8" s="1"/>
  <c r="AT14" i="3"/>
  <c r="F10" i="2" s="1"/>
  <c r="AN14" i="3"/>
  <c r="AT92" i="6"/>
  <c r="AN92" i="6"/>
  <c r="AR92" i="6" s="1"/>
  <c r="AS92" i="6" s="1"/>
  <c r="AT17" i="6"/>
  <c r="X13" i="2" s="1"/>
  <c r="AN17" i="6"/>
  <c r="AN170" i="3"/>
  <c r="AT170" i="3"/>
  <c r="AN88" i="3"/>
  <c r="AT88" i="3"/>
  <c r="AN26" i="3"/>
  <c r="AT26" i="3"/>
  <c r="F22" i="2" s="1"/>
  <c r="AO17" i="4"/>
  <c r="K13" i="2" s="1"/>
  <c r="AO33" i="4"/>
  <c r="K29" i="2" s="1"/>
  <c r="AO81" i="4"/>
  <c r="AP91" i="4"/>
  <c r="AP220" i="4"/>
  <c r="AP124" i="4"/>
  <c r="AL188" i="4"/>
  <c r="AQ188" i="4" s="1"/>
  <c r="AL204" i="4"/>
  <c r="AQ204" i="4"/>
  <c r="AL228" i="4"/>
  <c r="AQ228" i="4"/>
  <c r="AN91" i="6"/>
  <c r="AT91" i="6"/>
  <c r="AT213" i="3"/>
  <c r="AN213" i="3"/>
  <c r="AR213" i="3" s="1"/>
  <c r="AS213" i="3" s="1"/>
  <c r="AL82" i="5"/>
  <c r="AQ82" i="5"/>
  <c r="AL132" i="5"/>
  <c r="AP132" i="5" s="1"/>
  <c r="AQ130" i="5"/>
  <c r="AL130" i="5"/>
  <c r="AL114" i="5"/>
  <c r="AP114" i="5" s="1"/>
  <c r="AL133" i="5"/>
  <c r="AQ133" i="5" s="1"/>
  <c r="AO145" i="5"/>
  <c r="AL203" i="5"/>
  <c r="AO203" i="5" s="1"/>
  <c r="AQ227" i="5"/>
  <c r="AL227" i="5"/>
  <c r="AP215" i="5"/>
  <c r="AO30" i="7"/>
  <c r="AC26" i="2" s="1"/>
  <c r="AL88" i="7"/>
  <c r="AQ88" i="7"/>
  <c r="AO56" i="7"/>
  <c r="AO80" i="7"/>
  <c r="AP136" i="7"/>
  <c r="AL160" i="7"/>
  <c r="AQ160" i="7" s="1"/>
  <c r="AL172" i="7"/>
  <c r="AQ172" i="7"/>
  <c r="AL188" i="7"/>
  <c r="AQ188" i="7"/>
  <c r="AP201" i="7"/>
  <c r="AO228" i="7"/>
  <c r="AL221" i="7"/>
  <c r="AN69" i="3"/>
  <c r="AT69" i="3"/>
  <c r="AT176" i="6"/>
  <c r="AN176" i="6"/>
  <c r="AL136" i="8"/>
  <c r="AO136" i="8" s="1"/>
  <c r="AQ136" i="8"/>
  <c r="AL123" i="8"/>
  <c r="AQ123" i="8"/>
  <c r="AL106" i="8"/>
  <c r="AL77" i="8"/>
  <c r="AL85" i="8"/>
  <c r="AO85" i="8" s="1"/>
  <c r="AQ85" i="8"/>
  <c r="AL109" i="8"/>
  <c r="AQ109" i="8"/>
  <c r="AO97" i="8"/>
  <c r="AL126" i="8"/>
  <c r="AP126" i="8" s="1"/>
  <c r="AP128" i="8"/>
  <c r="AQ140" i="8"/>
  <c r="AL140" i="8"/>
  <c r="AO141" i="8"/>
  <c r="AL125" i="8"/>
  <c r="AO125" i="8" s="1"/>
  <c r="AQ125" i="8"/>
  <c r="AO198" i="8"/>
  <c r="AO196" i="8"/>
  <c r="AQ180" i="8"/>
  <c r="AL180" i="8"/>
  <c r="AO180" i="8" s="1"/>
  <c r="AL192" i="8"/>
  <c r="AO192" i="8" s="1"/>
  <c r="AQ192" i="8"/>
  <c r="AP213" i="8"/>
  <c r="AP225" i="8"/>
  <c r="AN182" i="6"/>
  <c r="AR182" i="6" s="1"/>
  <c r="AS182" i="6" s="1"/>
  <c r="AT182" i="6"/>
  <c r="AN170" i="6"/>
  <c r="AT170" i="6"/>
  <c r="AP183" i="3"/>
  <c r="AF7" i="3"/>
  <c r="AT110" i="3"/>
  <c r="AN110" i="3"/>
  <c r="AR110" i="3" s="1"/>
  <c r="AS110" i="3" s="1"/>
  <c r="AQ202" i="3"/>
  <c r="AQ170" i="3"/>
  <c r="AO154" i="3"/>
  <c r="AP84" i="3"/>
  <c r="AN66" i="3"/>
  <c r="AT66" i="3"/>
  <c r="AO20" i="3"/>
  <c r="E16" i="2" s="1"/>
  <c r="AN104" i="6"/>
  <c r="AR104" i="6" s="1"/>
  <c r="AS104" i="6" s="1"/>
  <c r="AT104" i="6"/>
  <c r="AT152" i="6"/>
  <c r="AN152" i="6"/>
  <c r="AR152" i="6" s="1"/>
  <c r="AS152" i="6" s="1"/>
  <c r="AT68" i="6"/>
  <c r="AN68" i="6"/>
  <c r="AR68" i="6" s="1"/>
  <c r="AS68" i="6" s="1"/>
  <c r="AD6" i="8"/>
  <c r="AL23" i="8"/>
  <c r="AP14" i="8"/>
  <c r="AO43" i="8"/>
  <c r="AI39" i="2" s="1"/>
  <c r="AQ21" i="8"/>
  <c r="AL21" i="8"/>
  <c r="AP25" i="8"/>
  <c r="AL58" i="8"/>
  <c r="AP58" i="8" s="1"/>
  <c r="AQ58" i="8"/>
  <c r="AQ74" i="8"/>
  <c r="AL74" i="8"/>
  <c r="AP74" i="8" s="1"/>
  <c r="AP70" i="8"/>
  <c r="AL110" i="8"/>
  <c r="AQ110" i="8"/>
  <c r="AP18" i="8"/>
  <c r="AL22" i="8"/>
  <c r="AQ22" i="8"/>
  <c r="AP26" i="8"/>
  <c r="AL38" i="8"/>
  <c r="AP68" i="8"/>
  <c r="AL46" i="8"/>
  <c r="AL54" i="8"/>
  <c r="AQ62" i="8"/>
  <c r="AL62" i="8"/>
  <c r="AP62" i="8" s="1"/>
  <c r="AP66" i="8"/>
  <c r="AQ70" i="8"/>
  <c r="AL70" i="8"/>
  <c r="AO63" i="8"/>
  <c r="AL36" i="8"/>
  <c r="AO36" i="8" s="1"/>
  <c r="AI32" i="2" s="1"/>
  <c r="AP40" i="8"/>
  <c r="AL44" i="8"/>
  <c r="AQ44" i="8"/>
  <c r="AL52" i="8"/>
  <c r="AP52" i="8" s="1"/>
  <c r="AL60" i="8"/>
  <c r="AQ60" i="8" s="1"/>
  <c r="AL68" i="8"/>
  <c r="AQ68" i="8" s="1"/>
  <c r="AP72" i="8"/>
  <c r="AP85" i="8"/>
  <c r="AL31" i="8"/>
  <c r="AQ31" i="8"/>
  <c r="AP35" i="8"/>
  <c r="AL39" i="8"/>
  <c r="AQ39" i="8"/>
  <c r="AP43" i="8"/>
  <c r="AL47" i="8"/>
  <c r="AO47" i="8" s="1"/>
  <c r="AI43" i="2" s="1"/>
  <c r="AP51" i="8"/>
  <c r="AL55" i="8"/>
  <c r="AQ55" i="8" s="1"/>
  <c r="AP59" i="8"/>
  <c r="AL63" i="8"/>
  <c r="AQ63" i="8" s="1"/>
  <c r="AP67" i="8"/>
  <c r="AL71" i="8"/>
  <c r="AQ71" i="8"/>
  <c r="AP132" i="8"/>
  <c r="AL154" i="8"/>
  <c r="AL128" i="8"/>
  <c r="AQ128" i="8"/>
  <c r="AO94" i="8"/>
  <c r="AO110" i="8"/>
  <c r="AL143" i="8"/>
  <c r="AQ143" i="8"/>
  <c r="AQ165" i="8"/>
  <c r="AL165" i="8"/>
  <c r="AQ147" i="8"/>
  <c r="AL147" i="8"/>
  <c r="AP147" i="8" s="1"/>
  <c r="AL122" i="8"/>
  <c r="AP122" i="8" s="1"/>
  <c r="AQ122" i="8"/>
  <c r="AL130" i="8"/>
  <c r="AQ130" i="8"/>
  <c r="AP134" i="8"/>
  <c r="AL138" i="8"/>
  <c r="AO138" i="8" s="1"/>
  <c r="AO142" i="8"/>
  <c r="AQ149" i="8"/>
  <c r="AL149" i="8"/>
  <c r="AL148" i="8"/>
  <c r="AL152" i="8"/>
  <c r="AO152" i="8" s="1"/>
  <c r="AL156" i="8"/>
  <c r="AQ160" i="8"/>
  <c r="AL160" i="8"/>
  <c r="AO160" i="8" s="1"/>
  <c r="AL164" i="8"/>
  <c r="AO169" i="8"/>
  <c r="AP183" i="8"/>
  <c r="AP216" i="8"/>
  <c r="AO170" i="8"/>
  <c r="AL185" i="8"/>
  <c r="AQ185" i="8" s="1"/>
  <c r="AL166" i="8"/>
  <c r="AP166" i="8" s="1"/>
  <c r="AL170" i="8"/>
  <c r="AP170" i="8" s="1"/>
  <c r="AQ170" i="8"/>
  <c r="AL174" i="8"/>
  <c r="AQ174" i="8"/>
  <c r="AL178" i="8"/>
  <c r="AQ178" i="8" s="1"/>
  <c r="AP212" i="8"/>
  <c r="AL190" i="8"/>
  <c r="AL194" i="8"/>
  <c r="AQ194" i="8" s="1"/>
  <c r="AL198" i="8"/>
  <c r="AQ198" i="8"/>
  <c r="AO202" i="8"/>
  <c r="AO218" i="8"/>
  <c r="AO213" i="8"/>
  <c r="AO225" i="8"/>
  <c r="AO229" i="8"/>
  <c r="AO233" i="8"/>
  <c r="AN192" i="3"/>
  <c r="AR192" i="3" s="1"/>
  <c r="AS192" i="3" s="1"/>
  <c r="AT192" i="3"/>
  <c r="AN179" i="3"/>
  <c r="AR179" i="3" s="1"/>
  <c r="AS179" i="3" s="1"/>
  <c r="AT179" i="3"/>
  <c r="AP58" i="3"/>
  <c r="AN150" i="6"/>
  <c r="AR150" i="6" s="1"/>
  <c r="AS150" i="6" s="1"/>
  <c r="AT150" i="6"/>
  <c r="AQ143" i="3"/>
  <c r="AP166" i="6"/>
  <c r="AN119" i="6"/>
  <c r="AR119" i="6" s="1"/>
  <c r="AS119" i="6" s="1"/>
  <c r="AT119" i="6"/>
  <c r="AQ79" i="6"/>
  <c r="AT73" i="6"/>
  <c r="AN73" i="6"/>
  <c r="AR73" i="6" s="1"/>
  <c r="AS73" i="6" s="1"/>
  <c r="AP17" i="6"/>
  <c r="AQ42" i="6"/>
  <c r="AN18" i="6"/>
  <c r="AT18" i="6"/>
  <c r="X14" i="2" s="1"/>
  <c r="AP18" i="6"/>
  <c r="Z7" i="6"/>
  <c r="AN231" i="3"/>
  <c r="AR231" i="3" s="1"/>
  <c r="AS231" i="3" s="1"/>
  <c r="AT231" i="3"/>
  <c r="AT51" i="3"/>
  <c r="F47" i="2" s="1"/>
  <c r="AN51" i="3"/>
  <c r="AP123" i="3"/>
  <c r="AO90" i="3"/>
  <c r="AO26" i="3"/>
  <c r="E22" i="2" s="1"/>
  <c r="AT35" i="3"/>
  <c r="F31" i="2" s="1"/>
  <c r="AN35" i="3"/>
  <c r="AN138" i="6"/>
  <c r="AR138" i="6" s="1"/>
  <c r="AS138" i="6" s="1"/>
  <c r="AT138" i="6"/>
  <c r="AQ98" i="6"/>
  <c r="AN74" i="6"/>
  <c r="AT74" i="6"/>
  <c r="AQ124" i="6"/>
  <c r="AP104" i="6"/>
  <c r="AT84" i="6"/>
  <c r="AN84" i="6"/>
  <c r="AR84" i="6" s="1"/>
  <c r="AS84" i="6" s="1"/>
  <c r="AQ89" i="6"/>
  <c r="AQ81" i="6"/>
  <c r="AQ149" i="6"/>
  <c r="AN154" i="6"/>
  <c r="AR154" i="6" s="1"/>
  <c r="AS154" i="6" s="1"/>
  <c r="AT154" i="6"/>
  <c r="AO98" i="6"/>
  <c r="AQ230" i="3"/>
  <c r="AQ214" i="3"/>
  <c r="AQ198" i="3"/>
  <c r="AQ182" i="3"/>
  <c r="AQ166" i="3"/>
  <c r="AQ150" i="3"/>
  <c r="AN80" i="3"/>
  <c r="AR80" i="3" s="1"/>
  <c r="AS80" i="3" s="1"/>
  <c r="AT80" i="3"/>
  <c r="AQ56" i="3"/>
  <c r="AN16" i="3"/>
  <c r="AT16" i="3"/>
  <c r="F12" i="2" s="1"/>
  <c r="AP102" i="3"/>
  <c r="AN82" i="3"/>
  <c r="AR82" i="3" s="1"/>
  <c r="AS82" i="3" s="1"/>
  <c r="AT82" i="3"/>
  <c r="AN18" i="3"/>
  <c r="AT18" i="3"/>
  <c r="F14" i="2" s="1"/>
  <c r="AN103" i="3"/>
  <c r="AR103" i="3" s="1"/>
  <c r="AS103" i="3" s="1"/>
  <c r="AT103" i="3"/>
  <c r="AQ63" i="3"/>
  <c r="AN39" i="3"/>
  <c r="AT39" i="3"/>
  <c r="F35" i="2" s="1"/>
  <c r="AQ113" i="3"/>
  <c r="AN89" i="3"/>
  <c r="AT89" i="3"/>
  <c r="AP69" i="3"/>
  <c r="AQ49" i="3"/>
  <c r="AN25" i="3"/>
  <c r="AT25" i="3"/>
  <c r="F21" i="2" s="1"/>
  <c r="AO89" i="3"/>
  <c r="AL87" i="4"/>
  <c r="AQ87" i="4"/>
  <c r="AP216" i="4"/>
  <c r="W6" i="4"/>
  <c r="AL19" i="4"/>
  <c r="AQ19" i="4" s="1"/>
  <c r="AL27" i="4"/>
  <c r="AQ27" i="4" s="1"/>
  <c r="AP31" i="4"/>
  <c r="AL35" i="4"/>
  <c r="AQ35" i="4"/>
  <c r="AL43" i="4"/>
  <c r="AQ43" i="4"/>
  <c r="AL51" i="4"/>
  <c r="AQ51" i="4"/>
  <c r="AL59" i="4"/>
  <c r="AQ59" i="4" s="1"/>
  <c r="AL67" i="4"/>
  <c r="AQ67" i="4"/>
  <c r="AL75" i="4"/>
  <c r="AP75" i="4" s="1"/>
  <c r="AL83" i="4"/>
  <c r="AQ83" i="4" s="1"/>
  <c r="AO44" i="4"/>
  <c r="K40" i="2" s="1"/>
  <c r="AO86" i="4"/>
  <c r="AL170" i="4"/>
  <c r="AP170" i="4" s="1"/>
  <c r="AQ170" i="4"/>
  <c r="AO175" i="4"/>
  <c r="AB6" i="4"/>
  <c r="AO97" i="4"/>
  <c r="AP102" i="4"/>
  <c r="AL106" i="4"/>
  <c r="AQ106" i="4"/>
  <c r="AL114" i="4"/>
  <c r="AQ114" i="4" s="1"/>
  <c r="AP118" i="4"/>
  <c r="AL122" i="4"/>
  <c r="AO122" i="4" s="1"/>
  <c r="AQ122" i="4"/>
  <c r="AP126" i="4"/>
  <c r="AL130" i="4"/>
  <c r="AP130" i="4" s="1"/>
  <c r="AP134" i="4"/>
  <c r="AL138" i="4"/>
  <c r="AQ138" i="4" s="1"/>
  <c r="AP142" i="4"/>
  <c r="AQ147" i="4"/>
  <c r="AL147" i="4"/>
  <c r="AQ151" i="4"/>
  <c r="AL151" i="4"/>
  <c r="AQ155" i="4"/>
  <c r="AL155" i="4"/>
  <c r="AL159" i="4"/>
  <c r="AQ163" i="4"/>
  <c r="AL163" i="4"/>
  <c r="AQ167" i="4"/>
  <c r="AL167" i="4"/>
  <c r="AQ171" i="4"/>
  <c r="AL171" i="4"/>
  <c r="AL175" i="4"/>
  <c r="AQ179" i="4"/>
  <c r="AL179" i="4"/>
  <c r="AP191" i="4"/>
  <c r="AL185" i="4"/>
  <c r="AQ185" i="4"/>
  <c r="AP207" i="4"/>
  <c r="AP185" i="4"/>
  <c r="AP217" i="4"/>
  <c r="AO185" i="4"/>
  <c r="AO193" i="4"/>
  <c r="AN227" i="6"/>
  <c r="AR227" i="6" s="1"/>
  <c r="AS227" i="6" s="1"/>
  <c r="AT227" i="6"/>
  <c r="AN211" i="6"/>
  <c r="AR211" i="6" s="1"/>
  <c r="AS211" i="6" s="1"/>
  <c r="AT211" i="6"/>
  <c r="AN195" i="6"/>
  <c r="AR195" i="6" s="1"/>
  <c r="AS195" i="6" s="1"/>
  <c r="AT195" i="6"/>
  <c r="AN179" i="6"/>
  <c r="AR179" i="6" s="1"/>
  <c r="AS179" i="6" s="1"/>
  <c r="AT179" i="6"/>
  <c r="AN163" i="6"/>
  <c r="AR163" i="6" s="1"/>
  <c r="AS163" i="6" s="1"/>
  <c r="AT163" i="6"/>
  <c r="AO170" i="6"/>
  <c r="AP103" i="6"/>
  <c r="AN83" i="6"/>
  <c r="AR83" i="6" s="1"/>
  <c r="AS83" i="6" s="1"/>
  <c r="AT83" i="6"/>
  <c r="AO110" i="6"/>
  <c r="AT155" i="6"/>
  <c r="AN155" i="6"/>
  <c r="AR155" i="6" s="1"/>
  <c r="AS155" i="6" s="1"/>
  <c r="AQ157" i="6"/>
  <c r="AQ124" i="3"/>
  <c r="AQ130" i="3"/>
  <c r="AT19" i="3"/>
  <c r="F15" i="2" s="1"/>
  <c r="AN19" i="3"/>
  <c r="AN86" i="6"/>
  <c r="AR86" i="6" s="1"/>
  <c r="AS86" i="6" s="1"/>
  <c r="AT86" i="6"/>
  <c r="AT56" i="6"/>
  <c r="AN56" i="6"/>
  <c r="AR56" i="6" s="1"/>
  <c r="AS56" i="6" s="1"/>
  <c r="AN16" i="6"/>
  <c r="AT16" i="6"/>
  <c r="X12" i="2" s="1"/>
  <c r="AK7" i="6"/>
  <c r="AR38" i="6"/>
  <c r="AS38" i="6" s="1"/>
  <c r="V34" i="2"/>
  <c r="AT25" i="6"/>
  <c r="X21" i="2" s="1"/>
  <c r="AN25" i="6"/>
  <c r="AT122" i="3"/>
  <c r="AN122" i="3"/>
  <c r="AR122" i="3" s="1"/>
  <c r="AS122" i="3" s="1"/>
  <c r="AO56" i="3"/>
  <c r="AO31" i="3"/>
  <c r="E27" i="2" s="1"/>
  <c r="AP37" i="5"/>
  <c r="AL16" i="5"/>
  <c r="AP16" i="5" s="1"/>
  <c r="AQ16" i="5"/>
  <c r="AL54" i="5"/>
  <c r="AO46" i="5"/>
  <c r="Q42" i="2" s="1"/>
  <c r="AL37" i="5"/>
  <c r="AB6" i="5"/>
  <c r="AO14" i="5"/>
  <c r="Q10" i="2" s="1"/>
  <c r="AP120" i="5"/>
  <c r="AL117" i="5"/>
  <c r="AQ117" i="5"/>
  <c r="AO138" i="5"/>
  <c r="AL222" i="5"/>
  <c r="AL57" i="5"/>
  <c r="AQ57" i="5" s="1"/>
  <c r="AL65" i="5"/>
  <c r="AO65" i="5" s="1"/>
  <c r="AQ65" i="5"/>
  <c r="AL73" i="5"/>
  <c r="AO73" i="5" s="1"/>
  <c r="AL81" i="5"/>
  <c r="AQ81" i="5" s="1"/>
  <c r="AL89" i="5"/>
  <c r="AQ89" i="5" s="1"/>
  <c r="AP93" i="5"/>
  <c r="AL97" i="5"/>
  <c r="AO97" i="5" s="1"/>
  <c r="AQ97" i="5"/>
  <c r="AL105" i="5"/>
  <c r="AQ105" i="5"/>
  <c r="AL55" i="5"/>
  <c r="AQ55" i="5" s="1"/>
  <c r="AL63" i="5"/>
  <c r="AQ63" i="5"/>
  <c r="AL71" i="5"/>
  <c r="AO71" i="5" s="1"/>
  <c r="AQ71" i="5"/>
  <c r="AL79" i="5"/>
  <c r="AQ79" i="5"/>
  <c r="AL87" i="5"/>
  <c r="AO87" i="5" s="1"/>
  <c r="AL95" i="5"/>
  <c r="AQ95" i="5"/>
  <c r="AL103" i="5"/>
  <c r="AO195" i="5"/>
  <c r="AO211" i="5"/>
  <c r="AO227" i="5"/>
  <c r="AL115" i="5"/>
  <c r="AP115" i="5" s="1"/>
  <c r="AL123" i="5"/>
  <c r="AL131" i="5"/>
  <c r="AQ131" i="5"/>
  <c r="AL139" i="5"/>
  <c r="AO139" i="5" s="1"/>
  <c r="AP224" i="5"/>
  <c r="AL113" i="5"/>
  <c r="AO113" i="5" s="1"/>
  <c r="AQ113" i="5"/>
  <c r="AP117" i="5"/>
  <c r="AL121" i="5"/>
  <c r="AL129" i="5"/>
  <c r="AQ129" i="5" s="1"/>
  <c r="AP133" i="5"/>
  <c r="AL137" i="5"/>
  <c r="AQ137" i="5" s="1"/>
  <c r="AP141" i="5"/>
  <c r="AL145" i="5"/>
  <c r="AP145" i="5" s="1"/>
  <c r="AQ145" i="5"/>
  <c r="AL149" i="5"/>
  <c r="AQ149" i="5" s="1"/>
  <c r="AL153" i="5"/>
  <c r="AQ153" i="5"/>
  <c r="AL157" i="5"/>
  <c r="AQ157" i="5"/>
  <c r="AL161" i="5"/>
  <c r="AO161" i="5" s="1"/>
  <c r="AQ161" i="5"/>
  <c r="AL165" i="5"/>
  <c r="AQ165" i="5" s="1"/>
  <c r="AL169" i="5"/>
  <c r="AQ169" i="5"/>
  <c r="AL173" i="5"/>
  <c r="AQ173" i="5"/>
  <c r="AL177" i="5"/>
  <c r="AQ177" i="5"/>
  <c r="AL181" i="5"/>
  <c r="AQ181" i="5" s="1"/>
  <c r="AL185" i="5"/>
  <c r="AP185" i="5" s="1"/>
  <c r="AQ185" i="5"/>
  <c r="AL189" i="5"/>
  <c r="AQ189" i="5"/>
  <c r="AO208" i="5"/>
  <c r="AO212" i="5"/>
  <c r="AO224" i="5"/>
  <c r="AO232" i="5"/>
  <c r="AL200" i="5"/>
  <c r="AO200" i="5" s="1"/>
  <c r="AL204" i="5"/>
  <c r="AQ204" i="5" s="1"/>
  <c r="AL208" i="5"/>
  <c r="AQ208" i="5"/>
  <c r="AL212" i="5"/>
  <c r="AQ212" i="5"/>
  <c r="AL216" i="5"/>
  <c r="AO216" i="5" s="1"/>
  <c r="AQ216" i="5"/>
  <c r="AL220" i="5"/>
  <c r="AQ220" i="5" s="1"/>
  <c r="AL224" i="5"/>
  <c r="AQ224" i="5"/>
  <c r="AL228" i="5"/>
  <c r="AQ228" i="5"/>
  <c r="AL232" i="5"/>
  <c r="AQ232" i="5"/>
  <c r="AN225" i="6"/>
  <c r="AR225" i="6" s="1"/>
  <c r="AS225" i="6" s="1"/>
  <c r="AT225" i="6"/>
  <c r="AN209" i="6"/>
  <c r="AR209" i="6" s="1"/>
  <c r="AS209" i="6" s="1"/>
  <c r="AT209" i="6"/>
  <c r="AN193" i="6"/>
  <c r="AR193" i="6" s="1"/>
  <c r="AS193" i="6" s="1"/>
  <c r="AT193" i="6"/>
  <c r="AN177" i="6"/>
  <c r="AR177" i="6" s="1"/>
  <c r="AS177" i="6" s="1"/>
  <c r="AT177" i="6"/>
  <c r="AN161" i="6"/>
  <c r="AR161" i="6" s="1"/>
  <c r="AS161" i="6" s="1"/>
  <c r="AT161" i="6"/>
  <c r="AO113" i="6"/>
  <c r="AP155" i="6"/>
  <c r="AT168" i="6"/>
  <c r="AN168" i="6"/>
  <c r="AR168" i="6" s="1"/>
  <c r="AS168" i="6" s="1"/>
  <c r="AN55" i="6"/>
  <c r="AR55" i="6" s="1"/>
  <c r="AS55" i="6" s="1"/>
  <c r="AT55" i="6"/>
  <c r="AQ15" i="6"/>
  <c r="AT57" i="6"/>
  <c r="AN57" i="6"/>
  <c r="AR57" i="6" s="1"/>
  <c r="AS57" i="6" s="1"/>
  <c r="AN117" i="6"/>
  <c r="AR117" i="6" s="1"/>
  <c r="AS117" i="6" s="1"/>
  <c r="AT117" i="6"/>
  <c r="AL44" i="7"/>
  <c r="AP44" i="7" s="1"/>
  <c r="Y6" i="7"/>
  <c r="AL52" i="7"/>
  <c r="AQ52" i="7" s="1"/>
  <c r="AJ6" i="7"/>
  <c r="AL28" i="7"/>
  <c r="AQ28" i="7" s="1"/>
  <c r="AG6" i="7"/>
  <c r="AO45" i="7"/>
  <c r="AC41" i="2" s="1"/>
  <c r="AL79" i="7"/>
  <c r="AQ79" i="7" s="1"/>
  <c r="AL21" i="7"/>
  <c r="AL29" i="7"/>
  <c r="AQ37" i="7"/>
  <c r="AL37" i="7"/>
  <c r="AO37" i="7" s="1"/>
  <c r="AC33" i="2" s="1"/>
  <c r="AP41" i="7"/>
  <c r="AQ45" i="7"/>
  <c r="AL45" i="7"/>
  <c r="AP53" i="7"/>
  <c r="AL65" i="7"/>
  <c r="AQ65" i="7" s="1"/>
  <c r="AL99" i="7"/>
  <c r="AP99" i="7" s="1"/>
  <c r="AQ16" i="7"/>
  <c r="AL16" i="7"/>
  <c r="AP16" i="7" s="1"/>
  <c r="AP20" i="7"/>
  <c r="AQ24" i="7"/>
  <c r="AL24" i="7"/>
  <c r="AP28" i="7"/>
  <c r="AL32" i="7"/>
  <c r="AP32" i="7" s="1"/>
  <c r="AL40" i="7"/>
  <c r="AL48" i="7"/>
  <c r="AP48" i="7" s="1"/>
  <c r="AO25" i="7"/>
  <c r="AC21" i="2" s="1"/>
  <c r="AO33" i="7"/>
  <c r="AC29" i="2" s="1"/>
  <c r="AL17" i="7"/>
  <c r="AQ17" i="7" s="1"/>
  <c r="AP21" i="7"/>
  <c r="AL25" i="7"/>
  <c r="AP25" i="7" s="1"/>
  <c r="AQ25" i="7"/>
  <c r="AL33" i="7"/>
  <c r="AP33" i="7" s="1"/>
  <c r="AQ33" i="7"/>
  <c r="AP37" i="7"/>
  <c r="AL41" i="7"/>
  <c r="AQ41" i="7"/>
  <c r="AP45" i="7"/>
  <c r="AL49" i="7"/>
  <c r="AP49" i="7" s="1"/>
  <c r="AL53" i="7"/>
  <c r="AQ53" i="7"/>
  <c r="AL109" i="7"/>
  <c r="AP109" i="7" s="1"/>
  <c r="AL89" i="7"/>
  <c r="AL97" i="7"/>
  <c r="AO99" i="7"/>
  <c r="AP83" i="7"/>
  <c r="AL87" i="7"/>
  <c r="AP87" i="7" s="1"/>
  <c r="AQ87" i="7"/>
  <c r="AP91" i="7"/>
  <c r="AL95" i="7"/>
  <c r="AQ95" i="7"/>
  <c r="AL50" i="7"/>
  <c r="AQ50" i="7"/>
  <c r="AL58" i="7"/>
  <c r="AO58" i="7" s="1"/>
  <c r="AQ58" i="7"/>
  <c r="AL66" i="7"/>
  <c r="AO66" i="7" s="1"/>
  <c r="AQ66" i="7"/>
  <c r="AL74" i="7"/>
  <c r="AL82" i="7"/>
  <c r="AQ82" i="7" s="1"/>
  <c r="AL90" i="7"/>
  <c r="AQ90" i="7" s="1"/>
  <c r="AP94" i="7"/>
  <c r="AL98" i="7"/>
  <c r="AO98" i="7" s="1"/>
  <c r="AQ98" i="7"/>
  <c r="AO112" i="7"/>
  <c r="AO128" i="7"/>
  <c r="AO136" i="7"/>
  <c r="AO144" i="7"/>
  <c r="AO197" i="7"/>
  <c r="AO146" i="7"/>
  <c r="AO153" i="7"/>
  <c r="AO177" i="7"/>
  <c r="AP171" i="7"/>
  <c r="AO201" i="7"/>
  <c r="AQ146" i="7"/>
  <c r="AL146" i="7"/>
  <c r="AQ150" i="7"/>
  <c r="AL150" i="7"/>
  <c r="AL154" i="7"/>
  <c r="AQ154" i="7"/>
  <c r="AL158" i="7"/>
  <c r="AQ158" i="7"/>
  <c r="AL162" i="7"/>
  <c r="AQ162" i="7" s="1"/>
  <c r="AL166" i="7"/>
  <c r="AL170" i="7"/>
  <c r="AQ170" i="7" s="1"/>
  <c r="AL174" i="7"/>
  <c r="AO174" i="7" s="1"/>
  <c r="AQ174" i="7"/>
  <c r="AL178" i="7"/>
  <c r="AO178" i="7" s="1"/>
  <c r="AL182" i="7"/>
  <c r="AL186" i="7"/>
  <c r="AQ186" i="7" s="1"/>
  <c r="AL190" i="7"/>
  <c r="AL203" i="7"/>
  <c r="AQ203" i="7"/>
  <c r="AL207" i="7"/>
  <c r="AQ207" i="7"/>
  <c r="AL211" i="7"/>
  <c r="AQ211" i="7" s="1"/>
  <c r="AL215" i="7"/>
  <c r="AQ215" i="7"/>
  <c r="AP233" i="7"/>
  <c r="AO222" i="7"/>
  <c r="AN196" i="3"/>
  <c r="AR196" i="3" s="1"/>
  <c r="AS196" i="3" s="1"/>
  <c r="AT196" i="3"/>
  <c r="AN195" i="3"/>
  <c r="AR195" i="3" s="1"/>
  <c r="AS195" i="3" s="1"/>
  <c r="AT195" i="3"/>
  <c r="AN222" i="6"/>
  <c r="AR222" i="6" s="1"/>
  <c r="AS222" i="6" s="1"/>
  <c r="AT222" i="6"/>
  <c r="AC7" i="6"/>
  <c r="AP192" i="3"/>
  <c r="AP160" i="3"/>
  <c r="AQ127" i="3"/>
  <c r="AN61" i="3"/>
  <c r="AR61" i="3" s="1"/>
  <c r="AS61" i="3" s="1"/>
  <c r="AT61" i="3"/>
  <c r="AQ100" i="3"/>
  <c r="AN76" i="3"/>
  <c r="AR76" i="3" s="1"/>
  <c r="AS76" i="3" s="1"/>
  <c r="AT76" i="3"/>
  <c r="AQ36" i="3"/>
  <c r="Y7" i="3"/>
  <c r="AQ20" i="6"/>
  <c r="AT118" i="3"/>
  <c r="AN118" i="3"/>
  <c r="AR118" i="3" s="1"/>
  <c r="AS118" i="3" s="1"/>
  <c r="AT156" i="6"/>
  <c r="AN156" i="6"/>
  <c r="AR156" i="6" s="1"/>
  <c r="AS156" i="6" s="1"/>
  <c r="AQ99" i="4"/>
  <c r="AL99" i="4"/>
  <c r="AO104" i="4"/>
  <c r="AP116" i="4"/>
  <c r="AL136" i="4"/>
  <c r="AO136" i="4" s="1"/>
  <c r="AP178" i="4"/>
  <c r="AL208" i="4"/>
  <c r="AQ208" i="4"/>
  <c r="AN184" i="3"/>
  <c r="AR184" i="3" s="1"/>
  <c r="AS184" i="3" s="1"/>
  <c r="AT184" i="3"/>
  <c r="AT149" i="3"/>
  <c r="AN149" i="3"/>
  <c r="AR149" i="3" s="1"/>
  <c r="AS149" i="3" s="1"/>
  <c r="AL74" i="5"/>
  <c r="AQ74" i="5"/>
  <c r="AL21" i="5"/>
  <c r="AQ21" i="5" s="1"/>
  <c r="AL109" i="5"/>
  <c r="AP109" i="5" s="1"/>
  <c r="AO63" i="5"/>
  <c r="AL141" i="5"/>
  <c r="AQ141" i="5"/>
  <c r="AP169" i="5"/>
  <c r="AO121" i="5"/>
  <c r="AO157" i="5"/>
  <c r="AO189" i="5"/>
  <c r="AL202" i="5"/>
  <c r="AQ202" i="5"/>
  <c r="AQ207" i="5"/>
  <c r="AL207" i="5"/>
  <c r="AQ231" i="5"/>
  <c r="AL231" i="5"/>
  <c r="AP231" i="5" s="1"/>
  <c r="AT105" i="6"/>
  <c r="AN105" i="6"/>
  <c r="AP55" i="7"/>
  <c r="AO62" i="7"/>
  <c r="AP58" i="7"/>
  <c r="AO95" i="7"/>
  <c r="AL164" i="7"/>
  <c r="AO164" i="7" s="1"/>
  <c r="AQ164" i="7"/>
  <c r="AL184" i="7"/>
  <c r="AQ184" i="7"/>
  <c r="AO160" i="7"/>
  <c r="AO188" i="7"/>
  <c r="AN163" i="3"/>
  <c r="AR163" i="3" s="1"/>
  <c r="AS163" i="3" s="1"/>
  <c r="AT163" i="3"/>
  <c r="AN51" i="6"/>
  <c r="AT51" i="6"/>
  <c r="X47" i="2" s="1"/>
  <c r="W7" i="3"/>
  <c r="AN80" i="6"/>
  <c r="AT80" i="6"/>
  <c r="AP14" i="6"/>
  <c r="AL102" i="8"/>
  <c r="AQ102" i="8"/>
  <c r="AO116" i="8"/>
  <c r="AP140" i="8"/>
  <c r="AL91" i="8"/>
  <c r="AQ91" i="8" s="1"/>
  <c r="AL115" i="8"/>
  <c r="AQ115" i="8"/>
  <c r="AP160" i="8"/>
  <c r="AL135" i="8"/>
  <c r="AQ135" i="8"/>
  <c r="AL182" i="8"/>
  <c r="AQ182" i="8"/>
  <c r="AL217" i="8"/>
  <c r="AQ217" i="8" s="1"/>
  <c r="AP191" i="8"/>
  <c r="AL183" i="8"/>
  <c r="AO185" i="8"/>
  <c r="AO189" i="8"/>
  <c r="AL222" i="8"/>
  <c r="AQ222" i="8" s="1"/>
  <c r="AL218" i="8"/>
  <c r="AQ218" i="8"/>
  <c r="AP204" i="8"/>
  <c r="AP210" i="8"/>
  <c r="AP214" i="8"/>
  <c r="AP218" i="8"/>
  <c r="AP222" i="8"/>
  <c r="AP26" i="3"/>
  <c r="AT33" i="6"/>
  <c r="X29" i="2" s="1"/>
  <c r="AN33" i="6"/>
  <c r="AT126" i="3"/>
  <c r="AN126" i="3"/>
  <c r="AN95" i="6"/>
  <c r="AR95" i="6" s="1"/>
  <c r="AS95" i="6" s="1"/>
  <c r="AT95" i="6"/>
  <c r="AO95" i="6"/>
  <c r="AN37" i="6"/>
  <c r="AT37" i="6"/>
  <c r="X33" i="2" s="1"/>
  <c r="AP72" i="6"/>
  <c r="AP140" i="6"/>
  <c r="AT188" i="6"/>
  <c r="AN188" i="6"/>
  <c r="AR188" i="6" s="1"/>
  <c r="AS188" i="6" s="1"/>
  <c r="AO165" i="3"/>
  <c r="AO212" i="3"/>
  <c r="AO180" i="3"/>
  <c r="AP203" i="3"/>
  <c r="AP126" i="3"/>
  <c r="AT27" i="3"/>
  <c r="F23" i="2" s="1"/>
  <c r="AN27" i="3"/>
  <c r="AN114" i="6"/>
  <c r="AT114" i="6"/>
  <c r="AP94" i="6"/>
  <c r="AT160" i="6"/>
  <c r="AN160" i="6"/>
  <c r="AR160" i="6" s="1"/>
  <c r="AS160" i="6" s="1"/>
  <c r="AT124" i="6"/>
  <c r="AN124" i="6"/>
  <c r="AR124" i="6" s="1"/>
  <c r="AS124" i="6" s="1"/>
  <c r="AP80" i="6"/>
  <c r="AT89" i="6"/>
  <c r="AN89" i="6"/>
  <c r="AT81" i="6"/>
  <c r="AN81" i="6"/>
  <c r="AO145" i="6"/>
  <c r="AN188" i="3"/>
  <c r="AR188" i="3" s="1"/>
  <c r="AS188" i="3" s="1"/>
  <c r="AT188" i="3"/>
  <c r="AN171" i="3"/>
  <c r="AR171" i="3" s="1"/>
  <c r="AS171" i="3" s="1"/>
  <c r="AT171" i="3"/>
  <c r="AT46" i="3"/>
  <c r="F42" i="2" s="1"/>
  <c r="AN46" i="3"/>
  <c r="AN226" i="3"/>
  <c r="AT226" i="3"/>
  <c r="AN210" i="3"/>
  <c r="AR210" i="3" s="1"/>
  <c r="AS210" i="3" s="1"/>
  <c r="AT210" i="3"/>
  <c r="AN194" i="3"/>
  <c r="AT194" i="3"/>
  <c r="AN178" i="3"/>
  <c r="AR178" i="3" s="1"/>
  <c r="AS178" i="3" s="1"/>
  <c r="AT178" i="3"/>
  <c r="AN162" i="3"/>
  <c r="AT162" i="3"/>
  <c r="AN146" i="3"/>
  <c r="AR146" i="3" s="1"/>
  <c r="AS146" i="3" s="1"/>
  <c r="AT146" i="3"/>
  <c r="AN56" i="3"/>
  <c r="AR56" i="3" s="1"/>
  <c r="AS56" i="3" s="1"/>
  <c r="AT56" i="3"/>
  <c r="AM142" i="3"/>
  <c r="AM134" i="3"/>
  <c r="AM126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44" i="3"/>
  <c r="AM136" i="3"/>
  <c r="AM128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38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213" i="3"/>
  <c r="AM181" i="3"/>
  <c r="AM149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225" i="3"/>
  <c r="AM193" i="3"/>
  <c r="AM161" i="3"/>
  <c r="AM141" i="3"/>
  <c r="AM14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C7" i="3"/>
  <c r="AM205" i="3"/>
  <c r="AM173" i="3"/>
  <c r="AM137" i="3"/>
  <c r="AM125" i="3"/>
  <c r="AM121" i="3"/>
  <c r="AM117" i="3"/>
  <c r="AM109" i="3"/>
  <c r="AM101" i="3"/>
  <c r="AM93" i="3"/>
  <c r="AM85" i="3"/>
  <c r="AM77" i="3"/>
  <c r="AM69" i="3"/>
  <c r="AM61" i="3"/>
  <c r="AM53" i="3"/>
  <c r="AM45" i="3"/>
  <c r="AM37" i="3"/>
  <c r="AM29" i="3"/>
  <c r="AM21" i="3"/>
  <c r="AM217" i="3"/>
  <c r="AM185" i="3"/>
  <c r="AM153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229" i="3"/>
  <c r="AM197" i="3"/>
  <c r="AM165" i="3"/>
  <c r="AM124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209" i="3"/>
  <c r="AM177" i="3"/>
  <c r="AM145" i="3"/>
  <c r="AM133" i="3"/>
  <c r="AM129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20" i="3"/>
  <c r="AM221" i="3"/>
  <c r="AM189" i="3"/>
  <c r="AM157" i="3"/>
  <c r="AM122" i="3"/>
  <c r="AM120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233" i="3"/>
  <c r="AM118" i="3"/>
  <c r="AM86" i="3"/>
  <c r="AM54" i="3"/>
  <c r="AM22" i="3"/>
  <c r="AM130" i="3"/>
  <c r="AM169" i="3"/>
  <c r="AM110" i="3"/>
  <c r="AM78" i="3"/>
  <c r="AM46" i="3"/>
  <c r="AM102" i="3"/>
  <c r="AM70" i="3"/>
  <c r="AM38" i="3"/>
  <c r="AM201" i="3"/>
  <c r="AM132" i="3"/>
  <c r="AM94" i="3"/>
  <c r="AM62" i="3"/>
  <c r="AM30" i="3"/>
  <c r="AN58" i="3"/>
  <c r="AR58" i="3" s="1"/>
  <c r="AS58" i="3" s="1"/>
  <c r="AT58" i="3"/>
  <c r="AN79" i="3"/>
  <c r="AT79" i="3"/>
  <c r="AN15" i="3"/>
  <c r="AT15" i="3"/>
  <c r="F11" i="2" s="1"/>
  <c r="AN65" i="3"/>
  <c r="AR65" i="3" s="1"/>
  <c r="AS65" i="3" s="1"/>
  <c r="AT65" i="3"/>
  <c r="AO22" i="4"/>
  <c r="K18" i="2" s="1"/>
  <c r="AL40" i="4"/>
  <c r="AQ40" i="4"/>
  <c r="AL72" i="4"/>
  <c r="AQ72" i="4" s="1"/>
  <c r="AL226" i="4"/>
  <c r="AP52" i="4"/>
  <c r="AE6" i="4"/>
  <c r="AO159" i="4"/>
  <c r="AL210" i="4"/>
  <c r="AO210" i="4" s="1"/>
  <c r="AO18" i="4"/>
  <c r="K14" i="2" s="1"/>
  <c r="AO26" i="4"/>
  <c r="K22" i="2" s="1"/>
  <c r="AO34" i="4"/>
  <c r="K30" i="2" s="1"/>
  <c r="AO42" i="4"/>
  <c r="K38" i="2" s="1"/>
  <c r="AO58" i="4"/>
  <c r="AO66" i="4"/>
  <c r="AO74" i="4"/>
  <c r="AO82" i="4"/>
  <c r="AP87" i="4"/>
  <c r="AO211" i="4"/>
  <c r="AO21" i="4"/>
  <c r="K17" i="2" s="1"/>
  <c r="AO29" i="4"/>
  <c r="K25" i="2" s="1"/>
  <c r="AO37" i="4"/>
  <c r="K33" i="2" s="1"/>
  <c r="AO53" i="4"/>
  <c r="K49" i="2" s="1"/>
  <c r="AO61" i="4"/>
  <c r="AO69" i="4"/>
  <c r="AO77" i="4"/>
  <c r="AO85" i="4"/>
  <c r="AP94" i="4"/>
  <c r="AP148" i="4"/>
  <c r="AJ6" i="4"/>
  <c r="AO91" i="4"/>
  <c r="AO99" i="4"/>
  <c r="AO107" i="4"/>
  <c r="AO115" i="4"/>
  <c r="AO123" i="4"/>
  <c r="AO139" i="4"/>
  <c r="AQ190" i="4"/>
  <c r="AL190" i="4"/>
  <c r="AQ214" i="4"/>
  <c r="AL214" i="4"/>
  <c r="AP214" i="4" s="1"/>
  <c r="AQ230" i="4"/>
  <c r="AL230" i="4"/>
  <c r="AO230" i="4" s="1"/>
  <c r="AQ148" i="4"/>
  <c r="AL148" i="4"/>
  <c r="AQ152" i="4"/>
  <c r="AL152" i="4"/>
  <c r="AP152" i="4" s="1"/>
  <c r="AL156" i="4"/>
  <c r="AL160" i="4"/>
  <c r="AQ164" i="4"/>
  <c r="AL164" i="4"/>
  <c r="AQ168" i="4"/>
  <c r="AL168" i="4"/>
  <c r="AP168" i="4" s="1"/>
  <c r="AL172" i="4"/>
  <c r="AL176" i="4"/>
  <c r="AL180" i="4"/>
  <c r="AQ180" i="4" s="1"/>
  <c r="AP192" i="4"/>
  <c r="AL92" i="4"/>
  <c r="AQ92" i="4" s="1"/>
  <c r="AL100" i="4"/>
  <c r="AQ100" i="4"/>
  <c r="AP104" i="4"/>
  <c r="AL108" i="4"/>
  <c r="AP108" i="4" s="1"/>
  <c r="AP112" i="4"/>
  <c r="AL116" i="4"/>
  <c r="AQ116" i="4" s="1"/>
  <c r="AL124" i="4"/>
  <c r="AQ124" i="4" s="1"/>
  <c r="AP128" i="4"/>
  <c r="AL132" i="4"/>
  <c r="AP132" i="4" s="1"/>
  <c r="AQ132" i="4"/>
  <c r="AP136" i="4"/>
  <c r="AL140" i="4"/>
  <c r="AQ140" i="4"/>
  <c r="AP144" i="4"/>
  <c r="AP186" i="4"/>
  <c r="AP190" i="4"/>
  <c r="AP198" i="4"/>
  <c r="AP202" i="4"/>
  <c r="AP210" i="4"/>
  <c r="AP218" i="4"/>
  <c r="AP222" i="4"/>
  <c r="AP230" i="4"/>
  <c r="AO127" i="6"/>
  <c r="AT164" i="6"/>
  <c r="AN164" i="6"/>
  <c r="AR164" i="6" s="1"/>
  <c r="AS164" i="6" s="1"/>
  <c r="AN123" i="6"/>
  <c r="AR123" i="6" s="1"/>
  <c r="AS123" i="6" s="1"/>
  <c r="AT123" i="6"/>
  <c r="AP79" i="6"/>
  <c r="AN59" i="6"/>
  <c r="AR59" i="6" s="1"/>
  <c r="AS59" i="6" s="1"/>
  <c r="AT59" i="6"/>
  <c r="AN230" i="6"/>
  <c r="AR230" i="6" s="1"/>
  <c r="AS230" i="6" s="1"/>
  <c r="AT230" i="6"/>
  <c r="AN140" i="3"/>
  <c r="AR140" i="3" s="1"/>
  <c r="AS140" i="3" s="1"/>
  <c r="AT140" i="3"/>
  <c r="AO49" i="3"/>
  <c r="E45" i="2" s="1"/>
  <c r="AN126" i="6"/>
  <c r="AR126" i="6" s="1"/>
  <c r="AS126" i="6" s="1"/>
  <c r="AT126" i="6"/>
  <c r="AN62" i="6"/>
  <c r="AR62" i="6" s="1"/>
  <c r="AS62" i="6" s="1"/>
  <c r="AT62" i="6"/>
  <c r="AN220" i="3"/>
  <c r="AR220" i="3" s="1"/>
  <c r="AS220" i="3" s="1"/>
  <c r="AT220" i="3"/>
  <c r="AN152" i="3"/>
  <c r="AR152" i="3" s="1"/>
  <c r="AS152" i="3" s="1"/>
  <c r="AT152" i="3"/>
  <c r="AT221" i="3"/>
  <c r="AN221" i="3"/>
  <c r="AR221" i="3" s="1"/>
  <c r="AS221" i="3" s="1"/>
  <c r="AT205" i="3"/>
  <c r="AN205" i="3"/>
  <c r="AR205" i="3" s="1"/>
  <c r="AS205" i="3" s="1"/>
  <c r="AT189" i="3"/>
  <c r="AN189" i="3"/>
  <c r="AR189" i="3" s="1"/>
  <c r="AS189" i="3" s="1"/>
  <c r="AT173" i="3"/>
  <c r="AN173" i="3"/>
  <c r="AR173" i="3" s="1"/>
  <c r="AS173" i="3" s="1"/>
  <c r="AT157" i="3"/>
  <c r="AN157" i="3"/>
  <c r="AR157" i="3" s="1"/>
  <c r="AS157" i="3" s="1"/>
  <c r="AO112" i="3"/>
  <c r="AO48" i="3"/>
  <c r="E44" i="2" s="1"/>
  <c r="AO87" i="3"/>
  <c r="AO23" i="3"/>
  <c r="E19" i="2" s="1"/>
  <c r="AT83" i="3"/>
  <c r="AN83" i="3"/>
  <c r="AR83" i="3" s="1"/>
  <c r="AS83" i="3" s="1"/>
  <c r="AP20" i="5"/>
  <c r="AO22" i="5"/>
  <c r="Q18" i="2" s="1"/>
  <c r="AG6" i="5"/>
  <c r="W6" i="5"/>
  <c r="V7" i="5" s="1"/>
  <c r="AL19" i="5"/>
  <c r="AQ19" i="5"/>
  <c r="AL27" i="5"/>
  <c r="AQ27" i="5"/>
  <c r="X6" i="5"/>
  <c r="AL122" i="5"/>
  <c r="AO122" i="5" s="1"/>
  <c r="AL47" i="5"/>
  <c r="AO47" i="5" s="1"/>
  <c r="Q43" i="2" s="1"/>
  <c r="AQ47" i="5"/>
  <c r="AL42" i="5"/>
  <c r="AQ42" i="5"/>
  <c r="AJ6" i="5"/>
  <c r="AJ7" i="5" s="1"/>
  <c r="AC6" i="5"/>
  <c r="AO128" i="5"/>
  <c r="AP228" i="5"/>
  <c r="AO120" i="5"/>
  <c r="AL126" i="5"/>
  <c r="AP126" i="5" s="1"/>
  <c r="AL43" i="5"/>
  <c r="AO43" i="5" s="1"/>
  <c r="Q39" i="2" s="1"/>
  <c r="AP47" i="5"/>
  <c r="AL51" i="5"/>
  <c r="AP51" i="5" s="1"/>
  <c r="AP55" i="5"/>
  <c r="AL59" i="5"/>
  <c r="AP59" i="5" s="1"/>
  <c r="AP63" i="5"/>
  <c r="AL67" i="5"/>
  <c r="AO67" i="5" s="1"/>
  <c r="AP71" i="5"/>
  <c r="AL75" i="5"/>
  <c r="AO75" i="5" s="1"/>
  <c r="AP79" i="5"/>
  <c r="AQ83" i="5"/>
  <c r="AL83" i="5"/>
  <c r="AP87" i="5"/>
  <c r="AQ91" i="5"/>
  <c r="AL91" i="5"/>
  <c r="AP95" i="5"/>
  <c r="AQ99" i="5"/>
  <c r="AL99" i="5"/>
  <c r="AP103" i="5"/>
  <c r="AL107" i="5"/>
  <c r="AO107" i="5" s="1"/>
  <c r="AQ107" i="5"/>
  <c r="AQ124" i="5"/>
  <c r="AL124" i="5"/>
  <c r="AO42" i="5"/>
  <c r="Q38" i="2" s="1"/>
  <c r="AO58" i="5"/>
  <c r="AO74" i="5"/>
  <c r="AO82" i="5"/>
  <c r="AO106" i="5"/>
  <c r="AO123" i="5"/>
  <c r="AO109" i="5"/>
  <c r="AO117" i="5"/>
  <c r="AO133" i="5"/>
  <c r="AO141" i="5"/>
  <c r="AL199" i="5"/>
  <c r="AL147" i="5"/>
  <c r="AQ147" i="5"/>
  <c r="AL151" i="5"/>
  <c r="AQ151" i="5"/>
  <c r="AL155" i="5"/>
  <c r="AQ155" i="5" s="1"/>
  <c r="AL159" i="5"/>
  <c r="AQ159" i="5"/>
  <c r="AL163" i="5"/>
  <c r="AQ163" i="5"/>
  <c r="AL167" i="5"/>
  <c r="AO167" i="5" s="1"/>
  <c r="AQ171" i="5"/>
  <c r="AL171" i="5"/>
  <c r="AO171" i="5" s="1"/>
  <c r="AL175" i="5"/>
  <c r="AL179" i="5"/>
  <c r="AQ179" i="5" s="1"/>
  <c r="AL183" i="5"/>
  <c r="AQ187" i="5"/>
  <c r="AL187" i="5"/>
  <c r="AO187" i="5" s="1"/>
  <c r="AL191" i="5"/>
  <c r="AP220" i="5"/>
  <c r="AO196" i="5"/>
  <c r="AP209" i="5"/>
  <c r="AP229" i="5"/>
  <c r="AL193" i="5"/>
  <c r="AL197" i="5"/>
  <c r="AL201" i="5"/>
  <c r="AQ201" i="5" s="1"/>
  <c r="AL205" i="5"/>
  <c r="AP205" i="5" s="1"/>
  <c r="AL209" i="5"/>
  <c r="AQ209" i="5"/>
  <c r="AL213" i="5"/>
  <c r="AQ213" i="5"/>
  <c r="AL217" i="5"/>
  <c r="AQ217" i="5" s="1"/>
  <c r="AL221" i="5"/>
  <c r="AL225" i="5"/>
  <c r="AP225" i="5" s="1"/>
  <c r="AQ225" i="5"/>
  <c r="AL229" i="5"/>
  <c r="AQ229" i="5"/>
  <c r="AL233" i="5"/>
  <c r="AQ233" i="5" s="1"/>
  <c r="AO105" i="6"/>
  <c r="AN31" i="6"/>
  <c r="AT31" i="6"/>
  <c r="X27" i="2" s="1"/>
  <c r="AA7" i="6"/>
  <c r="AN69" i="6"/>
  <c r="AR69" i="6" s="1"/>
  <c r="AS69" i="6" s="1"/>
  <c r="AT69" i="6"/>
  <c r="AO103" i="6"/>
  <c r="AP24" i="6"/>
  <c r="AI6" i="7"/>
  <c r="AI7" i="7" s="1"/>
  <c r="AL54" i="7"/>
  <c r="AO54" i="7" s="1"/>
  <c r="AC50" i="2" s="1"/>
  <c r="AO59" i="7"/>
  <c r="AD6" i="7"/>
  <c r="AQ18" i="7"/>
  <c r="AL18" i="7"/>
  <c r="AP22" i="7"/>
  <c r="AL26" i="7"/>
  <c r="AP26" i="7" s="1"/>
  <c r="AP30" i="7"/>
  <c r="AL34" i="7"/>
  <c r="AP38" i="7"/>
  <c r="AL42" i="7"/>
  <c r="AP42" i="7" s="1"/>
  <c r="AP46" i="7"/>
  <c r="AL77" i="7"/>
  <c r="AO77" i="7" s="1"/>
  <c r="AL14" i="7"/>
  <c r="X6" i="7"/>
  <c r="AP81" i="7"/>
  <c r="AP101" i="7"/>
  <c r="AL100" i="7"/>
  <c r="AO119" i="7"/>
  <c r="AO131" i="7"/>
  <c r="AP191" i="7"/>
  <c r="AP154" i="7"/>
  <c r="AP158" i="7"/>
  <c r="AP162" i="7"/>
  <c r="AP170" i="7"/>
  <c r="AP174" i="7"/>
  <c r="AP178" i="7"/>
  <c r="AP186" i="7"/>
  <c r="AP190" i="7"/>
  <c r="AP195" i="7"/>
  <c r="AO225" i="7"/>
  <c r="AQ222" i="6"/>
  <c r="AI7" i="6"/>
  <c r="AN131" i="3"/>
  <c r="AR131" i="3" s="1"/>
  <c r="AS131" i="3" s="1"/>
  <c r="AT131" i="3"/>
  <c r="AN128" i="3"/>
  <c r="AR128" i="3" s="1"/>
  <c r="AS128" i="3" s="1"/>
  <c r="AT128" i="3"/>
  <c r="AP220" i="3"/>
  <c r="AP188" i="3"/>
  <c r="AO121" i="3"/>
  <c r="AN101" i="3"/>
  <c r="AR101" i="3" s="1"/>
  <c r="AS101" i="3" s="1"/>
  <c r="AT101" i="3"/>
  <c r="AN37" i="3"/>
  <c r="AT37" i="3"/>
  <c r="F33" i="2" s="1"/>
  <c r="AN116" i="3"/>
  <c r="AR116" i="3" s="1"/>
  <c r="AS116" i="3" s="1"/>
  <c r="AT116" i="3"/>
  <c r="AQ76" i="3"/>
  <c r="AN52" i="3"/>
  <c r="AT52" i="3"/>
  <c r="F48" i="2" s="1"/>
  <c r="AO127" i="3"/>
  <c r="AP229" i="6"/>
  <c r="AP197" i="6"/>
  <c r="AP165" i="6"/>
  <c r="AN77" i="6"/>
  <c r="AR77" i="6" s="1"/>
  <c r="AS77" i="6" s="1"/>
  <c r="AT77" i="6"/>
  <c r="AB7" i="6"/>
  <c r="AN207" i="3"/>
  <c r="AR207" i="3" s="1"/>
  <c r="AS207" i="3" s="1"/>
  <c r="AT207" i="3"/>
  <c r="AP90" i="3"/>
  <c r="AN206" i="6"/>
  <c r="AR206" i="6" s="1"/>
  <c r="AS206" i="6" s="1"/>
  <c r="AT206" i="6"/>
  <c r="AQ156" i="6"/>
  <c r="AR97" i="6"/>
  <c r="AS97" i="6" s="1"/>
  <c r="AR66" i="6"/>
  <c r="AS66" i="6" s="1"/>
  <c r="AQ144" i="4"/>
  <c r="AL144" i="4"/>
  <c r="AO144" i="4" s="1"/>
  <c r="AP146" i="4"/>
  <c r="AL200" i="4"/>
  <c r="AP200" i="4" s="1"/>
  <c r="AQ200" i="4"/>
  <c r="AL224" i="4"/>
  <c r="AO224" i="4" s="1"/>
  <c r="AT228" i="6"/>
  <c r="AN228" i="6"/>
  <c r="AN162" i="6"/>
  <c r="AT162" i="6"/>
  <c r="AT229" i="3"/>
  <c r="AN229" i="3"/>
  <c r="AR229" i="3" s="1"/>
  <c r="AS229" i="3" s="1"/>
  <c r="AP144" i="5"/>
  <c r="AO77" i="5"/>
  <c r="AO151" i="5"/>
  <c r="AP157" i="5"/>
  <c r="AP189" i="5"/>
  <c r="AL214" i="5"/>
  <c r="AQ214" i="5"/>
  <c r="AO169" i="5"/>
  <c r="AO119" i="5"/>
  <c r="AT140" i="6"/>
  <c r="AN140" i="6"/>
  <c r="AR140" i="6" s="1"/>
  <c r="AS140" i="6" s="1"/>
  <c r="AO176" i="6"/>
  <c r="AO38" i="8"/>
  <c r="AI34" i="2" s="1"/>
  <c r="W6" i="8"/>
  <c r="V7" i="8" s="1"/>
  <c r="AP31" i="8"/>
  <c r="AO23" i="8"/>
  <c r="AI19" i="2" s="1"/>
  <c r="AL75" i="8"/>
  <c r="AP75" i="8" s="1"/>
  <c r="AQ75" i="8"/>
  <c r="AP145" i="8"/>
  <c r="AL127" i="8"/>
  <c r="AP143" i="8"/>
  <c r="AL15" i="8"/>
  <c r="AQ15" i="8"/>
  <c r="AP44" i="8"/>
  <c r="AL16" i="8"/>
  <c r="AE6" i="8"/>
  <c r="AL86" i="8"/>
  <c r="AQ86" i="8"/>
  <c r="AL118" i="8"/>
  <c r="AO118" i="8" s="1"/>
  <c r="AQ118" i="8"/>
  <c r="AO82" i="8"/>
  <c r="AO90" i="8"/>
  <c r="AO98" i="8"/>
  <c r="AO106" i="8"/>
  <c r="AO114" i="8"/>
  <c r="AQ87" i="8"/>
  <c r="AL87" i="8"/>
  <c r="AO87" i="8" s="1"/>
  <c r="AP91" i="8"/>
  <c r="AL95" i="8"/>
  <c r="AQ103" i="8"/>
  <c r="AL103" i="8"/>
  <c r="AP103" i="8" s="1"/>
  <c r="AQ111" i="8"/>
  <c r="AL111" i="8"/>
  <c r="AO111" i="8" s="1"/>
  <c r="AP115" i="8"/>
  <c r="AO154" i="8"/>
  <c r="AP125" i="8"/>
  <c r="AL129" i="8"/>
  <c r="AP129" i="8" s="1"/>
  <c r="AP133" i="8"/>
  <c r="AL137" i="8"/>
  <c r="AP141" i="8"/>
  <c r="AL161" i="8"/>
  <c r="AQ161" i="8" s="1"/>
  <c r="AL144" i="8"/>
  <c r="AO144" i="8" s="1"/>
  <c r="AQ144" i="8"/>
  <c r="AL162" i="8"/>
  <c r="AP179" i="8"/>
  <c r="AQ226" i="8"/>
  <c r="AL226" i="8"/>
  <c r="AP200" i="8"/>
  <c r="AL203" i="8"/>
  <c r="AQ203" i="8"/>
  <c r="AL167" i="8"/>
  <c r="AQ167" i="8"/>
  <c r="AL171" i="8"/>
  <c r="AP171" i="8" s="1"/>
  <c r="AQ171" i="8"/>
  <c r="AL175" i="8"/>
  <c r="AQ175" i="8" s="1"/>
  <c r="AL201" i="8"/>
  <c r="AO201" i="8" s="1"/>
  <c r="AP182" i="8"/>
  <c r="AP186" i="8"/>
  <c r="AP190" i="8"/>
  <c r="AP194" i="8"/>
  <c r="AP198" i="8"/>
  <c r="AP208" i="8"/>
  <c r="AQ214" i="8"/>
  <c r="AL214" i="8"/>
  <c r="AO214" i="8" s="1"/>
  <c r="AL211" i="8"/>
  <c r="AQ211" i="8" s="1"/>
  <c r="AL215" i="8"/>
  <c r="AQ219" i="8"/>
  <c r="AL219" i="8"/>
  <c r="AQ223" i="8"/>
  <c r="AL223" i="8"/>
  <c r="AP223" i="8" s="1"/>
  <c r="AL227" i="8"/>
  <c r="AQ227" i="8" s="1"/>
  <c r="AL231" i="8"/>
  <c r="AN224" i="3"/>
  <c r="AR224" i="3" s="1"/>
  <c r="AS224" i="3" s="1"/>
  <c r="AT224" i="3"/>
  <c r="AN172" i="3"/>
  <c r="AT172" i="3"/>
  <c r="AN155" i="3"/>
  <c r="AR155" i="3" s="1"/>
  <c r="AS155" i="3" s="1"/>
  <c r="AT155" i="3"/>
  <c r="AO120" i="6"/>
  <c r="AN141" i="3"/>
  <c r="AR141" i="3" s="1"/>
  <c r="AS141" i="3" s="1"/>
  <c r="AT141" i="3"/>
  <c r="AN135" i="3"/>
  <c r="AR135" i="3" s="1"/>
  <c r="AS135" i="3" s="1"/>
  <c r="AT135" i="3"/>
  <c r="Z7" i="3"/>
  <c r="AP188" i="6"/>
  <c r="AT151" i="6"/>
  <c r="AN151" i="6"/>
  <c r="AR151" i="6" s="1"/>
  <c r="AS151" i="6" s="1"/>
  <c r="AN135" i="6"/>
  <c r="AT135" i="6"/>
  <c r="AQ95" i="6"/>
  <c r="AN71" i="6"/>
  <c r="AR71" i="6" s="1"/>
  <c r="AS71" i="6" s="1"/>
  <c r="AT71" i="6"/>
  <c r="AP33" i="6"/>
  <c r="AN34" i="6"/>
  <c r="AT34" i="6"/>
  <c r="X30" i="2" s="1"/>
  <c r="AP34" i="6"/>
  <c r="AN215" i="3"/>
  <c r="AR215" i="3" s="1"/>
  <c r="AS215" i="3" s="1"/>
  <c r="AT215" i="3"/>
  <c r="AT86" i="3"/>
  <c r="AN86" i="3"/>
  <c r="AR86" i="3" s="1"/>
  <c r="AS86" i="3" s="1"/>
  <c r="AN210" i="6"/>
  <c r="AR210" i="6" s="1"/>
  <c r="AS210" i="6" s="1"/>
  <c r="AT210" i="6"/>
  <c r="AO128" i="6"/>
  <c r="AO134" i="3"/>
  <c r="AP167" i="3"/>
  <c r="AN125" i="3"/>
  <c r="AR125" i="3" s="1"/>
  <c r="AS125" i="3" s="1"/>
  <c r="AT125" i="3"/>
  <c r="AT138" i="3"/>
  <c r="AN138" i="3"/>
  <c r="AP15" i="3"/>
  <c r="AQ114" i="6"/>
  <c r="AN90" i="6"/>
  <c r="AT90" i="6"/>
  <c r="AT146" i="6"/>
  <c r="AN146" i="6"/>
  <c r="AR146" i="6" s="1"/>
  <c r="AS146" i="6" s="1"/>
  <c r="AT100" i="6"/>
  <c r="AN100" i="6"/>
  <c r="AO64" i="6"/>
  <c r="AN226" i="6"/>
  <c r="AT226" i="6"/>
  <c r="AO147" i="6"/>
  <c r="AQ226" i="3"/>
  <c r="AQ210" i="3"/>
  <c r="AQ194" i="3"/>
  <c r="AQ178" i="3"/>
  <c r="AQ162" i="3"/>
  <c r="AQ146" i="3"/>
  <c r="AO202" i="3"/>
  <c r="AO170" i="3"/>
  <c r="AN96" i="3"/>
  <c r="AT96" i="3"/>
  <c r="AN32" i="3"/>
  <c r="AT32" i="3"/>
  <c r="F28" i="2" s="1"/>
  <c r="AN98" i="3"/>
  <c r="AT98" i="3"/>
  <c r="AN34" i="3"/>
  <c r="AT34" i="3"/>
  <c r="F30" i="2" s="1"/>
  <c r="AN119" i="3"/>
  <c r="AR119" i="3" s="1"/>
  <c r="AS119" i="3" s="1"/>
  <c r="AT119" i="3"/>
  <c r="AQ79" i="3"/>
  <c r="AN55" i="3"/>
  <c r="AR55" i="3" s="1"/>
  <c r="AS55" i="3" s="1"/>
  <c r="AT55" i="3"/>
  <c r="AQ15" i="3"/>
  <c r="AN105" i="3"/>
  <c r="AR105" i="3" s="1"/>
  <c r="AS105" i="3" s="1"/>
  <c r="AT105" i="3"/>
  <c r="AQ65" i="3"/>
  <c r="AN41" i="3"/>
  <c r="AT41" i="3"/>
  <c r="F37" i="2" s="1"/>
  <c r="AT67" i="3"/>
  <c r="AN67" i="3"/>
  <c r="AR67" i="3" s="1"/>
  <c r="AS67" i="3" s="1"/>
  <c r="AL56" i="4"/>
  <c r="AQ56" i="4"/>
  <c r="AO30" i="4"/>
  <c r="K26" i="2" s="1"/>
  <c r="AL135" i="4"/>
  <c r="AQ135" i="4" s="1"/>
  <c r="AQ86" i="4"/>
  <c r="AL86" i="4"/>
  <c r="AP164" i="4"/>
  <c r="Z6" i="4"/>
  <c r="AP14" i="4"/>
  <c r="AL95" i="4"/>
  <c r="AQ95" i="4" s="1"/>
  <c r="AL127" i="4"/>
  <c r="AP127" i="4" s="1"/>
  <c r="AO14" i="4"/>
  <c r="K10" i="2" s="1"/>
  <c r="AL189" i="4"/>
  <c r="AO189" i="4" s="1"/>
  <c r="AQ189" i="4"/>
  <c r="AO231" i="4"/>
  <c r="AO94" i="4"/>
  <c r="AO102" i="4"/>
  <c r="AO118" i="4"/>
  <c r="AO126" i="4"/>
  <c r="AO134" i="4"/>
  <c r="AO142" i="4"/>
  <c r="AO146" i="4"/>
  <c r="AO150" i="4"/>
  <c r="AO162" i="4"/>
  <c r="AO166" i="4"/>
  <c r="AO170" i="4"/>
  <c r="AO178" i="4"/>
  <c r="AP228" i="4"/>
  <c r="AO186" i="4"/>
  <c r="AL193" i="4"/>
  <c r="AQ193" i="4"/>
  <c r="AP162" i="6"/>
  <c r="AN223" i="6"/>
  <c r="AR223" i="6" s="1"/>
  <c r="AS223" i="6" s="1"/>
  <c r="AT223" i="6"/>
  <c r="AN207" i="6"/>
  <c r="AR207" i="6" s="1"/>
  <c r="AS207" i="6" s="1"/>
  <c r="AT207" i="6"/>
  <c r="AN191" i="6"/>
  <c r="AR191" i="6" s="1"/>
  <c r="AS191" i="6" s="1"/>
  <c r="AT191" i="6"/>
  <c r="AN175" i="6"/>
  <c r="AR175" i="6" s="1"/>
  <c r="AS175" i="6" s="1"/>
  <c r="AT175" i="6"/>
  <c r="AO226" i="6"/>
  <c r="AO162" i="6"/>
  <c r="AP119" i="6"/>
  <c r="AN99" i="6"/>
  <c r="AR99" i="6" s="1"/>
  <c r="AS99" i="6" s="1"/>
  <c r="AT99" i="6"/>
  <c r="AO149" i="6"/>
  <c r="AO79" i="6"/>
  <c r="AQ230" i="6"/>
  <c r="AP37" i="6"/>
  <c r="AQ140" i="3"/>
  <c r="AD7" i="3"/>
  <c r="AT91" i="3"/>
  <c r="AN91" i="3"/>
  <c r="AR91" i="3" s="1"/>
  <c r="AS91" i="3" s="1"/>
  <c r="AP122" i="6"/>
  <c r="AN102" i="6"/>
  <c r="AR102" i="6" s="1"/>
  <c r="AS102" i="6" s="1"/>
  <c r="AT102" i="6"/>
  <c r="AN32" i="6"/>
  <c r="AT32" i="6"/>
  <c r="X28" i="2" s="1"/>
  <c r="AT142" i="6"/>
  <c r="AN142" i="6"/>
  <c r="AR142" i="6" s="1"/>
  <c r="AS142" i="6" s="1"/>
  <c r="AT70" i="3"/>
  <c r="AN70" i="3"/>
  <c r="AR70" i="3" s="1"/>
  <c r="AS70" i="3" s="1"/>
  <c r="AN214" i="6"/>
  <c r="AR214" i="6" s="1"/>
  <c r="AS214" i="6" s="1"/>
  <c r="AT214" i="6"/>
  <c r="AO104" i="3"/>
  <c r="AO40" i="3"/>
  <c r="E36" i="2" s="1"/>
  <c r="AO79" i="3"/>
  <c r="AO15" i="3"/>
  <c r="E11" i="2" s="1"/>
  <c r="AO113" i="3"/>
  <c r="AL24" i="5"/>
  <c r="AQ24" i="5"/>
  <c r="AE6" i="5"/>
  <c r="AL49" i="5"/>
  <c r="AQ49" i="5"/>
  <c r="AL90" i="5"/>
  <c r="AO90" i="5" s="1"/>
  <c r="AQ90" i="5"/>
  <c r="AF6" i="5"/>
  <c r="AL50" i="5"/>
  <c r="AO50" i="5" s="1"/>
  <c r="Q46" i="2" s="1"/>
  <c r="AQ50" i="5"/>
  <c r="AQ38" i="5"/>
  <c r="AL38" i="5"/>
  <c r="AP38" i="5" s="1"/>
  <c r="AP14" i="5"/>
  <c r="AL34" i="5"/>
  <c r="AP34" i="5" s="1"/>
  <c r="AQ32" i="5"/>
  <c r="AL32" i="5"/>
  <c r="AK6" i="5"/>
  <c r="AO19" i="5"/>
  <c r="Q15" i="2" s="1"/>
  <c r="AO27" i="5"/>
  <c r="Q23" i="2" s="1"/>
  <c r="AO51" i="5"/>
  <c r="Q47" i="2" s="1"/>
  <c r="AP113" i="5"/>
  <c r="AP65" i="5"/>
  <c r="AL69" i="5"/>
  <c r="AO69" i="5" s="1"/>
  <c r="AQ69" i="5"/>
  <c r="AL77" i="5"/>
  <c r="AQ77" i="5"/>
  <c r="AP81" i="5"/>
  <c r="AL85" i="5"/>
  <c r="AQ85" i="5"/>
  <c r="AP89" i="5"/>
  <c r="AL93" i="5"/>
  <c r="AO93" i="5" s="1"/>
  <c r="AP97" i="5"/>
  <c r="AL101" i="5"/>
  <c r="AQ101" i="5"/>
  <c r="AP105" i="5"/>
  <c r="AQ48" i="5"/>
  <c r="AL48" i="5"/>
  <c r="AO48" i="5" s="1"/>
  <c r="Q44" i="2" s="1"/>
  <c r="AQ56" i="5"/>
  <c r="AL56" i="5"/>
  <c r="AQ64" i="5"/>
  <c r="AL64" i="5"/>
  <c r="AP68" i="5"/>
  <c r="AL72" i="5"/>
  <c r="AL80" i="5"/>
  <c r="AL88" i="5"/>
  <c r="AQ88" i="5" s="1"/>
  <c r="AQ96" i="5"/>
  <c r="AL96" i="5"/>
  <c r="AL104" i="5"/>
  <c r="AL108" i="5"/>
  <c r="AQ108" i="5"/>
  <c r="AO132" i="5"/>
  <c r="AP130" i="5"/>
  <c r="AO130" i="5"/>
  <c r="AL142" i="5"/>
  <c r="AP142" i="5" s="1"/>
  <c r="AP107" i="5"/>
  <c r="AP124" i="5"/>
  <c r="AL146" i="5"/>
  <c r="AQ146" i="5" s="1"/>
  <c r="AL150" i="5"/>
  <c r="AL154" i="5"/>
  <c r="AP154" i="5" s="1"/>
  <c r="AL158" i="5"/>
  <c r="AQ158" i="5"/>
  <c r="AL162" i="5"/>
  <c r="AQ162" i="5" s="1"/>
  <c r="AL166" i="5"/>
  <c r="AP166" i="5" s="1"/>
  <c r="AL170" i="5"/>
  <c r="AQ170" i="5" s="1"/>
  <c r="AL174" i="5"/>
  <c r="AQ174" i="5"/>
  <c r="AL178" i="5"/>
  <c r="AQ178" i="5" s="1"/>
  <c r="AL182" i="5"/>
  <c r="AP182" i="5" s="1"/>
  <c r="AL186" i="5"/>
  <c r="AP186" i="5" s="1"/>
  <c r="AL190" i="5"/>
  <c r="AQ190" i="5"/>
  <c r="AO131" i="5"/>
  <c r="AP204" i="5"/>
  <c r="AP200" i="5"/>
  <c r="AP208" i="5"/>
  <c r="AL148" i="5"/>
  <c r="AQ148" i="5" s="1"/>
  <c r="AL152" i="5"/>
  <c r="AQ152" i="5"/>
  <c r="AL156" i="5"/>
  <c r="AQ156" i="5"/>
  <c r="AL160" i="5"/>
  <c r="AP160" i="5" s="1"/>
  <c r="AQ160" i="5"/>
  <c r="AL164" i="5"/>
  <c r="AP164" i="5" s="1"/>
  <c r="AL168" i="5"/>
  <c r="AQ168" i="5"/>
  <c r="AL172" i="5"/>
  <c r="AQ172" i="5"/>
  <c r="AL176" i="5"/>
  <c r="AP176" i="5" s="1"/>
  <c r="AQ176" i="5"/>
  <c r="AL180" i="5"/>
  <c r="AQ180" i="5" s="1"/>
  <c r="AL184" i="5"/>
  <c r="AQ184" i="5"/>
  <c r="AL188" i="5"/>
  <c r="AQ188" i="5"/>
  <c r="AL192" i="5"/>
  <c r="AP192" i="5" s="1"/>
  <c r="AQ192" i="5"/>
  <c r="AN221" i="6"/>
  <c r="AT221" i="6"/>
  <c r="AO221" i="6"/>
  <c r="AN205" i="6"/>
  <c r="AR205" i="6" s="1"/>
  <c r="AS205" i="6" s="1"/>
  <c r="AT205" i="6"/>
  <c r="AN189" i="6"/>
  <c r="AR189" i="6" s="1"/>
  <c r="AS189" i="6" s="1"/>
  <c r="AT189" i="6"/>
  <c r="AN173" i="6"/>
  <c r="AR173" i="6" s="1"/>
  <c r="AS173" i="6" s="1"/>
  <c r="AT173" i="6"/>
  <c r="AP148" i="6"/>
  <c r="AT76" i="6"/>
  <c r="AN76" i="6"/>
  <c r="AR76" i="6" s="1"/>
  <c r="AS76" i="6" s="1"/>
  <c r="AP51" i="6"/>
  <c r="AQ31" i="6"/>
  <c r="AP113" i="6"/>
  <c r="AQ69" i="6"/>
  <c r="AN52" i="6"/>
  <c r="AT52" i="6"/>
  <c r="X48" i="2" s="1"/>
  <c r="AP16" i="6"/>
  <c r="AP75" i="7"/>
  <c r="AO127" i="7"/>
  <c r="AF6" i="7"/>
  <c r="AP59" i="7"/>
  <c r="AO94" i="7"/>
  <c r="AO111" i="7"/>
  <c r="AQ103" i="7"/>
  <c r="AL103" i="7"/>
  <c r="AO143" i="7"/>
  <c r="AL60" i="7"/>
  <c r="AQ60" i="7"/>
  <c r="AL68" i="7"/>
  <c r="AQ68" i="7" s="1"/>
  <c r="AP72" i="7"/>
  <c r="AL76" i="7"/>
  <c r="AQ76" i="7"/>
  <c r="AP80" i="7"/>
  <c r="AL84" i="7"/>
  <c r="AP88" i="7"/>
  <c r="AL92" i="7"/>
  <c r="AQ92" i="7" s="1"/>
  <c r="AL108" i="7"/>
  <c r="AQ108" i="7" s="1"/>
  <c r="AL121" i="7"/>
  <c r="AP121" i="7" s="1"/>
  <c r="AO104" i="7"/>
  <c r="AL220" i="7"/>
  <c r="AQ220" i="7" s="1"/>
  <c r="AL149" i="7"/>
  <c r="AP149" i="7" s="1"/>
  <c r="AP103" i="7"/>
  <c r="AL107" i="7"/>
  <c r="AP107" i="7" s="1"/>
  <c r="AQ107" i="7"/>
  <c r="AP111" i="7"/>
  <c r="AL115" i="7"/>
  <c r="AQ115" i="7"/>
  <c r="AP119" i="7"/>
  <c r="AL123" i="7"/>
  <c r="AQ123" i="7" s="1"/>
  <c r="AP127" i="7"/>
  <c r="AL131" i="7"/>
  <c r="AQ131" i="7"/>
  <c r="AP135" i="7"/>
  <c r="AL139" i="7"/>
  <c r="AO139" i="7" s="1"/>
  <c r="AP143" i="7"/>
  <c r="AL102" i="7"/>
  <c r="AQ102" i="7" s="1"/>
  <c r="AL110" i="7"/>
  <c r="AQ110" i="7" s="1"/>
  <c r="AP114" i="7"/>
  <c r="AL118" i="7"/>
  <c r="AQ118" i="7"/>
  <c r="AL126" i="7"/>
  <c r="AQ126" i="7"/>
  <c r="AP130" i="7"/>
  <c r="AL134" i="7"/>
  <c r="AQ134" i="7"/>
  <c r="AL142" i="7"/>
  <c r="AQ142" i="7" s="1"/>
  <c r="AO221" i="7"/>
  <c r="AL147" i="7"/>
  <c r="AQ147" i="7"/>
  <c r="AL151" i="7"/>
  <c r="AQ151" i="7"/>
  <c r="AL155" i="7"/>
  <c r="AP155" i="7" s="1"/>
  <c r="AQ155" i="7"/>
  <c r="AL159" i="7"/>
  <c r="AQ159" i="7" s="1"/>
  <c r="AL163" i="7"/>
  <c r="AP163" i="7" s="1"/>
  <c r="AQ163" i="7"/>
  <c r="AL167" i="7"/>
  <c r="AQ167" i="7"/>
  <c r="AL171" i="7"/>
  <c r="AQ171" i="7"/>
  <c r="AL175" i="7"/>
  <c r="AQ175" i="7" s="1"/>
  <c r="AL179" i="7"/>
  <c r="AQ179" i="7"/>
  <c r="AL183" i="7"/>
  <c r="AQ183" i="7"/>
  <c r="AL187" i="7"/>
  <c r="AP187" i="7" s="1"/>
  <c r="AQ187" i="7"/>
  <c r="AL230" i="7"/>
  <c r="AQ230" i="7" s="1"/>
  <c r="AP221" i="7"/>
  <c r="AO205" i="7"/>
  <c r="AO213" i="7"/>
  <c r="AO217" i="7"/>
  <c r="AO214" i="7"/>
  <c r="AO227" i="7"/>
  <c r="AP222" i="7"/>
  <c r="AO232" i="7"/>
  <c r="AP224" i="7"/>
  <c r="AP230" i="7"/>
  <c r="AN176" i="3"/>
  <c r="AR176" i="3" s="1"/>
  <c r="AS176" i="3" s="1"/>
  <c r="AT176" i="3"/>
  <c r="AN175" i="3"/>
  <c r="AR175" i="3" s="1"/>
  <c r="AS175" i="3" s="1"/>
  <c r="AT175" i="3"/>
  <c r="AN202" i="6"/>
  <c r="AR202" i="6" s="1"/>
  <c r="AS202" i="6" s="1"/>
  <c r="AT202" i="6"/>
  <c r="AN141" i="6"/>
  <c r="AR141" i="6" s="1"/>
  <c r="AS141" i="6" s="1"/>
  <c r="AT141" i="6"/>
  <c r="AP45" i="6"/>
  <c r="AP127" i="3"/>
  <c r="AQ128" i="3"/>
  <c r="AP216" i="3"/>
  <c r="AP184" i="3"/>
  <c r="AP152" i="3"/>
  <c r="AP97" i="3"/>
  <c r="AN77" i="3"/>
  <c r="AR77" i="3" s="1"/>
  <c r="AS77" i="3" s="1"/>
  <c r="AT77" i="3"/>
  <c r="AQ116" i="3"/>
  <c r="AN92" i="3"/>
  <c r="AR92" i="3" s="1"/>
  <c r="AS92" i="3" s="1"/>
  <c r="AT92" i="3"/>
  <c r="AQ52" i="3"/>
  <c r="AN28" i="3"/>
  <c r="AT28" i="3"/>
  <c r="F24" i="2" s="1"/>
  <c r="AP134" i="3"/>
  <c r="AP225" i="6"/>
  <c r="AP193" i="6"/>
  <c r="AP161" i="6"/>
  <c r="AO108" i="6"/>
  <c r="AP121" i="6"/>
  <c r="AQ77" i="6"/>
  <c r="AO135" i="6"/>
  <c r="AO74" i="6"/>
  <c r="AQ206" i="6"/>
  <c r="AR30" i="6"/>
  <c r="AS30" i="6" s="1"/>
  <c r="V26" i="2"/>
  <c r="AN112" i="6"/>
  <c r="AR112" i="6" s="1"/>
  <c r="AS112" i="6" s="1"/>
  <c r="AT112" i="6"/>
  <c r="AL29" i="8"/>
  <c r="AQ29" i="8" s="1"/>
  <c r="AO20" i="8"/>
  <c r="AI16" i="2" s="1"/>
  <c r="AP16" i="8"/>
  <c r="AL61" i="8"/>
  <c r="AP61" i="8" s="1"/>
  <c r="AO68" i="8"/>
  <c r="AP98" i="8"/>
  <c r="AQ116" i="8"/>
  <c r="AL116" i="8"/>
  <c r="AQ157" i="8"/>
  <c r="AL157" i="8"/>
  <c r="AP157" i="8" s="1"/>
  <c r="AO128" i="8"/>
  <c r="AO156" i="8"/>
  <c r="AL146" i="8"/>
  <c r="AQ146" i="8"/>
  <c r="AO187" i="8"/>
  <c r="AL173" i="8"/>
  <c r="AQ173" i="8" s="1"/>
  <c r="AO172" i="8"/>
  <c r="AP219" i="8"/>
  <c r="AO226" i="8"/>
  <c r="AL206" i="8"/>
  <c r="AO220" i="8"/>
  <c r="AL208" i="8"/>
  <c r="AQ208" i="8"/>
  <c r="AL228" i="8"/>
  <c r="AO228" i="8" s="1"/>
  <c r="AQ228" i="8"/>
  <c r="AN133" i="3"/>
  <c r="AR133" i="3" s="1"/>
  <c r="AS133" i="3" s="1"/>
  <c r="AT133" i="3"/>
  <c r="AN26" i="6"/>
  <c r="AT26" i="6"/>
  <c r="X22" i="2" s="1"/>
  <c r="AT142" i="3"/>
  <c r="AN142" i="3"/>
  <c r="AR142" i="3" s="1"/>
  <c r="AS142" i="3" s="1"/>
  <c r="AN82" i="6"/>
  <c r="AR82" i="6" s="1"/>
  <c r="AS82" i="6" s="1"/>
  <c r="AT82" i="6"/>
  <c r="AN223" i="3"/>
  <c r="AT223" i="3"/>
  <c r="AN218" i="3"/>
  <c r="AR218" i="3" s="1"/>
  <c r="AS218" i="3" s="1"/>
  <c r="AT218" i="3"/>
  <c r="AN24" i="3"/>
  <c r="AT24" i="3"/>
  <c r="F20" i="2" s="1"/>
  <c r="AN111" i="3"/>
  <c r="AR111" i="3" s="1"/>
  <c r="AS111" i="3" s="1"/>
  <c r="AT111" i="3"/>
  <c r="AT129" i="3"/>
  <c r="AN129" i="3"/>
  <c r="AR129" i="3" s="1"/>
  <c r="AS129" i="3" s="1"/>
  <c r="AO120" i="4"/>
  <c r="AL96" i="4"/>
  <c r="AQ96" i="4" s="1"/>
  <c r="AL120" i="4"/>
  <c r="AP120" i="4" s="1"/>
  <c r="AP140" i="4"/>
  <c r="AP166" i="4"/>
  <c r="AL182" i="4"/>
  <c r="AP182" i="4" s="1"/>
  <c r="AQ182" i="4"/>
  <c r="AL212" i="4"/>
  <c r="AQ212" i="4"/>
  <c r="AN94" i="6"/>
  <c r="AR94" i="6" s="1"/>
  <c r="AS94" i="6" s="1"/>
  <c r="AT94" i="6"/>
  <c r="AT197" i="3"/>
  <c r="AN197" i="3"/>
  <c r="AR197" i="3" s="1"/>
  <c r="AS197" i="3" s="1"/>
  <c r="AO95" i="5"/>
  <c r="AO85" i="5"/>
  <c r="AO142" i="5"/>
  <c r="AO163" i="5"/>
  <c r="AO183" i="5"/>
  <c r="AL125" i="5"/>
  <c r="AQ125" i="5" s="1"/>
  <c r="AP153" i="5"/>
  <c r="AP181" i="5"/>
  <c r="AO207" i="5"/>
  <c r="AO129" i="5"/>
  <c r="AO165" i="5"/>
  <c r="AQ219" i="5"/>
  <c r="AL219" i="5"/>
  <c r="AP207" i="5"/>
  <c r="AP227" i="5"/>
  <c r="AL85" i="7"/>
  <c r="AQ85" i="7"/>
  <c r="AL36" i="7"/>
  <c r="AQ36" i="7" s="1"/>
  <c r="AO46" i="7"/>
  <c r="AC42" i="2" s="1"/>
  <c r="AP76" i="7"/>
  <c r="AO103" i="7"/>
  <c r="AO64" i="7"/>
  <c r="AO88" i="7"/>
  <c r="AL116" i="7"/>
  <c r="AQ116" i="7" s="1"/>
  <c r="AL132" i="7"/>
  <c r="AP132" i="7" s="1"/>
  <c r="AQ132" i="7"/>
  <c r="AL152" i="7"/>
  <c r="AQ152" i="7" s="1"/>
  <c r="AL180" i="7"/>
  <c r="AO180" i="7" s="1"/>
  <c r="AO168" i="7"/>
  <c r="AO184" i="7"/>
  <c r="AL229" i="7"/>
  <c r="AP229" i="7" s="1"/>
  <c r="AP26" i="6"/>
  <c r="AN28" i="6"/>
  <c r="AT28" i="6"/>
  <c r="X24" i="2" s="1"/>
  <c r="AO28" i="6"/>
  <c r="W24" i="2" s="1"/>
  <c r="AP29" i="8"/>
  <c r="AO31" i="8"/>
  <c r="AI27" i="2" s="1"/>
  <c r="AH7" i="3"/>
  <c r="AB6" i="8"/>
  <c r="AL19" i="8"/>
  <c r="AQ19" i="8" s="1"/>
  <c r="AO15" i="8"/>
  <c r="AI11" i="2" s="1"/>
  <c r="AL83" i="8"/>
  <c r="AQ83" i="8" s="1"/>
  <c r="AL99" i="8"/>
  <c r="AP99" i="8" s="1"/>
  <c r="AQ99" i="8"/>
  <c r="AL107" i="8"/>
  <c r="AQ107" i="8" s="1"/>
  <c r="AQ119" i="8"/>
  <c r="AL119" i="8"/>
  <c r="AP119" i="8" s="1"/>
  <c r="AO145" i="8"/>
  <c r="AP131" i="8"/>
  <c r="AO151" i="8"/>
  <c r="AN19" i="6"/>
  <c r="AT19" i="6"/>
  <c r="X15" i="2" s="1"/>
  <c r="AO108" i="8"/>
  <c r="AL33" i="8"/>
  <c r="AP60" i="8"/>
  <c r="AP20" i="8"/>
  <c r="AO26" i="8"/>
  <c r="AI22" i="2" s="1"/>
  <c r="AO59" i="8"/>
  <c r="AO126" i="8"/>
  <c r="AN96" i="6"/>
  <c r="AR96" i="6" s="1"/>
  <c r="AS96" i="6" s="1"/>
  <c r="AT96" i="6"/>
  <c r="AI6" i="8"/>
  <c r="Y6" i="8"/>
  <c r="AO46" i="8"/>
  <c r="AI42" i="2" s="1"/>
  <c r="AO62" i="8"/>
  <c r="AO14" i="8"/>
  <c r="AI10" i="2" s="1"/>
  <c r="AQ56" i="8"/>
  <c r="AL56" i="8"/>
  <c r="AP56" i="8" s="1"/>
  <c r="AQ72" i="8"/>
  <c r="AL72" i="8"/>
  <c r="AO72" i="8" s="1"/>
  <c r="AO40" i="8"/>
  <c r="AI36" i="2" s="1"/>
  <c r="AF6" i="8"/>
  <c r="Z6" i="8"/>
  <c r="AL37" i="8"/>
  <c r="AP37" i="8" s="1"/>
  <c r="AP114" i="8"/>
  <c r="AL41" i="8"/>
  <c r="AP41" i="8" s="1"/>
  <c r="AQ41" i="8"/>
  <c r="AP45" i="8"/>
  <c r="AL49" i="8"/>
  <c r="AP49" i="8" s="1"/>
  <c r="AL57" i="8"/>
  <c r="AQ57" i="8" s="1"/>
  <c r="AL65" i="8"/>
  <c r="AQ65" i="8" s="1"/>
  <c r="AP69" i="8"/>
  <c r="AL73" i="8"/>
  <c r="AQ73" i="8" s="1"/>
  <c r="AO92" i="8"/>
  <c r="AL89" i="8"/>
  <c r="AO89" i="8" s="1"/>
  <c r="AQ89" i="8"/>
  <c r="AP93" i="8"/>
  <c r="AL97" i="8"/>
  <c r="AQ97" i="8"/>
  <c r="AP101" i="8"/>
  <c r="AL105" i="8"/>
  <c r="AQ105" i="8" s="1"/>
  <c r="AP109" i="8"/>
  <c r="AL113" i="8"/>
  <c r="AQ113" i="8"/>
  <c r="AP117" i="8"/>
  <c r="AO80" i="8"/>
  <c r="AO88" i="8"/>
  <c r="AO75" i="8"/>
  <c r="AO83" i="8"/>
  <c r="AO91" i="8"/>
  <c r="AO99" i="8"/>
  <c r="AO115" i="8"/>
  <c r="AP76" i="8"/>
  <c r="AL80" i="8"/>
  <c r="AQ80" i="8"/>
  <c r="AP84" i="8"/>
  <c r="AL88" i="8"/>
  <c r="AQ88" i="8"/>
  <c r="AP92" i="8"/>
  <c r="AL96" i="8"/>
  <c r="AQ96" i="8" s="1"/>
  <c r="AL104" i="8"/>
  <c r="AQ104" i="8"/>
  <c r="AP108" i="8"/>
  <c r="AL112" i="8"/>
  <c r="AP116" i="8"/>
  <c r="AO129" i="8"/>
  <c r="AO137" i="8"/>
  <c r="AO158" i="8"/>
  <c r="AO124" i="8"/>
  <c r="AO132" i="8"/>
  <c r="AO140" i="8"/>
  <c r="AQ155" i="8"/>
  <c r="AL155" i="8"/>
  <c r="AO155" i="8" s="1"/>
  <c r="AO122" i="8"/>
  <c r="AO130" i="8"/>
  <c r="AP151" i="8"/>
  <c r="AP165" i="8"/>
  <c r="AQ153" i="8"/>
  <c r="AL153" i="8"/>
  <c r="AP153" i="8" s="1"/>
  <c r="AO123" i="8"/>
  <c r="AO131" i="8"/>
  <c r="AO139" i="8"/>
  <c r="AQ145" i="8"/>
  <c r="AL145" i="8"/>
  <c r="AO190" i="8"/>
  <c r="AO149" i="8"/>
  <c r="AO153" i="8"/>
  <c r="AO157" i="8"/>
  <c r="AO165" i="8"/>
  <c r="AO206" i="8"/>
  <c r="AO183" i="8"/>
  <c r="AL193" i="8"/>
  <c r="AP193" i="8" s="1"/>
  <c r="AO167" i="8"/>
  <c r="AO171" i="8"/>
  <c r="AO175" i="8"/>
  <c r="AO184" i="8"/>
  <c r="AQ179" i="8"/>
  <c r="AL179" i="8"/>
  <c r="AL197" i="8"/>
  <c r="AP197" i="8" s="1"/>
  <c r="AO191" i="8"/>
  <c r="AL187" i="8"/>
  <c r="AQ187" i="8"/>
  <c r="AL191" i="8"/>
  <c r="AQ191" i="8"/>
  <c r="AL195" i="8"/>
  <c r="AQ195" i="8" s="1"/>
  <c r="AL199" i="8"/>
  <c r="AO199" i="8" s="1"/>
  <c r="AO223" i="8"/>
  <c r="AL209" i="8"/>
  <c r="AQ209" i="8"/>
  <c r="AO219" i="8"/>
  <c r="AL225" i="8"/>
  <c r="AQ225" i="8" s="1"/>
  <c r="AP231" i="8"/>
  <c r="AP220" i="8"/>
  <c r="AO231" i="8"/>
  <c r="AP121" i="3"/>
  <c r="AN144" i="6"/>
  <c r="AR144" i="6" s="1"/>
  <c r="AS144" i="6" s="1"/>
  <c r="AT144" i="6"/>
  <c r="AP170" i="3"/>
  <c r="AP229" i="3"/>
  <c r="AP197" i="3"/>
  <c r="AQ135" i="3"/>
  <c r="AN123" i="3"/>
  <c r="AR123" i="3" s="1"/>
  <c r="AS123" i="3" s="1"/>
  <c r="AT123" i="3"/>
  <c r="AE7" i="3"/>
  <c r="AP152" i="6"/>
  <c r="AQ135" i="6"/>
  <c r="AN111" i="6"/>
  <c r="AR111" i="6" s="1"/>
  <c r="AS111" i="6" s="1"/>
  <c r="AT111" i="6"/>
  <c r="AP91" i="6"/>
  <c r="AQ71" i="6"/>
  <c r="AN53" i="6"/>
  <c r="AT53" i="6"/>
  <c r="X49" i="2" s="1"/>
  <c r="AQ34" i="6"/>
  <c r="AO53" i="6"/>
  <c r="W49" i="2" s="1"/>
  <c r="AP66" i="3"/>
  <c r="AQ210" i="6"/>
  <c r="AO114" i="6"/>
  <c r="AO126" i="3"/>
  <c r="AO204" i="3"/>
  <c r="AO172" i="3"/>
  <c r="AP163" i="3"/>
  <c r="AO107" i="3"/>
  <c r="AO43" i="3"/>
  <c r="E39" i="2" s="1"/>
  <c r="AQ125" i="3"/>
  <c r="AO66" i="3"/>
  <c r="AQ138" i="3"/>
  <c r="AP47" i="3"/>
  <c r="AO159" i="6"/>
  <c r="AN130" i="6"/>
  <c r="AR130" i="6" s="1"/>
  <c r="AS130" i="6" s="1"/>
  <c r="AT130" i="6"/>
  <c r="AQ90" i="6"/>
  <c r="AP150" i="6"/>
  <c r="AQ146" i="6"/>
  <c r="AP96" i="6"/>
  <c r="AT65" i="6"/>
  <c r="AN65" i="6"/>
  <c r="AR65" i="6" s="1"/>
  <c r="AS65" i="6" s="1"/>
  <c r="AT204" i="6"/>
  <c r="AN204" i="6"/>
  <c r="AR204" i="6" s="1"/>
  <c r="AS204" i="6" s="1"/>
  <c r="AN164" i="3"/>
  <c r="AR164" i="3" s="1"/>
  <c r="AS164" i="3" s="1"/>
  <c r="AT164" i="3"/>
  <c r="AN147" i="3"/>
  <c r="AR147" i="3" s="1"/>
  <c r="AS147" i="3" s="1"/>
  <c r="AT147" i="3"/>
  <c r="AQ226" i="6"/>
  <c r="AP149" i="6"/>
  <c r="AT41" i="6"/>
  <c r="X37" i="2" s="1"/>
  <c r="AN41" i="6"/>
  <c r="AN222" i="3"/>
  <c r="AR222" i="3" s="1"/>
  <c r="AS222" i="3" s="1"/>
  <c r="AT222" i="3"/>
  <c r="AN206" i="3"/>
  <c r="AR206" i="3" s="1"/>
  <c r="AS206" i="3" s="1"/>
  <c r="AT206" i="3"/>
  <c r="AN190" i="3"/>
  <c r="AR190" i="3" s="1"/>
  <c r="AS190" i="3" s="1"/>
  <c r="AT190" i="3"/>
  <c r="AN174" i="3"/>
  <c r="AR174" i="3" s="1"/>
  <c r="AS174" i="3" s="1"/>
  <c r="AT174" i="3"/>
  <c r="AN158" i="3"/>
  <c r="AR158" i="3" s="1"/>
  <c r="AS158" i="3" s="1"/>
  <c r="AT158" i="3"/>
  <c r="AO230" i="3"/>
  <c r="AO198" i="3"/>
  <c r="AO166" i="3"/>
  <c r="AN72" i="3"/>
  <c r="AR72" i="3" s="1"/>
  <c r="AS72" i="3" s="1"/>
  <c r="AT72" i="3"/>
  <c r="AN74" i="3"/>
  <c r="AR74" i="3" s="1"/>
  <c r="AS74" i="3" s="1"/>
  <c r="AT74" i="3"/>
  <c r="AP30" i="3"/>
  <c r="AQ119" i="3"/>
  <c r="AN95" i="3"/>
  <c r="AR95" i="3" s="1"/>
  <c r="AS95" i="3" s="1"/>
  <c r="AT95" i="3"/>
  <c r="AP75" i="3"/>
  <c r="AQ55" i="3"/>
  <c r="AN31" i="3"/>
  <c r="AT31" i="3"/>
  <c r="F27" i="2" s="1"/>
  <c r="AA7" i="3"/>
  <c r="AQ105" i="3"/>
  <c r="AN81" i="3"/>
  <c r="AR81" i="3" s="1"/>
  <c r="AS81" i="3" s="1"/>
  <c r="AT81" i="3"/>
  <c r="AQ41" i="3"/>
  <c r="AN17" i="3"/>
  <c r="AT17" i="3"/>
  <c r="F13" i="2" s="1"/>
  <c r="AO97" i="3"/>
  <c r="AL32" i="4"/>
  <c r="AQ32" i="4"/>
  <c r="AL64" i="4"/>
  <c r="AQ64" i="4" s="1"/>
  <c r="AL154" i="4"/>
  <c r="AO154" i="4" s="1"/>
  <c r="AO46" i="4"/>
  <c r="K42" i="2" s="1"/>
  <c r="AP18" i="4"/>
  <c r="AL22" i="4"/>
  <c r="AP26" i="4"/>
  <c r="AQ30" i="4"/>
  <c r="AL30" i="4"/>
  <c r="AP34" i="4"/>
  <c r="AQ38" i="4"/>
  <c r="AL38" i="4"/>
  <c r="AO38" i="4" s="1"/>
  <c r="K34" i="2" s="1"/>
  <c r="AP42" i="4"/>
  <c r="AQ46" i="4"/>
  <c r="AL46" i="4"/>
  <c r="AP50" i="4"/>
  <c r="AL54" i="4"/>
  <c r="AO54" i="4" s="1"/>
  <c r="K50" i="2" s="1"/>
  <c r="AP58" i="4"/>
  <c r="AL62" i="4"/>
  <c r="AP66" i="4"/>
  <c r="AL70" i="4"/>
  <c r="AP74" i="4"/>
  <c r="AQ78" i="4"/>
  <c r="AL78" i="4"/>
  <c r="AP82" i="4"/>
  <c r="AP86" i="4"/>
  <c r="AL111" i="4"/>
  <c r="AQ111" i="4" s="1"/>
  <c r="AL143" i="4"/>
  <c r="Y6" i="4"/>
  <c r="AH6" i="4"/>
  <c r="AP123" i="4"/>
  <c r="AL158" i="4"/>
  <c r="AQ158" i="4" s="1"/>
  <c r="AO16" i="4"/>
  <c r="K12" i="2" s="1"/>
  <c r="AO24" i="4"/>
  <c r="K20" i="2" s="1"/>
  <c r="AO32" i="4"/>
  <c r="K28" i="2" s="1"/>
  <c r="AO40" i="4"/>
  <c r="K36" i="2" s="1"/>
  <c r="AO56" i="4"/>
  <c r="AO64" i="4"/>
  <c r="AO72" i="4"/>
  <c r="AO80" i="4"/>
  <c r="AC6" i="4"/>
  <c r="AO151" i="4"/>
  <c r="AO148" i="4"/>
  <c r="AO152" i="4"/>
  <c r="AO156" i="4"/>
  <c r="AO160" i="4"/>
  <c r="AO164" i="4"/>
  <c r="AO168" i="4"/>
  <c r="AO172" i="4"/>
  <c r="AO176" i="4"/>
  <c r="AO180" i="4"/>
  <c r="AL194" i="4"/>
  <c r="AP208" i="4"/>
  <c r="AP224" i="4"/>
  <c r="AO92" i="4"/>
  <c r="AO100" i="4"/>
  <c r="AO116" i="4"/>
  <c r="AO124" i="4"/>
  <c r="AO132" i="4"/>
  <c r="AO140" i="4"/>
  <c r="AP147" i="4"/>
  <c r="AP151" i="4"/>
  <c r="AP155" i="4"/>
  <c r="AP159" i="4"/>
  <c r="AP163" i="4"/>
  <c r="AP167" i="4"/>
  <c r="AP171" i="4"/>
  <c r="AP175" i="4"/>
  <c r="AP179" i="4"/>
  <c r="AN139" i="6"/>
  <c r="AR139" i="6" s="1"/>
  <c r="AS139" i="6" s="1"/>
  <c r="AT139" i="6"/>
  <c r="AP95" i="6"/>
  <c r="AN75" i="6"/>
  <c r="AR75" i="6" s="1"/>
  <c r="AS75" i="6" s="1"/>
  <c r="AT75" i="6"/>
  <c r="AT143" i="6"/>
  <c r="AN143" i="6"/>
  <c r="AR143" i="6" s="1"/>
  <c r="AS143" i="6" s="1"/>
  <c r="AN194" i="6"/>
  <c r="AR194" i="6" s="1"/>
  <c r="AS194" i="6" s="1"/>
  <c r="AT194" i="6"/>
  <c r="AO14" i="3"/>
  <c r="E10" i="2" s="1"/>
  <c r="AO144" i="6"/>
  <c r="AP98" i="6"/>
  <c r="AN78" i="6"/>
  <c r="AR78" i="6" s="1"/>
  <c r="AS78" i="6" s="1"/>
  <c r="AT78" i="6"/>
  <c r="AP214" i="6"/>
  <c r="AP28" i="6"/>
  <c r="AO51" i="6"/>
  <c r="W47" i="2" s="1"/>
  <c r="AO32" i="6"/>
  <c r="W28" i="2" s="1"/>
  <c r="AN200" i="3"/>
  <c r="AR200" i="3" s="1"/>
  <c r="AS200" i="3" s="1"/>
  <c r="AT200" i="3"/>
  <c r="AN211" i="3"/>
  <c r="AR211" i="3" s="1"/>
  <c r="AS211" i="3" s="1"/>
  <c r="AT211" i="3"/>
  <c r="AQ214" i="6"/>
  <c r="AT233" i="3"/>
  <c r="AN233" i="3"/>
  <c r="AR233" i="3" s="1"/>
  <c r="AS233" i="3" s="1"/>
  <c r="AT217" i="3"/>
  <c r="AN217" i="3"/>
  <c r="AR217" i="3" s="1"/>
  <c r="AS217" i="3" s="1"/>
  <c r="AT201" i="3"/>
  <c r="AN201" i="3"/>
  <c r="AR201" i="3" s="1"/>
  <c r="AS201" i="3" s="1"/>
  <c r="AT185" i="3"/>
  <c r="AN185" i="3"/>
  <c r="AR185" i="3" s="1"/>
  <c r="AS185" i="3" s="1"/>
  <c r="AT169" i="3"/>
  <c r="AN169" i="3"/>
  <c r="AR169" i="3" s="1"/>
  <c r="AS169" i="3" s="1"/>
  <c r="AT153" i="3"/>
  <c r="AN153" i="3"/>
  <c r="AR153" i="3" s="1"/>
  <c r="AS153" i="3" s="1"/>
  <c r="AO110" i="3"/>
  <c r="AO46" i="3"/>
  <c r="E42" i="2" s="1"/>
  <c r="AO96" i="3"/>
  <c r="AO32" i="3"/>
  <c r="E28" i="2" s="1"/>
  <c r="AG7" i="3"/>
  <c r="AP122" i="3"/>
  <c r="AP63" i="3"/>
  <c r="AD6" i="5"/>
  <c r="AP36" i="5"/>
  <c r="AO37" i="5"/>
  <c r="Q33" i="2" s="1"/>
  <c r="AO35" i="5"/>
  <c r="Q31" i="2" s="1"/>
  <c r="AL45" i="5"/>
  <c r="AO45" i="5" s="1"/>
  <c r="Q41" i="2" s="1"/>
  <c r="AQ45" i="5"/>
  <c r="AP54" i="5"/>
  <c r="AL66" i="5"/>
  <c r="AQ66" i="5"/>
  <c r="AL98" i="5"/>
  <c r="AO98" i="5" s="1"/>
  <c r="AQ98" i="5"/>
  <c r="AO18" i="5"/>
  <c r="Q14" i="2" s="1"/>
  <c r="AO26" i="5"/>
  <c r="Q22" i="2" s="1"/>
  <c r="AP43" i="5"/>
  <c r="AP49" i="5"/>
  <c r="AO16" i="5"/>
  <c r="Q12" i="2" s="1"/>
  <c r="AO24" i="5"/>
  <c r="Q20" i="2" s="1"/>
  <c r="AL46" i="5"/>
  <c r="AL53" i="5"/>
  <c r="AO53" i="5" s="1"/>
  <c r="Q49" i="2" s="1"/>
  <c r="AL116" i="5"/>
  <c r="AO116" i="5" s="1"/>
  <c r="AQ62" i="5"/>
  <c r="AL62" i="5"/>
  <c r="AO62" i="5" s="1"/>
  <c r="AP66" i="5"/>
  <c r="AQ70" i="5"/>
  <c r="AL70" i="5"/>
  <c r="AP70" i="5" s="1"/>
  <c r="AP74" i="5"/>
  <c r="AQ78" i="5"/>
  <c r="AL78" i="5"/>
  <c r="AP82" i="5"/>
  <c r="AL86" i="5"/>
  <c r="AP90" i="5"/>
  <c r="AL94" i="5"/>
  <c r="AP98" i="5"/>
  <c r="AL102" i="5"/>
  <c r="AQ102" i="5" s="1"/>
  <c r="AP106" i="5"/>
  <c r="AO110" i="5"/>
  <c r="AL140" i="5"/>
  <c r="AP140" i="5" s="1"/>
  <c r="AP216" i="5"/>
  <c r="AP232" i="5"/>
  <c r="AO146" i="5"/>
  <c r="AO154" i="5"/>
  <c r="AO158" i="5"/>
  <c r="AO170" i="5"/>
  <c r="AO174" i="5"/>
  <c r="AO178" i="5"/>
  <c r="AO186" i="5"/>
  <c r="AO190" i="5"/>
  <c r="AO201" i="5"/>
  <c r="AO209" i="5"/>
  <c r="AO213" i="5"/>
  <c r="AO217" i="5"/>
  <c r="AO225" i="5"/>
  <c r="AO229" i="5"/>
  <c r="AO233" i="5"/>
  <c r="AQ221" i="6"/>
  <c r="AQ205" i="6"/>
  <c r="AQ189" i="6"/>
  <c r="AQ173" i="6"/>
  <c r="AO213" i="6"/>
  <c r="AO89" i="6"/>
  <c r="AT212" i="6"/>
  <c r="AN212" i="6"/>
  <c r="AR212" i="6" s="1"/>
  <c r="AS212" i="6" s="1"/>
  <c r="AT61" i="6"/>
  <c r="AN61" i="6"/>
  <c r="AR61" i="6" s="1"/>
  <c r="AS61" i="6" s="1"/>
  <c r="AN47" i="6"/>
  <c r="AT47" i="6"/>
  <c r="X43" i="2" s="1"/>
  <c r="AP27" i="6"/>
  <c r="AT137" i="6"/>
  <c r="AN137" i="6"/>
  <c r="AR137" i="6" s="1"/>
  <c r="AS137" i="6" s="1"/>
  <c r="AP210" i="6"/>
  <c r="AP105" i="6"/>
  <c r="AO153" i="6"/>
  <c r="AQ52" i="6"/>
  <c r="AP101" i="6"/>
  <c r="AH6" i="7"/>
  <c r="AL15" i="7"/>
  <c r="AQ15" i="7" s="1"/>
  <c r="AC6" i="7"/>
  <c r="AL51" i="7"/>
  <c r="AP51" i="7" s="1"/>
  <c r="AQ51" i="7"/>
  <c r="AL23" i="7"/>
  <c r="AQ23" i="7"/>
  <c r="AL31" i="7"/>
  <c r="AQ31" i="7" s="1"/>
  <c r="AL39" i="7"/>
  <c r="AQ39" i="7"/>
  <c r="AP43" i="7"/>
  <c r="AL47" i="7"/>
  <c r="AO47" i="7" s="1"/>
  <c r="AC43" i="2" s="1"/>
  <c r="AQ73" i="7"/>
  <c r="AL73" i="7"/>
  <c r="AO55" i="7"/>
  <c r="AL61" i="7"/>
  <c r="AO91" i="7"/>
  <c r="AO79" i="7"/>
  <c r="W6" i="7"/>
  <c r="AP15" i="7"/>
  <c r="AL19" i="7"/>
  <c r="AQ19" i="7" s="1"/>
  <c r="AP23" i="7"/>
  <c r="AL27" i="7"/>
  <c r="AQ27" i="7" s="1"/>
  <c r="AP31" i="7"/>
  <c r="AL35" i="7"/>
  <c r="AP35" i="7" s="1"/>
  <c r="AQ35" i="7"/>
  <c r="AL43" i="7"/>
  <c r="AQ43" i="7"/>
  <c r="AO52" i="7"/>
  <c r="AC48" i="2" s="1"/>
  <c r="AP77" i="7"/>
  <c r="AL64" i="7"/>
  <c r="AQ64" i="7"/>
  <c r="AO83" i="7"/>
  <c r="AP60" i="7"/>
  <c r="AP69" i="7"/>
  <c r="AQ106" i="7"/>
  <c r="AL106" i="7"/>
  <c r="AO150" i="7"/>
  <c r="AO73" i="7"/>
  <c r="AO81" i="7"/>
  <c r="AO89" i="7"/>
  <c r="AO97" i="7"/>
  <c r="AP105" i="7"/>
  <c r="AL113" i="7"/>
  <c r="AQ113" i="7"/>
  <c r="AL145" i="7"/>
  <c r="AQ145" i="7"/>
  <c r="AQ114" i="7"/>
  <c r="AL114" i="7"/>
  <c r="AO114" i="7" s="1"/>
  <c r="AP118" i="7"/>
  <c r="AQ122" i="7"/>
  <c r="AL122" i="7"/>
  <c r="AP126" i="7"/>
  <c r="AQ130" i="7"/>
  <c r="AL130" i="7"/>
  <c r="AP134" i="7"/>
  <c r="AL138" i="7"/>
  <c r="AO138" i="7" s="1"/>
  <c r="AP142" i="7"/>
  <c r="AO102" i="7"/>
  <c r="AO110" i="7"/>
  <c r="AO118" i="7"/>
  <c r="AO126" i="7"/>
  <c r="AO134" i="7"/>
  <c r="AO142" i="7"/>
  <c r="AQ193" i="7"/>
  <c r="AL193" i="7"/>
  <c r="AL196" i="7"/>
  <c r="AO147" i="7"/>
  <c r="AO151" i="7"/>
  <c r="AO155" i="7"/>
  <c r="AO159" i="7"/>
  <c r="AO163" i="7"/>
  <c r="AO167" i="7"/>
  <c r="AO171" i="7"/>
  <c r="AO175" i="7"/>
  <c r="AO179" i="7"/>
  <c r="AO183" i="7"/>
  <c r="AO187" i="7"/>
  <c r="AO204" i="7"/>
  <c r="AO208" i="7"/>
  <c r="AO212" i="7"/>
  <c r="AO216" i="7"/>
  <c r="AP206" i="7"/>
  <c r="AP214" i="7"/>
  <c r="AP218" i="7"/>
  <c r="AP203" i="7"/>
  <c r="AP207" i="7"/>
  <c r="AP211" i="7"/>
  <c r="AP215" i="7"/>
  <c r="AL194" i="7"/>
  <c r="AP194" i="7" s="1"/>
  <c r="AL198" i="7"/>
  <c r="AO198" i="7" s="1"/>
  <c r="AL202" i="7"/>
  <c r="AQ202" i="7" s="1"/>
  <c r="AL206" i="7"/>
  <c r="AQ206" i="7"/>
  <c r="AL210" i="7"/>
  <c r="AQ210" i="7"/>
  <c r="AL214" i="7"/>
  <c r="AQ214" i="7" s="1"/>
  <c r="AQ218" i="7"/>
  <c r="AL218" i="7"/>
  <c r="AO218" i="7" s="1"/>
  <c r="AO88" i="6"/>
  <c r="AP124" i="3"/>
  <c r="AP212" i="3"/>
  <c r="AP180" i="3"/>
  <c r="AN117" i="3"/>
  <c r="AR117" i="3" s="1"/>
  <c r="AS117" i="3" s="1"/>
  <c r="AT117" i="3"/>
  <c r="AP73" i="3"/>
  <c r="AN53" i="3"/>
  <c r="AT53" i="3"/>
  <c r="F49" i="2" s="1"/>
  <c r="AN68" i="3"/>
  <c r="AR68" i="3" s="1"/>
  <c r="AS68" i="3" s="1"/>
  <c r="AT68" i="3"/>
  <c r="AP221" i="6"/>
  <c r="AP189" i="6"/>
  <c r="AO100" i="6"/>
  <c r="AT208" i="6"/>
  <c r="AN208" i="6"/>
  <c r="AR208" i="6" s="1"/>
  <c r="AS208" i="6" s="1"/>
  <c r="AN109" i="6"/>
  <c r="AR109" i="6" s="1"/>
  <c r="AS109" i="6" s="1"/>
  <c r="AT109" i="6"/>
  <c r="AP73" i="6"/>
  <c r="AP56" i="6"/>
  <c r="AN187" i="3"/>
  <c r="AR187" i="3" s="1"/>
  <c r="AS187" i="3" s="1"/>
  <c r="AT187" i="3"/>
  <c r="AT62" i="3"/>
  <c r="AN62" i="3"/>
  <c r="AR62" i="3" s="1"/>
  <c r="AS62" i="3" s="1"/>
  <c r="AN190" i="6"/>
  <c r="AR190" i="6" s="1"/>
  <c r="AS190" i="6" s="1"/>
  <c r="AT190" i="6"/>
  <c r="AT220" i="6"/>
  <c r="AN220" i="6"/>
  <c r="AR220" i="6" s="1"/>
  <c r="AS220" i="6" s="1"/>
  <c r="AL42" i="8"/>
  <c r="AQ42" i="8" s="1"/>
  <c r="AO30" i="8"/>
  <c r="AI26" i="2" s="1"/>
  <c r="AL28" i="8"/>
  <c r="AQ28" i="8"/>
  <c r="AL53" i="8"/>
  <c r="AQ53" i="8"/>
  <c r="AL69" i="8"/>
  <c r="AQ69" i="8" s="1"/>
  <c r="AO44" i="8"/>
  <c r="AI40" i="2" s="1"/>
  <c r="AO60" i="8"/>
  <c r="AO42" i="8"/>
  <c r="AI38" i="2" s="1"/>
  <c r="AO58" i="8"/>
  <c r="AP82" i="8"/>
  <c r="AO69" i="8"/>
  <c r="AP88" i="8"/>
  <c r="AQ100" i="8"/>
  <c r="AL100" i="8"/>
  <c r="AP100" i="8" s="1"/>
  <c r="AO134" i="8"/>
  <c r="AL150" i="8"/>
  <c r="AP144" i="8"/>
  <c r="AO176" i="8"/>
  <c r="AQ230" i="8"/>
  <c r="AL230" i="8"/>
  <c r="AO210" i="8"/>
  <c r="AO208" i="8"/>
  <c r="AO232" i="8"/>
  <c r="AL224" i="8"/>
  <c r="AP224" i="8" s="1"/>
  <c r="AN63" i="6"/>
  <c r="AT63" i="6"/>
  <c r="AT38" i="3"/>
  <c r="F34" i="2" s="1"/>
  <c r="AN38" i="3"/>
  <c r="AT224" i="6"/>
  <c r="AN224" i="6"/>
  <c r="AR224" i="6" s="1"/>
  <c r="AS224" i="6" s="1"/>
  <c r="AN202" i="3"/>
  <c r="AR202" i="3" s="1"/>
  <c r="AS202" i="3" s="1"/>
  <c r="AT202" i="3"/>
  <c r="AN33" i="3"/>
  <c r="AT33" i="3"/>
  <c r="F29" i="2" s="1"/>
  <c r="AO41" i="4"/>
  <c r="K37" i="2" s="1"/>
  <c r="AO65" i="4"/>
  <c r="AL184" i="4"/>
  <c r="AQ184" i="4"/>
  <c r="AL196" i="4"/>
  <c r="AQ196" i="4" s="1"/>
  <c r="AL232" i="4"/>
  <c r="AQ232" i="4" s="1"/>
  <c r="AN183" i="3"/>
  <c r="AR183" i="3" s="1"/>
  <c r="AS183" i="3" s="1"/>
  <c r="AT183" i="3"/>
  <c r="AT165" i="3"/>
  <c r="AN165" i="3"/>
  <c r="AR165" i="3" s="1"/>
  <c r="AS165" i="3" s="1"/>
  <c r="AP17" i="5"/>
  <c r="AL118" i="5"/>
  <c r="AO124" i="5"/>
  <c r="AO155" i="5"/>
  <c r="AO175" i="5"/>
  <c r="AP129" i="5"/>
  <c r="AP149" i="5"/>
  <c r="AP177" i="5"/>
  <c r="AO153" i="5"/>
  <c r="AO177" i="5"/>
  <c r="AO219" i="5"/>
  <c r="AL223" i="5"/>
  <c r="AP203" i="5"/>
  <c r="AP219" i="5"/>
  <c r="AT180" i="6"/>
  <c r="AN180" i="6"/>
  <c r="AR180" i="6" s="1"/>
  <c r="AS180" i="6" s="1"/>
  <c r="AE7" i="6"/>
  <c r="AP14" i="7"/>
  <c r="AO63" i="7"/>
  <c r="AO35" i="7"/>
  <c r="AC31" i="2" s="1"/>
  <c r="AO23" i="7"/>
  <c r="AC19" i="2" s="1"/>
  <c r="AL137" i="7"/>
  <c r="AQ137" i="7" s="1"/>
  <c r="AO85" i="7"/>
  <c r="AL124" i="7"/>
  <c r="AO124" i="7" s="1"/>
  <c r="AQ124" i="7"/>
  <c r="AL140" i="7"/>
  <c r="AO140" i="7" s="1"/>
  <c r="AQ140" i="7"/>
  <c r="AP150" i="7"/>
  <c r="AL156" i="7"/>
  <c r="AQ156" i="7"/>
  <c r="AL176" i="7"/>
  <c r="AQ176" i="7" s="1"/>
  <c r="AL191" i="7"/>
  <c r="AQ191" i="7" s="1"/>
  <c r="AL199" i="7"/>
  <c r="AO199" i="7" s="1"/>
  <c r="AQ199" i="7"/>
  <c r="AO156" i="7"/>
  <c r="AO172" i="7"/>
  <c r="AQ233" i="7"/>
  <c r="AL233" i="7"/>
  <c r="AN84" i="3"/>
  <c r="AR84" i="3" s="1"/>
  <c r="AS84" i="3" s="1"/>
  <c r="AT84" i="3"/>
  <c r="AN166" i="6"/>
  <c r="AR166" i="6" s="1"/>
  <c r="AS166" i="6" s="1"/>
  <c r="AT166" i="6"/>
  <c r="AT172" i="6"/>
  <c r="AN172" i="6"/>
  <c r="AR172" i="6" s="1"/>
  <c r="AS172" i="6" s="1"/>
  <c r="AL50" i="8"/>
  <c r="AP50" i="8" s="1"/>
  <c r="AO223" i="3"/>
  <c r="AT145" i="6"/>
  <c r="AN145" i="6"/>
  <c r="AR145" i="6" s="1"/>
  <c r="AS145" i="6" s="1"/>
  <c r="AP145" i="6"/>
  <c r="AN43" i="6"/>
  <c r="AT43" i="6"/>
  <c r="X39" i="2" s="1"/>
  <c r="AP15" i="8"/>
  <c r="AL27" i="8"/>
  <c r="AO84" i="8"/>
  <c r="AP79" i="8"/>
  <c r="AP95" i="8"/>
  <c r="AP111" i="8"/>
  <c r="AO163" i="8"/>
  <c r="AP155" i="8"/>
  <c r="AP123" i="8"/>
  <c r="AP139" i="8"/>
  <c r="AO143" i="8"/>
  <c r="AO182" i="8"/>
  <c r="AN120" i="6"/>
  <c r="AR120" i="6" s="1"/>
  <c r="AS120" i="6" s="1"/>
  <c r="AT120" i="6"/>
  <c r="AT147" i="6"/>
  <c r="AN147" i="6"/>
  <c r="AR147" i="6" s="1"/>
  <c r="AS147" i="6" s="1"/>
  <c r="AH7" i="6"/>
  <c r="AJ6" i="8"/>
  <c r="AL24" i="8"/>
  <c r="AP24" i="8" s="1"/>
  <c r="X6" i="8"/>
  <c r="AO18" i="8"/>
  <c r="AI14" i="2" s="1"/>
  <c r="AO51" i="8"/>
  <c r="AI47" i="2" s="1"/>
  <c r="AO76" i="8"/>
  <c r="AO228" i="6"/>
  <c r="AN136" i="6"/>
  <c r="AR136" i="6" s="1"/>
  <c r="AS136" i="6" s="1"/>
  <c r="AT136" i="6"/>
  <c r="AQ112" i="6"/>
  <c r="AP92" i="6"/>
  <c r="AN72" i="6"/>
  <c r="AR72" i="6" s="1"/>
  <c r="AS72" i="6" s="1"/>
  <c r="AT72" i="6"/>
  <c r="AN35" i="6"/>
  <c r="AT35" i="6"/>
  <c r="X31" i="2" s="1"/>
  <c r="W7" i="6"/>
  <c r="AL32" i="8"/>
  <c r="AQ32" i="8"/>
  <c r="AP46" i="8"/>
  <c r="AO16" i="8"/>
  <c r="AI12" i="2" s="1"/>
  <c r="AC6" i="8"/>
  <c r="AO100" i="8"/>
  <c r="AO34" i="8"/>
  <c r="AI30" i="2" s="1"/>
  <c r="AL17" i="8"/>
  <c r="AO17" i="8" s="1"/>
  <c r="AI13" i="2" s="1"/>
  <c r="AP21" i="8"/>
  <c r="AL25" i="8"/>
  <c r="AO25" i="8" s="1"/>
  <c r="AI21" i="2" s="1"/>
  <c r="AO35" i="8"/>
  <c r="AI31" i="2" s="1"/>
  <c r="AH6" i="8"/>
  <c r="AH7" i="8" s="1"/>
  <c r="AL48" i="8"/>
  <c r="AP48" i="8" s="1"/>
  <c r="AQ64" i="8"/>
  <c r="AL64" i="8"/>
  <c r="AO64" i="8" s="1"/>
  <c r="AO41" i="8"/>
  <c r="AI37" i="2" s="1"/>
  <c r="AO57" i="8"/>
  <c r="AO73" i="8"/>
  <c r="AL81" i="8"/>
  <c r="AQ81" i="8" s="1"/>
  <c r="AQ79" i="8"/>
  <c r="AL79" i="8"/>
  <c r="AP90" i="8"/>
  <c r="AL94" i="8"/>
  <c r="AP94" i="8" s="1"/>
  <c r="AL78" i="8"/>
  <c r="AO78" i="8" s="1"/>
  <c r="AL120" i="8"/>
  <c r="AP120" i="8" s="1"/>
  <c r="AQ120" i="8"/>
  <c r="AL121" i="8"/>
  <c r="AO121" i="8" s="1"/>
  <c r="AO148" i="8"/>
  <c r="AP149" i="8"/>
  <c r="AQ159" i="8"/>
  <c r="AL159" i="8"/>
  <c r="AO159" i="8" s="1"/>
  <c r="AO146" i="8"/>
  <c r="AO164" i="8"/>
  <c r="AP156" i="8"/>
  <c r="AP146" i="8"/>
  <c r="AP150" i="8"/>
  <c r="AP154" i="8"/>
  <c r="AP158" i="8"/>
  <c r="AP162" i="8"/>
  <c r="AL176" i="8"/>
  <c r="AQ176" i="8"/>
  <c r="AQ205" i="8"/>
  <c r="AL205" i="8"/>
  <c r="AL181" i="8"/>
  <c r="AO181" i="8" s="1"/>
  <c r="AL207" i="8"/>
  <c r="AO207" i="8" s="1"/>
  <c r="AQ207" i="8"/>
  <c r="AP168" i="8"/>
  <c r="AP172" i="8"/>
  <c r="AP176" i="8"/>
  <c r="AP188" i="8"/>
  <c r="AP192" i="8"/>
  <c r="AP196" i="8"/>
  <c r="AO200" i="8"/>
  <c r="AO227" i="8"/>
  <c r="AP203" i="8"/>
  <c r="AO215" i="8"/>
  <c r="AL221" i="8"/>
  <c r="AO221" i="8" s="1"/>
  <c r="AN208" i="3"/>
  <c r="AR208" i="3" s="1"/>
  <c r="AS208" i="3" s="1"/>
  <c r="AT208" i="3"/>
  <c r="AN148" i="3"/>
  <c r="AR148" i="3" s="1"/>
  <c r="AS148" i="3" s="1"/>
  <c r="AT148" i="3"/>
  <c r="AQ102" i="3"/>
  <c r="AN218" i="6"/>
  <c r="AT218" i="6"/>
  <c r="AQ133" i="3"/>
  <c r="AO143" i="3"/>
  <c r="AQ123" i="3"/>
  <c r="AP180" i="6"/>
  <c r="AP131" i="6"/>
  <c r="AQ111" i="6"/>
  <c r="AN87" i="6"/>
  <c r="AR87" i="6" s="1"/>
  <c r="AS87" i="6" s="1"/>
  <c r="AT87" i="6"/>
  <c r="AP67" i="6"/>
  <c r="AN29" i="6"/>
  <c r="AT29" i="6"/>
  <c r="X25" i="2" s="1"/>
  <c r="AN50" i="6"/>
  <c r="AT50" i="6"/>
  <c r="X46" i="2" s="1"/>
  <c r="AP50" i="6"/>
  <c r="AO45" i="6"/>
  <c r="W41" i="2" s="1"/>
  <c r="AN232" i="3"/>
  <c r="AT232" i="3"/>
  <c r="AN191" i="3"/>
  <c r="AR191" i="3" s="1"/>
  <c r="AS191" i="3" s="1"/>
  <c r="AT191" i="3"/>
  <c r="AQ38" i="3"/>
  <c r="AN186" i="6"/>
  <c r="AT186" i="6"/>
  <c r="AO90" i="6"/>
  <c r="AO232" i="3"/>
  <c r="AP223" i="3"/>
  <c r="AP191" i="3"/>
  <c r="AI7" i="3"/>
  <c r="AO58" i="3"/>
  <c r="AQ142" i="3"/>
  <c r="AQ14" i="3"/>
  <c r="AT137" i="3"/>
  <c r="AN137" i="3"/>
  <c r="AR137" i="3" s="1"/>
  <c r="AS137" i="3" s="1"/>
  <c r="AP79" i="3"/>
  <c r="AO91" i="6"/>
  <c r="AQ130" i="6"/>
  <c r="AN106" i="6"/>
  <c r="AR106" i="6" s="1"/>
  <c r="AS106" i="6" s="1"/>
  <c r="AT106" i="6"/>
  <c r="AQ224" i="6"/>
  <c r="AP136" i="6"/>
  <c r="AT116" i="6"/>
  <c r="AN116" i="6"/>
  <c r="AR116" i="6" s="1"/>
  <c r="AS116" i="6" s="1"/>
  <c r="AQ92" i="6"/>
  <c r="AQ14" i="6"/>
  <c r="AO71" i="6"/>
  <c r="AO33" i="6"/>
  <c r="W29" i="2" s="1"/>
  <c r="AP64" i="6"/>
  <c r="AQ223" i="3"/>
  <c r="AP14" i="3"/>
  <c r="AN198" i="6"/>
  <c r="AR198" i="6" s="1"/>
  <c r="AS198" i="6" s="1"/>
  <c r="AT198" i="6"/>
  <c r="AO136" i="6"/>
  <c r="AQ17" i="6"/>
  <c r="AQ222" i="3"/>
  <c r="AQ206" i="3"/>
  <c r="AQ190" i="3"/>
  <c r="AQ174" i="3"/>
  <c r="AQ158" i="3"/>
  <c r="AO226" i="3"/>
  <c r="AO194" i="3"/>
  <c r="AO162" i="3"/>
  <c r="AN112" i="3"/>
  <c r="AR112" i="3" s="1"/>
  <c r="AS112" i="3" s="1"/>
  <c r="AT112" i="3"/>
  <c r="AQ88" i="3"/>
  <c r="AN48" i="3"/>
  <c r="AT48" i="3"/>
  <c r="F44" i="2" s="1"/>
  <c r="AQ24" i="3"/>
  <c r="AN114" i="3"/>
  <c r="AR114" i="3" s="1"/>
  <c r="AS114" i="3" s="1"/>
  <c r="AT114" i="3"/>
  <c r="AQ90" i="3"/>
  <c r="AN50" i="3"/>
  <c r="AT50" i="3"/>
  <c r="F46" i="2" s="1"/>
  <c r="AQ26" i="3"/>
  <c r="AQ95" i="3"/>
  <c r="AN71" i="3"/>
  <c r="AR71" i="3" s="1"/>
  <c r="AS71" i="3" s="1"/>
  <c r="AT71" i="3"/>
  <c r="AP51" i="3"/>
  <c r="AQ31" i="3"/>
  <c r="AQ129" i="3"/>
  <c r="AQ81" i="3"/>
  <c r="AN57" i="3"/>
  <c r="AR57" i="3" s="1"/>
  <c r="AS57" i="3" s="1"/>
  <c r="AT57" i="3"/>
  <c r="AQ17" i="3"/>
  <c r="AQ75" i="3"/>
  <c r="AO171" i="4"/>
  <c r="AL88" i="4"/>
  <c r="AQ88" i="4" s="1"/>
  <c r="AL16" i="4"/>
  <c r="AQ16" i="4"/>
  <c r="AL48" i="4"/>
  <c r="AO48" i="4" s="1"/>
  <c r="K44" i="2" s="1"/>
  <c r="AQ48" i="4"/>
  <c r="AL80" i="4"/>
  <c r="AQ80" i="4" s="1"/>
  <c r="AP99" i="4"/>
  <c r="AP107" i="4"/>
  <c r="AP139" i="4"/>
  <c r="AL174" i="4"/>
  <c r="AO147" i="4"/>
  <c r="AO179" i="4"/>
  <c r="AG6" i="4"/>
  <c r="AO15" i="4"/>
  <c r="K11" i="2" s="1"/>
  <c r="AO31" i="4"/>
  <c r="K27" i="2" s="1"/>
  <c r="AO79" i="4"/>
  <c r="AO167" i="4"/>
  <c r="AP16" i="4"/>
  <c r="AL20" i="4"/>
  <c r="AO20" i="4" s="1"/>
  <c r="K16" i="2" s="1"/>
  <c r="AP24" i="4"/>
  <c r="AL28" i="4"/>
  <c r="AO28" i="4" s="1"/>
  <c r="K24" i="2" s="1"/>
  <c r="AP32" i="4"/>
  <c r="AL36" i="4"/>
  <c r="AP36" i="4" s="1"/>
  <c r="AP40" i="4"/>
  <c r="AQ44" i="4"/>
  <c r="AL44" i="4"/>
  <c r="AP44" i="4" s="1"/>
  <c r="AL52" i="4"/>
  <c r="AQ52" i="4" s="1"/>
  <c r="AP56" i="4"/>
  <c r="AQ60" i="4"/>
  <c r="AL60" i="4"/>
  <c r="AO60" i="4" s="1"/>
  <c r="AQ68" i="4"/>
  <c r="AL68" i="4"/>
  <c r="AP72" i="4"/>
  <c r="AQ76" i="4"/>
  <c r="AL76" i="4"/>
  <c r="AP80" i="4"/>
  <c r="AL84" i="4"/>
  <c r="AO84" i="4" s="1"/>
  <c r="AA6" i="4"/>
  <c r="AL15" i="4"/>
  <c r="AQ15" i="4"/>
  <c r="AP19" i="4"/>
  <c r="AL23" i="4"/>
  <c r="AQ23" i="4"/>
  <c r="AP27" i="4"/>
  <c r="AL31" i="4"/>
  <c r="AQ31" i="4" s="1"/>
  <c r="AP35" i="4"/>
  <c r="AL39" i="4"/>
  <c r="AQ39" i="4"/>
  <c r="AP43" i="4"/>
  <c r="AL47" i="4"/>
  <c r="AP47" i="4" s="1"/>
  <c r="AP51" i="4"/>
  <c r="AL55" i="4"/>
  <c r="AQ55" i="4" s="1"/>
  <c r="AP59" i="4"/>
  <c r="AL63" i="4"/>
  <c r="AP63" i="4" s="1"/>
  <c r="AP67" i="4"/>
  <c r="AL71" i="4"/>
  <c r="AO71" i="4" s="1"/>
  <c r="AQ71" i="4"/>
  <c r="AL79" i="4"/>
  <c r="AQ79" i="4"/>
  <c r="AP83" i="4"/>
  <c r="AO163" i="4"/>
  <c r="AK6" i="4"/>
  <c r="AK7" i="4" s="1"/>
  <c r="AO19" i="4"/>
  <c r="K15" i="2" s="1"/>
  <c r="AO27" i="4"/>
  <c r="K23" i="2" s="1"/>
  <c r="AO35" i="4"/>
  <c r="K31" i="2" s="1"/>
  <c r="AO43" i="4"/>
  <c r="K39" i="2" s="1"/>
  <c r="AO51" i="4"/>
  <c r="K47" i="2" s="1"/>
  <c r="AO59" i="4"/>
  <c r="AO67" i="4"/>
  <c r="AO75" i="4"/>
  <c r="AO83" i="4"/>
  <c r="AL98" i="4"/>
  <c r="AQ98" i="4" s="1"/>
  <c r="AP156" i="4"/>
  <c r="AP89" i="4"/>
  <c r="AQ93" i="4"/>
  <c r="AL93" i="4"/>
  <c r="AP97" i="4"/>
  <c r="AL101" i="4"/>
  <c r="AO101" i="4" s="1"/>
  <c r="AL109" i="4"/>
  <c r="AP113" i="4"/>
  <c r="AL117" i="4"/>
  <c r="AP117" i="4" s="1"/>
  <c r="AP121" i="4"/>
  <c r="AQ125" i="4"/>
  <c r="AL125" i="4"/>
  <c r="AO125" i="4" s="1"/>
  <c r="AP129" i="4"/>
  <c r="AL133" i="4"/>
  <c r="AP137" i="4"/>
  <c r="AQ141" i="4"/>
  <c r="AL141" i="4"/>
  <c r="AO141" i="4" s="1"/>
  <c r="AP145" i="4"/>
  <c r="AP149" i="4"/>
  <c r="AP153" i="4"/>
  <c r="AP157" i="4"/>
  <c r="AP161" i="4"/>
  <c r="AP165" i="4"/>
  <c r="AP169" i="4"/>
  <c r="AP173" i="4"/>
  <c r="AP177" i="4"/>
  <c r="AO113" i="4"/>
  <c r="AO121" i="4"/>
  <c r="AO129" i="4"/>
  <c r="AO137" i="4"/>
  <c r="AO145" i="4"/>
  <c r="AO149" i="4"/>
  <c r="AO153" i="4"/>
  <c r="AO157" i="4"/>
  <c r="AO161" i="4"/>
  <c r="AO165" i="4"/>
  <c r="AO169" i="4"/>
  <c r="AO173" i="4"/>
  <c r="AO177" i="4"/>
  <c r="AO195" i="4"/>
  <c r="AO87" i="4"/>
  <c r="AO95" i="4"/>
  <c r="AO103" i="4"/>
  <c r="AO119" i="4"/>
  <c r="AO135" i="4"/>
  <c r="AL197" i="4"/>
  <c r="AP197" i="4" s="1"/>
  <c r="AL201" i="4"/>
  <c r="AQ201" i="4"/>
  <c r="AL205" i="4"/>
  <c r="AP205" i="4" s="1"/>
  <c r="AL209" i="4"/>
  <c r="AO209" i="4" s="1"/>
  <c r="AL213" i="4"/>
  <c r="AQ213" i="4" s="1"/>
  <c r="AL217" i="4"/>
  <c r="AO217" i="4" s="1"/>
  <c r="AQ217" i="4"/>
  <c r="AL221" i="4"/>
  <c r="AO221" i="4" s="1"/>
  <c r="AL225" i="4"/>
  <c r="AP225" i="4" s="1"/>
  <c r="AL229" i="4"/>
  <c r="AP229" i="4" s="1"/>
  <c r="AL233" i="4"/>
  <c r="AQ233" i="4"/>
  <c r="AQ183" i="4"/>
  <c r="AL183" i="4"/>
  <c r="AQ187" i="4"/>
  <c r="AL187" i="4"/>
  <c r="AP187" i="4" s="1"/>
  <c r="AQ191" i="4"/>
  <c r="AL191" i="4"/>
  <c r="AL195" i="4"/>
  <c r="AP195" i="4" s="1"/>
  <c r="AQ195" i="4"/>
  <c r="AQ199" i="4"/>
  <c r="AL199" i="4"/>
  <c r="AQ203" i="4"/>
  <c r="AL203" i="4"/>
  <c r="AP203" i="4" s="1"/>
  <c r="AQ207" i="4"/>
  <c r="AL207" i="4"/>
  <c r="AL211" i="4"/>
  <c r="AQ215" i="4"/>
  <c r="AL215" i="4"/>
  <c r="AQ219" i="4"/>
  <c r="AL219" i="4"/>
  <c r="AO219" i="4" s="1"/>
  <c r="AQ223" i="4"/>
  <c r="AL223" i="4"/>
  <c r="AP223" i="4" s="1"/>
  <c r="AL227" i="4"/>
  <c r="AQ231" i="4"/>
  <c r="AL231" i="4"/>
  <c r="AT129" i="6"/>
  <c r="AN129" i="6"/>
  <c r="AR129" i="6" s="1"/>
  <c r="AS129" i="6" s="1"/>
  <c r="AN219" i="6"/>
  <c r="AR219" i="6" s="1"/>
  <c r="AS219" i="6" s="1"/>
  <c r="AT219" i="6"/>
  <c r="AN203" i="6"/>
  <c r="AR203" i="6" s="1"/>
  <c r="AS203" i="6" s="1"/>
  <c r="AT203" i="6"/>
  <c r="AN187" i="6"/>
  <c r="AR187" i="6" s="1"/>
  <c r="AS187" i="6" s="1"/>
  <c r="AT187" i="6"/>
  <c r="AN171" i="6"/>
  <c r="AR171" i="6" s="1"/>
  <c r="AS171" i="6" s="1"/>
  <c r="AT171" i="6"/>
  <c r="AO218" i="6"/>
  <c r="AO186" i="6"/>
  <c r="AQ228" i="6"/>
  <c r="AP135" i="6"/>
  <c r="AN115" i="6"/>
  <c r="AR115" i="6" s="1"/>
  <c r="AS115" i="6" s="1"/>
  <c r="AT115" i="6"/>
  <c r="AQ91" i="6"/>
  <c r="AP71" i="6"/>
  <c r="AQ143" i="6"/>
  <c r="AO78" i="6"/>
  <c r="AQ212" i="3"/>
  <c r="AQ194" i="6"/>
  <c r="AN132" i="3"/>
  <c r="AR132" i="3" s="1"/>
  <c r="AS132" i="3" s="1"/>
  <c r="AT132" i="3"/>
  <c r="AP138" i="3"/>
  <c r="AT99" i="3"/>
  <c r="AN99" i="3"/>
  <c r="AR99" i="3" s="1"/>
  <c r="AS99" i="3" s="1"/>
  <c r="AP138" i="6"/>
  <c r="AN118" i="6"/>
  <c r="AR118" i="6" s="1"/>
  <c r="AS118" i="6" s="1"/>
  <c r="AT118" i="6"/>
  <c r="AQ94" i="6"/>
  <c r="AP74" i="6"/>
  <c r="AP159" i="6"/>
  <c r="AP182" i="6"/>
  <c r="AN48" i="6"/>
  <c r="AT48" i="6"/>
  <c r="X44" i="2" s="1"/>
  <c r="AQ24" i="6"/>
  <c r="AO43" i="6"/>
  <c r="W39" i="2" s="1"/>
  <c r="AO24" i="6"/>
  <c r="W20" i="2" s="1"/>
  <c r="AQ184" i="3"/>
  <c r="AQ183" i="3"/>
  <c r="AT54" i="3"/>
  <c r="F50" i="2" s="1"/>
  <c r="AN54" i="3"/>
  <c r="AO104" i="6"/>
  <c r="AQ229" i="3"/>
  <c r="AQ213" i="3"/>
  <c r="AQ197" i="3"/>
  <c r="AQ181" i="3"/>
  <c r="AQ165" i="3"/>
  <c r="AQ149" i="3"/>
  <c r="AO102" i="3"/>
  <c r="AO38" i="3"/>
  <c r="E34" i="2" s="1"/>
  <c r="AO88" i="3"/>
  <c r="AO24" i="3"/>
  <c r="E20" i="2" s="1"/>
  <c r="AO69" i="3"/>
  <c r="AP142" i="3"/>
  <c r="AO63" i="3"/>
  <c r="AP23" i="3"/>
  <c r="AP95" i="3"/>
  <c r="AO38" i="5"/>
  <c r="Q34" i="2" s="1"/>
  <c r="AO20" i="5"/>
  <c r="Q16" i="2" s="1"/>
  <c r="AO28" i="5"/>
  <c r="Q24" i="2" s="1"/>
  <c r="AO64" i="5"/>
  <c r="AL39" i="5"/>
  <c r="AO39" i="5" s="1"/>
  <c r="Q35" i="2" s="1"/>
  <c r="AL58" i="5"/>
  <c r="AQ58" i="5" s="1"/>
  <c r="Z6" i="5"/>
  <c r="AI7" i="5" s="1"/>
  <c r="AP50" i="5"/>
  <c r="AA6" i="5"/>
  <c r="AL15" i="5"/>
  <c r="AO15" i="5" s="1"/>
  <c r="Q11" i="2" s="1"/>
  <c r="AP19" i="5"/>
  <c r="AL23" i="5"/>
  <c r="AQ23" i="5" s="1"/>
  <c r="AP27" i="5"/>
  <c r="AQ31" i="5"/>
  <c r="AL31" i="5"/>
  <c r="AQ35" i="5"/>
  <c r="AL35" i="5"/>
  <c r="AP57" i="5"/>
  <c r="AO72" i="5"/>
  <c r="AO104" i="5"/>
  <c r="AL29" i="5"/>
  <c r="AQ29" i="5" s="1"/>
  <c r="AL33" i="5"/>
  <c r="AQ33" i="5" s="1"/>
  <c r="AO108" i="5"/>
  <c r="AO80" i="5"/>
  <c r="AO140" i="5"/>
  <c r="AL112" i="5"/>
  <c r="AO223" i="5"/>
  <c r="AP32" i="5"/>
  <c r="AQ36" i="5"/>
  <c r="AL36" i="5"/>
  <c r="AO36" i="5" s="1"/>
  <c r="Q32" i="2" s="1"/>
  <c r="AP40" i="5"/>
  <c r="AQ44" i="5"/>
  <c r="AL44" i="5"/>
  <c r="AP48" i="5"/>
  <c r="AL52" i="5"/>
  <c r="AQ52" i="5" s="1"/>
  <c r="AP56" i="5"/>
  <c r="AL60" i="5"/>
  <c r="AQ60" i="5" s="1"/>
  <c r="AP64" i="5"/>
  <c r="AL68" i="5"/>
  <c r="AQ68" i="5"/>
  <c r="AP72" i="5"/>
  <c r="AL76" i="5"/>
  <c r="AQ76" i="5"/>
  <c r="AP80" i="5"/>
  <c r="AL84" i="5"/>
  <c r="AO84" i="5" s="1"/>
  <c r="AQ84" i="5"/>
  <c r="AL92" i="5"/>
  <c r="AQ92" i="5"/>
  <c r="AP96" i="5"/>
  <c r="AL100" i="5"/>
  <c r="AP104" i="5"/>
  <c r="AP108" i="5"/>
  <c r="AL111" i="5"/>
  <c r="AP111" i="5" s="1"/>
  <c r="AQ111" i="5"/>
  <c r="AL119" i="5"/>
  <c r="AQ119" i="5"/>
  <c r="AP123" i="5"/>
  <c r="AL127" i="5"/>
  <c r="AO127" i="5" s="1"/>
  <c r="AP131" i="5"/>
  <c r="AL135" i="5"/>
  <c r="AP135" i="5" s="1"/>
  <c r="AQ135" i="5"/>
  <c r="AL143" i="5"/>
  <c r="AP143" i="5" s="1"/>
  <c r="AL196" i="5"/>
  <c r="AO136" i="5"/>
  <c r="AO144" i="5"/>
  <c r="AO148" i="5"/>
  <c r="AO152" i="5"/>
  <c r="AO156" i="5"/>
  <c r="AO160" i="5"/>
  <c r="AO164" i="5"/>
  <c r="AO168" i="5"/>
  <c r="AO172" i="5"/>
  <c r="AO176" i="5"/>
  <c r="AO180" i="5"/>
  <c r="AO184" i="5"/>
  <c r="AO188" i="5"/>
  <c r="AO192" i="5"/>
  <c r="AP198" i="5"/>
  <c r="AL206" i="5"/>
  <c r="AQ206" i="5" s="1"/>
  <c r="AL218" i="5"/>
  <c r="AP218" i="5" s="1"/>
  <c r="AQ218" i="5"/>
  <c r="AP147" i="5"/>
  <c r="AP151" i="5"/>
  <c r="AP155" i="5"/>
  <c r="AP159" i="5"/>
  <c r="AP163" i="5"/>
  <c r="AP167" i="5"/>
  <c r="AP171" i="5"/>
  <c r="AP175" i="5"/>
  <c r="AP183" i="5"/>
  <c r="AP187" i="5"/>
  <c r="AP191" i="5"/>
  <c r="AP202" i="5"/>
  <c r="AP210" i="5"/>
  <c r="AP214" i="5"/>
  <c r="AP222" i="5"/>
  <c r="AP230" i="5"/>
  <c r="AO194" i="5"/>
  <c r="AO198" i="5"/>
  <c r="AO202" i="5"/>
  <c r="AO206" i="5"/>
  <c r="AO210" i="5"/>
  <c r="AO214" i="5"/>
  <c r="AO218" i="5"/>
  <c r="AO230" i="5"/>
  <c r="AT233" i="6"/>
  <c r="AN233" i="6"/>
  <c r="AR233" i="6" s="1"/>
  <c r="AS233" i="6" s="1"/>
  <c r="AN217" i="6"/>
  <c r="AR217" i="6" s="1"/>
  <c r="AS217" i="6" s="1"/>
  <c r="AT217" i="6"/>
  <c r="AN201" i="6"/>
  <c r="AR201" i="6" s="1"/>
  <c r="AS201" i="6" s="1"/>
  <c r="AT201" i="6"/>
  <c r="AN185" i="6"/>
  <c r="AR185" i="6" s="1"/>
  <c r="AS185" i="6" s="1"/>
  <c r="AT185" i="6"/>
  <c r="AN169" i="6"/>
  <c r="AR169" i="6" s="1"/>
  <c r="AS169" i="6" s="1"/>
  <c r="AT169" i="6"/>
  <c r="AO181" i="6"/>
  <c r="AO81" i="6"/>
  <c r="AT232" i="6"/>
  <c r="AN232" i="6"/>
  <c r="AR232" i="6" s="1"/>
  <c r="AS232" i="6" s="1"/>
  <c r="AQ180" i="6"/>
  <c r="AQ61" i="6"/>
  <c r="AQ47" i="6"/>
  <c r="AN23" i="6"/>
  <c r="AT23" i="6"/>
  <c r="X19" i="2" s="1"/>
  <c r="AQ105" i="6"/>
  <c r="AN133" i="6"/>
  <c r="AR133" i="6" s="1"/>
  <c r="AS133" i="6" s="1"/>
  <c r="AT133" i="6"/>
  <c r="AN93" i="6"/>
  <c r="AR93" i="6" s="1"/>
  <c r="AS93" i="6" s="1"/>
  <c r="AT93" i="6"/>
  <c r="AP153" i="6"/>
  <c r="AN44" i="6"/>
  <c r="AT44" i="6"/>
  <c r="X40" i="2" s="1"/>
  <c r="AO44" i="6"/>
  <c r="W40" i="2" s="1"/>
  <c r="AO63" i="6"/>
  <c r="AO14" i="7"/>
  <c r="AC10" i="2" s="1"/>
  <c r="AO69" i="7"/>
  <c r="AO34" i="7"/>
  <c r="AC30" i="2" s="1"/>
  <c r="AP89" i="7"/>
  <c r="AL56" i="7"/>
  <c r="AP56" i="7" s="1"/>
  <c r="AL93" i="7"/>
  <c r="AP93" i="7" s="1"/>
  <c r="AP50" i="7"/>
  <c r="AL71" i="7"/>
  <c r="AO71" i="7" s="1"/>
  <c r="AE6" i="7"/>
  <c r="AO53" i="7"/>
  <c r="AC49" i="2" s="1"/>
  <c r="AO20" i="7"/>
  <c r="AC16" i="2" s="1"/>
  <c r="AO28" i="7"/>
  <c r="AC24" i="2" s="1"/>
  <c r="AO36" i="7"/>
  <c r="AC32" i="2" s="1"/>
  <c r="AL105" i="7"/>
  <c r="AQ105" i="7"/>
  <c r="AP110" i="7"/>
  <c r="AO135" i="7"/>
  <c r="AQ62" i="7"/>
  <c r="AL62" i="7"/>
  <c r="AP62" i="7" s="1"/>
  <c r="AP66" i="7"/>
  <c r="AL70" i="7"/>
  <c r="AQ70" i="7" s="1"/>
  <c r="AL78" i="7"/>
  <c r="AP78" i="7" s="1"/>
  <c r="AP82" i="7"/>
  <c r="AL86" i="7"/>
  <c r="AP86" i="7" s="1"/>
  <c r="AP90" i="7"/>
  <c r="AL94" i="7"/>
  <c r="AP98" i="7"/>
  <c r="AL148" i="7"/>
  <c r="AQ148" i="7"/>
  <c r="AP113" i="7"/>
  <c r="AQ117" i="7"/>
  <c r="AL117" i="7"/>
  <c r="AO117" i="7" s="1"/>
  <c r="AL125" i="7"/>
  <c r="AP125" i="7" s="1"/>
  <c r="AQ133" i="7"/>
  <c r="AL133" i="7"/>
  <c r="AP133" i="7" s="1"/>
  <c r="AQ141" i="7"/>
  <c r="AL141" i="7"/>
  <c r="AO141" i="7" s="1"/>
  <c r="AP145" i="7"/>
  <c r="AQ192" i="7"/>
  <c r="AL192" i="7"/>
  <c r="AQ157" i="7"/>
  <c r="AL157" i="7"/>
  <c r="AO157" i="7" s="1"/>
  <c r="AQ161" i="7"/>
  <c r="AL161" i="7"/>
  <c r="AO161" i="7" s="1"/>
  <c r="AL165" i="7"/>
  <c r="AQ169" i="7"/>
  <c r="AL169" i="7"/>
  <c r="AQ173" i="7"/>
  <c r="AL173" i="7"/>
  <c r="AP173" i="7" s="1"/>
  <c r="AQ177" i="7"/>
  <c r="AL177" i="7"/>
  <c r="AP177" i="7" s="1"/>
  <c r="AL181" i="7"/>
  <c r="AP181" i="7" s="1"/>
  <c r="AQ185" i="7"/>
  <c r="AL185" i="7"/>
  <c r="AQ189" i="7"/>
  <c r="AL189" i="7"/>
  <c r="AO189" i="7" s="1"/>
  <c r="AQ197" i="7"/>
  <c r="AL197" i="7"/>
  <c r="AP152" i="7"/>
  <c r="AP156" i="7"/>
  <c r="AP160" i="7"/>
  <c r="AP164" i="7"/>
  <c r="AP168" i="7"/>
  <c r="AP172" i="7"/>
  <c r="AP176" i="7"/>
  <c r="AP184" i="7"/>
  <c r="AP188" i="7"/>
  <c r="AO192" i="7"/>
  <c r="AL231" i="7"/>
  <c r="AP205" i="7"/>
  <c r="AP213" i="7"/>
  <c r="AP217" i="7"/>
  <c r="AQ223" i="7"/>
  <c r="AL223" i="7"/>
  <c r="AQ219" i="7"/>
  <c r="AL219" i="7"/>
  <c r="AP219" i="7" s="1"/>
  <c r="AL227" i="7"/>
  <c r="AQ227" i="7" s="1"/>
  <c r="AN156" i="3"/>
  <c r="AR156" i="3" s="1"/>
  <c r="AS156" i="3" s="1"/>
  <c r="AT156" i="3"/>
  <c r="AN151" i="3"/>
  <c r="AR151" i="3" s="1"/>
  <c r="AS151" i="3" s="1"/>
  <c r="AT151" i="3"/>
  <c r="AN178" i="6"/>
  <c r="AR178" i="6" s="1"/>
  <c r="AS178" i="6" s="1"/>
  <c r="AT178" i="6"/>
  <c r="AP143" i="3"/>
  <c r="AN144" i="3"/>
  <c r="AR144" i="3" s="1"/>
  <c r="AS144" i="3" s="1"/>
  <c r="AT144" i="3"/>
  <c r="AN120" i="3"/>
  <c r="AR120" i="3" s="1"/>
  <c r="AS120" i="3" s="1"/>
  <c r="AT120" i="3"/>
  <c r="AP208" i="3"/>
  <c r="AP176" i="3"/>
  <c r="AO138" i="3"/>
  <c r="AP113" i="3"/>
  <c r="AN93" i="3"/>
  <c r="AR93" i="3" s="1"/>
  <c r="AS93" i="3" s="1"/>
  <c r="AT93" i="3"/>
  <c r="AQ69" i="3"/>
  <c r="AP49" i="3"/>
  <c r="AN29" i="3"/>
  <c r="AT29" i="3"/>
  <c r="F25" i="2" s="1"/>
  <c r="AN108" i="3"/>
  <c r="AR108" i="3" s="1"/>
  <c r="AS108" i="3" s="1"/>
  <c r="AT108" i="3"/>
  <c r="AP88" i="3"/>
  <c r="AQ68" i="3"/>
  <c r="AN44" i="3"/>
  <c r="AT44" i="3"/>
  <c r="F40" i="2" s="1"/>
  <c r="AP24" i="3"/>
  <c r="AT115" i="3"/>
  <c r="AN115" i="3"/>
  <c r="AR115" i="3" s="1"/>
  <c r="AS115" i="3" s="1"/>
  <c r="AP217" i="6"/>
  <c r="AP185" i="6"/>
  <c r="AT216" i="6"/>
  <c r="AN216" i="6"/>
  <c r="AR216" i="6" s="1"/>
  <c r="AS216" i="6" s="1"/>
  <c r="AO92" i="6"/>
  <c r="AQ176" i="6"/>
  <c r="AQ109" i="6"/>
  <c r="AP65" i="6"/>
  <c r="AP40" i="6"/>
  <c r="AQ180" i="3"/>
  <c r="AQ163" i="3"/>
  <c r="AP42" i="3"/>
  <c r="AQ190" i="6"/>
  <c r="AO80" i="6"/>
  <c r="AR60" i="6"/>
  <c r="AS60" i="6" s="1"/>
  <c r="AR58" i="6"/>
  <c r="AS58" i="6" s="1"/>
  <c r="AN231" i="7" l="1"/>
  <c r="AT231" i="7"/>
  <c r="AN100" i="5"/>
  <c r="AT100" i="5"/>
  <c r="AT174" i="4"/>
  <c r="AN174" i="4"/>
  <c r="AR174" i="4" s="1"/>
  <c r="AS174" i="4" s="1"/>
  <c r="AN70" i="4"/>
  <c r="AT70" i="4"/>
  <c r="AN112" i="8"/>
  <c r="AT112" i="8"/>
  <c r="AN84" i="7"/>
  <c r="AT84" i="7"/>
  <c r="AR41" i="3"/>
  <c r="AS41" i="3" s="1"/>
  <c r="D37" i="2"/>
  <c r="AT100" i="7"/>
  <c r="AN100" i="7"/>
  <c r="AN221" i="5"/>
  <c r="AT221" i="5"/>
  <c r="AN166" i="7"/>
  <c r="AT166" i="7"/>
  <c r="AN74" i="7"/>
  <c r="AR74" i="7" s="1"/>
  <c r="AS74" i="7" s="1"/>
  <c r="AT74" i="7"/>
  <c r="AG7" i="7"/>
  <c r="AN103" i="5"/>
  <c r="AT103" i="5"/>
  <c r="AO225" i="4"/>
  <c r="AN77" i="8"/>
  <c r="AT77" i="8"/>
  <c r="AN209" i="7"/>
  <c r="AR209" i="7" s="1"/>
  <c r="AS209" i="7" s="1"/>
  <c r="AT209" i="7"/>
  <c r="AT226" i="5"/>
  <c r="AN226" i="5"/>
  <c r="AN105" i="4"/>
  <c r="AT105" i="4"/>
  <c r="AR143" i="3"/>
  <c r="AS143" i="3" s="1"/>
  <c r="AN67" i="8"/>
  <c r="AT67" i="8"/>
  <c r="AP47" i="8"/>
  <c r="AR159" i="6"/>
  <c r="AS159" i="6" s="1"/>
  <c r="AT96" i="7"/>
  <c r="AN96" i="7"/>
  <c r="AA7" i="7"/>
  <c r="AN215" i="5"/>
  <c r="AT215" i="5"/>
  <c r="AN128" i="4"/>
  <c r="AR128" i="4" s="1"/>
  <c r="AS128" i="4" s="1"/>
  <c r="AT128" i="4"/>
  <c r="D43" i="2"/>
  <c r="AR47" i="3"/>
  <c r="AS47" i="3" s="1"/>
  <c r="AO224" i="8"/>
  <c r="AN120" i="7"/>
  <c r="AT120" i="7"/>
  <c r="AT129" i="7"/>
  <c r="AN129" i="7"/>
  <c r="AO126" i="5"/>
  <c r="AN30" i="5"/>
  <c r="AT30" i="5"/>
  <c r="R26" i="2" s="1"/>
  <c r="AO130" i="4"/>
  <c r="AT206" i="4"/>
  <c r="AN206" i="4"/>
  <c r="AN110" i="4"/>
  <c r="AT110" i="4"/>
  <c r="AP70" i="4"/>
  <c r="AN50" i="4"/>
  <c r="AT50" i="4"/>
  <c r="L46" i="2" s="1"/>
  <c r="AN192" i="4"/>
  <c r="AT192" i="4"/>
  <c r="AT181" i="4"/>
  <c r="AN181" i="4"/>
  <c r="AO52" i="8"/>
  <c r="AI48" i="2" s="1"/>
  <c r="AT223" i="7"/>
  <c r="AN223" i="7"/>
  <c r="AN185" i="7"/>
  <c r="AT185" i="7"/>
  <c r="AN169" i="7"/>
  <c r="AT169" i="7"/>
  <c r="AN192" i="7"/>
  <c r="AR192" i="7" s="1"/>
  <c r="AS192" i="7" s="1"/>
  <c r="AT192" i="7"/>
  <c r="AP129" i="7"/>
  <c r="AT148" i="7"/>
  <c r="AN148" i="7"/>
  <c r="AQ78" i="7"/>
  <c r="AQ56" i="7"/>
  <c r="AP179" i="5"/>
  <c r="AP139" i="5"/>
  <c r="AT119" i="5"/>
  <c r="AN119" i="5"/>
  <c r="AR119" i="5" s="1"/>
  <c r="AS119" i="5" s="1"/>
  <c r="AN76" i="5"/>
  <c r="AT76" i="5"/>
  <c r="AN31" i="5"/>
  <c r="AT31" i="5"/>
  <c r="R27" i="2" s="1"/>
  <c r="AA7" i="5"/>
  <c r="AN231" i="4"/>
  <c r="AR231" i="4" s="1"/>
  <c r="AS231" i="4" s="1"/>
  <c r="AT231" i="4"/>
  <c r="AN215" i="4"/>
  <c r="AR215" i="4" s="1"/>
  <c r="AS215" i="4" s="1"/>
  <c r="AT215" i="4"/>
  <c r="AN199" i="4"/>
  <c r="AT199" i="4"/>
  <c r="AN183" i="4"/>
  <c r="AT183" i="4"/>
  <c r="AQ221" i="4"/>
  <c r="AQ205" i="4"/>
  <c r="AO127" i="4"/>
  <c r="AQ117" i="4"/>
  <c r="AN93" i="4"/>
  <c r="AT93" i="4"/>
  <c r="AQ63" i="4"/>
  <c r="AN23" i="4"/>
  <c r="AT23" i="4"/>
  <c r="L19" i="2" s="1"/>
  <c r="AN76" i="4"/>
  <c r="AR76" i="4" s="1"/>
  <c r="AS76" i="4" s="1"/>
  <c r="AT76" i="4"/>
  <c r="AQ36" i="4"/>
  <c r="AO23" i="4"/>
  <c r="K19" i="2" s="1"/>
  <c r="AT16" i="4"/>
  <c r="L12" i="2" s="1"/>
  <c r="AN16" i="4"/>
  <c r="AQ221" i="8"/>
  <c r="AT205" i="8"/>
  <c r="AN205" i="8"/>
  <c r="AR205" i="8" s="1"/>
  <c r="AS205" i="8" s="1"/>
  <c r="AQ94" i="8"/>
  <c r="AO65" i="8"/>
  <c r="AQ48" i="8"/>
  <c r="AN32" i="8"/>
  <c r="AT32" i="8"/>
  <c r="AJ28" i="2" s="1"/>
  <c r="AQ24" i="8"/>
  <c r="AT156" i="7"/>
  <c r="AN156" i="7"/>
  <c r="AR156" i="7" s="1"/>
  <c r="AS156" i="7" s="1"/>
  <c r="AN184" i="4"/>
  <c r="AR184" i="4" s="1"/>
  <c r="AS184" i="4" s="1"/>
  <c r="AT184" i="4"/>
  <c r="AO120" i="8"/>
  <c r="AT53" i="8"/>
  <c r="AJ49" i="2" s="1"/>
  <c r="AN53" i="8"/>
  <c r="AN210" i="7"/>
  <c r="AT210" i="7"/>
  <c r="AQ194" i="7"/>
  <c r="AP210" i="7"/>
  <c r="AN130" i="7"/>
  <c r="AT130" i="7"/>
  <c r="AT113" i="7"/>
  <c r="AN113" i="7"/>
  <c r="AT106" i="7"/>
  <c r="AN106" i="7"/>
  <c r="AT23" i="7"/>
  <c r="AD19" i="2" s="1"/>
  <c r="AN23" i="7"/>
  <c r="AR47" i="6"/>
  <c r="AS47" i="6" s="1"/>
  <c r="V43" i="2"/>
  <c r="AN78" i="5"/>
  <c r="AT78" i="5"/>
  <c r="AP58" i="5"/>
  <c r="AT66" i="5"/>
  <c r="AN66" i="5"/>
  <c r="AQ70" i="4"/>
  <c r="AN46" i="4"/>
  <c r="AT46" i="4"/>
  <c r="L42" i="2" s="1"/>
  <c r="AR53" i="6"/>
  <c r="AS53" i="6" s="1"/>
  <c r="V49" i="2"/>
  <c r="AT209" i="8"/>
  <c r="AN209" i="8"/>
  <c r="AN191" i="8"/>
  <c r="AR191" i="8" s="1"/>
  <c r="AS191" i="8" s="1"/>
  <c r="AT191" i="8"/>
  <c r="AN179" i="8"/>
  <c r="AT179" i="8"/>
  <c r="AT145" i="8"/>
  <c r="AN145" i="8"/>
  <c r="AR145" i="8" s="1"/>
  <c r="AS145" i="8" s="1"/>
  <c r="AN88" i="8"/>
  <c r="AR88" i="8" s="1"/>
  <c r="AS88" i="8" s="1"/>
  <c r="AT88" i="8"/>
  <c r="AT97" i="8"/>
  <c r="AN97" i="8"/>
  <c r="AR97" i="8" s="1"/>
  <c r="AS97" i="8" s="1"/>
  <c r="Z7" i="8"/>
  <c r="AT85" i="7"/>
  <c r="AN85" i="7"/>
  <c r="AR85" i="7" s="1"/>
  <c r="AS85" i="7" s="1"/>
  <c r="AN212" i="4"/>
  <c r="AT212" i="4"/>
  <c r="D20" i="2"/>
  <c r="AR24" i="3"/>
  <c r="AS24" i="3" s="1"/>
  <c r="AN208" i="8"/>
  <c r="AR208" i="8" s="1"/>
  <c r="AS208" i="8" s="1"/>
  <c r="AT208" i="8"/>
  <c r="AN116" i="8"/>
  <c r="AR116" i="8" s="1"/>
  <c r="AS116" i="8" s="1"/>
  <c r="AT116" i="8"/>
  <c r="AO209" i="7"/>
  <c r="AN183" i="7"/>
  <c r="AR183" i="7" s="1"/>
  <c r="AS183" i="7" s="1"/>
  <c r="AT183" i="7"/>
  <c r="AN167" i="7"/>
  <c r="AR167" i="7" s="1"/>
  <c r="AS167" i="7" s="1"/>
  <c r="AT167" i="7"/>
  <c r="AN151" i="7"/>
  <c r="AR151" i="7" s="1"/>
  <c r="AS151" i="7" s="1"/>
  <c r="AT151" i="7"/>
  <c r="AN134" i="7"/>
  <c r="AR134" i="7" s="1"/>
  <c r="AS134" i="7" s="1"/>
  <c r="AT134" i="7"/>
  <c r="AN115" i="7"/>
  <c r="AT115" i="7"/>
  <c r="AN60" i="7"/>
  <c r="AT60" i="7"/>
  <c r="AO86" i="7"/>
  <c r="AO67" i="7"/>
  <c r="AN188" i="5"/>
  <c r="AR188" i="5" s="1"/>
  <c r="AS188" i="5" s="1"/>
  <c r="AT188" i="5"/>
  <c r="AN172" i="5"/>
  <c r="AR172" i="5" s="1"/>
  <c r="AS172" i="5" s="1"/>
  <c r="AT172" i="5"/>
  <c r="AN156" i="5"/>
  <c r="AR156" i="5" s="1"/>
  <c r="AS156" i="5" s="1"/>
  <c r="AT156" i="5"/>
  <c r="AT108" i="5"/>
  <c r="AN108" i="5"/>
  <c r="AR108" i="5" s="1"/>
  <c r="AS108" i="5" s="1"/>
  <c r="AN64" i="5"/>
  <c r="AR64" i="5" s="1"/>
  <c r="AS64" i="5" s="1"/>
  <c r="AT64" i="5"/>
  <c r="AT85" i="5"/>
  <c r="AN85" i="5"/>
  <c r="AR85" i="5" s="1"/>
  <c r="AS85" i="5" s="1"/>
  <c r="AQ34" i="5"/>
  <c r="AP62" i="5"/>
  <c r="AT49" i="5"/>
  <c r="R45" i="2" s="1"/>
  <c r="AN49" i="5"/>
  <c r="AR32" i="6"/>
  <c r="AS32" i="6" s="1"/>
  <c r="V28" i="2"/>
  <c r="AO174" i="4"/>
  <c r="AO215" i="4"/>
  <c r="AN86" i="4"/>
  <c r="AR86" i="4" s="1"/>
  <c r="AS86" i="4" s="1"/>
  <c r="AT86" i="4"/>
  <c r="AP60" i="4"/>
  <c r="AR96" i="3"/>
  <c r="AS96" i="3" s="1"/>
  <c r="AN219" i="8"/>
  <c r="AR219" i="8" s="1"/>
  <c r="AS219" i="8" s="1"/>
  <c r="AT219" i="8"/>
  <c r="AN167" i="8"/>
  <c r="AR167" i="8" s="1"/>
  <c r="AS167" i="8" s="1"/>
  <c r="AT167" i="8"/>
  <c r="AT86" i="8"/>
  <c r="AN86" i="8"/>
  <c r="AR86" i="8" s="1"/>
  <c r="AS86" i="8" s="1"/>
  <c r="AP167" i="8"/>
  <c r="AQ224" i="4"/>
  <c r="AO92" i="7"/>
  <c r="AQ42" i="7"/>
  <c r="AN18" i="7"/>
  <c r="AT18" i="7"/>
  <c r="AD14" i="2" s="1"/>
  <c r="AN163" i="5"/>
  <c r="AR163" i="5" s="1"/>
  <c r="AS163" i="5" s="1"/>
  <c r="AT163" i="5"/>
  <c r="AN147" i="5"/>
  <c r="AT147" i="5"/>
  <c r="AN99" i="5"/>
  <c r="AT99" i="5"/>
  <c r="AQ59" i="5"/>
  <c r="AQ126" i="5"/>
  <c r="AQ122" i="5"/>
  <c r="AT19" i="5"/>
  <c r="R15" i="2" s="1"/>
  <c r="AN19" i="5"/>
  <c r="AN164" i="4"/>
  <c r="AR164" i="4" s="1"/>
  <c r="AS164" i="4" s="1"/>
  <c r="AT164" i="4"/>
  <c r="AN148" i="4"/>
  <c r="AR148" i="4" s="1"/>
  <c r="AS148" i="4" s="1"/>
  <c r="AT148" i="4"/>
  <c r="AT190" i="4"/>
  <c r="AN190" i="4"/>
  <c r="AR190" i="4" s="1"/>
  <c r="AS190" i="4" s="1"/>
  <c r="AP20" i="4"/>
  <c r="AR33" i="6"/>
  <c r="AS33" i="6" s="1"/>
  <c r="V29" i="2"/>
  <c r="AO179" i="8"/>
  <c r="AN135" i="8"/>
  <c r="AT135" i="8"/>
  <c r="AO77" i="8"/>
  <c r="AT184" i="7"/>
  <c r="AN184" i="7"/>
  <c r="AR184" i="7" s="1"/>
  <c r="AS184" i="7" s="1"/>
  <c r="AN207" i="5"/>
  <c r="AR207" i="5" s="1"/>
  <c r="AS207" i="5" s="1"/>
  <c r="AT207" i="5"/>
  <c r="AP92" i="4"/>
  <c r="AO223" i="7"/>
  <c r="AT203" i="7"/>
  <c r="AN203" i="7"/>
  <c r="AR203" i="7" s="1"/>
  <c r="AS203" i="7" s="1"/>
  <c r="AQ178" i="7"/>
  <c r="AN146" i="7"/>
  <c r="AR146" i="7" s="1"/>
  <c r="AS146" i="7" s="1"/>
  <c r="AT146" i="7"/>
  <c r="AP167" i="7"/>
  <c r="AO173" i="7"/>
  <c r="AP70" i="7"/>
  <c r="AN50" i="7"/>
  <c r="AT50" i="7"/>
  <c r="AD46" i="2" s="1"/>
  <c r="AP102" i="7"/>
  <c r="AQ109" i="7"/>
  <c r="AN41" i="7"/>
  <c r="AT41" i="7"/>
  <c r="AD37" i="2" s="1"/>
  <c r="AQ48" i="7"/>
  <c r="AN24" i="7"/>
  <c r="AT24" i="7"/>
  <c r="AD20" i="2" s="1"/>
  <c r="AN228" i="5"/>
  <c r="AT228" i="5"/>
  <c r="AN212" i="5"/>
  <c r="AR212" i="5" s="1"/>
  <c r="AS212" i="5" s="1"/>
  <c r="AT212" i="5"/>
  <c r="AO228" i="5"/>
  <c r="AN189" i="5"/>
  <c r="AR189" i="5" s="1"/>
  <c r="AS189" i="5" s="1"/>
  <c r="AT189" i="5"/>
  <c r="AN173" i="5"/>
  <c r="AT173" i="5"/>
  <c r="AN157" i="5"/>
  <c r="AR157" i="5" s="1"/>
  <c r="AS157" i="5" s="1"/>
  <c r="AT157" i="5"/>
  <c r="AQ115" i="5"/>
  <c r="AP99" i="5"/>
  <c r="AN79" i="5"/>
  <c r="AT79" i="5"/>
  <c r="AP69" i="5"/>
  <c r="AT117" i="5"/>
  <c r="AN117" i="5"/>
  <c r="AR117" i="5" s="1"/>
  <c r="AS117" i="5" s="1"/>
  <c r="AO31" i="5"/>
  <c r="Q27" i="2" s="1"/>
  <c r="AP213" i="4"/>
  <c r="AP181" i="4"/>
  <c r="AN179" i="4"/>
  <c r="AR179" i="4" s="1"/>
  <c r="AS179" i="4" s="1"/>
  <c r="AT179" i="4"/>
  <c r="AN163" i="4"/>
  <c r="AR163" i="4" s="1"/>
  <c r="AS163" i="4" s="1"/>
  <c r="AT163" i="4"/>
  <c r="AN147" i="4"/>
  <c r="AR147" i="4" s="1"/>
  <c r="AS147" i="4" s="1"/>
  <c r="AT147" i="4"/>
  <c r="AT106" i="4"/>
  <c r="AN106" i="4"/>
  <c r="AO36" i="4"/>
  <c r="K32" i="2" s="1"/>
  <c r="AP71" i="4"/>
  <c r="AT51" i="4"/>
  <c r="L47" i="2" s="1"/>
  <c r="AN51" i="4"/>
  <c r="AR35" i="3"/>
  <c r="AS35" i="3" s="1"/>
  <c r="D31" i="2"/>
  <c r="AQ152" i="8"/>
  <c r="AT165" i="8"/>
  <c r="AN165" i="8"/>
  <c r="AR165" i="8" s="1"/>
  <c r="AS165" i="8" s="1"/>
  <c r="AO86" i="8"/>
  <c r="AO55" i="8"/>
  <c r="AT110" i="8"/>
  <c r="AN110" i="8"/>
  <c r="AR110" i="8" s="1"/>
  <c r="AS110" i="8" s="1"/>
  <c r="AN21" i="8"/>
  <c r="AT21" i="8"/>
  <c r="AJ17" i="2" s="1"/>
  <c r="AN140" i="8"/>
  <c r="AR140" i="8" s="1"/>
  <c r="AS140" i="8" s="1"/>
  <c r="AT140" i="8"/>
  <c r="AO81" i="8"/>
  <c r="AQ77" i="8"/>
  <c r="AT123" i="8"/>
  <c r="AN123" i="8"/>
  <c r="AR123" i="8" s="1"/>
  <c r="AS123" i="8" s="1"/>
  <c r="AR69" i="3"/>
  <c r="AS69" i="3" s="1"/>
  <c r="AT188" i="7"/>
  <c r="AN188" i="7"/>
  <c r="AR188" i="7" s="1"/>
  <c r="AS188" i="7" s="1"/>
  <c r="AO87" i="7"/>
  <c r="AN227" i="5"/>
  <c r="AR227" i="5" s="1"/>
  <c r="AS227" i="5" s="1"/>
  <c r="AT227" i="5"/>
  <c r="AQ114" i="5"/>
  <c r="AT82" i="5"/>
  <c r="AN82" i="5"/>
  <c r="AR82" i="5" s="1"/>
  <c r="AS82" i="5" s="1"/>
  <c r="AN228" i="4"/>
  <c r="AR228" i="4" s="1"/>
  <c r="AS228" i="4" s="1"/>
  <c r="AT228" i="4"/>
  <c r="D22" i="2"/>
  <c r="AR26" i="3"/>
  <c r="AS26" i="3" s="1"/>
  <c r="AT233" i="8"/>
  <c r="AN233" i="8"/>
  <c r="AR233" i="8" s="1"/>
  <c r="AS233" i="8" s="1"/>
  <c r="AO74" i="8"/>
  <c r="AR36" i="3"/>
  <c r="AS36" i="3" s="1"/>
  <c r="D32" i="2"/>
  <c r="AR127" i="3"/>
  <c r="AS127" i="3" s="1"/>
  <c r="AP192" i="7"/>
  <c r="AN212" i="7"/>
  <c r="AR212" i="7" s="1"/>
  <c r="AS212" i="7" s="1"/>
  <c r="AT212" i="7"/>
  <c r="AO194" i="7"/>
  <c r="AO129" i="7"/>
  <c r="AO50" i="7"/>
  <c r="AC46" i="2" s="1"/>
  <c r="AN30" i="7"/>
  <c r="AT30" i="7"/>
  <c r="AD26" i="2" s="1"/>
  <c r="AO26" i="7"/>
  <c r="AC22" i="2" s="1"/>
  <c r="AP212" i="5"/>
  <c r="AO78" i="5"/>
  <c r="AO30" i="5"/>
  <c r="Q26" i="2" s="1"/>
  <c r="AO192" i="4"/>
  <c r="AN177" i="4"/>
  <c r="AR177" i="4" s="1"/>
  <c r="AS177" i="4" s="1"/>
  <c r="AT177" i="4"/>
  <c r="AN161" i="4"/>
  <c r="AR161" i="4" s="1"/>
  <c r="AS161" i="4" s="1"/>
  <c r="AT161" i="4"/>
  <c r="AN145" i="4"/>
  <c r="AR145" i="4" s="1"/>
  <c r="AS145" i="4" s="1"/>
  <c r="AT145" i="4"/>
  <c r="AP101" i="4"/>
  <c r="AQ131" i="4"/>
  <c r="AN107" i="4"/>
  <c r="AR107" i="4" s="1"/>
  <c r="AS107" i="4" s="1"/>
  <c r="AT107" i="4"/>
  <c r="AN85" i="4"/>
  <c r="AR85" i="4" s="1"/>
  <c r="AS85" i="4" s="1"/>
  <c r="AT85" i="4"/>
  <c r="AN21" i="4"/>
  <c r="AT21" i="4"/>
  <c r="L17" i="2" s="1"/>
  <c r="AT150" i="4"/>
  <c r="AN150" i="4"/>
  <c r="AR150" i="4" s="1"/>
  <c r="AS150" i="4" s="1"/>
  <c r="AQ49" i="4"/>
  <c r="AN25" i="4"/>
  <c r="AT25" i="4"/>
  <c r="L21" i="2" s="1"/>
  <c r="V7" i="4"/>
  <c r="AR182" i="3"/>
  <c r="AS182" i="3" s="1"/>
  <c r="AP199" i="8"/>
  <c r="AT172" i="8"/>
  <c r="AN172" i="8"/>
  <c r="AR172" i="8" s="1"/>
  <c r="AS172" i="8" s="1"/>
  <c r="AO147" i="8"/>
  <c r="AQ67" i="8"/>
  <c r="AN43" i="8"/>
  <c r="AT43" i="8"/>
  <c r="AJ39" i="2" s="1"/>
  <c r="AR64" i="6"/>
  <c r="AS64" i="6" s="1"/>
  <c r="AT200" i="8"/>
  <c r="AN200" i="8"/>
  <c r="AR200" i="8" s="1"/>
  <c r="AS200" i="8" s="1"/>
  <c r="AT213" i="8"/>
  <c r="AN213" i="8"/>
  <c r="AR213" i="8" s="1"/>
  <c r="AS213" i="8" s="1"/>
  <c r="AP159" i="8"/>
  <c r="AN101" i="8"/>
  <c r="AR101" i="8" s="1"/>
  <c r="AS101" i="8" s="1"/>
  <c r="AT101" i="8"/>
  <c r="AN98" i="8"/>
  <c r="AR98" i="8" s="1"/>
  <c r="AS98" i="8" s="1"/>
  <c r="AT98" i="8"/>
  <c r="AQ215" i="5"/>
  <c r="AQ128" i="4"/>
  <c r="AN202" i="8"/>
  <c r="AR202" i="8" s="1"/>
  <c r="AS202" i="8" s="1"/>
  <c r="AT202" i="8"/>
  <c r="AO186" i="8"/>
  <c r="AO29" i="8"/>
  <c r="AI25" i="2" s="1"/>
  <c r="AN228" i="7"/>
  <c r="AR228" i="7" s="1"/>
  <c r="AS228" i="7" s="1"/>
  <c r="AT228" i="7"/>
  <c r="AP189" i="7"/>
  <c r="AP157" i="7"/>
  <c r="AP116" i="7"/>
  <c r="AN153" i="7"/>
  <c r="AR153" i="7" s="1"/>
  <c r="AS153" i="7" s="1"/>
  <c r="AT153" i="7"/>
  <c r="AN127" i="7"/>
  <c r="AR127" i="7" s="1"/>
  <c r="AS127" i="7" s="1"/>
  <c r="AT127" i="7"/>
  <c r="AQ67" i="7"/>
  <c r="AP57" i="7"/>
  <c r="AR36" i="6"/>
  <c r="AS36" i="6" s="1"/>
  <c r="V32" i="2"/>
  <c r="AP170" i="5"/>
  <c r="AO215" i="5"/>
  <c r="AT136" i="5"/>
  <c r="AN136" i="5"/>
  <c r="AR136" i="5" s="1"/>
  <c r="AS136" i="5" s="1"/>
  <c r="AQ30" i="5"/>
  <c r="AO59" i="5"/>
  <c r="AN20" i="5"/>
  <c r="AT20" i="5"/>
  <c r="R16" i="2" s="1"/>
  <c r="AN17" i="5"/>
  <c r="AT17" i="5"/>
  <c r="R13" i="2" s="1"/>
  <c r="AQ206" i="4"/>
  <c r="AP106" i="4"/>
  <c r="AT166" i="4"/>
  <c r="AN166" i="4"/>
  <c r="AR166" i="4" s="1"/>
  <c r="AS166" i="4" s="1"/>
  <c r="AP46" i="4"/>
  <c r="AN26" i="4"/>
  <c r="AT26" i="4"/>
  <c r="L22" i="2" s="1"/>
  <c r="AT119" i="4"/>
  <c r="AN119" i="4"/>
  <c r="AR119" i="4" s="1"/>
  <c r="AS119" i="4" s="1"/>
  <c r="AR45" i="6"/>
  <c r="AS45" i="6" s="1"/>
  <c r="V41" i="2"/>
  <c r="AN196" i="8"/>
  <c r="AR196" i="8" s="1"/>
  <c r="AS196" i="8" s="1"/>
  <c r="AT196" i="8"/>
  <c r="AN141" i="8"/>
  <c r="AR141" i="8" s="1"/>
  <c r="AS141" i="8" s="1"/>
  <c r="AT141" i="8"/>
  <c r="AT151" i="8"/>
  <c r="AN151" i="8"/>
  <c r="AR151" i="8" s="1"/>
  <c r="AS151" i="8" s="1"/>
  <c r="AR180" i="3"/>
  <c r="AS180" i="3" s="1"/>
  <c r="AP165" i="5"/>
  <c r="AT106" i="5"/>
  <c r="AN106" i="5"/>
  <c r="AR106" i="5" s="1"/>
  <c r="AS106" i="5" s="1"/>
  <c r="AP188" i="4"/>
  <c r="AI7" i="4"/>
  <c r="AR186" i="3"/>
  <c r="AS186" i="3" s="1"/>
  <c r="AR29" i="3"/>
  <c r="AS29" i="3" s="1"/>
  <c r="D25" i="2"/>
  <c r="AN33" i="8"/>
  <c r="AT33" i="8"/>
  <c r="AJ29" i="2" s="1"/>
  <c r="AN88" i="5"/>
  <c r="AR88" i="5" s="1"/>
  <c r="AS88" i="5" s="1"/>
  <c r="AT88" i="5"/>
  <c r="AR44" i="6"/>
  <c r="AS44" i="6" s="1"/>
  <c r="V40" i="2"/>
  <c r="AN133" i="4"/>
  <c r="AR133" i="4" s="1"/>
  <c r="AS133" i="4" s="1"/>
  <c r="AT133" i="4"/>
  <c r="D44" i="2"/>
  <c r="AR48" i="3"/>
  <c r="AS48" i="3" s="1"/>
  <c r="AT221" i="8"/>
  <c r="AN221" i="8"/>
  <c r="AR221" i="8" s="1"/>
  <c r="AS221" i="8" s="1"/>
  <c r="AT137" i="7"/>
  <c r="AN137" i="7"/>
  <c r="AR137" i="7" s="1"/>
  <c r="AS137" i="7" s="1"/>
  <c r="AN150" i="8"/>
  <c r="AT150" i="8"/>
  <c r="AO133" i="7"/>
  <c r="AP47" i="7"/>
  <c r="AN27" i="7"/>
  <c r="AT27" i="7"/>
  <c r="AD23" i="2" s="1"/>
  <c r="AT61" i="7"/>
  <c r="AN61" i="7"/>
  <c r="AT116" i="5"/>
  <c r="AN116" i="5"/>
  <c r="AR116" i="5" s="1"/>
  <c r="AS116" i="5" s="1"/>
  <c r="AT194" i="4"/>
  <c r="AN194" i="4"/>
  <c r="AT158" i="4"/>
  <c r="AN158" i="4"/>
  <c r="AR158" i="4" s="1"/>
  <c r="AS158" i="4" s="1"/>
  <c r="AT111" i="4"/>
  <c r="AN111" i="4"/>
  <c r="AN22" i="4"/>
  <c r="AT22" i="4"/>
  <c r="L18" i="2" s="1"/>
  <c r="AT64" i="4"/>
  <c r="AN64" i="4"/>
  <c r="AR64" i="4" s="1"/>
  <c r="AS64" i="4" s="1"/>
  <c r="AN65" i="8"/>
  <c r="AR65" i="8" s="1"/>
  <c r="AS65" i="8" s="1"/>
  <c r="AT65" i="8"/>
  <c r="AF7" i="8"/>
  <c r="AN107" i="8"/>
  <c r="AT107" i="8"/>
  <c r="AB7" i="8"/>
  <c r="AN229" i="7"/>
  <c r="AT229" i="7"/>
  <c r="AT152" i="7"/>
  <c r="AN152" i="7"/>
  <c r="AR152" i="7" s="1"/>
  <c r="AS152" i="7" s="1"/>
  <c r="AN110" i="7"/>
  <c r="AR110" i="7" s="1"/>
  <c r="AS110" i="7" s="1"/>
  <c r="AT110" i="7"/>
  <c r="AT108" i="7"/>
  <c r="AN108" i="7"/>
  <c r="AO78" i="7"/>
  <c r="AT178" i="5"/>
  <c r="AN178" i="5"/>
  <c r="AR178" i="5" s="1"/>
  <c r="AS178" i="5" s="1"/>
  <c r="AT162" i="5"/>
  <c r="AN162" i="5"/>
  <c r="AT146" i="5"/>
  <c r="AN146" i="5"/>
  <c r="AR146" i="5" s="1"/>
  <c r="AS146" i="5" s="1"/>
  <c r="AN104" i="5"/>
  <c r="AR104" i="5" s="1"/>
  <c r="AS104" i="5" s="1"/>
  <c r="AT104" i="5"/>
  <c r="AP84" i="5"/>
  <c r="AT34" i="5"/>
  <c r="R30" i="2" s="1"/>
  <c r="AN34" i="5"/>
  <c r="AE7" i="5"/>
  <c r="AO199" i="4"/>
  <c r="AT95" i="4"/>
  <c r="AN95" i="4"/>
  <c r="AR95" i="4" s="1"/>
  <c r="AS95" i="4" s="1"/>
  <c r="AP28" i="4"/>
  <c r="AN201" i="8"/>
  <c r="AR201" i="8" s="1"/>
  <c r="AS201" i="8" s="1"/>
  <c r="AT201" i="8"/>
  <c r="AO119" i="8"/>
  <c r="AN95" i="8"/>
  <c r="AT95" i="8"/>
  <c r="AO67" i="8"/>
  <c r="W7" i="8"/>
  <c r="W8" i="8" s="1"/>
  <c r="AN224" i="4"/>
  <c r="AR224" i="4" s="1"/>
  <c r="AS224" i="4" s="1"/>
  <c r="AT224" i="4"/>
  <c r="AR52" i="3"/>
  <c r="AS52" i="3" s="1"/>
  <c r="D48" i="2"/>
  <c r="AO219" i="7"/>
  <c r="AO84" i="7"/>
  <c r="X7" i="7"/>
  <c r="AN233" i="5"/>
  <c r="AR233" i="5" s="1"/>
  <c r="AS233" i="5" s="1"/>
  <c r="AT233" i="5"/>
  <c r="AN217" i="5"/>
  <c r="AR217" i="5" s="1"/>
  <c r="AS217" i="5" s="1"/>
  <c r="AT217" i="5"/>
  <c r="AN201" i="5"/>
  <c r="AR201" i="5" s="1"/>
  <c r="AS201" i="5" s="1"/>
  <c r="AT201" i="5"/>
  <c r="AP221" i="5"/>
  <c r="AN191" i="5"/>
  <c r="AT191" i="5"/>
  <c r="AN175" i="5"/>
  <c r="AR175" i="5" s="1"/>
  <c r="AS175" i="5" s="1"/>
  <c r="AT175" i="5"/>
  <c r="AT199" i="5"/>
  <c r="AN199" i="5"/>
  <c r="AR199" i="5" s="1"/>
  <c r="AS199" i="5" s="1"/>
  <c r="AN75" i="5"/>
  <c r="AR75" i="5" s="1"/>
  <c r="AS75" i="5" s="1"/>
  <c r="AT75" i="5"/>
  <c r="X7" i="5"/>
  <c r="AP15" i="5"/>
  <c r="AN124" i="4"/>
  <c r="AR124" i="4" s="1"/>
  <c r="AS124" i="4" s="1"/>
  <c r="AT124" i="4"/>
  <c r="AN180" i="4"/>
  <c r="AR180" i="4" s="1"/>
  <c r="AS180" i="4" s="1"/>
  <c r="AT180" i="4"/>
  <c r="AT226" i="4"/>
  <c r="AN226" i="4"/>
  <c r="AP175" i="8"/>
  <c r="AR51" i="6"/>
  <c r="AS51" i="6" s="1"/>
  <c r="V47" i="2"/>
  <c r="AO42" i="7"/>
  <c r="AC38" i="2" s="1"/>
  <c r="AN21" i="5"/>
  <c r="AT21" i="5"/>
  <c r="R17" i="2" s="1"/>
  <c r="AN178" i="7"/>
  <c r="AR178" i="7" s="1"/>
  <c r="AS178" i="7" s="1"/>
  <c r="AT178" i="7"/>
  <c r="AN162" i="7"/>
  <c r="AT162" i="7"/>
  <c r="AO169" i="7"/>
  <c r="AN90" i="7"/>
  <c r="AT90" i="7"/>
  <c r="AN97" i="7"/>
  <c r="AR97" i="7" s="1"/>
  <c r="AS97" i="7" s="1"/>
  <c r="AT97" i="7"/>
  <c r="AN17" i="7"/>
  <c r="AT17" i="7"/>
  <c r="AD13" i="2" s="1"/>
  <c r="AN29" i="7"/>
  <c r="AT29" i="7"/>
  <c r="AD25" i="2" s="1"/>
  <c r="AT28" i="7"/>
  <c r="AD24" i="2" s="1"/>
  <c r="AN28" i="7"/>
  <c r="AN137" i="5"/>
  <c r="AR137" i="5" s="1"/>
  <c r="AS137" i="5" s="1"/>
  <c r="AT137" i="5"/>
  <c r="AP75" i="5"/>
  <c r="AN55" i="5"/>
  <c r="AT55" i="5"/>
  <c r="AN89" i="5"/>
  <c r="AT89" i="5"/>
  <c r="AO100" i="5"/>
  <c r="AT54" i="5"/>
  <c r="R50" i="2" s="1"/>
  <c r="AN54" i="5"/>
  <c r="AP209" i="4"/>
  <c r="AP231" i="4"/>
  <c r="AP199" i="4"/>
  <c r="AO93" i="4"/>
  <c r="AT27" i="4"/>
  <c r="L23" i="2" s="1"/>
  <c r="AN27" i="4"/>
  <c r="AO217" i="8"/>
  <c r="AN178" i="8"/>
  <c r="AT178" i="8"/>
  <c r="AT185" i="8"/>
  <c r="AN185" i="8"/>
  <c r="AR185" i="8" s="1"/>
  <c r="AS185" i="8" s="1"/>
  <c r="AN164" i="8"/>
  <c r="AR164" i="8" s="1"/>
  <c r="AS164" i="8" s="1"/>
  <c r="AT164" i="8"/>
  <c r="AN148" i="8"/>
  <c r="AR148" i="8" s="1"/>
  <c r="AS148" i="8" s="1"/>
  <c r="AT148" i="8"/>
  <c r="AO103" i="8"/>
  <c r="AN63" i="8"/>
  <c r="AR63" i="8" s="1"/>
  <c r="AS63" i="8" s="1"/>
  <c r="AT63" i="8"/>
  <c r="AN68" i="8"/>
  <c r="AR68" i="8" s="1"/>
  <c r="AS68" i="8" s="1"/>
  <c r="AT68" i="8"/>
  <c r="AN54" i="8"/>
  <c r="AT54" i="8"/>
  <c r="AJ50" i="2" s="1"/>
  <c r="AN38" i="8"/>
  <c r="AT38" i="8"/>
  <c r="AJ34" i="2" s="1"/>
  <c r="AD7" i="8"/>
  <c r="AP227" i="8"/>
  <c r="AP118" i="8"/>
  <c r="AN221" i="7"/>
  <c r="AR221" i="7" s="1"/>
  <c r="AS221" i="7" s="1"/>
  <c r="AT221" i="7"/>
  <c r="AO103" i="5"/>
  <c r="AP78" i="5"/>
  <c r="AO128" i="4"/>
  <c r="D10" i="2"/>
  <c r="AR14" i="3"/>
  <c r="AS14" i="3" s="1"/>
  <c r="AU14" i="3"/>
  <c r="AP57" i="8"/>
  <c r="AN205" i="7"/>
  <c r="AR205" i="7" s="1"/>
  <c r="AS205" i="7" s="1"/>
  <c r="AT205" i="7"/>
  <c r="AT200" i="7"/>
  <c r="AN200" i="7"/>
  <c r="AO132" i="7"/>
  <c r="AO121" i="7"/>
  <c r="AB7" i="7"/>
  <c r="AR15" i="6"/>
  <c r="AS15" i="6" s="1"/>
  <c r="V11" i="2"/>
  <c r="AT210" i="5"/>
  <c r="AN210" i="5"/>
  <c r="AR210" i="5" s="1"/>
  <c r="AS210" i="5" s="1"/>
  <c r="AP122" i="5"/>
  <c r="AO70" i="5"/>
  <c r="AP30" i="5"/>
  <c r="AO188" i="4"/>
  <c r="AO206" i="4"/>
  <c r="AP141" i="4"/>
  <c r="AN121" i="4"/>
  <c r="AR121" i="4" s="1"/>
  <c r="AS121" i="4" s="1"/>
  <c r="AT121" i="4"/>
  <c r="AN97" i="4"/>
  <c r="AR97" i="4" s="1"/>
  <c r="AS97" i="4" s="1"/>
  <c r="AT97" i="4"/>
  <c r="AT202" i="4"/>
  <c r="AN202" i="4"/>
  <c r="AN61" i="4"/>
  <c r="AR61" i="4" s="1"/>
  <c r="AS61" i="4" s="1"/>
  <c r="AT61" i="4"/>
  <c r="AN65" i="4"/>
  <c r="AR65" i="4" s="1"/>
  <c r="AS65" i="4" s="1"/>
  <c r="AT65" i="4"/>
  <c r="AR113" i="3"/>
  <c r="AS113" i="3" s="1"/>
  <c r="D38" i="2"/>
  <c r="AR42" i="3"/>
  <c r="AS42" i="3" s="1"/>
  <c r="AR121" i="6"/>
  <c r="AS121" i="6" s="1"/>
  <c r="AR98" i="6"/>
  <c r="AS98" i="6" s="1"/>
  <c r="AR21" i="6"/>
  <c r="AS21" i="6" s="1"/>
  <c r="V17" i="2"/>
  <c r="AP195" i="8"/>
  <c r="AP180" i="8"/>
  <c r="AP63" i="8"/>
  <c r="AT34" i="8"/>
  <c r="AJ30" i="2" s="1"/>
  <c r="AN34" i="8"/>
  <c r="AT18" i="8"/>
  <c r="AJ14" i="2" s="1"/>
  <c r="AN18" i="8"/>
  <c r="AR64" i="3"/>
  <c r="AS64" i="3" s="1"/>
  <c r="AN134" i="8"/>
  <c r="AR134" i="8" s="1"/>
  <c r="AS134" i="8" s="1"/>
  <c r="AT134" i="8"/>
  <c r="AT66" i="8"/>
  <c r="AN66" i="8"/>
  <c r="AR66" i="8" s="1"/>
  <c r="AS66" i="8" s="1"/>
  <c r="AP198" i="7"/>
  <c r="AT80" i="7"/>
  <c r="AN80" i="7"/>
  <c r="AR80" i="7" s="1"/>
  <c r="AS80" i="7" s="1"/>
  <c r="AO181" i="5"/>
  <c r="AN112" i="4"/>
  <c r="AR112" i="4" s="1"/>
  <c r="AS112" i="4" s="1"/>
  <c r="AT112" i="4"/>
  <c r="AR154" i="3"/>
  <c r="AS154" i="3" s="1"/>
  <c r="AO50" i="8"/>
  <c r="AI46" i="2" s="1"/>
  <c r="D18" i="2"/>
  <c r="AR22" i="3"/>
  <c r="AS22" i="3" s="1"/>
  <c r="AR45" i="3"/>
  <c r="AS45" i="3" s="1"/>
  <c r="D41" i="2"/>
  <c r="AO195" i="7"/>
  <c r="AP185" i="7"/>
  <c r="AN136" i="7"/>
  <c r="AR136" i="7" s="1"/>
  <c r="AS136" i="7" s="1"/>
  <c r="AT136" i="7"/>
  <c r="AN83" i="7"/>
  <c r="AR83" i="7" s="1"/>
  <c r="AS83" i="7" s="1"/>
  <c r="AT83" i="7"/>
  <c r="AN63" i="7"/>
  <c r="AR63" i="7" s="1"/>
  <c r="AS63" i="7" s="1"/>
  <c r="AT63" i="7"/>
  <c r="AR181" i="6"/>
  <c r="AS181" i="6" s="1"/>
  <c r="AP172" i="5"/>
  <c r="AT198" i="5"/>
  <c r="AN198" i="5"/>
  <c r="AR198" i="5" s="1"/>
  <c r="AS198" i="5" s="1"/>
  <c r="D26" i="2"/>
  <c r="AR30" i="3"/>
  <c r="AS30" i="3" s="1"/>
  <c r="AR107" i="3"/>
  <c r="AS107" i="3" s="1"/>
  <c r="AR131" i="6"/>
  <c r="AS131" i="6" s="1"/>
  <c r="AO114" i="4"/>
  <c r="AP196" i="4"/>
  <c r="AN126" i="4"/>
  <c r="AR126" i="4" s="1"/>
  <c r="AS126" i="4" s="1"/>
  <c r="AT126" i="4"/>
  <c r="AP131" i="4"/>
  <c r="AN66" i="4"/>
  <c r="AR66" i="4" s="1"/>
  <c r="AS66" i="4" s="1"/>
  <c r="AT66" i="4"/>
  <c r="AP22" i="4"/>
  <c r="AT91" i="4"/>
  <c r="AN91" i="4"/>
  <c r="AR91" i="4" s="1"/>
  <c r="AS91" i="4" s="1"/>
  <c r="AT103" i="4"/>
  <c r="AN103" i="4"/>
  <c r="AR103" i="4" s="1"/>
  <c r="AS103" i="4" s="1"/>
  <c r="AR23" i="3"/>
  <c r="AS23" i="3" s="1"/>
  <c r="D19" i="2"/>
  <c r="AR43" i="3"/>
  <c r="AS43" i="3" s="1"/>
  <c r="D39" i="2"/>
  <c r="AN184" i="8"/>
  <c r="AR184" i="8" s="1"/>
  <c r="AS184" i="8" s="1"/>
  <c r="AT184" i="8"/>
  <c r="AP137" i="5"/>
  <c r="X7" i="4"/>
  <c r="AN216" i="8"/>
  <c r="AT216" i="8"/>
  <c r="AP73" i="8"/>
  <c r="AR29" i="6"/>
  <c r="AS29" i="6" s="1"/>
  <c r="V25" i="2"/>
  <c r="AN194" i="7"/>
  <c r="AR194" i="7" s="1"/>
  <c r="AS194" i="7" s="1"/>
  <c r="AT194" i="7"/>
  <c r="AN102" i="5"/>
  <c r="AT102" i="5"/>
  <c r="AT143" i="4"/>
  <c r="AN143" i="4"/>
  <c r="AT193" i="8"/>
  <c r="AN193" i="8"/>
  <c r="AR193" i="8" s="1"/>
  <c r="AS193" i="8" s="1"/>
  <c r="AN49" i="8"/>
  <c r="AT49" i="8"/>
  <c r="AJ45" i="2" s="1"/>
  <c r="AT180" i="7"/>
  <c r="AN180" i="7"/>
  <c r="AR180" i="7" s="1"/>
  <c r="AS180" i="7" s="1"/>
  <c r="AN173" i="8"/>
  <c r="AT173" i="8"/>
  <c r="AT220" i="7"/>
  <c r="AN220" i="7"/>
  <c r="AT166" i="5"/>
  <c r="AN166" i="5"/>
  <c r="AN127" i="8"/>
  <c r="AT127" i="8"/>
  <c r="AN179" i="5"/>
  <c r="AT179" i="5"/>
  <c r="AT65" i="7"/>
  <c r="AN65" i="7"/>
  <c r="AR65" i="7" s="1"/>
  <c r="AS65" i="7" s="1"/>
  <c r="AN139" i="5"/>
  <c r="AR139" i="5" s="1"/>
  <c r="AS139" i="5" s="1"/>
  <c r="AT139" i="5"/>
  <c r="AN73" i="5"/>
  <c r="AR73" i="5" s="1"/>
  <c r="AS73" i="5" s="1"/>
  <c r="AT73" i="5"/>
  <c r="AN138" i="8"/>
  <c r="AR138" i="8" s="1"/>
  <c r="AS138" i="8" s="1"/>
  <c r="AT138" i="8"/>
  <c r="AT23" i="8"/>
  <c r="AJ19" i="2" s="1"/>
  <c r="AN23" i="8"/>
  <c r="AT41" i="5"/>
  <c r="R37" i="2" s="1"/>
  <c r="AN41" i="5"/>
  <c r="AE7" i="7"/>
  <c r="AP33" i="8"/>
  <c r="AN118" i="5"/>
  <c r="AT118" i="5"/>
  <c r="AN165" i="7"/>
  <c r="AR165" i="7" s="1"/>
  <c r="AS165" i="7" s="1"/>
  <c r="AT165" i="7"/>
  <c r="AN94" i="7"/>
  <c r="AR94" i="7" s="1"/>
  <c r="AS94" i="7" s="1"/>
  <c r="AT94" i="7"/>
  <c r="AP74" i="7"/>
  <c r="AN92" i="5"/>
  <c r="AR92" i="5" s="1"/>
  <c r="AS92" i="5" s="1"/>
  <c r="AT92" i="5"/>
  <c r="AN112" i="5"/>
  <c r="AT112" i="5"/>
  <c r="Z7" i="5"/>
  <c r="AN227" i="4"/>
  <c r="AT227" i="4"/>
  <c r="AN211" i="4"/>
  <c r="AR211" i="4" s="1"/>
  <c r="AS211" i="4" s="1"/>
  <c r="AT211" i="4"/>
  <c r="AO111" i="4"/>
  <c r="AQ133" i="4"/>
  <c r="AN109" i="4"/>
  <c r="AR109" i="4" s="1"/>
  <c r="AS109" i="4" s="1"/>
  <c r="AT109" i="4"/>
  <c r="AN39" i="4"/>
  <c r="AT39" i="4"/>
  <c r="L35" i="2" s="1"/>
  <c r="AN28" i="4"/>
  <c r="AT28" i="4"/>
  <c r="L24" i="2" s="1"/>
  <c r="AG7" i="4"/>
  <c r="AR218" i="6"/>
  <c r="AS218" i="6" s="1"/>
  <c r="AT121" i="8"/>
  <c r="AN121" i="8"/>
  <c r="AR121" i="8" s="1"/>
  <c r="AS121" i="8" s="1"/>
  <c r="AO49" i="8"/>
  <c r="AI45" i="2" s="1"/>
  <c r="AN27" i="8"/>
  <c r="AT27" i="8"/>
  <c r="AJ23" i="2" s="1"/>
  <c r="AT199" i="7"/>
  <c r="AN199" i="7"/>
  <c r="AR199" i="7" s="1"/>
  <c r="AS199" i="7" s="1"/>
  <c r="AP84" i="7"/>
  <c r="AQ118" i="5"/>
  <c r="D34" i="2"/>
  <c r="AR38" i="3"/>
  <c r="AS38" i="3" s="1"/>
  <c r="AQ150" i="8"/>
  <c r="AN28" i="8"/>
  <c r="AT28" i="8"/>
  <c r="AJ24" i="2" s="1"/>
  <c r="AN206" i="7"/>
  <c r="AT206" i="7"/>
  <c r="AN196" i="7"/>
  <c r="AT196" i="7"/>
  <c r="AO125" i="7"/>
  <c r="AQ61" i="7"/>
  <c r="AT39" i="7"/>
  <c r="AD35" i="2" s="1"/>
  <c r="AN39" i="7"/>
  <c r="AN51" i="7"/>
  <c r="AT51" i="7"/>
  <c r="AD47" i="2" s="1"/>
  <c r="AO205" i="5"/>
  <c r="AO166" i="5"/>
  <c r="AT140" i="5"/>
  <c r="AN140" i="5"/>
  <c r="AR140" i="5" s="1"/>
  <c r="AS140" i="5" s="1"/>
  <c r="AN94" i="5"/>
  <c r="AT94" i="5"/>
  <c r="AQ116" i="5"/>
  <c r="AO23" i="5"/>
  <c r="Q19" i="2" s="1"/>
  <c r="AD7" i="5"/>
  <c r="AQ194" i="4"/>
  <c r="AN62" i="4"/>
  <c r="AT62" i="4"/>
  <c r="AQ22" i="4"/>
  <c r="AO205" i="8"/>
  <c r="AN187" i="8"/>
  <c r="AR187" i="8" s="1"/>
  <c r="AS187" i="8" s="1"/>
  <c r="AT187" i="8"/>
  <c r="AN104" i="8"/>
  <c r="AR104" i="8" s="1"/>
  <c r="AS104" i="8" s="1"/>
  <c r="AT104" i="8"/>
  <c r="AT113" i="8"/>
  <c r="AN113" i="8"/>
  <c r="AN41" i="8"/>
  <c r="AT41" i="8"/>
  <c r="AJ37" i="2" s="1"/>
  <c r="AO32" i="8"/>
  <c r="AI28" i="2" s="1"/>
  <c r="AR19" i="6"/>
  <c r="AS19" i="6" s="1"/>
  <c r="V15" i="2"/>
  <c r="AQ229" i="7"/>
  <c r="AO39" i="7"/>
  <c r="AC35" i="2" s="1"/>
  <c r="AT182" i="4"/>
  <c r="AN182" i="4"/>
  <c r="AO117" i="4"/>
  <c r="AR26" i="6"/>
  <c r="AS26" i="6" s="1"/>
  <c r="V22" i="2"/>
  <c r="AN206" i="8"/>
  <c r="AR206" i="8" s="1"/>
  <c r="AS206" i="8" s="1"/>
  <c r="AT206" i="8"/>
  <c r="AP96" i="8"/>
  <c r="AO210" i="7"/>
  <c r="AN179" i="7"/>
  <c r="AR179" i="7" s="1"/>
  <c r="AS179" i="7" s="1"/>
  <c r="AT179" i="7"/>
  <c r="AN163" i="7"/>
  <c r="AR163" i="7" s="1"/>
  <c r="AS163" i="7" s="1"/>
  <c r="AT163" i="7"/>
  <c r="AN147" i="7"/>
  <c r="AR147" i="7" s="1"/>
  <c r="AS147" i="7" s="1"/>
  <c r="AT147" i="7"/>
  <c r="AP106" i="7"/>
  <c r="AN131" i="7"/>
  <c r="AR131" i="7" s="1"/>
  <c r="AS131" i="7" s="1"/>
  <c r="AT131" i="7"/>
  <c r="AO130" i="7"/>
  <c r="AP96" i="7"/>
  <c r="AN76" i="7"/>
  <c r="AR76" i="7" s="1"/>
  <c r="AS76" i="7" s="1"/>
  <c r="AT76" i="7"/>
  <c r="AO70" i="7"/>
  <c r="AN184" i="5"/>
  <c r="AR184" i="5" s="1"/>
  <c r="AS184" i="5" s="1"/>
  <c r="AT184" i="5"/>
  <c r="AN168" i="5"/>
  <c r="AR168" i="5" s="1"/>
  <c r="AS168" i="5" s="1"/>
  <c r="AT168" i="5"/>
  <c r="AN152" i="5"/>
  <c r="AR152" i="5" s="1"/>
  <c r="AS152" i="5" s="1"/>
  <c r="AT152" i="5"/>
  <c r="AQ104" i="5"/>
  <c r="AN80" i="5"/>
  <c r="AR80" i="5" s="1"/>
  <c r="AS80" i="5" s="1"/>
  <c r="AT80" i="5"/>
  <c r="AP60" i="5"/>
  <c r="AT101" i="5"/>
  <c r="AN101" i="5"/>
  <c r="AT50" i="5"/>
  <c r="R46" i="2" s="1"/>
  <c r="AN50" i="5"/>
  <c r="AP76" i="4"/>
  <c r="D30" i="2"/>
  <c r="AR34" i="3"/>
  <c r="AS34" i="3" s="1"/>
  <c r="AR90" i="6"/>
  <c r="AS90" i="6" s="1"/>
  <c r="AR135" i="6"/>
  <c r="AS135" i="6" s="1"/>
  <c r="AN231" i="8"/>
  <c r="AR231" i="8" s="1"/>
  <c r="AS231" i="8" s="1"/>
  <c r="AT231" i="8"/>
  <c r="AN215" i="8"/>
  <c r="AR215" i="8" s="1"/>
  <c r="AS215" i="8" s="1"/>
  <c r="AT215" i="8"/>
  <c r="AP228" i="8"/>
  <c r="AQ201" i="8"/>
  <c r="AT203" i="8"/>
  <c r="AN203" i="8"/>
  <c r="AT162" i="8"/>
  <c r="AN162" i="8"/>
  <c r="AN137" i="8"/>
  <c r="AR137" i="8" s="1"/>
  <c r="AS137" i="8" s="1"/>
  <c r="AT137" i="8"/>
  <c r="AQ95" i="8"/>
  <c r="AT15" i="8"/>
  <c r="AJ11" i="2" s="1"/>
  <c r="AN15" i="8"/>
  <c r="AP127" i="8"/>
  <c r="AT214" i="5"/>
  <c r="AN214" i="5"/>
  <c r="AR214" i="5" s="1"/>
  <c r="AS214" i="5" s="1"/>
  <c r="AP231" i="7"/>
  <c r="AO196" i="7"/>
  <c r="AP166" i="7"/>
  <c r="AO123" i="7"/>
  <c r="AO76" i="7"/>
  <c r="AN14" i="7"/>
  <c r="AT14" i="7"/>
  <c r="AD10" i="2" s="1"/>
  <c r="AN34" i="7"/>
  <c r="AT34" i="7"/>
  <c r="AD30" i="2" s="1"/>
  <c r="AP19" i="7"/>
  <c r="AN197" i="5"/>
  <c r="AR197" i="5" s="1"/>
  <c r="AS197" i="5" s="1"/>
  <c r="AT197" i="5"/>
  <c r="AP217" i="5"/>
  <c r="AQ191" i="5"/>
  <c r="AQ175" i="5"/>
  <c r="AN159" i="5"/>
  <c r="AR159" i="5" s="1"/>
  <c r="AS159" i="5" s="1"/>
  <c r="AT159" i="5"/>
  <c r="AQ199" i="5"/>
  <c r="AO34" i="5"/>
  <c r="Q30" i="2" s="1"/>
  <c r="AQ75" i="5"/>
  <c r="AN51" i="5"/>
  <c r="AT51" i="5"/>
  <c r="R47" i="2" s="1"/>
  <c r="AT42" i="5"/>
  <c r="R38" i="2" s="1"/>
  <c r="AN42" i="5"/>
  <c r="AO88" i="5"/>
  <c r="W7" i="5"/>
  <c r="W8" i="5" s="1"/>
  <c r="AP206" i="4"/>
  <c r="AN100" i="4"/>
  <c r="AR100" i="4" s="1"/>
  <c r="AS100" i="4" s="1"/>
  <c r="AT100" i="4"/>
  <c r="AN176" i="4"/>
  <c r="AR176" i="4" s="1"/>
  <c r="AS176" i="4" s="1"/>
  <c r="AT176" i="4"/>
  <c r="AN160" i="4"/>
  <c r="AR160" i="4" s="1"/>
  <c r="AS160" i="4" s="1"/>
  <c r="AT160" i="4"/>
  <c r="AJ7" i="4"/>
  <c r="AT210" i="4"/>
  <c r="AN210" i="4"/>
  <c r="AR210" i="4" s="1"/>
  <c r="AS210" i="4" s="1"/>
  <c r="AQ226" i="4"/>
  <c r="AR162" i="3"/>
  <c r="AS162" i="3" s="1"/>
  <c r="AR226" i="3"/>
  <c r="AS226" i="3" s="1"/>
  <c r="AR81" i="6"/>
  <c r="AS81" i="6" s="1"/>
  <c r="AR37" i="6"/>
  <c r="AS37" i="6" s="1"/>
  <c r="V33" i="2"/>
  <c r="AT102" i="8"/>
  <c r="AN102" i="8"/>
  <c r="AT164" i="7"/>
  <c r="AN164" i="7"/>
  <c r="AR164" i="7" s="1"/>
  <c r="AS164" i="7" s="1"/>
  <c r="AR105" i="6"/>
  <c r="AS105" i="6" s="1"/>
  <c r="AN141" i="5"/>
  <c r="AR141" i="5" s="1"/>
  <c r="AS141" i="5" s="1"/>
  <c r="AT141" i="5"/>
  <c r="AN208" i="4"/>
  <c r="AR208" i="4" s="1"/>
  <c r="AS208" i="4" s="1"/>
  <c r="AT208" i="4"/>
  <c r="AT215" i="7"/>
  <c r="AN215" i="7"/>
  <c r="AN190" i="7"/>
  <c r="AT190" i="7"/>
  <c r="AP159" i="7"/>
  <c r="AO165" i="7"/>
  <c r="AN66" i="7"/>
  <c r="AR66" i="7" s="1"/>
  <c r="AS66" i="7" s="1"/>
  <c r="AT66" i="7"/>
  <c r="AN95" i="7"/>
  <c r="AR95" i="7" s="1"/>
  <c r="AS95" i="7" s="1"/>
  <c r="AT95" i="7"/>
  <c r="AQ97" i="7"/>
  <c r="AO49" i="7"/>
  <c r="AC45" i="2" s="1"/>
  <c r="AN40" i="7"/>
  <c r="AT40" i="7"/>
  <c r="AD36" i="2" s="1"/>
  <c r="AQ29" i="7"/>
  <c r="AJ7" i="7"/>
  <c r="AN224" i="5"/>
  <c r="AR224" i="5" s="1"/>
  <c r="AS224" i="5" s="1"/>
  <c r="AT224" i="5"/>
  <c r="AN208" i="5"/>
  <c r="AR208" i="5" s="1"/>
  <c r="AS208" i="5" s="1"/>
  <c r="AT208" i="5"/>
  <c r="AO220" i="5"/>
  <c r="AN185" i="5"/>
  <c r="AT185" i="5"/>
  <c r="AN169" i="5"/>
  <c r="AR169" i="5" s="1"/>
  <c r="AS169" i="5" s="1"/>
  <c r="AT169" i="5"/>
  <c r="AN153" i="5"/>
  <c r="AR153" i="5" s="1"/>
  <c r="AS153" i="5" s="1"/>
  <c r="AT153" i="5"/>
  <c r="AN113" i="5"/>
  <c r="AR113" i="5" s="1"/>
  <c r="AS113" i="5" s="1"/>
  <c r="AT113" i="5"/>
  <c r="AN131" i="5"/>
  <c r="AR131" i="5" s="1"/>
  <c r="AS131" i="5" s="1"/>
  <c r="AT131" i="5"/>
  <c r="AN95" i="5"/>
  <c r="AR95" i="5" s="1"/>
  <c r="AS95" i="5" s="1"/>
  <c r="AT95" i="5"/>
  <c r="AP85" i="5"/>
  <c r="AN65" i="5"/>
  <c r="AR65" i="5" s="1"/>
  <c r="AS65" i="5" s="1"/>
  <c r="AT65" i="5"/>
  <c r="AO92" i="5"/>
  <c r="AQ54" i="5"/>
  <c r="AR16" i="6"/>
  <c r="AS16" i="6" s="1"/>
  <c r="V12" i="2"/>
  <c r="AO213" i="4"/>
  <c r="AO181" i="4"/>
  <c r="AP227" i="4"/>
  <c r="AN175" i="4"/>
  <c r="AR175" i="4" s="1"/>
  <c r="AS175" i="4" s="1"/>
  <c r="AT175" i="4"/>
  <c r="AN159" i="4"/>
  <c r="AR159" i="4" s="1"/>
  <c r="AS159" i="4" s="1"/>
  <c r="AT159" i="4"/>
  <c r="AT122" i="4"/>
  <c r="AN122" i="4"/>
  <c r="AR122" i="4" s="1"/>
  <c r="AS122" i="4" s="1"/>
  <c r="AT67" i="4"/>
  <c r="AN67" i="4"/>
  <c r="AR67" i="4" s="1"/>
  <c r="AS67" i="4" s="1"/>
  <c r="AP23" i="4"/>
  <c r="AR89" i="3"/>
  <c r="AS89" i="3" s="1"/>
  <c r="D14" i="2"/>
  <c r="AR18" i="3"/>
  <c r="AS18" i="3" s="1"/>
  <c r="AN198" i="8"/>
  <c r="AR198" i="8" s="1"/>
  <c r="AS198" i="8" s="1"/>
  <c r="AT198" i="8"/>
  <c r="AO178" i="8"/>
  <c r="AQ164" i="8"/>
  <c r="AQ148" i="8"/>
  <c r="AN130" i="8"/>
  <c r="AR130" i="8" s="1"/>
  <c r="AS130" i="8" s="1"/>
  <c r="AT130" i="8"/>
  <c r="AO95" i="8"/>
  <c r="AN39" i="8"/>
  <c r="AT39" i="8"/>
  <c r="AJ35" i="2" s="1"/>
  <c r="AP64" i="8"/>
  <c r="AN44" i="8"/>
  <c r="AT44" i="8"/>
  <c r="AJ40" i="2" s="1"/>
  <c r="AO39" i="8"/>
  <c r="AI35" i="2" s="1"/>
  <c r="AQ54" i="8"/>
  <c r="AQ38" i="8"/>
  <c r="AP54" i="8"/>
  <c r="AP17" i="8"/>
  <c r="AR66" i="3"/>
  <c r="AS66" i="3" s="1"/>
  <c r="AP211" i="8"/>
  <c r="AP173" i="8"/>
  <c r="AN109" i="8"/>
  <c r="AR109" i="8" s="1"/>
  <c r="AS109" i="8" s="1"/>
  <c r="AT109" i="8"/>
  <c r="AN106" i="8"/>
  <c r="AR106" i="8" s="1"/>
  <c r="AS106" i="8" s="1"/>
  <c r="AT106" i="8"/>
  <c r="AT136" i="8"/>
  <c r="AN136" i="8"/>
  <c r="AR136" i="8" s="1"/>
  <c r="AS136" i="8" s="1"/>
  <c r="AQ221" i="7"/>
  <c r="AT172" i="7"/>
  <c r="AN172" i="7"/>
  <c r="AR172" i="7" s="1"/>
  <c r="AS172" i="7" s="1"/>
  <c r="AT88" i="7"/>
  <c r="AN88" i="7"/>
  <c r="AR88" i="7" s="1"/>
  <c r="AS88" i="7" s="1"/>
  <c r="AN203" i="5"/>
  <c r="AR203" i="5" s="1"/>
  <c r="AS203" i="5" s="1"/>
  <c r="AT203" i="5"/>
  <c r="AP161" i="5"/>
  <c r="AN204" i="4"/>
  <c r="AT204" i="4"/>
  <c r="AR88" i="3"/>
  <c r="AS88" i="3" s="1"/>
  <c r="AT229" i="8"/>
  <c r="AN229" i="8"/>
  <c r="AR229" i="8" s="1"/>
  <c r="AS229" i="8" s="1"/>
  <c r="AN108" i="8"/>
  <c r="AR108" i="8" s="1"/>
  <c r="AS108" i="8" s="1"/>
  <c r="AT108" i="8"/>
  <c r="AR20" i="6"/>
  <c r="AS20" i="6" s="1"/>
  <c r="V16" i="2"/>
  <c r="AN208" i="7"/>
  <c r="AR208" i="7" s="1"/>
  <c r="AS208" i="7" s="1"/>
  <c r="AT208" i="7"/>
  <c r="AQ200" i="7"/>
  <c r="AO170" i="7"/>
  <c r="AO113" i="7"/>
  <c r="AN46" i="7"/>
  <c r="AT46" i="7"/>
  <c r="AD42" i="2" s="1"/>
  <c r="AT144" i="5"/>
  <c r="AN144" i="5"/>
  <c r="AR144" i="5" s="1"/>
  <c r="AS144" i="5" s="1"/>
  <c r="AN22" i="5"/>
  <c r="AT22" i="5"/>
  <c r="R18" i="2" s="1"/>
  <c r="AO184" i="4"/>
  <c r="AO202" i="4"/>
  <c r="AN173" i="4"/>
  <c r="AR173" i="4" s="1"/>
  <c r="AS173" i="4" s="1"/>
  <c r="AT173" i="4"/>
  <c r="AN157" i="4"/>
  <c r="AR157" i="4" s="1"/>
  <c r="AS157" i="4" s="1"/>
  <c r="AT157" i="4"/>
  <c r="AQ97" i="4"/>
  <c r="AQ202" i="4"/>
  <c r="AN123" i="4"/>
  <c r="AR123" i="4" s="1"/>
  <c r="AS123" i="4" s="1"/>
  <c r="AT123" i="4"/>
  <c r="AP57" i="4"/>
  <c r="AN37" i="4"/>
  <c r="AT37" i="4"/>
  <c r="L33" i="2" s="1"/>
  <c r="AQ65" i="4"/>
  <c r="AN41" i="4"/>
  <c r="AT41" i="4"/>
  <c r="L37" i="2" s="1"/>
  <c r="AR198" i="3"/>
  <c r="AS198" i="3" s="1"/>
  <c r="AP187" i="8"/>
  <c r="AP164" i="8"/>
  <c r="AN59" i="8"/>
  <c r="AR59" i="8" s="1"/>
  <c r="AS59" i="8" s="1"/>
  <c r="AT59" i="8"/>
  <c r="AP39" i="8"/>
  <c r="AN14" i="8"/>
  <c r="AT14" i="8"/>
  <c r="AJ10" i="2" s="1"/>
  <c r="AQ34" i="8"/>
  <c r="AP27" i="8"/>
  <c r="AR128" i="6"/>
  <c r="AS128" i="6" s="1"/>
  <c r="AR122" i="6"/>
  <c r="AS122" i="6" s="1"/>
  <c r="AQ134" i="8"/>
  <c r="AN163" i="8"/>
  <c r="AR163" i="8" s="1"/>
  <c r="AS163" i="8" s="1"/>
  <c r="AT163" i="8"/>
  <c r="AN93" i="8"/>
  <c r="AR93" i="8" s="1"/>
  <c r="AS93" i="8" s="1"/>
  <c r="AT93" i="8"/>
  <c r="AN90" i="8"/>
  <c r="AR90" i="8" s="1"/>
  <c r="AS90" i="8" s="1"/>
  <c r="AT90" i="8"/>
  <c r="AO159" i="5"/>
  <c r="AR24" i="6"/>
  <c r="AS24" i="6" s="1"/>
  <c r="V20" i="2"/>
  <c r="AQ112" i="4"/>
  <c r="AO49" i="4"/>
  <c r="K45" i="2" s="1"/>
  <c r="AO150" i="8"/>
  <c r="AP65" i="8"/>
  <c r="AN224" i="7"/>
  <c r="AR224" i="7" s="1"/>
  <c r="AS224" i="7" s="1"/>
  <c r="AT224" i="7"/>
  <c r="AO191" i="7"/>
  <c r="AN112" i="7"/>
  <c r="AR112" i="7" s="1"/>
  <c r="AS112" i="7" s="1"/>
  <c r="AT112" i="7"/>
  <c r="AN143" i="7"/>
  <c r="AR143" i="7" s="1"/>
  <c r="AS143" i="7" s="1"/>
  <c r="AT143" i="7"/>
  <c r="AP123" i="7"/>
  <c r="AQ83" i="7"/>
  <c r="AN59" i="7"/>
  <c r="AR59" i="7" s="1"/>
  <c r="AS59" i="7" s="1"/>
  <c r="AT59" i="7"/>
  <c r="AP52" i="7"/>
  <c r="AP24" i="7"/>
  <c r="AP162" i="5"/>
  <c r="AT194" i="5"/>
  <c r="AN194" i="5"/>
  <c r="AR194" i="5" s="1"/>
  <c r="AS194" i="5" s="1"/>
  <c r="AP168" i="5"/>
  <c r="AT134" i="5"/>
  <c r="AN134" i="5"/>
  <c r="AR134" i="5" s="1"/>
  <c r="AS134" i="5" s="1"/>
  <c r="AO57" i="5"/>
  <c r="AN26" i="5"/>
  <c r="AT26" i="5"/>
  <c r="R22" i="2" s="1"/>
  <c r="AP45" i="5"/>
  <c r="AO106" i="4"/>
  <c r="AP122" i="4"/>
  <c r="AN102" i="4"/>
  <c r="AR102" i="4" s="1"/>
  <c r="AS102" i="4" s="1"/>
  <c r="AT102" i="4"/>
  <c r="AP62" i="4"/>
  <c r="AN42" i="4"/>
  <c r="AT42" i="4"/>
  <c r="L38" i="2" s="1"/>
  <c r="AQ91" i="4"/>
  <c r="AD7" i="4"/>
  <c r="AQ184" i="8"/>
  <c r="AU14" i="6"/>
  <c r="AR14" i="6"/>
  <c r="AS14" i="6" s="1"/>
  <c r="V10" i="2"/>
  <c r="AO216" i="8"/>
  <c r="AN33" i="5"/>
  <c r="AT33" i="5"/>
  <c r="R29" i="2" s="1"/>
  <c r="AN117" i="4"/>
  <c r="AR117" i="4" s="1"/>
  <c r="AS117" i="4" s="1"/>
  <c r="AT117" i="4"/>
  <c r="AT181" i="8"/>
  <c r="AN181" i="8"/>
  <c r="AR181" i="8" s="1"/>
  <c r="AS181" i="8" s="1"/>
  <c r="AN17" i="8"/>
  <c r="AT17" i="8"/>
  <c r="AJ13" i="2" s="1"/>
  <c r="AN19" i="8"/>
  <c r="AT19" i="8"/>
  <c r="AJ15" i="2" s="1"/>
  <c r="AN96" i="4"/>
  <c r="AR96" i="4" s="1"/>
  <c r="AS96" i="4" s="1"/>
  <c r="AT96" i="4"/>
  <c r="AT61" i="8"/>
  <c r="AN61" i="8"/>
  <c r="AN139" i="7"/>
  <c r="AR139" i="7" s="1"/>
  <c r="AS139" i="7" s="1"/>
  <c r="AT139" i="7"/>
  <c r="AT150" i="5"/>
  <c r="AN150" i="5"/>
  <c r="AR150" i="5" s="1"/>
  <c r="AS150" i="5" s="1"/>
  <c r="AT127" i="4"/>
  <c r="AN127" i="4"/>
  <c r="AT161" i="8"/>
  <c r="AN161" i="8"/>
  <c r="AT126" i="5"/>
  <c r="AN126" i="5"/>
  <c r="AN108" i="4"/>
  <c r="AT108" i="4"/>
  <c r="AT79" i="7"/>
  <c r="AN79" i="7"/>
  <c r="AR79" i="7" s="1"/>
  <c r="AS79" i="7" s="1"/>
  <c r="AN115" i="5"/>
  <c r="AT115" i="5"/>
  <c r="AT222" i="5"/>
  <c r="AN222" i="5"/>
  <c r="AR19" i="3"/>
  <c r="AS19" i="3" s="1"/>
  <c r="D15" i="2"/>
  <c r="AT130" i="4"/>
  <c r="AN130" i="4"/>
  <c r="AR130" i="4" s="1"/>
  <c r="AS130" i="4" s="1"/>
  <c r="AN47" i="8"/>
  <c r="AT47" i="8"/>
  <c r="AJ43" i="2" s="1"/>
  <c r="AT226" i="7"/>
  <c r="AN226" i="7"/>
  <c r="AO74" i="7"/>
  <c r="AT61" i="5"/>
  <c r="AN61" i="5"/>
  <c r="AR61" i="5" s="1"/>
  <c r="AS61" i="5" s="1"/>
  <c r="AT218" i="4"/>
  <c r="AN218" i="4"/>
  <c r="AN45" i="4"/>
  <c r="AT45" i="4"/>
  <c r="L41" i="2" s="1"/>
  <c r="AR42" i="6"/>
  <c r="AS42" i="6" s="1"/>
  <c r="V38" i="2"/>
  <c r="AN125" i="7"/>
  <c r="AR125" i="7" s="1"/>
  <c r="AS125" i="7" s="1"/>
  <c r="AT125" i="7"/>
  <c r="AN52" i="5"/>
  <c r="AT52" i="5"/>
  <c r="R48" i="2" s="1"/>
  <c r="AN52" i="4"/>
  <c r="AT52" i="4"/>
  <c r="L48" i="2" s="1"/>
  <c r="AR232" i="3"/>
  <c r="AS232" i="3" s="1"/>
  <c r="AJ7" i="8"/>
  <c r="AN181" i="7"/>
  <c r="AR181" i="7" s="1"/>
  <c r="AS181" i="7" s="1"/>
  <c r="AT181" i="7"/>
  <c r="AQ125" i="7"/>
  <c r="AT71" i="7"/>
  <c r="AN71" i="7"/>
  <c r="AR71" i="7" s="1"/>
  <c r="AS71" i="7" s="1"/>
  <c r="AT218" i="5"/>
  <c r="AN218" i="5"/>
  <c r="AR218" i="5" s="1"/>
  <c r="AS218" i="5" s="1"/>
  <c r="AT135" i="5"/>
  <c r="AN135" i="5"/>
  <c r="AR135" i="5" s="1"/>
  <c r="AS135" i="5" s="1"/>
  <c r="AO220" i="7"/>
  <c r="AP180" i="7"/>
  <c r="AP148" i="7"/>
  <c r="AQ181" i="7"/>
  <c r="AQ165" i="7"/>
  <c r="AN141" i="7"/>
  <c r="AR141" i="7" s="1"/>
  <c r="AS141" i="7" s="1"/>
  <c r="AT141" i="7"/>
  <c r="AQ94" i="7"/>
  <c r="AT105" i="7"/>
  <c r="AN105" i="7"/>
  <c r="AQ71" i="7"/>
  <c r="AP206" i="5"/>
  <c r="AT111" i="5"/>
  <c r="AN111" i="5"/>
  <c r="AP88" i="5"/>
  <c r="AN68" i="5"/>
  <c r="AR68" i="5" s="1"/>
  <c r="AS68" i="5" s="1"/>
  <c r="AT68" i="5"/>
  <c r="AN44" i="5"/>
  <c r="AT44" i="5"/>
  <c r="R40" i="2" s="1"/>
  <c r="AQ112" i="5"/>
  <c r="AP44" i="5"/>
  <c r="AQ227" i="4"/>
  <c r="AQ211" i="4"/>
  <c r="AN195" i="4"/>
  <c r="AR195" i="4" s="1"/>
  <c r="AS195" i="4" s="1"/>
  <c r="AT195" i="4"/>
  <c r="AT233" i="4"/>
  <c r="AN233" i="4"/>
  <c r="AT217" i="4"/>
  <c r="AN217" i="4"/>
  <c r="AR217" i="4" s="1"/>
  <c r="AS217" i="4" s="1"/>
  <c r="AT201" i="4"/>
  <c r="AN201" i="4"/>
  <c r="AQ109" i="4"/>
  <c r="AN79" i="4"/>
  <c r="AR79" i="4" s="1"/>
  <c r="AS79" i="4" s="1"/>
  <c r="AT79" i="4"/>
  <c r="AN15" i="4"/>
  <c r="AT15" i="4"/>
  <c r="L11" i="2" s="1"/>
  <c r="AN68" i="4"/>
  <c r="AT68" i="4"/>
  <c r="AP48" i="4"/>
  <c r="AQ28" i="4"/>
  <c r="AO63" i="4"/>
  <c r="AP68" i="4"/>
  <c r="D46" i="2"/>
  <c r="AR50" i="3"/>
  <c r="AS50" i="3" s="1"/>
  <c r="AT176" i="8"/>
  <c r="AN176" i="8"/>
  <c r="AR176" i="8" s="1"/>
  <c r="AS176" i="8" s="1"/>
  <c r="AQ121" i="8"/>
  <c r="AT79" i="8"/>
  <c r="AN79" i="8"/>
  <c r="AR79" i="8" s="1"/>
  <c r="AS79" i="8" s="1"/>
  <c r="AQ25" i="8"/>
  <c r="AM232" i="8"/>
  <c r="AM233" i="8"/>
  <c r="AM229" i="8"/>
  <c r="AM227" i="8"/>
  <c r="AM225" i="8"/>
  <c r="AM218" i="8"/>
  <c r="AM211" i="8"/>
  <c r="AM209" i="8"/>
  <c r="AM207" i="8"/>
  <c r="AM203" i="8"/>
  <c r="AM220" i="8"/>
  <c r="AM222" i="8"/>
  <c r="AM215" i="8"/>
  <c r="AM213" i="8"/>
  <c r="AM206" i="8"/>
  <c r="AM202" i="8"/>
  <c r="AM224" i="8"/>
  <c r="AM208" i="8"/>
  <c r="AM231" i="8"/>
  <c r="AM230" i="8"/>
  <c r="AM226" i="8"/>
  <c r="AM219" i="8"/>
  <c r="AM217" i="8"/>
  <c r="AM210" i="8"/>
  <c r="AM228" i="8"/>
  <c r="AM223" i="8"/>
  <c r="AM221" i="8"/>
  <c r="AM214" i="8"/>
  <c r="AM212" i="8"/>
  <c r="AM199" i="8"/>
  <c r="AM195" i="8"/>
  <c r="AM191" i="8"/>
  <c r="AM187" i="8"/>
  <c r="AM183" i="8"/>
  <c r="AM205" i="8"/>
  <c r="AM216" i="8"/>
  <c r="AM200" i="8"/>
  <c r="AM189" i="8"/>
  <c r="AM204" i="8"/>
  <c r="AM192" i="8"/>
  <c r="AM186" i="8"/>
  <c r="AM175" i="8"/>
  <c r="AM171" i="8"/>
  <c r="AM167" i="8"/>
  <c r="AM194" i="8"/>
  <c r="AM190" i="8"/>
  <c r="AM185" i="8"/>
  <c r="AM182" i="8"/>
  <c r="AM201" i="8"/>
  <c r="AM198" i="8"/>
  <c r="AM184" i="8"/>
  <c r="AM178" i="8"/>
  <c r="AM174" i="8"/>
  <c r="AM193" i="8"/>
  <c r="AM179" i="8"/>
  <c r="AM197" i="8"/>
  <c r="AM188" i="8"/>
  <c r="AM180" i="8"/>
  <c r="AM177" i="8"/>
  <c r="AM173" i="8"/>
  <c r="AM181" i="8"/>
  <c r="AM169" i="8"/>
  <c r="AM163" i="8"/>
  <c r="AM159" i="8"/>
  <c r="AM155" i="8"/>
  <c r="AM151" i="8"/>
  <c r="AM147" i="8"/>
  <c r="AM166" i="8"/>
  <c r="AM162" i="8"/>
  <c r="AM158" i="8"/>
  <c r="AM154" i="8"/>
  <c r="AM150" i="8"/>
  <c r="AM146" i="8"/>
  <c r="AM165" i="8"/>
  <c r="AM161" i="8"/>
  <c r="AM157" i="8"/>
  <c r="AM153" i="8"/>
  <c r="AM149" i="8"/>
  <c r="AM145" i="8"/>
  <c r="AM196" i="8"/>
  <c r="AM172" i="8"/>
  <c r="AM168" i="8"/>
  <c r="AM164" i="8"/>
  <c r="AM160" i="8"/>
  <c r="AM156" i="8"/>
  <c r="AM152" i="8"/>
  <c r="AM148" i="8"/>
  <c r="AM144" i="8"/>
  <c r="AM142" i="8"/>
  <c r="AM136" i="8"/>
  <c r="AM128" i="8"/>
  <c r="AM120" i="8"/>
  <c r="AM141" i="8"/>
  <c r="AM133" i="8"/>
  <c r="AM125" i="8"/>
  <c r="AM176" i="8"/>
  <c r="AM143" i="8"/>
  <c r="AM138" i="8"/>
  <c r="AM130" i="8"/>
  <c r="AM122" i="8"/>
  <c r="AM170" i="8"/>
  <c r="AM135" i="8"/>
  <c r="AM127" i="8"/>
  <c r="AM140" i="8"/>
  <c r="AM132" i="8"/>
  <c r="AM137" i="8"/>
  <c r="AM129" i="8"/>
  <c r="AM134" i="8"/>
  <c r="AM131" i="8"/>
  <c r="AM110" i="8"/>
  <c r="AM102" i="8"/>
  <c r="AM94" i="8"/>
  <c r="AM86" i="8"/>
  <c r="AM78" i="8"/>
  <c r="AM115" i="8"/>
  <c r="AM107" i="8"/>
  <c r="AM99" i="8"/>
  <c r="AM91" i="8"/>
  <c r="AM83" i="8"/>
  <c r="AM75" i="8"/>
  <c r="AM118" i="8"/>
  <c r="AM112" i="8"/>
  <c r="AM104" i="8"/>
  <c r="AM96" i="8"/>
  <c r="AM88" i="8"/>
  <c r="AM80" i="8"/>
  <c r="AM117" i="8"/>
  <c r="AM109" i="8"/>
  <c r="AM101" i="8"/>
  <c r="AM93" i="8"/>
  <c r="AM85" i="8"/>
  <c r="AM126" i="8"/>
  <c r="AM124" i="8"/>
  <c r="AM114" i="8"/>
  <c r="AM106" i="8"/>
  <c r="AM98" i="8"/>
  <c r="AM90" i="8"/>
  <c r="AM82" i="8"/>
  <c r="AM121" i="8"/>
  <c r="AM119" i="8"/>
  <c r="AM111" i="8"/>
  <c r="AM103" i="8"/>
  <c r="AM95" i="8"/>
  <c r="AM87" i="8"/>
  <c r="AM79" i="8"/>
  <c r="AM139" i="8"/>
  <c r="AM116" i="8"/>
  <c r="AM108" i="8"/>
  <c r="AM100" i="8"/>
  <c r="AM92" i="8"/>
  <c r="AM105" i="8"/>
  <c r="AM76" i="8"/>
  <c r="AM66" i="8"/>
  <c r="AM58" i="8"/>
  <c r="AM50" i="8"/>
  <c r="AM42" i="8"/>
  <c r="AM34" i="8"/>
  <c r="AM71" i="8"/>
  <c r="AM63" i="8"/>
  <c r="AM55" i="8"/>
  <c r="AM47" i="8"/>
  <c r="AM39" i="8"/>
  <c r="AM97" i="8"/>
  <c r="AM74" i="8"/>
  <c r="AM68" i="8"/>
  <c r="AM60" i="8"/>
  <c r="AM52" i="8"/>
  <c r="AM44" i="8"/>
  <c r="AM36" i="8"/>
  <c r="AM73" i="8"/>
  <c r="AM65" i="8"/>
  <c r="AM57" i="8"/>
  <c r="AM49" i="8"/>
  <c r="AM41" i="8"/>
  <c r="AM123" i="8"/>
  <c r="AM89" i="8"/>
  <c r="AM70" i="8"/>
  <c r="AM62" i="8"/>
  <c r="AM54" i="8"/>
  <c r="AM46" i="8"/>
  <c r="AM38" i="8"/>
  <c r="AM113" i="8"/>
  <c r="AM77" i="8"/>
  <c r="AM72" i="8"/>
  <c r="AM64" i="8"/>
  <c r="AM56" i="8"/>
  <c r="AM48" i="8"/>
  <c r="AM23" i="8"/>
  <c r="AM15" i="8"/>
  <c r="AM59" i="8"/>
  <c r="AM37" i="8"/>
  <c r="AM31" i="8"/>
  <c r="AM30" i="8"/>
  <c r="AM29" i="8"/>
  <c r="AM28" i="8"/>
  <c r="AM20" i="8"/>
  <c r="AM84" i="8"/>
  <c r="AM43" i="8"/>
  <c r="AM32" i="8"/>
  <c r="AM25" i="8"/>
  <c r="AM17" i="8"/>
  <c r="AM61" i="8"/>
  <c r="AM45" i="8"/>
  <c r="AM22" i="8"/>
  <c r="AM81" i="8"/>
  <c r="AM35" i="8"/>
  <c r="AM27" i="8"/>
  <c r="AM19" i="8"/>
  <c r="AM14" i="8"/>
  <c r="AM67" i="8"/>
  <c r="AM51" i="8"/>
  <c r="AM33" i="8"/>
  <c r="AM24" i="8"/>
  <c r="AM16" i="8"/>
  <c r="AC7" i="8"/>
  <c r="AM40" i="8"/>
  <c r="AM21" i="8"/>
  <c r="AM69" i="8"/>
  <c r="AM18" i="8"/>
  <c r="AM53" i="8"/>
  <c r="AM26" i="8"/>
  <c r="AR35" i="6"/>
  <c r="AS35" i="6" s="1"/>
  <c r="V31" i="2"/>
  <c r="AQ27" i="8"/>
  <c r="AQ50" i="8"/>
  <c r="AN233" i="7"/>
  <c r="AT233" i="7"/>
  <c r="AT140" i="7"/>
  <c r="AN140" i="7"/>
  <c r="AR140" i="7" s="1"/>
  <c r="AS140" i="7" s="1"/>
  <c r="AT230" i="8"/>
  <c r="AN230" i="8"/>
  <c r="AR230" i="8" s="1"/>
  <c r="AS230" i="8" s="1"/>
  <c r="D49" i="2"/>
  <c r="AR53" i="3"/>
  <c r="AS53" i="3" s="1"/>
  <c r="AN218" i="7"/>
  <c r="AR218" i="7" s="1"/>
  <c r="AS218" i="7" s="1"/>
  <c r="AT218" i="7"/>
  <c r="AQ196" i="7"/>
  <c r="AN122" i="7"/>
  <c r="AT122" i="7"/>
  <c r="AN43" i="7"/>
  <c r="AT43" i="7"/>
  <c r="AD39" i="2" s="1"/>
  <c r="AM231" i="7"/>
  <c r="AM227" i="7"/>
  <c r="AM223" i="7"/>
  <c r="AM219" i="7"/>
  <c r="AM230" i="7"/>
  <c r="AM226" i="7"/>
  <c r="AM222" i="7"/>
  <c r="AM218" i="7"/>
  <c r="AM232" i="7"/>
  <c r="AM228" i="7"/>
  <c r="AM224" i="7"/>
  <c r="AM220" i="7"/>
  <c r="AM221" i="7"/>
  <c r="AM214" i="7"/>
  <c r="AM210" i="7"/>
  <c r="AM206" i="7"/>
  <c r="AM202" i="7"/>
  <c r="AM198" i="7"/>
  <c r="AM194" i="7"/>
  <c r="AM225" i="7"/>
  <c r="AM229" i="7"/>
  <c r="AM217" i="7"/>
  <c r="AM213" i="7"/>
  <c r="AM209" i="7"/>
  <c r="AM205" i="7"/>
  <c r="AM201" i="7"/>
  <c r="AM197" i="7"/>
  <c r="AM193" i="7"/>
  <c r="AM233" i="7"/>
  <c r="AM215" i="7"/>
  <c r="AM211" i="7"/>
  <c r="AM207" i="7"/>
  <c r="AM216" i="7"/>
  <c r="AM204" i="7"/>
  <c r="AM187" i="7"/>
  <c r="AM183" i="7"/>
  <c r="AM179" i="7"/>
  <c r="AM175" i="7"/>
  <c r="AM171" i="7"/>
  <c r="AM167" i="7"/>
  <c r="AM163" i="7"/>
  <c r="AM159" i="7"/>
  <c r="AM155" i="7"/>
  <c r="AM151" i="7"/>
  <c r="AM208" i="7"/>
  <c r="AM199" i="7"/>
  <c r="AM196" i="7"/>
  <c r="AM195" i="7"/>
  <c r="AM192" i="7"/>
  <c r="AM186" i="7"/>
  <c r="AM182" i="7"/>
  <c r="AM178" i="7"/>
  <c r="AM174" i="7"/>
  <c r="AM170" i="7"/>
  <c r="AM166" i="7"/>
  <c r="AM162" i="7"/>
  <c r="AM158" i="7"/>
  <c r="AM154" i="7"/>
  <c r="AM200" i="7"/>
  <c r="AM190" i="7"/>
  <c r="AM212" i="7"/>
  <c r="AM189" i="7"/>
  <c r="AM185" i="7"/>
  <c r="AM181" i="7"/>
  <c r="AM177" i="7"/>
  <c r="AM173" i="7"/>
  <c r="AM169" i="7"/>
  <c r="AM165" i="7"/>
  <c r="AM161" i="7"/>
  <c r="AM157" i="7"/>
  <c r="AM153" i="7"/>
  <c r="AM191" i="7"/>
  <c r="AM176" i="7"/>
  <c r="AM152" i="7"/>
  <c r="AM145" i="7"/>
  <c r="AM137" i="7"/>
  <c r="AM129" i="7"/>
  <c r="AM121" i="7"/>
  <c r="AM113" i="7"/>
  <c r="AM105" i="7"/>
  <c r="AM188" i="7"/>
  <c r="AM156" i="7"/>
  <c r="AM150" i="7"/>
  <c r="AM142" i="7"/>
  <c r="AM134" i="7"/>
  <c r="AM126" i="7"/>
  <c r="AM118" i="7"/>
  <c r="AM110" i="7"/>
  <c r="AM102" i="7"/>
  <c r="AM168" i="7"/>
  <c r="AM149" i="7"/>
  <c r="AM146" i="7"/>
  <c r="AM139" i="7"/>
  <c r="AM131" i="7"/>
  <c r="AM123" i="7"/>
  <c r="AM115" i="7"/>
  <c r="AM107" i="7"/>
  <c r="AM99" i="7"/>
  <c r="AM203" i="7"/>
  <c r="AM180" i="7"/>
  <c r="AM144" i="7"/>
  <c r="AM136" i="7"/>
  <c r="AM128" i="7"/>
  <c r="AM120" i="7"/>
  <c r="AM112" i="7"/>
  <c r="AM160" i="7"/>
  <c r="AM148" i="7"/>
  <c r="AM141" i="7"/>
  <c r="AM133" i="7"/>
  <c r="AM125" i="7"/>
  <c r="AM117" i="7"/>
  <c r="AM172" i="7"/>
  <c r="AM138" i="7"/>
  <c r="AM130" i="7"/>
  <c r="AM122" i="7"/>
  <c r="AM114" i="7"/>
  <c r="AM106" i="7"/>
  <c r="AM184" i="7"/>
  <c r="AM143" i="7"/>
  <c r="AM135" i="7"/>
  <c r="AM127" i="7"/>
  <c r="AM119" i="7"/>
  <c r="AM132" i="7"/>
  <c r="AM93" i="7"/>
  <c r="AM85" i="7"/>
  <c r="AM77" i="7"/>
  <c r="AM69" i="7"/>
  <c r="AM61" i="7"/>
  <c r="AM53" i="7"/>
  <c r="AM111" i="7"/>
  <c r="AM98" i="7"/>
  <c r="AM90" i="7"/>
  <c r="AM82" i="7"/>
  <c r="AM124" i="7"/>
  <c r="AM95" i="7"/>
  <c r="AM87" i="7"/>
  <c r="AM79" i="7"/>
  <c r="AM71" i="7"/>
  <c r="AM63" i="7"/>
  <c r="AM55" i="7"/>
  <c r="AM108" i="7"/>
  <c r="AM104" i="7"/>
  <c r="AM103" i="7"/>
  <c r="AM92" i="7"/>
  <c r="AM84" i="7"/>
  <c r="AM147" i="7"/>
  <c r="AM116" i="7"/>
  <c r="AM97" i="7"/>
  <c r="AM89" i="7"/>
  <c r="AM81" i="7"/>
  <c r="AM73" i="7"/>
  <c r="AM65" i="7"/>
  <c r="AM164" i="7"/>
  <c r="AM109" i="7"/>
  <c r="AM101" i="7"/>
  <c r="AM94" i="7"/>
  <c r="AM86" i="7"/>
  <c r="AM78" i="7"/>
  <c r="AM70" i="7"/>
  <c r="AM62" i="7"/>
  <c r="AM140" i="7"/>
  <c r="AM91" i="7"/>
  <c r="AM83" i="7"/>
  <c r="AM75" i="7"/>
  <c r="AM67" i="7"/>
  <c r="AM88" i="7"/>
  <c r="AM76" i="7"/>
  <c r="AM44" i="7"/>
  <c r="AM36" i="7"/>
  <c r="AM28" i="7"/>
  <c r="AM20" i="7"/>
  <c r="AM59" i="7"/>
  <c r="AM50" i="7"/>
  <c r="AM49" i="7"/>
  <c r="AM41" i="7"/>
  <c r="AM33" i="7"/>
  <c r="AM25" i="7"/>
  <c r="AM17" i="7"/>
  <c r="AM72" i="7"/>
  <c r="AM64" i="7"/>
  <c r="AM58" i="7"/>
  <c r="AM56" i="7"/>
  <c r="AM52" i="7"/>
  <c r="AM51" i="7"/>
  <c r="AM46" i="7"/>
  <c r="AM38" i="7"/>
  <c r="AM30" i="7"/>
  <c r="AM22" i="7"/>
  <c r="AM66" i="7"/>
  <c r="AM60" i="7"/>
  <c r="AM54" i="7"/>
  <c r="AM43" i="7"/>
  <c r="AM35" i="7"/>
  <c r="AM27" i="7"/>
  <c r="AM19" i="7"/>
  <c r="AM14" i="7"/>
  <c r="AM48" i="7"/>
  <c r="AM40" i="7"/>
  <c r="AM32" i="7"/>
  <c r="AM24" i="7"/>
  <c r="AM16" i="7"/>
  <c r="AM80" i="7"/>
  <c r="AM74" i="7"/>
  <c r="AM57" i="7"/>
  <c r="AM45" i="7"/>
  <c r="AM37" i="7"/>
  <c r="AM29" i="7"/>
  <c r="AM21" i="7"/>
  <c r="AM96" i="7"/>
  <c r="AM68" i="7"/>
  <c r="AM42" i="7"/>
  <c r="AM34" i="7"/>
  <c r="AM26" i="7"/>
  <c r="AM100" i="7"/>
  <c r="AM47" i="7"/>
  <c r="AM39" i="7"/>
  <c r="AM31" i="7"/>
  <c r="AM18" i="7"/>
  <c r="AM23" i="7"/>
  <c r="AC7" i="7"/>
  <c r="AM15" i="7"/>
  <c r="AO162" i="5"/>
  <c r="AQ140" i="5"/>
  <c r="AQ94" i="5"/>
  <c r="AN70" i="5"/>
  <c r="AR70" i="5" s="1"/>
  <c r="AS70" i="5" s="1"/>
  <c r="AT70" i="5"/>
  <c r="AQ53" i="5"/>
  <c r="AO52" i="5"/>
  <c r="Q48" i="2" s="1"/>
  <c r="AP183" i="4"/>
  <c r="AH7" i="4"/>
  <c r="AQ62" i="4"/>
  <c r="AN38" i="4"/>
  <c r="AT38" i="4"/>
  <c r="L34" i="2" s="1"/>
  <c r="AT32" i="4"/>
  <c r="L28" i="2" s="1"/>
  <c r="AN32" i="4"/>
  <c r="AQ199" i="8"/>
  <c r="AO161" i="8"/>
  <c r="AN80" i="8"/>
  <c r="AR80" i="8" s="1"/>
  <c r="AS80" i="8" s="1"/>
  <c r="AT80" i="8"/>
  <c r="AO112" i="8"/>
  <c r="AT89" i="8"/>
  <c r="AN89" i="8"/>
  <c r="AR89" i="8" s="1"/>
  <c r="AS89" i="8" s="1"/>
  <c r="AP32" i="8"/>
  <c r="Y7" i="8"/>
  <c r="AO56" i="8"/>
  <c r="AN99" i="8"/>
  <c r="AR99" i="8" s="1"/>
  <c r="AS99" i="8" s="1"/>
  <c r="AT99" i="8"/>
  <c r="AT132" i="7"/>
  <c r="AN132" i="7"/>
  <c r="AR132" i="7" s="1"/>
  <c r="AS132" i="7" s="1"/>
  <c r="AN219" i="5"/>
  <c r="AR219" i="5" s="1"/>
  <c r="AS219" i="5" s="1"/>
  <c r="AT219" i="5"/>
  <c r="AQ206" i="8"/>
  <c r="AN146" i="8"/>
  <c r="AR146" i="8" s="1"/>
  <c r="AS146" i="8" s="1"/>
  <c r="AT146" i="8"/>
  <c r="AP226" i="7"/>
  <c r="AO206" i="7"/>
  <c r="AN126" i="7"/>
  <c r="AR126" i="7" s="1"/>
  <c r="AS126" i="7" s="1"/>
  <c r="AT126" i="7"/>
  <c r="AN107" i="7"/>
  <c r="AT107" i="7"/>
  <c r="AO122" i="7"/>
  <c r="AP141" i="7"/>
  <c r="AQ164" i="5"/>
  <c r="AT190" i="5"/>
  <c r="AN190" i="5"/>
  <c r="AR190" i="5" s="1"/>
  <c r="AS190" i="5" s="1"/>
  <c r="AT174" i="5"/>
  <c r="AN174" i="5"/>
  <c r="AR174" i="5" s="1"/>
  <c r="AS174" i="5" s="1"/>
  <c r="AT158" i="5"/>
  <c r="AN158" i="5"/>
  <c r="AR158" i="5" s="1"/>
  <c r="AS158" i="5" s="1"/>
  <c r="AP118" i="5"/>
  <c r="AO115" i="5"/>
  <c r="AP100" i="5"/>
  <c r="AQ80" i="5"/>
  <c r="AN56" i="5"/>
  <c r="AT56" i="5"/>
  <c r="AT77" i="5"/>
  <c r="AN77" i="5"/>
  <c r="AR77" i="5" s="1"/>
  <c r="AS77" i="5" s="1"/>
  <c r="AO44" i="5"/>
  <c r="Q40" i="2" s="1"/>
  <c r="AT24" i="5"/>
  <c r="R20" i="2" s="1"/>
  <c r="AN24" i="5"/>
  <c r="AT193" i="4"/>
  <c r="AN193" i="4"/>
  <c r="AR193" i="4" s="1"/>
  <c r="AS193" i="4" s="1"/>
  <c r="AT189" i="4"/>
  <c r="AN189" i="4"/>
  <c r="AR189" i="4" s="1"/>
  <c r="AS189" i="4" s="1"/>
  <c r="Z7" i="4"/>
  <c r="AT56" i="4"/>
  <c r="AN56" i="4"/>
  <c r="AR56" i="4" s="1"/>
  <c r="AS56" i="4" s="1"/>
  <c r="AR226" i="6"/>
  <c r="AS226" i="6" s="1"/>
  <c r="AQ231" i="8"/>
  <c r="AQ215" i="8"/>
  <c r="AQ162" i="8"/>
  <c r="AQ137" i="8"/>
  <c r="AN111" i="8"/>
  <c r="AR111" i="8" s="1"/>
  <c r="AS111" i="8" s="1"/>
  <c r="AT111" i="8"/>
  <c r="AE7" i="8"/>
  <c r="AP19" i="8"/>
  <c r="AN200" i="4"/>
  <c r="AT200" i="4"/>
  <c r="AP227" i="7"/>
  <c r="AO115" i="7"/>
  <c r="AO68" i="7"/>
  <c r="AQ14" i="7"/>
  <c r="AQ34" i="7"/>
  <c r="AD7" i="7"/>
  <c r="AN229" i="5"/>
  <c r="AR229" i="5" s="1"/>
  <c r="AS229" i="5" s="1"/>
  <c r="AT229" i="5"/>
  <c r="AN213" i="5"/>
  <c r="AR213" i="5" s="1"/>
  <c r="AS213" i="5" s="1"/>
  <c r="AT213" i="5"/>
  <c r="AQ197" i="5"/>
  <c r="AP213" i="5"/>
  <c r="AN187" i="5"/>
  <c r="AR187" i="5" s="1"/>
  <c r="AS187" i="5" s="1"/>
  <c r="AT187" i="5"/>
  <c r="AN171" i="5"/>
  <c r="AR171" i="5" s="1"/>
  <c r="AS171" i="5" s="1"/>
  <c r="AT171" i="5"/>
  <c r="AN124" i="5"/>
  <c r="AR124" i="5" s="1"/>
  <c r="AS124" i="5" s="1"/>
  <c r="AT124" i="5"/>
  <c r="AN91" i="5"/>
  <c r="AT91" i="5"/>
  <c r="AQ51" i="5"/>
  <c r="AO21" i="5"/>
  <c r="Q17" i="2" s="1"/>
  <c r="AP31" i="5"/>
  <c r="AG7" i="5"/>
  <c r="AN140" i="4"/>
  <c r="AR140" i="4" s="1"/>
  <c r="AS140" i="4" s="1"/>
  <c r="AT140" i="4"/>
  <c r="AP96" i="4"/>
  <c r="AQ176" i="4"/>
  <c r="AQ160" i="4"/>
  <c r="AO187" i="4"/>
  <c r="AP180" i="4"/>
  <c r="AO45" i="4"/>
  <c r="K41" i="2" s="1"/>
  <c r="AQ210" i="4"/>
  <c r="D11" i="2"/>
  <c r="AR15" i="3"/>
  <c r="AS15" i="3" s="1"/>
  <c r="D42" i="2"/>
  <c r="AR46" i="3"/>
  <c r="AS46" i="3" s="1"/>
  <c r="AP230" i="8"/>
  <c r="AT218" i="8"/>
  <c r="AN218" i="8"/>
  <c r="AR218" i="8" s="1"/>
  <c r="AS218" i="8" s="1"/>
  <c r="AP205" i="8"/>
  <c r="AN115" i="8"/>
  <c r="AR115" i="8" s="1"/>
  <c r="AS115" i="8" s="1"/>
  <c r="AT115" i="8"/>
  <c r="AP23" i="8"/>
  <c r="AP120" i="7"/>
  <c r="AT202" i="5"/>
  <c r="AN202" i="5"/>
  <c r="AR202" i="5" s="1"/>
  <c r="AS202" i="5" s="1"/>
  <c r="AT74" i="5"/>
  <c r="AN74" i="5"/>
  <c r="AR74" i="5" s="1"/>
  <c r="AS74" i="5" s="1"/>
  <c r="AT99" i="4"/>
  <c r="AN99" i="4"/>
  <c r="AR99" i="4" s="1"/>
  <c r="AS99" i="4" s="1"/>
  <c r="AQ190" i="7"/>
  <c r="AN174" i="7"/>
  <c r="AR174" i="7" s="1"/>
  <c r="AS174" i="7" s="1"/>
  <c r="AT174" i="7"/>
  <c r="AN158" i="7"/>
  <c r="AT158" i="7"/>
  <c r="AO120" i="7"/>
  <c r="AN53" i="7"/>
  <c r="AT53" i="7"/>
  <c r="AD49" i="2" s="1"/>
  <c r="AN33" i="7"/>
  <c r="AT33" i="7"/>
  <c r="AD29" i="2" s="1"/>
  <c r="AO41" i="7"/>
  <c r="AC37" i="2" s="1"/>
  <c r="AQ40" i="7"/>
  <c r="AN16" i="7"/>
  <c r="AT16" i="7"/>
  <c r="AD12" i="2" s="1"/>
  <c r="AN45" i="7"/>
  <c r="AT45" i="7"/>
  <c r="AD41" i="2" s="1"/>
  <c r="AP127" i="5"/>
  <c r="AP91" i="5"/>
  <c r="AN71" i="5"/>
  <c r="AR71" i="5" s="1"/>
  <c r="AS71" i="5" s="1"/>
  <c r="AT71" i="5"/>
  <c r="AN105" i="5"/>
  <c r="AT105" i="5"/>
  <c r="AP61" i="5"/>
  <c r="AB7" i="5"/>
  <c r="AP233" i="4"/>
  <c r="AP201" i="4"/>
  <c r="AT185" i="4"/>
  <c r="AN185" i="4"/>
  <c r="AR185" i="4" s="1"/>
  <c r="AS185" i="4" s="1"/>
  <c r="AQ175" i="4"/>
  <c r="AQ159" i="4"/>
  <c r="AB7" i="4"/>
  <c r="AO76" i="4"/>
  <c r="AT43" i="4"/>
  <c r="L39" i="2" s="1"/>
  <c r="AN43" i="4"/>
  <c r="AT87" i="4"/>
  <c r="AN87" i="4"/>
  <c r="AR87" i="4" s="1"/>
  <c r="AS87" i="4" s="1"/>
  <c r="AO209" i="8"/>
  <c r="AN174" i="8"/>
  <c r="AR174" i="8" s="1"/>
  <c r="AS174" i="8" s="1"/>
  <c r="AT174" i="8"/>
  <c r="AO174" i="8"/>
  <c r="AN160" i="8"/>
  <c r="AR160" i="8" s="1"/>
  <c r="AS160" i="8" s="1"/>
  <c r="AT160" i="8"/>
  <c r="AT149" i="8"/>
  <c r="AN149" i="8"/>
  <c r="AR149" i="8" s="1"/>
  <c r="AS149" i="8" s="1"/>
  <c r="AN143" i="8"/>
  <c r="AR143" i="8" s="1"/>
  <c r="AS143" i="8" s="1"/>
  <c r="AT143" i="8"/>
  <c r="AT128" i="8"/>
  <c r="AN128" i="8"/>
  <c r="AR128" i="8" s="1"/>
  <c r="AS128" i="8" s="1"/>
  <c r="AN70" i="8"/>
  <c r="AR70" i="8" s="1"/>
  <c r="AS70" i="8" s="1"/>
  <c r="AT70" i="8"/>
  <c r="AN74" i="8"/>
  <c r="AT74" i="8"/>
  <c r="AO230" i="8"/>
  <c r="AP138" i="8"/>
  <c r="AP105" i="8"/>
  <c r="AQ106" i="8"/>
  <c r="AP68" i="7"/>
  <c r="AQ203" i="5"/>
  <c r="AN130" i="5"/>
  <c r="AR130" i="5" s="1"/>
  <c r="AS130" i="5" s="1"/>
  <c r="AT130" i="5"/>
  <c r="AQ108" i="8"/>
  <c r="AN20" i="8"/>
  <c r="AT20" i="8"/>
  <c r="AJ16" i="2" s="1"/>
  <c r="AN217" i="7"/>
  <c r="AR217" i="7" s="1"/>
  <c r="AS217" i="7" s="1"/>
  <c r="AT217" i="7"/>
  <c r="AN201" i="7"/>
  <c r="AR201" i="7" s="1"/>
  <c r="AS201" i="7" s="1"/>
  <c r="AT201" i="7"/>
  <c r="AQ208" i="7"/>
  <c r="AO166" i="7"/>
  <c r="AO116" i="7"/>
  <c r="AO105" i="7"/>
  <c r="AN22" i="7"/>
  <c r="AT22" i="7"/>
  <c r="AD18" i="2" s="1"/>
  <c r="AT20" i="7"/>
  <c r="AD16" i="2" s="1"/>
  <c r="AN20" i="7"/>
  <c r="AP197" i="5"/>
  <c r="AN138" i="5"/>
  <c r="AR138" i="5" s="1"/>
  <c r="AS138" i="5" s="1"/>
  <c r="AT138" i="5"/>
  <c r="AQ144" i="5"/>
  <c r="AO54" i="5"/>
  <c r="Q50" i="2" s="1"/>
  <c r="AO118" i="5"/>
  <c r="AQ22" i="5"/>
  <c r="AT14" i="5"/>
  <c r="R10" i="2" s="1"/>
  <c r="AN14" i="5"/>
  <c r="AR40" i="6"/>
  <c r="AS40" i="6" s="1"/>
  <c r="V36" i="2"/>
  <c r="AO212" i="4"/>
  <c r="AN137" i="4"/>
  <c r="AR137" i="4" s="1"/>
  <c r="AS137" i="4" s="1"/>
  <c r="AT137" i="4"/>
  <c r="AP93" i="4"/>
  <c r="AP143" i="4"/>
  <c r="AQ123" i="4"/>
  <c r="AN77" i="4"/>
  <c r="AR77" i="4" s="1"/>
  <c r="AS77" i="4" s="1"/>
  <c r="AT77" i="4"/>
  <c r="AT178" i="4"/>
  <c r="AN178" i="4"/>
  <c r="AR178" i="4" s="1"/>
  <c r="AS178" i="4" s="1"/>
  <c r="AN81" i="4"/>
  <c r="AR81" i="4" s="1"/>
  <c r="AS81" i="4" s="1"/>
  <c r="AT81" i="4"/>
  <c r="AP61" i="4"/>
  <c r="AQ41" i="4"/>
  <c r="AN17" i="4"/>
  <c r="AT17" i="4"/>
  <c r="L13" i="2" s="1"/>
  <c r="AR108" i="6"/>
  <c r="AS108" i="6" s="1"/>
  <c r="W8" i="3"/>
  <c r="AR79" i="6"/>
  <c r="AS79" i="6" s="1"/>
  <c r="AP185" i="8"/>
  <c r="AT168" i="8"/>
  <c r="AN168" i="8"/>
  <c r="AR168" i="8" s="1"/>
  <c r="AS168" i="8" s="1"/>
  <c r="AO135" i="8"/>
  <c r="AQ59" i="8"/>
  <c r="AN35" i="8"/>
  <c r="AT35" i="8"/>
  <c r="AJ31" i="2" s="1"/>
  <c r="AQ14" i="8"/>
  <c r="AN30" i="8"/>
  <c r="AT30" i="8"/>
  <c r="AJ26" i="2" s="1"/>
  <c r="AO21" i="8"/>
  <c r="AI17" i="2" s="1"/>
  <c r="AR204" i="3"/>
  <c r="AS204" i="3" s="1"/>
  <c r="AN188" i="8"/>
  <c r="AT188" i="8"/>
  <c r="AN133" i="8"/>
  <c r="AR133" i="8" s="1"/>
  <c r="AS133" i="8" s="1"/>
  <c r="AT133" i="8"/>
  <c r="AQ163" i="8"/>
  <c r="AP89" i="8"/>
  <c r="AQ90" i="8"/>
  <c r="AT168" i="7"/>
  <c r="AN168" i="7"/>
  <c r="AR168" i="7" s="1"/>
  <c r="AS168" i="7" s="1"/>
  <c r="AO15" i="7"/>
  <c r="AC11" i="2" s="1"/>
  <c r="AO137" i="5"/>
  <c r="AO101" i="5"/>
  <c r="AP100" i="4"/>
  <c r="AO25" i="4"/>
  <c r="K21" i="2" s="1"/>
  <c r="AP112" i="8"/>
  <c r="AP34" i="8"/>
  <c r="AQ224" i="7"/>
  <c r="AO200" i="7"/>
  <c r="AP108" i="7"/>
  <c r="AQ143" i="7"/>
  <c r="AN119" i="7"/>
  <c r="AR119" i="7" s="1"/>
  <c r="AS119" i="7" s="1"/>
  <c r="AT119" i="7"/>
  <c r="AP79" i="7"/>
  <c r="AQ59" i="7"/>
  <c r="AT81" i="7"/>
  <c r="AN81" i="7"/>
  <c r="AR81" i="7" s="1"/>
  <c r="AS81" i="7" s="1"/>
  <c r="AO48" i="7"/>
  <c r="AC44" i="2" s="1"/>
  <c r="AK7" i="7"/>
  <c r="AP190" i="5"/>
  <c r="AP158" i="5"/>
  <c r="AO197" i="5"/>
  <c r="AQ134" i="5"/>
  <c r="AP138" i="5"/>
  <c r="AO49" i="5"/>
  <c r="Q45" i="2" s="1"/>
  <c r="AP22" i="5"/>
  <c r="AQ40" i="5"/>
  <c r="AO98" i="4"/>
  <c r="AN142" i="4"/>
  <c r="AR142" i="4" s="1"/>
  <c r="AS142" i="4" s="1"/>
  <c r="AT142" i="4"/>
  <c r="AP98" i="4"/>
  <c r="AN82" i="4"/>
  <c r="AR82" i="4" s="1"/>
  <c r="AS82" i="4" s="1"/>
  <c r="AT82" i="4"/>
  <c r="AP38" i="4"/>
  <c r="AN18" i="4"/>
  <c r="AT18" i="4"/>
  <c r="L14" i="2" s="1"/>
  <c r="AO89" i="4"/>
  <c r="AR87" i="3"/>
  <c r="AS87" i="3" s="1"/>
  <c r="AO188" i="8"/>
  <c r="AT142" i="8"/>
  <c r="AN142" i="8"/>
  <c r="AR142" i="8" s="1"/>
  <c r="AS142" i="8" s="1"/>
  <c r="AN211" i="5"/>
  <c r="AR211" i="5" s="1"/>
  <c r="AS211" i="5" s="1"/>
  <c r="AT211" i="5"/>
  <c r="AR212" i="3"/>
  <c r="AS212" i="3" s="1"/>
  <c r="AN104" i="4"/>
  <c r="AR104" i="4" s="1"/>
  <c r="AS104" i="4" s="1"/>
  <c r="AT104" i="4"/>
  <c r="AR75" i="3"/>
  <c r="AS75" i="3" s="1"/>
  <c r="AP215" i="8"/>
  <c r="AT45" i="8"/>
  <c r="AJ41" i="2" s="1"/>
  <c r="AN45" i="8"/>
  <c r="AT48" i="8"/>
  <c r="AJ44" i="2" s="1"/>
  <c r="AN48" i="8"/>
  <c r="AN224" i="8"/>
  <c r="AR224" i="8" s="1"/>
  <c r="AS224" i="8" s="1"/>
  <c r="AT224" i="8"/>
  <c r="AT37" i="8"/>
  <c r="AJ33" i="2" s="1"/>
  <c r="AN37" i="8"/>
  <c r="AR172" i="3"/>
  <c r="AS172" i="3" s="1"/>
  <c r="AT109" i="5"/>
  <c r="AN109" i="5"/>
  <c r="AR109" i="5" s="1"/>
  <c r="AS109" i="5" s="1"/>
  <c r="AN182" i="7"/>
  <c r="AR182" i="7" s="1"/>
  <c r="AS182" i="7" s="1"/>
  <c r="AT182" i="7"/>
  <c r="AT109" i="7"/>
  <c r="AN109" i="7"/>
  <c r="AT44" i="7"/>
  <c r="AD40" i="2" s="1"/>
  <c r="AN44" i="7"/>
  <c r="AN121" i="5"/>
  <c r="AR121" i="5" s="1"/>
  <c r="AS121" i="5" s="1"/>
  <c r="AT121" i="5"/>
  <c r="AO70" i="4"/>
  <c r="AN152" i="8"/>
  <c r="AR152" i="8" s="1"/>
  <c r="AS152" i="8" s="1"/>
  <c r="AT152" i="8"/>
  <c r="AR44" i="3"/>
  <c r="AS44" i="3" s="1"/>
  <c r="D40" i="2"/>
  <c r="AT56" i="7"/>
  <c r="AN56" i="7"/>
  <c r="AR56" i="7" s="1"/>
  <c r="AS56" i="7" s="1"/>
  <c r="AN29" i="5"/>
  <c r="AT29" i="5"/>
  <c r="R25" i="2" s="1"/>
  <c r="AT205" i="4"/>
  <c r="AN205" i="4"/>
  <c r="AT88" i="4"/>
  <c r="AN88" i="4"/>
  <c r="AP209" i="7"/>
  <c r="AN197" i="7"/>
  <c r="AR197" i="7" s="1"/>
  <c r="AS197" i="7" s="1"/>
  <c r="AT197" i="7"/>
  <c r="AN177" i="7"/>
  <c r="AR177" i="7" s="1"/>
  <c r="AS177" i="7" s="1"/>
  <c r="AT177" i="7"/>
  <c r="AN161" i="7"/>
  <c r="AR161" i="7" s="1"/>
  <c r="AS161" i="7" s="1"/>
  <c r="AT161" i="7"/>
  <c r="AN117" i="7"/>
  <c r="AR117" i="7" s="1"/>
  <c r="AS117" i="7" s="1"/>
  <c r="AT117" i="7"/>
  <c r="AN70" i="7"/>
  <c r="AT70" i="7"/>
  <c r="AO44" i="7"/>
  <c r="AC40" i="2" s="1"/>
  <c r="AP61" i="7"/>
  <c r="AO226" i="5"/>
  <c r="AT206" i="5"/>
  <c r="AN206" i="5"/>
  <c r="AR206" i="5" s="1"/>
  <c r="AS206" i="5" s="1"/>
  <c r="AN196" i="5"/>
  <c r="AR196" i="5" s="1"/>
  <c r="AS196" i="5" s="1"/>
  <c r="AT196" i="5"/>
  <c r="AQ127" i="5"/>
  <c r="AN23" i="5"/>
  <c r="AT23" i="5"/>
  <c r="R19" i="2" s="1"/>
  <c r="AT58" i="5"/>
  <c r="AN58" i="5"/>
  <c r="AR58" i="5" s="1"/>
  <c r="AS58" i="5" s="1"/>
  <c r="AN223" i="4"/>
  <c r="AT223" i="4"/>
  <c r="AN207" i="4"/>
  <c r="AT207" i="4"/>
  <c r="AN191" i="4"/>
  <c r="AR191" i="4" s="1"/>
  <c r="AS191" i="4" s="1"/>
  <c r="AT191" i="4"/>
  <c r="AQ229" i="4"/>
  <c r="AQ197" i="4"/>
  <c r="AO105" i="4"/>
  <c r="AN125" i="4"/>
  <c r="AR125" i="4" s="1"/>
  <c r="AS125" i="4" s="1"/>
  <c r="AT125" i="4"/>
  <c r="AP105" i="4"/>
  <c r="AN55" i="4"/>
  <c r="AR55" i="4" s="1"/>
  <c r="AS55" i="4" s="1"/>
  <c r="AT55" i="4"/>
  <c r="AA7" i="4"/>
  <c r="AN44" i="4"/>
  <c r="AT44" i="4"/>
  <c r="L40" i="2" s="1"/>
  <c r="AO55" i="4"/>
  <c r="AT80" i="4"/>
  <c r="AN80" i="4"/>
  <c r="AR80" i="4" s="1"/>
  <c r="AS80" i="4" s="1"/>
  <c r="AR186" i="6"/>
  <c r="AS186" i="6" s="1"/>
  <c r="AO33" i="8"/>
  <c r="AI29" i="2" s="1"/>
  <c r="AN25" i="8"/>
  <c r="AT25" i="8"/>
  <c r="AJ21" i="2" s="1"/>
  <c r="AO24" i="8"/>
  <c r="AI20" i="2" s="1"/>
  <c r="AT50" i="8"/>
  <c r="AJ46" i="2" s="1"/>
  <c r="AN50" i="8"/>
  <c r="AT191" i="7"/>
  <c r="AN191" i="7"/>
  <c r="AR191" i="7" s="1"/>
  <c r="AS191" i="7" s="1"/>
  <c r="AN223" i="5"/>
  <c r="AR223" i="5" s="1"/>
  <c r="AS223" i="5" s="1"/>
  <c r="AT223" i="5"/>
  <c r="AP102" i="5"/>
  <c r="AN232" i="4"/>
  <c r="AT232" i="4"/>
  <c r="AN100" i="8"/>
  <c r="AR100" i="8" s="1"/>
  <c r="AS100" i="8" s="1"/>
  <c r="AT100" i="8"/>
  <c r="AO28" i="8"/>
  <c r="AI24" i="2" s="1"/>
  <c r="AN202" i="7"/>
  <c r="AT202" i="7"/>
  <c r="AN193" i="7"/>
  <c r="AR193" i="7" s="1"/>
  <c r="AS193" i="7" s="1"/>
  <c r="AT193" i="7"/>
  <c r="AO109" i="7"/>
  <c r="AP39" i="7"/>
  <c r="AN19" i="7"/>
  <c r="AT19" i="7"/>
  <c r="AD15" i="2" s="1"/>
  <c r="AT73" i="7"/>
  <c r="AN73" i="7"/>
  <c r="AR73" i="7" s="1"/>
  <c r="AS73" i="7" s="1"/>
  <c r="AP116" i="5"/>
  <c r="AT53" i="5"/>
  <c r="R49" i="2" s="1"/>
  <c r="AN53" i="5"/>
  <c r="AP94" i="5"/>
  <c r="AO108" i="4"/>
  <c r="AO88" i="4"/>
  <c r="AN78" i="4"/>
  <c r="AT78" i="4"/>
  <c r="AO78" i="4"/>
  <c r="AN199" i="8"/>
  <c r="AR199" i="8" s="1"/>
  <c r="AS199" i="8" s="1"/>
  <c r="AT199" i="8"/>
  <c r="AO195" i="8"/>
  <c r="AT155" i="8"/>
  <c r="AN155" i="8"/>
  <c r="AR155" i="8" s="1"/>
  <c r="AS155" i="8" s="1"/>
  <c r="AO104" i="8"/>
  <c r="AN57" i="8"/>
  <c r="AR57" i="8" s="1"/>
  <c r="AS57" i="8" s="1"/>
  <c r="AT57" i="8"/>
  <c r="AN72" i="8"/>
  <c r="AR72" i="8" s="1"/>
  <c r="AS72" i="8" s="1"/>
  <c r="AT72" i="8"/>
  <c r="AI7" i="8"/>
  <c r="AO27" i="7"/>
  <c r="AC23" i="2" s="1"/>
  <c r="AN125" i="5"/>
  <c r="AR125" i="5" s="1"/>
  <c r="AS125" i="5" s="1"/>
  <c r="AT125" i="5"/>
  <c r="AR223" i="3"/>
  <c r="AS223" i="3" s="1"/>
  <c r="AO37" i="8"/>
  <c r="AI33" i="2" s="1"/>
  <c r="AT29" i="8"/>
  <c r="AJ25" i="2" s="1"/>
  <c r="AN29" i="8"/>
  <c r="AR28" i="3"/>
  <c r="AS28" i="3" s="1"/>
  <c r="D24" i="2"/>
  <c r="AO202" i="7"/>
  <c r="AT230" i="7"/>
  <c r="AN230" i="7"/>
  <c r="AN175" i="7"/>
  <c r="AR175" i="7" s="1"/>
  <c r="AS175" i="7" s="1"/>
  <c r="AT175" i="7"/>
  <c r="AN159" i="7"/>
  <c r="AR159" i="7" s="1"/>
  <c r="AS159" i="7" s="1"/>
  <c r="AT159" i="7"/>
  <c r="AP122" i="7"/>
  <c r="AN102" i="7"/>
  <c r="AR102" i="7" s="1"/>
  <c r="AS102" i="7" s="1"/>
  <c r="AT102" i="7"/>
  <c r="AN92" i="7"/>
  <c r="AR92" i="7" s="1"/>
  <c r="AS92" i="7" s="1"/>
  <c r="AT92" i="7"/>
  <c r="AN103" i="7"/>
  <c r="AR103" i="7" s="1"/>
  <c r="AS103" i="7" s="1"/>
  <c r="AT103" i="7"/>
  <c r="AF7" i="7"/>
  <c r="AR52" i="6"/>
  <c r="AS52" i="6" s="1"/>
  <c r="V48" i="2"/>
  <c r="AR221" i="6"/>
  <c r="AS221" i="6" s="1"/>
  <c r="AN180" i="5"/>
  <c r="AR180" i="5" s="1"/>
  <c r="AS180" i="5" s="1"/>
  <c r="AT180" i="5"/>
  <c r="AN164" i="5"/>
  <c r="AR164" i="5" s="1"/>
  <c r="AS164" i="5" s="1"/>
  <c r="AT164" i="5"/>
  <c r="AN148" i="5"/>
  <c r="AR148" i="5" s="1"/>
  <c r="AS148" i="5" s="1"/>
  <c r="AT148" i="5"/>
  <c r="AQ186" i="5"/>
  <c r="AQ154" i="5"/>
  <c r="AN96" i="5"/>
  <c r="AT96" i="5"/>
  <c r="AP76" i="5"/>
  <c r="AQ93" i="5"/>
  <c r="AP73" i="5"/>
  <c r="AK7" i="5"/>
  <c r="AT38" i="5"/>
  <c r="R34" i="2" s="1"/>
  <c r="AN38" i="5"/>
  <c r="AF7" i="5"/>
  <c r="AO158" i="4"/>
  <c r="AO110" i="4"/>
  <c r="AP95" i="4"/>
  <c r="AO96" i="4"/>
  <c r="AR98" i="3"/>
  <c r="AS98" i="3" s="1"/>
  <c r="AR34" i="6"/>
  <c r="AS34" i="6" s="1"/>
  <c r="V30" i="2"/>
  <c r="AN175" i="8"/>
  <c r="AR175" i="8" s="1"/>
  <c r="AS175" i="8" s="1"/>
  <c r="AT175" i="8"/>
  <c r="AN226" i="8"/>
  <c r="AR226" i="8" s="1"/>
  <c r="AS226" i="8" s="1"/>
  <c r="AT226" i="8"/>
  <c r="AP152" i="8"/>
  <c r="AN87" i="8"/>
  <c r="AR87" i="8" s="1"/>
  <c r="AS87" i="8" s="1"/>
  <c r="AT87" i="8"/>
  <c r="AP28" i="8"/>
  <c r="AP161" i="8"/>
  <c r="AP87" i="8"/>
  <c r="AG7" i="8"/>
  <c r="AP174" i="4"/>
  <c r="AP223" i="7"/>
  <c r="AO60" i="7"/>
  <c r="AT77" i="7"/>
  <c r="AN77" i="7"/>
  <c r="AR77" i="7" s="1"/>
  <c r="AS77" i="7" s="1"/>
  <c r="AN193" i="5"/>
  <c r="AT193" i="5"/>
  <c r="AN155" i="5"/>
  <c r="AR155" i="5" s="1"/>
  <c r="AS155" i="5" s="1"/>
  <c r="AT155" i="5"/>
  <c r="AN67" i="5"/>
  <c r="AR67" i="5" s="1"/>
  <c r="AS67" i="5" s="1"/>
  <c r="AT67" i="5"/>
  <c r="AN116" i="4"/>
  <c r="AR116" i="4" s="1"/>
  <c r="AS116" i="4" s="1"/>
  <c r="AT116" i="4"/>
  <c r="AN172" i="4"/>
  <c r="AR172" i="4" s="1"/>
  <c r="AS172" i="4" s="1"/>
  <c r="AT172" i="4"/>
  <c r="AN156" i="4"/>
  <c r="AR156" i="4" s="1"/>
  <c r="AS156" i="4" s="1"/>
  <c r="AT156" i="4"/>
  <c r="AT230" i="4"/>
  <c r="AN230" i="4"/>
  <c r="AR230" i="4" s="1"/>
  <c r="AS230" i="4" s="1"/>
  <c r="AT72" i="4"/>
  <c r="AN72" i="4"/>
  <c r="AR72" i="4" s="1"/>
  <c r="AS72" i="4" s="1"/>
  <c r="AR89" i="6"/>
  <c r="AS89" i="6" s="1"/>
  <c r="AP226" i="8"/>
  <c r="AT217" i="8"/>
  <c r="AN217" i="8"/>
  <c r="AP223" i="5"/>
  <c r="AO143" i="5"/>
  <c r="Y7" i="5"/>
  <c r="AP154" i="4"/>
  <c r="AO230" i="7"/>
  <c r="AT211" i="7"/>
  <c r="AN211" i="7"/>
  <c r="AP183" i="7"/>
  <c r="AN82" i="7"/>
  <c r="AT82" i="7"/>
  <c r="AN89" i="7"/>
  <c r="AR89" i="7" s="1"/>
  <c r="AS89" i="7" s="1"/>
  <c r="AT89" i="7"/>
  <c r="AN49" i="7"/>
  <c r="AT49" i="7"/>
  <c r="AD45" i="2" s="1"/>
  <c r="AP29" i="7"/>
  <c r="AP36" i="7"/>
  <c r="AN21" i="7"/>
  <c r="AT21" i="7"/>
  <c r="AD17" i="2" s="1"/>
  <c r="AO29" i="7"/>
  <c r="AC25" i="2" s="1"/>
  <c r="AN52" i="7"/>
  <c r="AT52" i="7"/>
  <c r="AD48" i="2" s="1"/>
  <c r="AN220" i="5"/>
  <c r="AR220" i="5" s="1"/>
  <c r="AS220" i="5" s="1"/>
  <c r="AT220" i="5"/>
  <c r="AN204" i="5"/>
  <c r="AT204" i="5"/>
  <c r="AN181" i="5"/>
  <c r="AR181" i="5" s="1"/>
  <c r="AS181" i="5" s="1"/>
  <c r="AT181" i="5"/>
  <c r="AN165" i="5"/>
  <c r="AR165" i="5" s="1"/>
  <c r="AS165" i="5" s="1"/>
  <c r="AT165" i="5"/>
  <c r="AN149" i="5"/>
  <c r="AT149" i="5"/>
  <c r="AN129" i="5"/>
  <c r="AR129" i="5" s="1"/>
  <c r="AS129" i="5" s="1"/>
  <c r="AT129" i="5"/>
  <c r="AN123" i="5"/>
  <c r="AR123" i="5" s="1"/>
  <c r="AS123" i="5" s="1"/>
  <c r="AT123" i="5"/>
  <c r="AQ87" i="5"/>
  <c r="AP67" i="5"/>
  <c r="AP101" i="5"/>
  <c r="AN81" i="5"/>
  <c r="AR81" i="5" s="1"/>
  <c r="AS81" i="5" s="1"/>
  <c r="AT81" i="5"/>
  <c r="AO76" i="5"/>
  <c r="AP41" i="5"/>
  <c r="AR25" i="6"/>
  <c r="AS25" i="6" s="1"/>
  <c r="V21" i="2"/>
  <c r="AO205" i="4"/>
  <c r="AP219" i="4"/>
  <c r="AO190" i="4"/>
  <c r="AN171" i="4"/>
  <c r="AR171" i="4" s="1"/>
  <c r="AS171" i="4" s="1"/>
  <c r="AT171" i="4"/>
  <c r="AN155" i="4"/>
  <c r="AR155" i="4" s="1"/>
  <c r="AS155" i="4" s="1"/>
  <c r="AT155" i="4"/>
  <c r="AT138" i="4"/>
  <c r="AN138" i="4"/>
  <c r="AO68" i="4"/>
  <c r="AT83" i="4"/>
  <c r="AN83" i="4"/>
  <c r="AR83" i="4" s="1"/>
  <c r="AS83" i="4" s="1"/>
  <c r="AP39" i="4"/>
  <c r="AT19" i="4"/>
  <c r="L15" i="2" s="1"/>
  <c r="AN19" i="4"/>
  <c r="AR74" i="6"/>
  <c r="AS74" i="6" s="1"/>
  <c r="AR18" i="6"/>
  <c r="AS18" i="6" s="1"/>
  <c r="V14" i="2"/>
  <c r="AN194" i="8"/>
  <c r="AT194" i="8"/>
  <c r="AO162" i="8"/>
  <c r="AN55" i="8"/>
  <c r="AR55" i="8" s="1"/>
  <c r="AS55" i="8" s="1"/>
  <c r="AT55" i="8"/>
  <c r="AN60" i="8"/>
  <c r="AR60" i="8" s="1"/>
  <c r="AS60" i="8" s="1"/>
  <c r="AT60" i="8"/>
  <c r="AN36" i="8"/>
  <c r="AT36" i="8"/>
  <c r="AJ32" i="2" s="1"/>
  <c r="AN46" i="8"/>
  <c r="AT46" i="8"/>
  <c r="AJ42" i="2" s="1"/>
  <c r="AR170" i="6"/>
  <c r="AS170" i="6" s="1"/>
  <c r="AP137" i="8"/>
  <c r="AN126" i="8"/>
  <c r="AR126" i="8" s="1"/>
  <c r="AS126" i="8" s="1"/>
  <c r="AT126" i="8"/>
  <c r="AP97" i="8"/>
  <c r="AP102" i="8"/>
  <c r="AO48" i="8"/>
  <c r="AI44" i="2" s="1"/>
  <c r="AO176" i="7"/>
  <c r="AT160" i="7"/>
  <c r="AN160" i="7"/>
  <c r="AR160" i="7" s="1"/>
  <c r="AS160" i="7" s="1"/>
  <c r="AN133" i="5"/>
  <c r="AR133" i="5" s="1"/>
  <c r="AS133" i="5" s="1"/>
  <c r="AT133" i="5"/>
  <c r="AN188" i="4"/>
  <c r="AR188" i="4" s="1"/>
  <c r="AS188" i="4" s="1"/>
  <c r="AT188" i="4"/>
  <c r="AR170" i="3"/>
  <c r="AS170" i="3" s="1"/>
  <c r="AN220" i="8"/>
  <c r="AR220" i="8" s="1"/>
  <c r="AS220" i="8" s="1"/>
  <c r="AT220" i="8"/>
  <c r="AN210" i="8"/>
  <c r="AR210" i="8" s="1"/>
  <c r="AS210" i="8" s="1"/>
  <c r="AT210" i="8"/>
  <c r="AN92" i="8"/>
  <c r="AR92" i="8" s="1"/>
  <c r="AS92" i="8" s="1"/>
  <c r="AT92" i="8"/>
  <c r="AR21" i="3"/>
  <c r="AS21" i="3" s="1"/>
  <c r="D17" i="2"/>
  <c r="AN204" i="7"/>
  <c r="AR204" i="7" s="1"/>
  <c r="AS204" i="7" s="1"/>
  <c r="AT204" i="7"/>
  <c r="AT195" i="7"/>
  <c r="AN195" i="7"/>
  <c r="AO162" i="7"/>
  <c r="AO108" i="7"/>
  <c r="AT57" i="7"/>
  <c r="AN57" i="7"/>
  <c r="AR57" i="7" s="1"/>
  <c r="AS57" i="7" s="1"/>
  <c r="AP18" i="7"/>
  <c r="Z7" i="7"/>
  <c r="AT195" i="5"/>
  <c r="AN195" i="5"/>
  <c r="AR195" i="5" s="1"/>
  <c r="AS195" i="5" s="1"/>
  <c r="AO208" i="4"/>
  <c r="AO226" i="4"/>
  <c r="AP184" i="4"/>
  <c r="AN169" i="4"/>
  <c r="AR169" i="4" s="1"/>
  <c r="AS169" i="4" s="1"/>
  <c r="AT169" i="4"/>
  <c r="AN153" i="4"/>
  <c r="AR153" i="4" s="1"/>
  <c r="AS153" i="4" s="1"/>
  <c r="AT153" i="4"/>
  <c r="AP133" i="4"/>
  <c r="AN113" i="4"/>
  <c r="AR113" i="4" s="1"/>
  <c r="AS113" i="4" s="1"/>
  <c r="AT113" i="4"/>
  <c r="AN139" i="4"/>
  <c r="AR139" i="4" s="1"/>
  <c r="AS139" i="4" s="1"/>
  <c r="AT139" i="4"/>
  <c r="AN186" i="4"/>
  <c r="AR186" i="4" s="1"/>
  <c r="AS186" i="4" s="1"/>
  <c r="AT186" i="4"/>
  <c r="AN53" i="4"/>
  <c r="AT53" i="4"/>
  <c r="L49" i="2" s="1"/>
  <c r="AN57" i="4"/>
  <c r="AR57" i="4" s="1"/>
  <c r="AS57" i="4" s="1"/>
  <c r="AT57" i="4"/>
  <c r="AP206" i="8"/>
  <c r="AO173" i="8"/>
  <c r="AO127" i="8"/>
  <c r="AT76" i="8"/>
  <c r="AN76" i="8"/>
  <c r="AR76" i="8" s="1"/>
  <c r="AS76" i="8" s="1"/>
  <c r="AP55" i="8"/>
  <c r="AP36" i="8"/>
  <c r="AR167" i="3"/>
  <c r="AS167" i="3" s="1"/>
  <c r="AP233" i="8"/>
  <c r="AP121" i="8"/>
  <c r="AP81" i="8"/>
  <c r="AN82" i="8"/>
  <c r="AR82" i="8" s="1"/>
  <c r="AS82" i="8" s="1"/>
  <c r="AT82" i="8"/>
  <c r="AR88" i="6"/>
  <c r="AS88" i="6" s="1"/>
  <c r="AR20" i="3"/>
  <c r="AS20" i="3" s="1"/>
  <c r="D16" i="2"/>
  <c r="W8" i="6"/>
  <c r="AN216" i="4"/>
  <c r="AR216" i="4" s="1"/>
  <c r="AS216" i="4" s="1"/>
  <c r="AT216" i="4"/>
  <c r="AN232" i="8"/>
  <c r="AR232" i="8" s="1"/>
  <c r="AS232" i="8" s="1"/>
  <c r="AT232" i="8"/>
  <c r="AN186" i="8"/>
  <c r="AR186" i="8" s="1"/>
  <c r="AS186" i="8" s="1"/>
  <c r="AT186" i="8"/>
  <c r="AN84" i="8"/>
  <c r="AR84" i="8" s="1"/>
  <c r="AS84" i="8" s="1"/>
  <c r="AT84" i="8"/>
  <c r="AO27" i="8"/>
  <c r="AI23" i="2" s="1"/>
  <c r="AO215" i="7"/>
  <c r="AO231" i="7"/>
  <c r="AP202" i="7"/>
  <c r="AN128" i="7"/>
  <c r="AR128" i="7" s="1"/>
  <c r="AS128" i="7" s="1"/>
  <c r="AT128" i="7"/>
  <c r="AN104" i="7"/>
  <c r="AR104" i="7" s="1"/>
  <c r="AS104" i="7" s="1"/>
  <c r="AT104" i="7"/>
  <c r="AP139" i="7"/>
  <c r="AP147" i="7"/>
  <c r="AN75" i="7"/>
  <c r="AR75" i="7" s="1"/>
  <c r="AS75" i="7" s="1"/>
  <c r="AT75" i="7"/>
  <c r="AT101" i="7"/>
  <c r="AN101" i="7"/>
  <c r="AR101" i="7" s="1"/>
  <c r="AS101" i="7" s="1"/>
  <c r="AO40" i="7"/>
  <c r="AC36" i="2" s="1"/>
  <c r="AP112" i="5"/>
  <c r="AO105" i="5"/>
  <c r="AO41" i="5"/>
  <c r="Q37" i="2" s="1"/>
  <c r="AT40" i="5"/>
  <c r="R36" i="2" s="1"/>
  <c r="AN40" i="5"/>
  <c r="AO29" i="5"/>
  <c r="Q25" i="2" s="1"/>
  <c r="AR153" i="6"/>
  <c r="AS153" i="6" s="1"/>
  <c r="AR121" i="3"/>
  <c r="AS121" i="3" s="1"/>
  <c r="AT198" i="4"/>
  <c r="AN198" i="4"/>
  <c r="AR198" i="4" s="1"/>
  <c r="AS198" i="4" s="1"/>
  <c r="AP138" i="4"/>
  <c r="AN118" i="4"/>
  <c r="AR118" i="4" s="1"/>
  <c r="AS118" i="4" s="1"/>
  <c r="AT118" i="4"/>
  <c r="AP78" i="4"/>
  <c r="AN58" i="4"/>
  <c r="AR58" i="4" s="1"/>
  <c r="AS58" i="4" s="1"/>
  <c r="AT58" i="4"/>
  <c r="AF7" i="4"/>
  <c r="AT24" i="4"/>
  <c r="L20" i="2" s="1"/>
  <c r="AN24" i="4"/>
  <c r="AP202" i="8"/>
  <c r="AN132" i="8"/>
  <c r="AR132" i="8" s="1"/>
  <c r="AS132" i="8" s="1"/>
  <c r="AT132" i="8"/>
  <c r="AP130" i="8"/>
  <c r="AO106" i="7"/>
  <c r="AR127" i="6"/>
  <c r="AS127" i="6" s="1"/>
  <c r="AT93" i="7"/>
  <c r="AN93" i="7"/>
  <c r="AT209" i="4"/>
  <c r="AN209" i="4"/>
  <c r="AR209" i="4" s="1"/>
  <c r="AS209" i="4" s="1"/>
  <c r="AN47" i="4"/>
  <c r="AT47" i="4"/>
  <c r="L43" i="2" s="1"/>
  <c r="AN67" i="7"/>
  <c r="AR67" i="7" s="1"/>
  <c r="AS67" i="7" s="1"/>
  <c r="AT67" i="7"/>
  <c r="AT227" i="7"/>
  <c r="AN227" i="7"/>
  <c r="AR227" i="7" s="1"/>
  <c r="AS227" i="7" s="1"/>
  <c r="AP137" i="7"/>
  <c r="AN86" i="7"/>
  <c r="AR86" i="7" s="1"/>
  <c r="AS86" i="7" s="1"/>
  <c r="AT86" i="7"/>
  <c r="AO222" i="5"/>
  <c r="AQ196" i="5"/>
  <c r="AT127" i="5"/>
  <c r="AN127" i="5"/>
  <c r="AR127" i="5" s="1"/>
  <c r="AS127" i="5" s="1"/>
  <c r="AN84" i="5"/>
  <c r="AR84" i="5" s="1"/>
  <c r="AS84" i="5" s="1"/>
  <c r="AT84" i="5"/>
  <c r="AT39" i="5"/>
  <c r="R35" i="2" s="1"/>
  <c r="AN39" i="5"/>
  <c r="D50" i="2"/>
  <c r="AR54" i="3"/>
  <c r="AS54" i="3" s="1"/>
  <c r="AR48" i="6"/>
  <c r="AS48" i="6" s="1"/>
  <c r="V44" i="2"/>
  <c r="AT229" i="4"/>
  <c r="AN229" i="4"/>
  <c r="AT213" i="4"/>
  <c r="AN213" i="4"/>
  <c r="AR213" i="4" s="1"/>
  <c r="AS213" i="4" s="1"/>
  <c r="AT197" i="4"/>
  <c r="AN197" i="4"/>
  <c r="AN101" i="4"/>
  <c r="AR101" i="4" s="1"/>
  <c r="AS101" i="4" s="1"/>
  <c r="AT101" i="4"/>
  <c r="AT98" i="4"/>
  <c r="AN98" i="4"/>
  <c r="AN31" i="4"/>
  <c r="AT31" i="4"/>
  <c r="L27" i="2" s="1"/>
  <c r="AN84" i="4"/>
  <c r="AR84" i="4" s="1"/>
  <c r="AS84" i="4" s="1"/>
  <c r="AT84" i="4"/>
  <c r="AP64" i="4"/>
  <c r="AN20" i="4"/>
  <c r="AT20" i="4"/>
  <c r="L16" i="2" s="1"/>
  <c r="AO47" i="4"/>
  <c r="K43" i="2" s="1"/>
  <c r="AO227" i="4"/>
  <c r="AR50" i="6"/>
  <c r="AS50" i="6" s="1"/>
  <c r="V46" i="2"/>
  <c r="AT207" i="8"/>
  <c r="AN207" i="8"/>
  <c r="AR207" i="8" s="1"/>
  <c r="AS207" i="8" s="1"/>
  <c r="AN159" i="8"/>
  <c r="AR159" i="8" s="1"/>
  <c r="AS159" i="8" s="1"/>
  <c r="AT159" i="8"/>
  <c r="AT120" i="8"/>
  <c r="AN120" i="8"/>
  <c r="AR120" i="8" s="1"/>
  <c r="AS120" i="8" s="1"/>
  <c r="AT64" i="8"/>
  <c r="AN64" i="8"/>
  <c r="AR64" i="8" s="1"/>
  <c r="AS64" i="8" s="1"/>
  <c r="AT124" i="7"/>
  <c r="AN124" i="7"/>
  <c r="AR124" i="7" s="1"/>
  <c r="AS124" i="7" s="1"/>
  <c r="AQ223" i="5"/>
  <c r="AP29" i="5"/>
  <c r="AR33" i="3"/>
  <c r="AS33" i="3" s="1"/>
  <c r="D29" i="2"/>
  <c r="AR63" i="6"/>
  <c r="AS63" i="6" s="1"/>
  <c r="AQ198" i="7"/>
  <c r="AP199" i="7"/>
  <c r="AN138" i="7"/>
  <c r="AR138" i="7" s="1"/>
  <c r="AS138" i="7" s="1"/>
  <c r="AT138" i="7"/>
  <c r="AT31" i="7"/>
  <c r="AD27" i="2" s="1"/>
  <c r="AN31" i="7"/>
  <c r="AT15" i="7"/>
  <c r="AD11" i="2" s="1"/>
  <c r="AN15" i="7"/>
  <c r="AN86" i="5"/>
  <c r="AR86" i="5" s="1"/>
  <c r="AS86" i="5" s="1"/>
  <c r="AT86" i="5"/>
  <c r="AT46" i="5"/>
  <c r="R42" i="2" s="1"/>
  <c r="AN46" i="5"/>
  <c r="Y7" i="4"/>
  <c r="AN54" i="4"/>
  <c r="AT54" i="4"/>
  <c r="L50" i="2" s="1"/>
  <c r="AR31" i="3"/>
  <c r="AS31" i="3" s="1"/>
  <c r="D27" i="2"/>
  <c r="AR41" i="6"/>
  <c r="AS41" i="6" s="1"/>
  <c r="V37" i="2"/>
  <c r="AT225" i="8"/>
  <c r="AN225" i="8"/>
  <c r="AR225" i="8" s="1"/>
  <c r="AS225" i="8" s="1"/>
  <c r="AT153" i="8"/>
  <c r="AN153" i="8"/>
  <c r="AR153" i="8" s="1"/>
  <c r="AS153" i="8" s="1"/>
  <c r="AN96" i="8"/>
  <c r="AT96" i="8"/>
  <c r="AO96" i="8"/>
  <c r="AT105" i="8"/>
  <c r="AN105" i="8"/>
  <c r="AR105" i="8" s="1"/>
  <c r="AS105" i="8" s="1"/>
  <c r="AP53" i="8"/>
  <c r="AP77" i="8"/>
  <c r="AN83" i="8"/>
  <c r="AR83" i="8" s="1"/>
  <c r="AS83" i="8" s="1"/>
  <c r="AT83" i="8"/>
  <c r="AO152" i="7"/>
  <c r="AT116" i="7"/>
  <c r="AN116" i="7"/>
  <c r="AR116" i="7" s="1"/>
  <c r="AS116" i="7" s="1"/>
  <c r="AO111" i="5"/>
  <c r="AN120" i="4"/>
  <c r="AR120" i="4" s="1"/>
  <c r="AS120" i="4" s="1"/>
  <c r="AT120" i="4"/>
  <c r="AN142" i="7"/>
  <c r="AR142" i="7" s="1"/>
  <c r="AS142" i="7" s="1"/>
  <c r="AT142" i="7"/>
  <c r="AN123" i="7"/>
  <c r="AR123" i="7" s="1"/>
  <c r="AS123" i="7" s="1"/>
  <c r="AT123" i="7"/>
  <c r="AN149" i="7"/>
  <c r="AR149" i="7" s="1"/>
  <c r="AS149" i="7" s="1"/>
  <c r="AT149" i="7"/>
  <c r="AN68" i="7"/>
  <c r="AR68" i="7" s="1"/>
  <c r="AS68" i="7" s="1"/>
  <c r="AT68" i="7"/>
  <c r="AP65" i="7"/>
  <c r="AT186" i="5"/>
  <c r="AN186" i="5"/>
  <c r="AR186" i="5" s="1"/>
  <c r="AS186" i="5" s="1"/>
  <c r="AT170" i="5"/>
  <c r="AN170" i="5"/>
  <c r="AR170" i="5" s="1"/>
  <c r="AS170" i="5" s="1"/>
  <c r="AT154" i="5"/>
  <c r="AN154" i="5"/>
  <c r="AR154" i="5" s="1"/>
  <c r="AS154" i="5" s="1"/>
  <c r="AT142" i="5"/>
  <c r="AN142" i="5"/>
  <c r="AR142" i="5" s="1"/>
  <c r="AS142" i="5" s="1"/>
  <c r="AP121" i="5"/>
  <c r="AN72" i="5"/>
  <c r="AR72" i="5" s="1"/>
  <c r="AS72" i="5" s="1"/>
  <c r="AT72" i="5"/>
  <c r="AP52" i="5"/>
  <c r="AT93" i="5"/>
  <c r="AN93" i="5"/>
  <c r="AR93" i="5" s="1"/>
  <c r="AS93" i="5" s="1"/>
  <c r="AT135" i="4"/>
  <c r="AN135" i="4"/>
  <c r="AR135" i="4" s="1"/>
  <c r="AS135" i="4" s="1"/>
  <c r="AR100" i="6"/>
  <c r="AS100" i="6" s="1"/>
  <c r="AR138" i="3"/>
  <c r="AS138" i="3" s="1"/>
  <c r="AN227" i="8"/>
  <c r="AR227" i="8" s="1"/>
  <c r="AS227" i="8" s="1"/>
  <c r="AT227" i="8"/>
  <c r="AN211" i="8"/>
  <c r="AT211" i="8"/>
  <c r="AN129" i="8"/>
  <c r="AR129" i="8" s="1"/>
  <c r="AS129" i="8" s="1"/>
  <c r="AT129" i="8"/>
  <c r="AP107" i="8"/>
  <c r="AN16" i="8"/>
  <c r="AT16" i="8"/>
  <c r="AJ12" i="2" s="1"/>
  <c r="AO179" i="5"/>
  <c r="AR162" i="6"/>
  <c r="AS162" i="6" s="1"/>
  <c r="AO233" i="7"/>
  <c r="AP117" i="7"/>
  <c r="AO107" i="7"/>
  <c r="AQ77" i="7"/>
  <c r="AN26" i="7"/>
  <c r="AT26" i="7"/>
  <c r="AD22" i="2" s="1"/>
  <c r="AN54" i="7"/>
  <c r="AT54" i="7"/>
  <c r="AD50" i="2" s="1"/>
  <c r="AN225" i="5"/>
  <c r="AR225" i="5" s="1"/>
  <c r="AS225" i="5" s="1"/>
  <c r="AT225" i="5"/>
  <c r="AN209" i="5"/>
  <c r="AR209" i="5" s="1"/>
  <c r="AS209" i="5" s="1"/>
  <c r="AT209" i="5"/>
  <c r="AQ193" i="5"/>
  <c r="AN183" i="5"/>
  <c r="AR183" i="5" s="1"/>
  <c r="AS183" i="5" s="1"/>
  <c r="AT183" i="5"/>
  <c r="AN167" i="5"/>
  <c r="AR167" i="5" s="1"/>
  <c r="AS167" i="5" s="1"/>
  <c r="AT167" i="5"/>
  <c r="AO125" i="5"/>
  <c r="AQ67" i="5"/>
  <c r="AN43" i="5"/>
  <c r="AT43" i="5"/>
  <c r="R39" i="2" s="1"/>
  <c r="AP39" i="5"/>
  <c r="AN47" i="5"/>
  <c r="AT47" i="5"/>
  <c r="R43" i="2" s="1"/>
  <c r="AT27" i="5"/>
  <c r="R23" i="2" s="1"/>
  <c r="AN27" i="5"/>
  <c r="AP226" i="4"/>
  <c r="AP194" i="4"/>
  <c r="AN92" i="4"/>
  <c r="AR92" i="4" s="1"/>
  <c r="AS92" i="4" s="1"/>
  <c r="AT92" i="4"/>
  <c r="AQ172" i="4"/>
  <c r="AQ156" i="4"/>
  <c r="AO50" i="4"/>
  <c r="K46" i="2" s="1"/>
  <c r="AE7" i="4"/>
  <c r="AR79" i="3"/>
  <c r="AS79" i="3" s="1"/>
  <c r="AR114" i="6"/>
  <c r="AS114" i="6" s="1"/>
  <c r="AN222" i="8"/>
  <c r="AR222" i="8" s="1"/>
  <c r="AS222" i="8" s="1"/>
  <c r="AT222" i="8"/>
  <c r="AT183" i="8"/>
  <c r="AN183" i="8"/>
  <c r="AR183" i="8" s="1"/>
  <c r="AS183" i="8" s="1"/>
  <c r="AN91" i="8"/>
  <c r="AR91" i="8" s="1"/>
  <c r="AS91" i="8" s="1"/>
  <c r="AT91" i="8"/>
  <c r="AP92" i="7"/>
  <c r="AP199" i="5"/>
  <c r="AN136" i="4"/>
  <c r="AR136" i="4" s="1"/>
  <c r="AS136" i="4" s="1"/>
  <c r="AT136" i="4"/>
  <c r="AO61" i="8"/>
  <c r="AO226" i="7"/>
  <c r="AN186" i="7"/>
  <c r="AT186" i="7"/>
  <c r="AN170" i="7"/>
  <c r="AR170" i="7" s="1"/>
  <c r="AS170" i="7" s="1"/>
  <c r="AT170" i="7"/>
  <c r="AN154" i="7"/>
  <c r="AT154" i="7"/>
  <c r="AP179" i="7"/>
  <c r="AO185" i="7"/>
  <c r="AN58" i="7"/>
  <c r="AR58" i="7" s="1"/>
  <c r="AS58" i="7" s="1"/>
  <c r="AT58" i="7"/>
  <c r="AN87" i="7"/>
  <c r="AR87" i="7" s="1"/>
  <c r="AS87" i="7" s="1"/>
  <c r="AT87" i="7"/>
  <c r="AQ89" i="7"/>
  <c r="AQ49" i="7"/>
  <c r="AN32" i="7"/>
  <c r="AT32" i="7"/>
  <c r="AD28" i="2" s="1"/>
  <c r="AN99" i="7"/>
  <c r="AR99" i="7" s="1"/>
  <c r="AS99" i="7" s="1"/>
  <c r="AT99" i="7"/>
  <c r="AQ21" i="7"/>
  <c r="AO21" i="7"/>
  <c r="AC17" i="2" s="1"/>
  <c r="Y7" i="7"/>
  <c r="AN200" i="5"/>
  <c r="AR200" i="5" s="1"/>
  <c r="AS200" i="5" s="1"/>
  <c r="AT200" i="5"/>
  <c r="AP125" i="5"/>
  <c r="AQ123" i="5"/>
  <c r="AP193" i="5"/>
  <c r="AN87" i="5"/>
  <c r="AR87" i="5" s="1"/>
  <c r="AS87" i="5" s="1"/>
  <c r="AT87" i="5"/>
  <c r="AP77" i="5"/>
  <c r="AN57" i="5"/>
  <c r="AR57" i="5" s="1"/>
  <c r="AS57" i="5" s="1"/>
  <c r="AT57" i="5"/>
  <c r="AO68" i="5"/>
  <c r="AT37" i="5"/>
  <c r="R33" i="2" s="1"/>
  <c r="AN37" i="5"/>
  <c r="AO233" i="4"/>
  <c r="AO201" i="4"/>
  <c r="AP193" i="4"/>
  <c r="AP215" i="4"/>
  <c r="AT114" i="4"/>
  <c r="AN114" i="4"/>
  <c r="AP79" i="4"/>
  <c r="AT59" i="4"/>
  <c r="AN59" i="4"/>
  <c r="AR59" i="4" s="1"/>
  <c r="AS59" i="4" s="1"/>
  <c r="AP15" i="4"/>
  <c r="AR39" i="3"/>
  <c r="AS39" i="3" s="1"/>
  <c r="D35" i="2"/>
  <c r="AR51" i="3"/>
  <c r="AS51" i="3" s="1"/>
  <c r="D47" i="2"/>
  <c r="AO203" i="8"/>
  <c r="AN190" i="8"/>
  <c r="AR190" i="8" s="1"/>
  <c r="AS190" i="8" s="1"/>
  <c r="AT190" i="8"/>
  <c r="AN170" i="8"/>
  <c r="AR170" i="8" s="1"/>
  <c r="AS170" i="8" s="1"/>
  <c r="AT170" i="8"/>
  <c r="AN156" i="8"/>
  <c r="AR156" i="8" s="1"/>
  <c r="AS156" i="8" s="1"/>
  <c r="AT156" i="8"/>
  <c r="AN122" i="8"/>
  <c r="AR122" i="8" s="1"/>
  <c r="AS122" i="8" s="1"/>
  <c r="AT122" i="8"/>
  <c r="AN154" i="8"/>
  <c r="AR154" i="8" s="1"/>
  <c r="AS154" i="8" s="1"/>
  <c r="AT154" i="8"/>
  <c r="AN31" i="8"/>
  <c r="AT31" i="8"/>
  <c r="AJ27" i="2" s="1"/>
  <c r="AQ36" i="8"/>
  <c r="AQ46" i="8"/>
  <c r="AN22" i="8"/>
  <c r="AT22" i="8"/>
  <c r="AJ18" i="2" s="1"/>
  <c r="AN192" i="8"/>
  <c r="AR192" i="8" s="1"/>
  <c r="AS192" i="8" s="1"/>
  <c r="AT192" i="8"/>
  <c r="AQ126" i="8"/>
  <c r="AR176" i="6"/>
  <c r="AS176" i="6" s="1"/>
  <c r="AO148" i="7"/>
  <c r="AO43" i="7"/>
  <c r="AC39" i="2" s="1"/>
  <c r="AO199" i="5"/>
  <c r="AO191" i="5"/>
  <c r="AN132" i="5"/>
  <c r="AR132" i="5" s="1"/>
  <c r="AS132" i="5" s="1"/>
  <c r="AT132" i="5"/>
  <c r="AO191" i="4"/>
  <c r="AR17" i="6"/>
  <c r="AS17" i="6" s="1"/>
  <c r="V13" i="2"/>
  <c r="AQ210" i="8"/>
  <c r="AQ92" i="8"/>
  <c r="AR54" i="6"/>
  <c r="AS54" i="6" s="1"/>
  <c r="V50" i="2"/>
  <c r="AN213" i="7"/>
  <c r="AR213" i="7" s="1"/>
  <c r="AS213" i="7" s="1"/>
  <c r="AT213" i="7"/>
  <c r="AT222" i="7"/>
  <c r="AN222" i="7"/>
  <c r="AR222" i="7" s="1"/>
  <c r="AS222" i="7" s="1"/>
  <c r="AQ204" i="7"/>
  <c r="AO190" i="7"/>
  <c r="AO158" i="7"/>
  <c r="AO100" i="7"/>
  <c r="AO90" i="7"/>
  <c r="AQ57" i="7"/>
  <c r="AN38" i="7"/>
  <c r="AT38" i="7"/>
  <c r="AD34" i="2" s="1"/>
  <c r="AP97" i="7"/>
  <c r="AQ195" i="5"/>
  <c r="AO102" i="5"/>
  <c r="AO99" i="5"/>
  <c r="AO112" i="5"/>
  <c r="AP46" i="5"/>
  <c r="AP53" i="5"/>
  <c r="AO204" i="4"/>
  <c r="AO223" i="4"/>
  <c r="AP109" i="4"/>
  <c r="AN89" i="4"/>
  <c r="AR89" i="4" s="1"/>
  <c r="AS89" i="4" s="1"/>
  <c r="AT89" i="4"/>
  <c r="AN115" i="4"/>
  <c r="AR115" i="4" s="1"/>
  <c r="AS115" i="4" s="1"/>
  <c r="AT115" i="4"/>
  <c r="AN29" i="4"/>
  <c r="AT29" i="4"/>
  <c r="L25" i="2" s="1"/>
  <c r="AT146" i="4"/>
  <c r="AN146" i="4"/>
  <c r="AR146" i="4" s="1"/>
  <c r="AS146" i="4" s="1"/>
  <c r="AN33" i="4"/>
  <c r="AT33" i="4"/>
  <c r="L29" i="2" s="1"/>
  <c r="AR63" i="3"/>
  <c r="AS63" i="3" s="1"/>
  <c r="D36" i="2"/>
  <c r="AR40" i="3"/>
  <c r="AS40" i="3" s="1"/>
  <c r="AR149" i="6"/>
  <c r="AS149" i="6" s="1"/>
  <c r="AR78" i="3"/>
  <c r="AS78" i="3" s="1"/>
  <c r="AO211" i="8"/>
  <c r="AT158" i="8"/>
  <c r="AN158" i="8"/>
  <c r="AR158" i="8" s="1"/>
  <c r="AS158" i="8" s="1"/>
  <c r="AQ76" i="8"/>
  <c r="AN51" i="8"/>
  <c r="AT51" i="8"/>
  <c r="AJ47" i="2" s="1"/>
  <c r="AP38" i="8"/>
  <c r="AO22" i="8"/>
  <c r="AI18" i="2" s="1"/>
  <c r="AR27" i="6"/>
  <c r="AS27" i="6" s="1"/>
  <c r="V23" i="2"/>
  <c r="AR174" i="6"/>
  <c r="AS174" i="6" s="1"/>
  <c r="AP221" i="8"/>
  <c r="AP181" i="8"/>
  <c r="AT131" i="8"/>
  <c r="AN131" i="8"/>
  <c r="AR131" i="8" s="1"/>
  <c r="AS131" i="8" s="1"/>
  <c r="AN117" i="8"/>
  <c r="AT117" i="8"/>
  <c r="AN114" i="8"/>
  <c r="AR114" i="8" s="1"/>
  <c r="AS114" i="8" s="1"/>
  <c r="AT114" i="8"/>
  <c r="AQ82" i="8"/>
  <c r="AR134" i="3"/>
  <c r="AS134" i="3" s="1"/>
  <c r="AN225" i="7"/>
  <c r="AR225" i="7" s="1"/>
  <c r="AS225" i="7" s="1"/>
  <c r="AT225" i="7"/>
  <c r="AO93" i="7"/>
  <c r="AO22" i="7"/>
  <c r="AC18" i="2" s="1"/>
  <c r="AT230" i="5"/>
  <c r="AN230" i="5"/>
  <c r="AR230" i="5" s="1"/>
  <c r="AS230" i="5" s="1"/>
  <c r="AO55" i="5"/>
  <c r="AO112" i="4"/>
  <c r="AR97" i="3"/>
  <c r="AS97" i="3" s="1"/>
  <c r="AN177" i="8"/>
  <c r="AR177" i="8" s="1"/>
  <c r="AS177" i="8" s="1"/>
  <c r="AT177" i="8"/>
  <c r="AQ84" i="8"/>
  <c r="AK7" i="8"/>
  <c r="AO211" i="7"/>
  <c r="AP225" i="7"/>
  <c r="AP169" i="7"/>
  <c r="AP124" i="7"/>
  <c r="AN135" i="7"/>
  <c r="AR135" i="7" s="1"/>
  <c r="AS135" i="7" s="1"/>
  <c r="AT135" i="7"/>
  <c r="AP115" i="7"/>
  <c r="AP95" i="7"/>
  <c r="AO61" i="7"/>
  <c r="AO32" i="7"/>
  <c r="AC28" i="2" s="1"/>
  <c r="V7" i="7"/>
  <c r="AR213" i="6"/>
  <c r="AS213" i="6" s="1"/>
  <c r="AP150" i="5"/>
  <c r="AP188" i="5"/>
  <c r="AP156" i="5"/>
  <c r="AN128" i="5"/>
  <c r="AR128" i="5" s="1"/>
  <c r="AS128" i="5" s="1"/>
  <c r="AT128" i="5"/>
  <c r="AN18" i="5"/>
  <c r="AT18" i="5"/>
  <c r="R14" i="2" s="1"/>
  <c r="AN28" i="5"/>
  <c r="AT28" i="5"/>
  <c r="R24" i="2" s="1"/>
  <c r="AN25" i="5"/>
  <c r="AT25" i="5"/>
  <c r="R21" i="2" s="1"/>
  <c r="AT222" i="4"/>
  <c r="AN222" i="4"/>
  <c r="AR222" i="4" s="1"/>
  <c r="AS222" i="4" s="1"/>
  <c r="AP114" i="4"/>
  <c r="AN94" i="4"/>
  <c r="AR94" i="4" s="1"/>
  <c r="AS94" i="4" s="1"/>
  <c r="AT94" i="4"/>
  <c r="AP54" i="4"/>
  <c r="AN34" i="4"/>
  <c r="AT34" i="4"/>
  <c r="L30" i="2" s="1"/>
  <c r="AT90" i="4"/>
  <c r="AN90" i="4"/>
  <c r="AR90" i="4" s="1"/>
  <c r="AS90" i="4" s="1"/>
  <c r="AP229" i="8"/>
  <c r="AO194" i="8"/>
  <c r="AO185" i="5"/>
  <c r="AO79" i="5"/>
  <c r="AN220" i="4"/>
  <c r="AR220" i="4" s="1"/>
  <c r="AS220" i="4" s="1"/>
  <c r="AT220" i="4"/>
  <c r="AP204" i="4"/>
  <c r="AP104" i="8"/>
  <c r="AO19" i="8"/>
  <c r="AI15" i="2" s="1"/>
  <c r="AT143" i="5"/>
  <c r="AN143" i="5"/>
  <c r="AN15" i="5"/>
  <c r="AT15" i="5"/>
  <c r="R11" i="2" s="1"/>
  <c r="AT225" i="4"/>
  <c r="AN225" i="4"/>
  <c r="AR225" i="4" s="1"/>
  <c r="AS225" i="4" s="1"/>
  <c r="AN36" i="4"/>
  <c r="AT36" i="4"/>
  <c r="L32" i="2" s="1"/>
  <c r="AT78" i="8"/>
  <c r="AN78" i="8"/>
  <c r="AR78" i="8" s="1"/>
  <c r="AS78" i="8" s="1"/>
  <c r="AN24" i="8"/>
  <c r="AT24" i="8"/>
  <c r="AJ20" i="2" s="1"/>
  <c r="AT47" i="7"/>
  <c r="AD43" i="2" s="1"/>
  <c r="AN47" i="7"/>
  <c r="AT154" i="4"/>
  <c r="AN154" i="4"/>
  <c r="AR154" i="4" s="1"/>
  <c r="AS154" i="4" s="1"/>
  <c r="AT197" i="8"/>
  <c r="AN197" i="8"/>
  <c r="AR28" i="6"/>
  <c r="AS28" i="6" s="1"/>
  <c r="V24" i="2"/>
  <c r="AT121" i="7"/>
  <c r="AN121" i="7"/>
  <c r="AR121" i="7" s="1"/>
  <c r="AS121" i="7" s="1"/>
  <c r="AT182" i="5"/>
  <c r="AN182" i="5"/>
  <c r="AR182" i="5" s="1"/>
  <c r="AS182" i="5" s="1"/>
  <c r="AO33" i="5"/>
  <c r="Q29" i="2" s="1"/>
  <c r="AN42" i="7"/>
  <c r="AT42" i="7"/>
  <c r="AD38" i="2" s="1"/>
  <c r="AN205" i="5"/>
  <c r="AT205" i="5"/>
  <c r="AN59" i="5"/>
  <c r="AR59" i="5" s="1"/>
  <c r="AS59" i="5" s="1"/>
  <c r="AT59" i="5"/>
  <c r="AT122" i="5"/>
  <c r="AN122" i="5"/>
  <c r="AR122" i="5" s="1"/>
  <c r="AS122" i="5" s="1"/>
  <c r="AO193" i="8"/>
  <c r="AN48" i="7"/>
  <c r="AT48" i="7"/>
  <c r="AD44" i="2" s="1"/>
  <c r="AT75" i="4"/>
  <c r="AN75" i="4"/>
  <c r="AR75" i="4" s="1"/>
  <c r="AS75" i="4" s="1"/>
  <c r="D12" i="2"/>
  <c r="AR16" i="3"/>
  <c r="AS16" i="3" s="1"/>
  <c r="AN166" i="8"/>
  <c r="AR166" i="8" s="1"/>
  <c r="AS166" i="8" s="1"/>
  <c r="AT166" i="8"/>
  <c r="AN52" i="8"/>
  <c r="AT52" i="8"/>
  <c r="AJ48" i="2" s="1"/>
  <c r="AT114" i="5"/>
  <c r="AN114" i="5"/>
  <c r="AO182" i="7"/>
  <c r="AN131" i="4"/>
  <c r="AR131" i="4" s="1"/>
  <c r="AS131" i="4" s="1"/>
  <c r="AT131" i="4"/>
  <c r="AN49" i="4"/>
  <c r="AT49" i="4"/>
  <c r="L45" i="2" s="1"/>
  <c r="AR39" i="6"/>
  <c r="AS39" i="6" s="1"/>
  <c r="V35" i="2"/>
  <c r="AN78" i="7"/>
  <c r="AR78" i="7" s="1"/>
  <c r="AS78" i="7" s="1"/>
  <c r="AT78" i="7"/>
  <c r="AR23" i="6"/>
  <c r="AS23" i="6" s="1"/>
  <c r="V19" i="2"/>
  <c r="AT221" i="4"/>
  <c r="AN221" i="4"/>
  <c r="AR221" i="4" s="1"/>
  <c r="AS221" i="4" s="1"/>
  <c r="AN63" i="4"/>
  <c r="AT63" i="4"/>
  <c r="AT94" i="8"/>
  <c r="AN94" i="8"/>
  <c r="AR94" i="8" s="1"/>
  <c r="AS94" i="8" s="1"/>
  <c r="AN219" i="7"/>
  <c r="AR219" i="7" s="1"/>
  <c r="AS219" i="7" s="1"/>
  <c r="AT219" i="7"/>
  <c r="AQ231" i="7"/>
  <c r="AN189" i="7"/>
  <c r="AR189" i="7" s="1"/>
  <c r="AS189" i="7" s="1"/>
  <c r="AT189" i="7"/>
  <c r="AN173" i="7"/>
  <c r="AR173" i="7" s="1"/>
  <c r="AS173" i="7" s="1"/>
  <c r="AT173" i="7"/>
  <c r="AN157" i="7"/>
  <c r="AR157" i="7" s="1"/>
  <c r="AS157" i="7" s="1"/>
  <c r="AT157" i="7"/>
  <c r="AN133" i="7"/>
  <c r="AR133" i="7" s="1"/>
  <c r="AS133" i="7" s="1"/>
  <c r="AT133" i="7"/>
  <c r="AQ86" i="7"/>
  <c r="AN62" i="7"/>
  <c r="AR62" i="7" s="1"/>
  <c r="AS62" i="7" s="1"/>
  <c r="AT62" i="7"/>
  <c r="AQ93" i="7"/>
  <c r="AP226" i="5"/>
  <c r="AQ143" i="5"/>
  <c r="AQ100" i="5"/>
  <c r="AN60" i="5"/>
  <c r="AT60" i="5"/>
  <c r="AN36" i="5"/>
  <c r="AT36" i="5"/>
  <c r="R32" i="2" s="1"/>
  <c r="AN35" i="5"/>
  <c r="AT35" i="5"/>
  <c r="R31" i="2" s="1"/>
  <c r="AQ15" i="5"/>
  <c r="AQ39" i="5"/>
  <c r="AN219" i="4"/>
  <c r="AR219" i="4" s="1"/>
  <c r="AS219" i="4" s="1"/>
  <c r="AT219" i="4"/>
  <c r="AN203" i="4"/>
  <c r="AT203" i="4"/>
  <c r="AN187" i="4"/>
  <c r="AR187" i="4" s="1"/>
  <c r="AS187" i="4" s="1"/>
  <c r="AT187" i="4"/>
  <c r="AQ225" i="4"/>
  <c r="AQ209" i="4"/>
  <c r="AO143" i="4"/>
  <c r="AN141" i="4"/>
  <c r="AR141" i="4" s="1"/>
  <c r="AS141" i="4" s="1"/>
  <c r="AT141" i="4"/>
  <c r="AQ101" i="4"/>
  <c r="AN71" i="4"/>
  <c r="AR71" i="4" s="1"/>
  <c r="AS71" i="4" s="1"/>
  <c r="AT71" i="4"/>
  <c r="AQ47" i="4"/>
  <c r="AQ84" i="4"/>
  <c r="AN60" i="4"/>
  <c r="AR60" i="4" s="1"/>
  <c r="AS60" i="4" s="1"/>
  <c r="AT60" i="4"/>
  <c r="AQ20" i="4"/>
  <c r="AO39" i="4"/>
  <c r="K35" i="2" s="1"/>
  <c r="AQ174" i="4"/>
  <c r="AT48" i="4"/>
  <c r="L44" i="2" s="1"/>
  <c r="AN48" i="4"/>
  <c r="AQ181" i="8"/>
  <c r="AQ78" i="8"/>
  <c r="AT81" i="8"/>
  <c r="AN81" i="8"/>
  <c r="AR81" i="8" s="1"/>
  <c r="AS81" i="8" s="1"/>
  <c r="AQ17" i="8"/>
  <c r="X7" i="8"/>
  <c r="AR43" i="6"/>
  <c r="AS43" i="6" s="1"/>
  <c r="V39" i="2"/>
  <c r="AP220" i="7"/>
  <c r="AT176" i="7"/>
  <c r="AN176" i="7"/>
  <c r="AR176" i="7" s="1"/>
  <c r="AS176" i="7" s="1"/>
  <c r="AO96" i="7"/>
  <c r="AO135" i="5"/>
  <c r="AP33" i="5"/>
  <c r="AN196" i="4"/>
  <c r="AR196" i="4" s="1"/>
  <c r="AS196" i="4" s="1"/>
  <c r="AT196" i="4"/>
  <c r="AQ224" i="8"/>
  <c r="AO166" i="8"/>
  <c r="AT69" i="8"/>
  <c r="AN69" i="8"/>
  <c r="AR69" i="8" s="1"/>
  <c r="AS69" i="8" s="1"/>
  <c r="AT42" i="8"/>
  <c r="AJ38" i="2" s="1"/>
  <c r="AN42" i="8"/>
  <c r="AN214" i="7"/>
  <c r="AR214" i="7" s="1"/>
  <c r="AS214" i="7" s="1"/>
  <c r="AT214" i="7"/>
  <c r="AN198" i="7"/>
  <c r="AR198" i="7" s="1"/>
  <c r="AS198" i="7" s="1"/>
  <c r="AT198" i="7"/>
  <c r="AP197" i="7"/>
  <c r="AQ138" i="7"/>
  <c r="AN114" i="7"/>
  <c r="AR114" i="7" s="1"/>
  <c r="AS114" i="7" s="1"/>
  <c r="AT114" i="7"/>
  <c r="AT145" i="7"/>
  <c r="AN145" i="7"/>
  <c r="AR145" i="7" s="1"/>
  <c r="AS145" i="7" s="1"/>
  <c r="AO65" i="7"/>
  <c r="AT64" i="7"/>
  <c r="AN64" i="7"/>
  <c r="AR64" i="7" s="1"/>
  <c r="AS64" i="7" s="1"/>
  <c r="AN35" i="7"/>
  <c r="AT35" i="7"/>
  <c r="AD31" i="2" s="1"/>
  <c r="W7" i="7"/>
  <c r="AQ47" i="7"/>
  <c r="AP27" i="7"/>
  <c r="AH7" i="7"/>
  <c r="AO221" i="5"/>
  <c r="AO182" i="5"/>
  <c r="AO150" i="5"/>
  <c r="AQ86" i="5"/>
  <c r="AN62" i="5"/>
  <c r="AR62" i="5" s="1"/>
  <c r="AS62" i="5" s="1"/>
  <c r="AT62" i="5"/>
  <c r="AQ46" i="5"/>
  <c r="AT98" i="5"/>
  <c r="AN98" i="5"/>
  <c r="AR98" i="5" s="1"/>
  <c r="AS98" i="5" s="1"/>
  <c r="AN45" i="5"/>
  <c r="AT45" i="5"/>
  <c r="R41" i="2" s="1"/>
  <c r="AO194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231" i="4"/>
  <c r="AM227" i="4"/>
  <c r="AM223" i="4"/>
  <c r="AM219" i="4"/>
  <c r="AM215" i="4"/>
  <c r="AM211" i="4"/>
  <c r="AM207" i="4"/>
  <c r="AM203" i="4"/>
  <c r="AM199" i="4"/>
  <c r="AM230" i="4"/>
  <c r="AM226" i="4"/>
  <c r="AM222" i="4"/>
  <c r="AM218" i="4"/>
  <c r="AM214" i="4"/>
  <c r="AM210" i="4"/>
  <c r="AM206" i="4"/>
  <c r="AM202" i="4"/>
  <c r="AM198" i="4"/>
  <c r="AM194" i="4"/>
  <c r="AM229" i="4"/>
  <c r="AM213" i="4"/>
  <c r="AM184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87" i="4"/>
  <c r="AM193" i="4"/>
  <c r="AM186" i="4"/>
  <c r="AM140" i="4"/>
  <c r="AM132" i="4"/>
  <c r="AM124" i="4"/>
  <c r="AM116" i="4"/>
  <c r="AM108" i="4"/>
  <c r="AM100" i="4"/>
  <c r="AM92" i="4"/>
  <c r="AM225" i="4"/>
  <c r="AM209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191" i="4"/>
  <c r="AM183" i="4"/>
  <c r="AM181" i="4"/>
  <c r="AM142" i="4"/>
  <c r="AM134" i="4"/>
  <c r="AM126" i="4"/>
  <c r="AM118" i="4"/>
  <c r="AM110" i="4"/>
  <c r="AM102" i="4"/>
  <c r="AM221" i="4"/>
  <c r="AM205" i="4"/>
  <c r="AM197" i="4"/>
  <c r="AM190" i="4"/>
  <c r="AM176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189" i="4"/>
  <c r="AM187" i="4"/>
  <c r="AM185" i="4"/>
  <c r="AM144" i="4"/>
  <c r="AM136" i="4"/>
  <c r="AM128" i="4"/>
  <c r="AM120" i="4"/>
  <c r="AM112" i="4"/>
  <c r="AM104" i="4"/>
  <c r="AM96" i="4"/>
  <c r="AM88" i="4"/>
  <c r="AM233" i="4"/>
  <c r="AM217" i="4"/>
  <c r="AM201" i="4"/>
  <c r="AM180" i="4"/>
  <c r="AM179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101" i="4"/>
  <c r="AM138" i="4"/>
  <c r="AM106" i="4"/>
  <c r="AM93" i="4"/>
  <c r="AM80" i="4"/>
  <c r="AM72" i="4"/>
  <c r="AM64" i="4"/>
  <c r="AM56" i="4"/>
  <c r="AM48" i="4"/>
  <c r="AM40" i="4"/>
  <c r="AM32" i="4"/>
  <c r="AM24" i="4"/>
  <c r="AM16" i="4"/>
  <c r="AC7" i="4"/>
  <c r="AM195" i="4"/>
  <c r="AM85" i="4"/>
  <c r="AM77" i="4"/>
  <c r="AM69" i="4"/>
  <c r="AM61" i="4"/>
  <c r="AM53" i="4"/>
  <c r="AM45" i="4"/>
  <c r="AM37" i="4"/>
  <c r="AM29" i="4"/>
  <c r="AM21" i="4"/>
  <c r="AM130" i="4"/>
  <c r="AM82" i="4"/>
  <c r="AM74" i="4"/>
  <c r="AM66" i="4"/>
  <c r="AM58" i="4"/>
  <c r="AM50" i="4"/>
  <c r="AM42" i="4"/>
  <c r="AM34" i="4"/>
  <c r="AM26" i="4"/>
  <c r="AM18" i="4"/>
  <c r="AM98" i="4"/>
  <c r="AM90" i="4"/>
  <c r="AM79" i="4"/>
  <c r="AM71" i="4"/>
  <c r="AM63" i="4"/>
  <c r="AM55" i="4"/>
  <c r="AM47" i="4"/>
  <c r="AM39" i="4"/>
  <c r="AM31" i="4"/>
  <c r="AM23" i="4"/>
  <c r="AM15" i="4"/>
  <c r="AM182" i="4"/>
  <c r="AM122" i="4"/>
  <c r="AM84" i="4"/>
  <c r="AM76" i="4"/>
  <c r="AM68" i="4"/>
  <c r="AM60" i="4"/>
  <c r="AM52" i="4"/>
  <c r="AM44" i="4"/>
  <c r="AM36" i="4"/>
  <c r="AM28" i="4"/>
  <c r="AM20" i="4"/>
  <c r="AM86" i="4"/>
  <c r="AM81" i="4"/>
  <c r="AM73" i="4"/>
  <c r="AM65" i="4"/>
  <c r="AM57" i="4"/>
  <c r="AM49" i="4"/>
  <c r="AM41" i="4"/>
  <c r="AM33" i="4"/>
  <c r="AM25" i="4"/>
  <c r="AM17" i="4"/>
  <c r="AM114" i="4"/>
  <c r="AM94" i="4"/>
  <c r="AM78" i="4"/>
  <c r="AM70" i="4"/>
  <c r="AM62" i="4"/>
  <c r="AM54" i="4"/>
  <c r="AM46" i="4"/>
  <c r="AM38" i="4"/>
  <c r="AM30" i="4"/>
  <c r="AM22" i="4"/>
  <c r="AM59" i="4"/>
  <c r="AM27" i="4"/>
  <c r="AM14" i="4"/>
  <c r="AM83" i="4"/>
  <c r="AM51" i="4"/>
  <c r="AM19" i="4"/>
  <c r="AM75" i="4"/>
  <c r="AM43" i="4"/>
  <c r="AM67" i="4"/>
  <c r="AM35" i="4"/>
  <c r="AQ143" i="4"/>
  <c r="AQ54" i="4"/>
  <c r="AN30" i="4"/>
  <c r="AT30" i="4"/>
  <c r="L26" i="2" s="1"/>
  <c r="AQ154" i="4"/>
  <c r="AR17" i="3"/>
  <c r="AS17" i="3" s="1"/>
  <c r="D13" i="2"/>
  <c r="AN195" i="8"/>
  <c r="AR195" i="8" s="1"/>
  <c r="AS195" i="8" s="1"/>
  <c r="AT195" i="8"/>
  <c r="AQ197" i="8"/>
  <c r="AQ193" i="8"/>
  <c r="AQ112" i="8"/>
  <c r="AO107" i="8"/>
  <c r="AN73" i="8"/>
  <c r="AR73" i="8" s="1"/>
  <c r="AS73" i="8" s="1"/>
  <c r="AT73" i="8"/>
  <c r="AQ49" i="8"/>
  <c r="AQ37" i="8"/>
  <c r="AN56" i="8"/>
  <c r="AR56" i="8" s="1"/>
  <c r="AS56" i="8" s="1"/>
  <c r="AT56" i="8"/>
  <c r="AQ33" i="8"/>
  <c r="AT119" i="8"/>
  <c r="AN119" i="8"/>
  <c r="AR119" i="8" s="1"/>
  <c r="AS119" i="8" s="1"/>
  <c r="AQ180" i="7"/>
  <c r="AT36" i="7"/>
  <c r="AD32" i="2" s="1"/>
  <c r="AN36" i="7"/>
  <c r="AQ120" i="4"/>
  <c r="AN228" i="8"/>
  <c r="AR228" i="8" s="1"/>
  <c r="AS228" i="8" s="1"/>
  <c r="AT228" i="8"/>
  <c r="AT157" i="8"/>
  <c r="AN157" i="8"/>
  <c r="AR157" i="8" s="1"/>
  <c r="AS157" i="8" s="1"/>
  <c r="AQ61" i="8"/>
  <c r="AN187" i="7"/>
  <c r="AR187" i="7" s="1"/>
  <c r="AS187" i="7" s="1"/>
  <c r="AT187" i="7"/>
  <c r="AN171" i="7"/>
  <c r="AR171" i="7" s="1"/>
  <c r="AS171" i="7" s="1"/>
  <c r="AT171" i="7"/>
  <c r="AN155" i="7"/>
  <c r="AR155" i="7" s="1"/>
  <c r="AS155" i="7" s="1"/>
  <c r="AT155" i="7"/>
  <c r="AP138" i="7"/>
  <c r="AN118" i="7"/>
  <c r="AR118" i="7" s="1"/>
  <c r="AS118" i="7" s="1"/>
  <c r="AT118" i="7"/>
  <c r="AQ139" i="7"/>
  <c r="AQ149" i="7"/>
  <c r="AQ121" i="7"/>
  <c r="AQ84" i="7"/>
  <c r="AP64" i="7"/>
  <c r="AO51" i="7"/>
  <c r="AC47" i="2" s="1"/>
  <c r="AN192" i="5"/>
  <c r="AR192" i="5" s="1"/>
  <c r="AS192" i="5" s="1"/>
  <c r="AT192" i="5"/>
  <c r="AN176" i="5"/>
  <c r="AR176" i="5" s="1"/>
  <c r="AS176" i="5" s="1"/>
  <c r="AT176" i="5"/>
  <c r="AN160" i="5"/>
  <c r="AR160" i="5" s="1"/>
  <c r="AS160" i="5" s="1"/>
  <c r="AT160" i="5"/>
  <c r="AQ182" i="5"/>
  <c r="AQ166" i="5"/>
  <c r="AQ150" i="5"/>
  <c r="AQ142" i="5"/>
  <c r="AO114" i="5"/>
  <c r="AP92" i="5"/>
  <c r="AQ72" i="5"/>
  <c r="AN48" i="5"/>
  <c r="AT48" i="5"/>
  <c r="R44" i="2" s="1"/>
  <c r="AT69" i="5"/>
  <c r="AN69" i="5"/>
  <c r="AR69" i="5" s="1"/>
  <c r="AS69" i="5" s="1"/>
  <c r="AN32" i="5"/>
  <c r="AT32" i="5"/>
  <c r="R28" i="2" s="1"/>
  <c r="AO96" i="5"/>
  <c r="AT90" i="5"/>
  <c r="AN90" i="5"/>
  <c r="AR90" i="5" s="1"/>
  <c r="AS90" i="5" s="1"/>
  <c r="AP212" i="4"/>
  <c r="AQ127" i="4"/>
  <c r="AO109" i="4"/>
  <c r="AO62" i="4"/>
  <c r="D28" i="2"/>
  <c r="AR32" i="3"/>
  <c r="AS32" i="3" s="1"/>
  <c r="AN223" i="8"/>
  <c r="AR223" i="8" s="1"/>
  <c r="AS223" i="8" s="1"/>
  <c r="AT223" i="8"/>
  <c r="AT214" i="8"/>
  <c r="AN214" i="8"/>
  <c r="AR214" i="8" s="1"/>
  <c r="AS214" i="8" s="1"/>
  <c r="AN171" i="8"/>
  <c r="AR171" i="8" s="1"/>
  <c r="AS171" i="8" s="1"/>
  <c r="AT171" i="8"/>
  <c r="AP201" i="8"/>
  <c r="AT144" i="8"/>
  <c r="AN144" i="8"/>
  <c r="AR144" i="8" s="1"/>
  <c r="AS144" i="8" s="1"/>
  <c r="AQ129" i="8"/>
  <c r="AN103" i="8"/>
  <c r="AR103" i="8" s="1"/>
  <c r="AS103" i="8" s="1"/>
  <c r="AT103" i="8"/>
  <c r="AP83" i="8"/>
  <c r="AN118" i="8"/>
  <c r="AR118" i="8" s="1"/>
  <c r="AS118" i="8" s="1"/>
  <c r="AT118" i="8"/>
  <c r="AQ16" i="8"/>
  <c r="AQ127" i="8"/>
  <c r="AN75" i="8"/>
  <c r="AR75" i="8" s="1"/>
  <c r="AS75" i="8" s="1"/>
  <c r="AT75" i="8"/>
  <c r="AR228" i="6"/>
  <c r="AS228" i="6" s="1"/>
  <c r="AN144" i="4"/>
  <c r="AR144" i="4" s="1"/>
  <c r="AS144" i="4" s="1"/>
  <c r="AT144" i="4"/>
  <c r="AR37" i="3"/>
  <c r="AS37" i="3" s="1"/>
  <c r="D33" i="2"/>
  <c r="AO229" i="7"/>
  <c r="AP182" i="7"/>
  <c r="AP151" i="7"/>
  <c r="AQ100" i="7"/>
  <c r="AQ26" i="7"/>
  <c r="AQ54" i="7"/>
  <c r="AR31" i="6"/>
  <c r="AS31" i="6" s="1"/>
  <c r="V27" i="2"/>
  <c r="AQ221" i="5"/>
  <c r="AQ205" i="5"/>
  <c r="AP233" i="5"/>
  <c r="AP201" i="5"/>
  <c r="AQ183" i="5"/>
  <c r="AQ167" i="5"/>
  <c r="AN151" i="5"/>
  <c r="AR151" i="5" s="1"/>
  <c r="AS151" i="5" s="1"/>
  <c r="AT151" i="5"/>
  <c r="AO66" i="5"/>
  <c r="AT107" i="5"/>
  <c r="AN107" i="5"/>
  <c r="AR107" i="5" s="1"/>
  <c r="AS107" i="5" s="1"/>
  <c r="AN83" i="5"/>
  <c r="AR83" i="5" s="1"/>
  <c r="AS83" i="5" s="1"/>
  <c r="AT83" i="5"/>
  <c r="AQ43" i="5"/>
  <c r="AM233" i="5"/>
  <c r="AM229" i="5"/>
  <c r="AM225" i="5"/>
  <c r="AM221" i="5"/>
  <c r="AM217" i="5"/>
  <c r="AM213" i="5"/>
  <c r="AM209" i="5"/>
  <c r="AM232" i="5"/>
  <c r="AM228" i="5"/>
  <c r="AM224" i="5"/>
  <c r="AM220" i="5"/>
  <c r="AM216" i="5"/>
  <c r="AM212" i="5"/>
  <c r="AM231" i="5"/>
  <c r="AM227" i="5"/>
  <c r="AM223" i="5"/>
  <c r="AM219" i="5"/>
  <c r="AM215" i="5"/>
  <c r="AM211" i="5"/>
  <c r="AM207" i="5"/>
  <c r="AM203" i="5"/>
  <c r="AM199" i="5"/>
  <c r="AM195" i="5"/>
  <c r="AM230" i="5"/>
  <c r="AM214" i="5"/>
  <c r="AM140" i="5"/>
  <c r="AM132" i="5"/>
  <c r="AM124" i="5"/>
  <c r="AM116" i="5"/>
  <c r="AM108" i="5"/>
  <c r="AM202" i="5"/>
  <c r="AM189" i="5"/>
  <c r="AM185" i="5"/>
  <c r="AM181" i="5"/>
  <c r="AM177" i="5"/>
  <c r="AM173" i="5"/>
  <c r="AM169" i="5"/>
  <c r="AM226" i="5"/>
  <c r="AM210" i="5"/>
  <c r="AM205" i="5"/>
  <c r="AM194" i="5"/>
  <c r="AM142" i="5"/>
  <c r="AM134" i="5"/>
  <c r="AM126" i="5"/>
  <c r="AM118" i="5"/>
  <c r="AM196" i="5"/>
  <c r="AM222" i="5"/>
  <c r="AM200" i="5"/>
  <c r="AM144" i="5"/>
  <c r="AM136" i="5"/>
  <c r="AM128" i="5"/>
  <c r="AM206" i="5"/>
  <c r="AM198" i="5"/>
  <c r="AM193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218" i="5"/>
  <c r="AM201" i="5"/>
  <c r="AM138" i="5"/>
  <c r="AM130" i="5"/>
  <c r="AM122" i="5"/>
  <c r="AM114" i="5"/>
  <c r="AM178" i="5"/>
  <c r="AM161" i="5"/>
  <c r="AM152" i="5"/>
  <c r="AM119" i="5"/>
  <c r="AM113" i="5"/>
  <c r="AM106" i="5"/>
  <c r="AM98" i="5"/>
  <c r="AM90" i="5"/>
  <c r="AM82" i="5"/>
  <c r="AM74" i="5"/>
  <c r="AM66" i="5"/>
  <c r="AM58" i="5"/>
  <c r="AM197" i="5"/>
  <c r="AM184" i="5"/>
  <c r="AM168" i="5"/>
  <c r="AM165" i="5"/>
  <c r="AM156" i="5"/>
  <c r="AM143" i="5"/>
  <c r="AM112" i="5"/>
  <c r="AM109" i="5"/>
  <c r="AM103" i="5"/>
  <c r="AM95" i="5"/>
  <c r="AM87" i="5"/>
  <c r="AM79" i="5"/>
  <c r="AM71" i="5"/>
  <c r="AM63" i="5"/>
  <c r="AM55" i="5"/>
  <c r="AM47" i="5"/>
  <c r="AM39" i="5"/>
  <c r="AM31" i="5"/>
  <c r="AM190" i="5"/>
  <c r="AM174" i="5"/>
  <c r="AM160" i="5"/>
  <c r="AM146" i="5"/>
  <c r="AM137" i="5"/>
  <c r="AM111" i="5"/>
  <c r="AM100" i="5"/>
  <c r="AM92" i="5"/>
  <c r="AM84" i="5"/>
  <c r="AM76" i="5"/>
  <c r="AM68" i="5"/>
  <c r="AM60" i="5"/>
  <c r="AM180" i="5"/>
  <c r="AM164" i="5"/>
  <c r="AM150" i="5"/>
  <c r="AM131" i="5"/>
  <c r="AM129" i="5"/>
  <c r="AM125" i="5"/>
  <c r="AM123" i="5"/>
  <c r="AM117" i="5"/>
  <c r="AM105" i="5"/>
  <c r="AM97" i="5"/>
  <c r="AM89" i="5"/>
  <c r="AM81" i="5"/>
  <c r="AM73" i="5"/>
  <c r="AM65" i="5"/>
  <c r="AM57" i="5"/>
  <c r="AM204" i="5"/>
  <c r="AM186" i="5"/>
  <c r="AM170" i="5"/>
  <c r="AM154" i="5"/>
  <c r="AM145" i="5"/>
  <c r="AM110" i="5"/>
  <c r="AM102" i="5"/>
  <c r="AM94" i="5"/>
  <c r="AM86" i="5"/>
  <c r="AM78" i="5"/>
  <c r="AM70" i="5"/>
  <c r="AM62" i="5"/>
  <c r="AM54" i="5"/>
  <c r="AM46" i="5"/>
  <c r="AM192" i="5"/>
  <c r="AM176" i="5"/>
  <c r="AM158" i="5"/>
  <c r="AM149" i="5"/>
  <c r="AM139" i="5"/>
  <c r="AM115" i="5"/>
  <c r="AM99" i="5"/>
  <c r="AM91" i="5"/>
  <c r="AM83" i="5"/>
  <c r="AM75" i="5"/>
  <c r="AM67" i="5"/>
  <c r="AM59" i="5"/>
  <c r="AM51" i="5"/>
  <c r="AM208" i="5"/>
  <c r="AM182" i="5"/>
  <c r="AM162" i="5"/>
  <c r="AM153" i="5"/>
  <c r="AM121" i="5"/>
  <c r="AM104" i="5"/>
  <c r="AM96" i="5"/>
  <c r="AM88" i="5"/>
  <c r="AM80" i="5"/>
  <c r="AM72" i="5"/>
  <c r="AM64" i="5"/>
  <c r="AM172" i="5"/>
  <c r="AM157" i="5"/>
  <c r="AM24" i="5"/>
  <c r="AM16" i="5"/>
  <c r="AC7" i="5"/>
  <c r="AM85" i="5"/>
  <c r="AM61" i="5"/>
  <c r="AM52" i="5"/>
  <c r="AM21" i="5"/>
  <c r="AM120" i="5"/>
  <c r="AM53" i="5"/>
  <c r="AM45" i="5"/>
  <c r="AM43" i="5"/>
  <c r="AM26" i="5"/>
  <c r="AM18" i="5"/>
  <c r="AM188" i="5"/>
  <c r="AM148" i="5"/>
  <c r="AM77" i="5"/>
  <c r="AM41" i="5"/>
  <c r="AM23" i="5"/>
  <c r="AM15" i="5"/>
  <c r="AM135" i="5"/>
  <c r="AM107" i="5"/>
  <c r="AM50" i="5"/>
  <c r="AM33" i="5"/>
  <c r="AM32" i="5"/>
  <c r="AM30" i="5"/>
  <c r="AM29" i="5"/>
  <c r="AM28" i="5"/>
  <c r="AM20" i="5"/>
  <c r="AM166" i="5"/>
  <c r="AM101" i="5"/>
  <c r="AM69" i="5"/>
  <c r="AM49" i="5"/>
  <c r="AM48" i="5"/>
  <c r="AM36" i="5"/>
  <c r="AM35" i="5"/>
  <c r="AM34" i="5"/>
  <c r="AM25" i="5"/>
  <c r="AM17" i="5"/>
  <c r="AM127" i="5"/>
  <c r="AM56" i="5"/>
  <c r="AM44" i="5"/>
  <c r="AM38" i="5"/>
  <c r="AM37" i="5"/>
  <c r="AM22" i="5"/>
  <c r="AM40" i="5"/>
  <c r="AM27" i="5"/>
  <c r="AM14" i="5"/>
  <c r="AM42" i="5"/>
  <c r="AM93" i="5"/>
  <c r="AM19" i="5"/>
  <c r="AO32" i="5"/>
  <c r="Q28" i="2" s="1"/>
  <c r="AP23" i="5"/>
  <c r="AP42" i="5"/>
  <c r="AN132" i="4"/>
  <c r="AR132" i="4" s="1"/>
  <c r="AS132" i="4" s="1"/>
  <c r="AT132" i="4"/>
  <c r="AQ108" i="4"/>
  <c r="AP88" i="4"/>
  <c r="AN168" i="4"/>
  <c r="AR168" i="4" s="1"/>
  <c r="AS168" i="4" s="1"/>
  <c r="AT168" i="4"/>
  <c r="AN152" i="4"/>
  <c r="AR152" i="4" s="1"/>
  <c r="AS152" i="4" s="1"/>
  <c r="AT152" i="4"/>
  <c r="AT214" i="4"/>
  <c r="AN214" i="4"/>
  <c r="AR214" i="4" s="1"/>
  <c r="AS214" i="4" s="1"/>
  <c r="AP84" i="4"/>
  <c r="AT40" i="4"/>
  <c r="L36" i="2" s="1"/>
  <c r="AN40" i="4"/>
  <c r="AR194" i="3"/>
  <c r="AS194" i="3" s="1"/>
  <c r="AR27" i="3"/>
  <c r="AS27" i="3" s="1"/>
  <c r="D23" i="2"/>
  <c r="AR126" i="3"/>
  <c r="AS126" i="3" s="1"/>
  <c r="AO197" i="8"/>
  <c r="AQ183" i="8"/>
  <c r="AN182" i="8"/>
  <c r="AR182" i="8" s="1"/>
  <c r="AS182" i="8" s="1"/>
  <c r="AT182" i="8"/>
  <c r="AR80" i="6"/>
  <c r="AS80" i="6" s="1"/>
  <c r="AP193" i="7"/>
  <c r="AN231" i="5"/>
  <c r="AR231" i="5" s="1"/>
  <c r="AS231" i="5" s="1"/>
  <c r="AT231" i="5"/>
  <c r="AQ109" i="5"/>
  <c r="AQ136" i="4"/>
  <c r="AT207" i="7"/>
  <c r="AN207" i="7"/>
  <c r="AQ182" i="7"/>
  <c r="AQ166" i="7"/>
  <c r="AN150" i="7"/>
  <c r="AR150" i="7" s="1"/>
  <c r="AS150" i="7" s="1"/>
  <c r="AT150" i="7"/>
  <c r="AP175" i="7"/>
  <c r="AO181" i="7"/>
  <c r="AN98" i="7"/>
  <c r="AR98" i="7" s="1"/>
  <c r="AS98" i="7" s="1"/>
  <c r="AT98" i="7"/>
  <c r="AQ74" i="7"/>
  <c r="AP54" i="7"/>
  <c r="AP85" i="7"/>
  <c r="AN25" i="7"/>
  <c r="AT25" i="7"/>
  <c r="AD21" i="2" s="1"/>
  <c r="AO17" i="7"/>
  <c r="AC13" i="2" s="1"/>
  <c r="AQ32" i="7"/>
  <c r="AQ99" i="7"/>
  <c r="AN37" i="7"/>
  <c r="AT37" i="7"/>
  <c r="AD33" i="2" s="1"/>
  <c r="AP17" i="7"/>
  <c r="AO18" i="7"/>
  <c r="AC14" i="2" s="1"/>
  <c r="AQ44" i="7"/>
  <c r="AN232" i="5"/>
  <c r="AR232" i="5" s="1"/>
  <c r="AS232" i="5" s="1"/>
  <c r="AT232" i="5"/>
  <c r="AN216" i="5"/>
  <c r="AR216" i="5" s="1"/>
  <c r="AS216" i="5" s="1"/>
  <c r="AT216" i="5"/>
  <c r="AQ200" i="5"/>
  <c r="AO204" i="5"/>
  <c r="AN177" i="5"/>
  <c r="AR177" i="5" s="1"/>
  <c r="AS177" i="5" s="1"/>
  <c r="AT177" i="5"/>
  <c r="AN161" i="5"/>
  <c r="AR161" i="5" s="1"/>
  <c r="AS161" i="5" s="1"/>
  <c r="AT161" i="5"/>
  <c r="AN145" i="5"/>
  <c r="AR145" i="5" s="1"/>
  <c r="AS145" i="5" s="1"/>
  <c r="AT145" i="5"/>
  <c r="AQ121" i="5"/>
  <c r="AQ139" i="5"/>
  <c r="AP119" i="5"/>
  <c r="AQ103" i="5"/>
  <c r="AP83" i="5"/>
  <c r="AN63" i="5"/>
  <c r="AR63" i="5" s="1"/>
  <c r="AS63" i="5" s="1"/>
  <c r="AT63" i="5"/>
  <c r="AN97" i="5"/>
  <c r="AR97" i="5" s="1"/>
  <c r="AS97" i="5" s="1"/>
  <c r="AT97" i="5"/>
  <c r="AQ73" i="5"/>
  <c r="AQ222" i="5"/>
  <c r="AO60" i="5"/>
  <c r="AQ37" i="5"/>
  <c r="AT16" i="5"/>
  <c r="R12" i="2" s="1"/>
  <c r="AN16" i="5"/>
  <c r="AO229" i="4"/>
  <c r="AO197" i="4"/>
  <c r="AP221" i="4"/>
  <c r="AP189" i="4"/>
  <c r="AP211" i="4"/>
  <c r="AO203" i="4"/>
  <c r="AN167" i="4"/>
  <c r="AR167" i="4" s="1"/>
  <c r="AS167" i="4" s="1"/>
  <c r="AT167" i="4"/>
  <c r="AN151" i="4"/>
  <c r="AR151" i="4" s="1"/>
  <c r="AS151" i="4" s="1"/>
  <c r="AT151" i="4"/>
  <c r="AQ130" i="4"/>
  <c r="AP110" i="4"/>
  <c r="AT170" i="4"/>
  <c r="AN170" i="4"/>
  <c r="AR170" i="4" s="1"/>
  <c r="AS170" i="4" s="1"/>
  <c r="AO52" i="4"/>
  <c r="K48" i="2" s="1"/>
  <c r="AQ75" i="4"/>
  <c r="AP55" i="4"/>
  <c r="AT35" i="4"/>
  <c r="L31" i="2" s="1"/>
  <c r="AN35" i="4"/>
  <c r="W7" i="4"/>
  <c r="AR25" i="3"/>
  <c r="AS25" i="3" s="1"/>
  <c r="D21" i="2"/>
  <c r="AP207" i="8"/>
  <c r="AQ190" i="8"/>
  <c r="AQ166" i="8"/>
  <c r="AP178" i="8"/>
  <c r="AQ156" i="8"/>
  <c r="AQ138" i="8"/>
  <c r="AT147" i="8"/>
  <c r="AN147" i="8"/>
  <c r="AO102" i="8"/>
  <c r="AQ154" i="8"/>
  <c r="AN71" i="8"/>
  <c r="AR71" i="8" s="1"/>
  <c r="AS71" i="8" s="1"/>
  <c r="AT71" i="8"/>
  <c r="AQ47" i="8"/>
  <c r="AQ52" i="8"/>
  <c r="AO71" i="8"/>
  <c r="AN62" i="8"/>
  <c r="AR62" i="8" s="1"/>
  <c r="AS62" i="8" s="1"/>
  <c r="AT62" i="8"/>
  <c r="AP42" i="8"/>
  <c r="AT58" i="8"/>
  <c r="AN58" i="8"/>
  <c r="AR58" i="8" s="1"/>
  <c r="AS58" i="8" s="1"/>
  <c r="AQ23" i="8"/>
  <c r="AN180" i="8"/>
  <c r="AR180" i="8" s="1"/>
  <c r="AS180" i="8" s="1"/>
  <c r="AT180" i="8"/>
  <c r="AN125" i="8"/>
  <c r="AR125" i="8" s="1"/>
  <c r="AS125" i="8" s="1"/>
  <c r="AT125" i="8"/>
  <c r="AP135" i="8"/>
  <c r="AN85" i="8"/>
  <c r="AR85" i="8" s="1"/>
  <c r="AS85" i="8" s="1"/>
  <c r="AT85" i="8"/>
  <c r="AP86" i="8"/>
  <c r="AO19" i="7"/>
  <c r="AC15" i="2" s="1"/>
  <c r="AO173" i="5"/>
  <c r="AO147" i="5"/>
  <c r="AQ132" i="5"/>
  <c r="AR91" i="6"/>
  <c r="AS91" i="6" s="1"/>
  <c r="AP158" i="4"/>
  <c r="AN169" i="8"/>
  <c r="AR169" i="8" s="1"/>
  <c r="AS169" i="8" s="1"/>
  <c r="AT169" i="8"/>
  <c r="AP200" i="7"/>
  <c r="AQ209" i="7"/>
  <c r="AN216" i="7"/>
  <c r="AR216" i="7" s="1"/>
  <c r="AS216" i="7" s="1"/>
  <c r="AT216" i="7"/>
  <c r="AQ226" i="7"/>
  <c r="AO186" i="7"/>
  <c r="AO154" i="7"/>
  <c r="AO145" i="7"/>
  <c r="AO82" i="7"/>
  <c r="AT69" i="7"/>
  <c r="AN69" i="7"/>
  <c r="AR69" i="7" s="1"/>
  <c r="AS69" i="7" s="1"/>
  <c r="AP34" i="7"/>
  <c r="AP73" i="7"/>
  <c r="AQ226" i="5"/>
  <c r="AT120" i="5"/>
  <c r="AN120" i="5"/>
  <c r="AR120" i="5" s="1"/>
  <c r="AS120" i="5" s="1"/>
  <c r="AO94" i="5"/>
  <c r="AO91" i="5"/>
  <c r="AQ61" i="5"/>
  <c r="AQ41" i="5"/>
  <c r="AP35" i="5"/>
  <c r="AO232" i="4"/>
  <c r="AO200" i="4"/>
  <c r="AO218" i="4"/>
  <c r="AO207" i="4"/>
  <c r="AN165" i="4"/>
  <c r="AR165" i="4" s="1"/>
  <c r="AS165" i="4" s="1"/>
  <c r="AT165" i="4"/>
  <c r="AN149" i="4"/>
  <c r="AR149" i="4" s="1"/>
  <c r="AS149" i="4" s="1"/>
  <c r="AT149" i="4"/>
  <c r="AN129" i="4"/>
  <c r="AR129" i="4" s="1"/>
  <c r="AS129" i="4" s="1"/>
  <c r="AT129" i="4"/>
  <c r="AQ105" i="4"/>
  <c r="AO183" i="4"/>
  <c r="AP135" i="4"/>
  <c r="AQ115" i="4"/>
  <c r="AO182" i="4"/>
  <c r="AN69" i="4"/>
  <c r="AR69" i="4" s="1"/>
  <c r="AS69" i="4" s="1"/>
  <c r="AT69" i="4"/>
  <c r="AQ45" i="4"/>
  <c r="AP232" i="4"/>
  <c r="AN73" i="4"/>
  <c r="AR73" i="4" s="1"/>
  <c r="AS73" i="4" s="1"/>
  <c r="AT73" i="4"/>
  <c r="AP53" i="4"/>
  <c r="AQ33" i="4"/>
  <c r="AT162" i="4"/>
  <c r="AN162" i="4"/>
  <c r="AR162" i="4" s="1"/>
  <c r="AS162" i="4" s="1"/>
  <c r="AR49" i="3"/>
  <c r="AS49" i="3" s="1"/>
  <c r="D45" i="2"/>
  <c r="AR166" i="3"/>
  <c r="AS166" i="3" s="1"/>
  <c r="AR230" i="3"/>
  <c r="AS230" i="3" s="1"/>
  <c r="AN204" i="8"/>
  <c r="AR204" i="8" s="1"/>
  <c r="AS204" i="8" s="1"/>
  <c r="AT204" i="8"/>
  <c r="AT189" i="8"/>
  <c r="AN189" i="8"/>
  <c r="AR189" i="8" s="1"/>
  <c r="AS189" i="8" s="1"/>
  <c r="AQ158" i="8"/>
  <c r="AO117" i="8"/>
  <c r="AP71" i="8"/>
  <c r="AQ51" i="8"/>
  <c r="AO70" i="8"/>
  <c r="AT40" i="8"/>
  <c r="AJ36" i="2" s="1"/>
  <c r="AN40" i="8"/>
  <c r="AT26" i="8"/>
  <c r="AJ22" i="2" s="1"/>
  <c r="AN26" i="8"/>
  <c r="AP209" i="8"/>
  <c r="AP169" i="8"/>
  <c r="AO113" i="8"/>
  <c r="AP113" i="8"/>
  <c r="AQ114" i="8"/>
  <c r="AP78" i="8"/>
  <c r="AQ225" i="7"/>
  <c r="AQ96" i="7"/>
  <c r="AP195" i="5"/>
  <c r="AO193" i="5"/>
  <c r="AH7" i="5"/>
  <c r="AP150" i="4"/>
  <c r="AO155" i="4"/>
  <c r="AN212" i="8"/>
  <c r="AR212" i="8" s="1"/>
  <c r="AS212" i="8" s="1"/>
  <c r="AT212" i="8"/>
  <c r="AQ177" i="8"/>
  <c r="AO79" i="8"/>
  <c r="AR49" i="6"/>
  <c r="AS49" i="6" s="1"/>
  <c r="V45" i="2"/>
  <c r="AN232" i="7"/>
  <c r="AR232" i="7" s="1"/>
  <c r="AS232" i="7" s="1"/>
  <c r="AT232" i="7"/>
  <c r="AO207" i="7"/>
  <c r="AP165" i="7"/>
  <c r="AN144" i="7"/>
  <c r="AR144" i="7" s="1"/>
  <c r="AS144" i="7" s="1"/>
  <c r="AT144" i="7"/>
  <c r="AQ120" i="7"/>
  <c r="AP100" i="7"/>
  <c r="AQ135" i="7"/>
  <c r="AN111" i="7"/>
  <c r="AR111" i="7" s="1"/>
  <c r="AS111" i="7" s="1"/>
  <c r="AT111" i="7"/>
  <c r="AN91" i="7"/>
  <c r="AR91" i="7" s="1"/>
  <c r="AS91" i="7" s="1"/>
  <c r="AT91" i="7"/>
  <c r="AP71" i="7"/>
  <c r="AQ129" i="7"/>
  <c r="AT55" i="7"/>
  <c r="AN55" i="7"/>
  <c r="AR55" i="7" s="1"/>
  <c r="AS55" i="7" s="1"/>
  <c r="AO24" i="7"/>
  <c r="AC20" i="2" s="1"/>
  <c r="AP178" i="5"/>
  <c r="AP146" i="5"/>
  <c r="AP184" i="5"/>
  <c r="AP152" i="5"/>
  <c r="AQ128" i="5"/>
  <c r="AO89" i="5"/>
  <c r="AO56" i="5"/>
  <c r="AN110" i="5"/>
  <c r="AR110" i="5" s="1"/>
  <c r="AS110" i="5" s="1"/>
  <c r="AT110" i="5"/>
  <c r="AQ28" i="5"/>
  <c r="AQ25" i="5"/>
  <c r="AP86" i="5"/>
  <c r="AO138" i="4"/>
  <c r="AQ222" i="4"/>
  <c r="AN134" i="4"/>
  <c r="AR134" i="4" s="1"/>
  <c r="AS134" i="4" s="1"/>
  <c r="AT134" i="4"/>
  <c r="AQ110" i="4"/>
  <c r="AP90" i="4"/>
  <c r="AN74" i="4"/>
  <c r="AR74" i="4" s="1"/>
  <c r="AS74" i="4" s="1"/>
  <c r="AT74" i="4"/>
  <c r="AQ50" i="4"/>
  <c r="AP30" i="4"/>
  <c r="AP160" i="4"/>
  <c r="AT14" i="4"/>
  <c r="L10" i="2" s="1"/>
  <c r="AN14" i="4"/>
  <c r="AP217" i="8"/>
  <c r="AP177" i="8"/>
  <c r="AN124" i="8"/>
  <c r="AR124" i="8" s="1"/>
  <c r="AS124" i="8" s="1"/>
  <c r="AT124" i="8"/>
  <c r="AT139" i="8"/>
  <c r="AN139" i="8"/>
  <c r="AR139" i="8" s="1"/>
  <c r="AS139" i="8" s="1"/>
  <c r="AT72" i="7"/>
  <c r="AN72" i="7"/>
  <c r="AR72" i="7" s="1"/>
  <c r="AS72" i="7" s="1"/>
  <c r="AO149" i="5"/>
  <c r="AP25" i="5"/>
  <c r="AQ192" i="4"/>
  <c r="AQ181" i="4"/>
  <c r="AR90" i="3"/>
  <c r="AS90" i="3" s="1"/>
  <c r="AR102" i="3"/>
  <c r="AS102" i="3" s="1"/>
  <c r="AP80" i="8"/>
  <c r="AA7" i="8"/>
  <c r="AR40" i="5" l="1"/>
  <c r="AS40" i="5" s="1"/>
  <c r="P36" i="2"/>
  <c r="AR43" i="7"/>
  <c r="AS43" i="7" s="1"/>
  <c r="AB39" i="2"/>
  <c r="AR39" i="8"/>
  <c r="AS39" i="8" s="1"/>
  <c r="AH35" i="2"/>
  <c r="AR26" i="4"/>
  <c r="AS26" i="4" s="1"/>
  <c r="J22" i="2"/>
  <c r="AR36" i="4"/>
  <c r="AS36" i="4" s="1"/>
  <c r="J32" i="2"/>
  <c r="AR54" i="4"/>
  <c r="AS54" i="4" s="1"/>
  <c r="J50" i="2"/>
  <c r="AR229" i="4"/>
  <c r="AS229" i="4" s="1"/>
  <c r="AR196" i="7"/>
  <c r="AS196" i="7" s="1"/>
  <c r="AR27" i="4"/>
  <c r="AS27" i="4" s="1"/>
  <c r="J23" i="2"/>
  <c r="AR28" i="7"/>
  <c r="AS28" i="7" s="1"/>
  <c r="AB24" i="2"/>
  <c r="AR21" i="5"/>
  <c r="AS21" i="5" s="1"/>
  <c r="P17" i="2"/>
  <c r="AR27" i="7"/>
  <c r="AS27" i="7" s="1"/>
  <c r="AB23" i="2"/>
  <c r="AR20" i="5"/>
  <c r="AS20" i="5" s="1"/>
  <c r="P16" i="2"/>
  <c r="AR60" i="7"/>
  <c r="AS60" i="7" s="1"/>
  <c r="AR66" i="5"/>
  <c r="AS66" i="5" s="1"/>
  <c r="AR129" i="7"/>
  <c r="AS129" i="7" s="1"/>
  <c r="AR23" i="5"/>
  <c r="AS23" i="5" s="1"/>
  <c r="P19" i="2"/>
  <c r="AR16" i="5"/>
  <c r="AS16" i="5" s="1"/>
  <c r="P12" i="2"/>
  <c r="AR37" i="5"/>
  <c r="AS37" i="5" s="1"/>
  <c r="P33" i="2"/>
  <c r="AR18" i="4"/>
  <c r="AS18" i="4" s="1"/>
  <c r="J14" i="2"/>
  <c r="AR48" i="5"/>
  <c r="AS48" i="5" s="1"/>
  <c r="P44" i="2"/>
  <c r="AR42" i="8"/>
  <c r="AS42" i="8" s="1"/>
  <c r="AH38" i="2"/>
  <c r="AR35" i="5"/>
  <c r="AS35" i="5" s="1"/>
  <c r="P31" i="2"/>
  <c r="AR114" i="5"/>
  <c r="AS114" i="5" s="1"/>
  <c r="AR47" i="7"/>
  <c r="AS47" i="7" s="1"/>
  <c r="AB43" i="2"/>
  <c r="AR33" i="4"/>
  <c r="AS33" i="4" s="1"/>
  <c r="J29" i="2"/>
  <c r="AR186" i="7"/>
  <c r="AS186" i="7" s="1"/>
  <c r="AR93" i="7"/>
  <c r="AS93" i="7" s="1"/>
  <c r="AR24" i="4"/>
  <c r="AS24" i="4" s="1"/>
  <c r="J20" i="2"/>
  <c r="AR21" i="7"/>
  <c r="AS21" i="7" s="1"/>
  <c r="AB17" i="2"/>
  <c r="AR82" i="7"/>
  <c r="AS82" i="7" s="1"/>
  <c r="AR50" i="8"/>
  <c r="AS50" i="8" s="1"/>
  <c r="AH46" i="2"/>
  <c r="AR207" i="4"/>
  <c r="AS207" i="4" s="1"/>
  <c r="AR70" i="7"/>
  <c r="AS70" i="7" s="1"/>
  <c r="AR45" i="8"/>
  <c r="AS45" i="8" s="1"/>
  <c r="AH41" i="2"/>
  <c r="AR22" i="7"/>
  <c r="AS22" i="7" s="1"/>
  <c r="AB18" i="2"/>
  <c r="AR91" i="5"/>
  <c r="AS91" i="5" s="1"/>
  <c r="AR122" i="7"/>
  <c r="AS122" i="7" s="1"/>
  <c r="AR201" i="4"/>
  <c r="AS201" i="4" s="1"/>
  <c r="AR108" i="4"/>
  <c r="AS108" i="4" s="1"/>
  <c r="AR19" i="8"/>
  <c r="AS19" i="8" s="1"/>
  <c r="AH15" i="2"/>
  <c r="AR33" i="5"/>
  <c r="AS33" i="5" s="1"/>
  <c r="P29" i="2"/>
  <c r="AR185" i="5"/>
  <c r="AS185" i="5" s="1"/>
  <c r="AR50" i="5"/>
  <c r="AS50" i="5" s="1"/>
  <c r="P46" i="2"/>
  <c r="AR112" i="5"/>
  <c r="AS112" i="5" s="1"/>
  <c r="AR143" i="4"/>
  <c r="AS143" i="4" s="1"/>
  <c r="AR18" i="8"/>
  <c r="AS18" i="8" s="1"/>
  <c r="AH14" i="2"/>
  <c r="AR54" i="8"/>
  <c r="AS54" i="8" s="1"/>
  <c r="AH50" i="2"/>
  <c r="AR90" i="7"/>
  <c r="AS90" i="7" s="1"/>
  <c r="AR194" i="4"/>
  <c r="AS194" i="4" s="1"/>
  <c r="AR51" i="4"/>
  <c r="AS51" i="4" s="1"/>
  <c r="J47" i="2"/>
  <c r="AR228" i="5"/>
  <c r="AS228" i="5" s="1"/>
  <c r="AR209" i="8"/>
  <c r="AS209" i="8" s="1"/>
  <c r="AR106" i="7"/>
  <c r="AS106" i="7" s="1"/>
  <c r="AR181" i="4"/>
  <c r="AS181" i="4" s="1"/>
  <c r="AR110" i="4"/>
  <c r="AS110" i="4" s="1"/>
  <c r="AR67" i="8"/>
  <c r="AS67" i="8" s="1"/>
  <c r="AR48" i="4"/>
  <c r="AS48" i="4" s="1"/>
  <c r="J44" i="2"/>
  <c r="AR23" i="7"/>
  <c r="AS23" i="7" s="1"/>
  <c r="AB19" i="2"/>
  <c r="AR147" i="8"/>
  <c r="AS147" i="8" s="1"/>
  <c r="AR30" i="4"/>
  <c r="AS30" i="4" s="1"/>
  <c r="J26" i="2"/>
  <c r="AR22" i="8"/>
  <c r="AS22" i="8" s="1"/>
  <c r="AH18" i="2"/>
  <c r="AR114" i="4"/>
  <c r="AS114" i="4" s="1"/>
  <c r="AR211" i="8"/>
  <c r="AS211" i="8" s="1"/>
  <c r="AR46" i="5"/>
  <c r="AS46" i="5" s="1"/>
  <c r="P42" i="2"/>
  <c r="J16" i="2"/>
  <c r="AR20" i="4"/>
  <c r="AS20" i="4" s="1"/>
  <c r="AR46" i="8"/>
  <c r="AS46" i="8" s="1"/>
  <c r="AH42" i="2"/>
  <c r="AR204" i="5"/>
  <c r="AS204" i="5" s="1"/>
  <c r="AR217" i="8"/>
  <c r="AS217" i="8" s="1"/>
  <c r="AR29" i="8"/>
  <c r="AS29" i="8" s="1"/>
  <c r="AH25" i="2"/>
  <c r="AR53" i="5"/>
  <c r="AS53" i="5" s="1"/>
  <c r="P49" i="2"/>
  <c r="AR44" i="7"/>
  <c r="AS44" i="7" s="1"/>
  <c r="AB40" i="2"/>
  <c r="AR35" i="8"/>
  <c r="AS35" i="8" s="1"/>
  <c r="AH31" i="2"/>
  <c r="AR45" i="7"/>
  <c r="AS45" i="7" s="1"/>
  <c r="AB41" i="2"/>
  <c r="AR53" i="7"/>
  <c r="AS53" i="7" s="1"/>
  <c r="AB49" i="2"/>
  <c r="AR111" i="5"/>
  <c r="AS111" i="5" s="1"/>
  <c r="AR226" i="7"/>
  <c r="AS226" i="7" s="1"/>
  <c r="AR222" i="5"/>
  <c r="AS222" i="5" s="1"/>
  <c r="AR126" i="5"/>
  <c r="AS126" i="5" s="1"/>
  <c r="AR42" i="4"/>
  <c r="AS42" i="4" s="1"/>
  <c r="J38" i="2"/>
  <c r="AR26" i="5"/>
  <c r="AS26" i="5" s="1"/>
  <c r="P22" i="2"/>
  <c r="AR14" i="8"/>
  <c r="AS14" i="8" s="1"/>
  <c r="AH10" i="2"/>
  <c r="AU14" i="8"/>
  <c r="AR41" i="4"/>
  <c r="AS41" i="4" s="1"/>
  <c r="J37" i="2"/>
  <c r="AR22" i="5"/>
  <c r="AS22" i="5" s="1"/>
  <c r="P18" i="2"/>
  <c r="AR40" i="7"/>
  <c r="AS40" i="7" s="1"/>
  <c r="AB36" i="2"/>
  <c r="AR42" i="5"/>
  <c r="AS42" i="5" s="1"/>
  <c r="P38" i="2"/>
  <c r="AR34" i="7"/>
  <c r="AS34" i="7" s="1"/>
  <c r="AB30" i="2"/>
  <c r="AR162" i="8"/>
  <c r="AS162" i="8" s="1"/>
  <c r="AR51" i="7"/>
  <c r="AS51" i="7" s="1"/>
  <c r="AB47" i="2"/>
  <c r="AR206" i="7"/>
  <c r="AS206" i="7" s="1"/>
  <c r="AR118" i="5"/>
  <c r="AS118" i="5" s="1"/>
  <c r="AR179" i="5"/>
  <c r="AS179" i="5" s="1"/>
  <c r="AR173" i="8"/>
  <c r="AS173" i="8" s="1"/>
  <c r="AR89" i="5"/>
  <c r="AS89" i="5" s="1"/>
  <c r="AR229" i="7"/>
  <c r="AS229" i="7" s="1"/>
  <c r="AR33" i="8"/>
  <c r="AS33" i="8" s="1"/>
  <c r="AH29" i="2"/>
  <c r="AR173" i="5"/>
  <c r="AS173" i="5" s="1"/>
  <c r="AR50" i="7"/>
  <c r="AS50" i="7" s="1"/>
  <c r="AB46" i="2"/>
  <c r="AR18" i="7"/>
  <c r="AS18" i="7" s="1"/>
  <c r="AB14" i="2"/>
  <c r="AR115" i="7"/>
  <c r="AS115" i="7" s="1"/>
  <c r="AR210" i="7"/>
  <c r="AS210" i="7" s="1"/>
  <c r="AR23" i="4"/>
  <c r="AS23" i="4" s="1"/>
  <c r="J19" i="2"/>
  <c r="AR206" i="4"/>
  <c r="AS206" i="4" s="1"/>
  <c r="AR215" i="5"/>
  <c r="AS215" i="5" s="1"/>
  <c r="AR77" i="8"/>
  <c r="AS77" i="8" s="1"/>
  <c r="AR166" i="7"/>
  <c r="AS166" i="7" s="1"/>
  <c r="AR84" i="7"/>
  <c r="AS84" i="7" s="1"/>
  <c r="AR100" i="5"/>
  <c r="AS100" i="5" s="1"/>
  <c r="AR19" i="4"/>
  <c r="AS19" i="4" s="1"/>
  <c r="J15" i="2"/>
  <c r="AR43" i="4"/>
  <c r="AS43" i="4" s="1"/>
  <c r="J39" i="2"/>
  <c r="AR34" i="5"/>
  <c r="AS34" i="5" s="1"/>
  <c r="P30" i="2"/>
  <c r="AR40" i="4"/>
  <c r="AS40" i="4" s="1"/>
  <c r="J36" i="2"/>
  <c r="AR27" i="5"/>
  <c r="AS27" i="5" s="1"/>
  <c r="P23" i="2"/>
  <c r="AR35" i="7"/>
  <c r="AS35" i="7" s="1"/>
  <c r="AB31" i="2"/>
  <c r="AR203" i="4"/>
  <c r="AS203" i="4" s="1"/>
  <c r="AR36" i="5"/>
  <c r="AS36" i="5" s="1"/>
  <c r="P32" i="2"/>
  <c r="AR63" i="4"/>
  <c r="AS63" i="4" s="1"/>
  <c r="AR205" i="5"/>
  <c r="AS205" i="5" s="1"/>
  <c r="AR34" i="4"/>
  <c r="AS34" i="4" s="1"/>
  <c r="J30" i="2"/>
  <c r="AR25" i="5"/>
  <c r="AS25" i="5" s="1"/>
  <c r="P21" i="2"/>
  <c r="AR117" i="8"/>
  <c r="AS117" i="8" s="1"/>
  <c r="AR32" i="7"/>
  <c r="AS32" i="7" s="1"/>
  <c r="AB28" i="2"/>
  <c r="AR47" i="5"/>
  <c r="AS47" i="5" s="1"/>
  <c r="P43" i="2"/>
  <c r="AR54" i="7"/>
  <c r="AS54" i="7" s="1"/>
  <c r="AB50" i="2"/>
  <c r="AR194" i="8"/>
  <c r="AS194" i="8" s="1"/>
  <c r="AR211" i="7"/>
  <c r="AS211" i="7" s="1"/>
  <c r="AR232" i="4"/>
  <c r="AS232" i="4" s="1"/>
  <c r="AR223" i="4"/>
  <c r="AS223" i="4" s="1"/>
  <c r="AR88" i="4"/>
  <c r="AS88" i="4" s="1"/>
  <c r="AR37" i="8"/>
  <c r="AS37" i="8" s="1"/>
  <c r="AH33" i="2"/>
  <c r="AR188" i="8"/>
  <c r="AS188" i="8" s="1"/>
  <c r="AR20" i="8"/>
  <c r="AS20" i="8" s="1"/>
  <c r="AH16" i="2"/>
  <c r="AR107" i="7"/>
  <c r="AS107" i="7" s="1"/>
  <c r="AR32" i="4"/>
  <c r="AS32" i="4" s="1"/>
  <c r="J28" i="2"/>
  <c r="AR68" i="4"/>
  <c r="AS68" i="4" s="1"/>
  <c r="AR17" i="8"/>
  <c r="AS17" i="8" s="1"/>
  <c r="AH13" i="2"/>
  <c r="AR101" i="5"/>
  <c r="AS101" i="5" s="1"/>
  <c r="AR39" i="7"/>
  <c r="AS39" i="7" s="1"/>
  <c r="AB35" i="2"/>
  <c r="AR216" i="8"/>
  <c r="AS216" i="8" s="1"/>
  <c r="AR34" i="8"/>
  <c r="AS34" i="8" s="1"/>
  <c r="AH30" i="2"/>
  <c r="AR202" i="4"/>
  <c r="AS202" i="4" s="1"/>
  <c r="AR29" i="7"/>
  <c r="AS29" i="7" s="1"/>
  <c r="AB25" i="2"/>
  <c r="AR108" i="7"/>
  <c r="AS108" i="7" s="1"/>
  <c r="AR21" i="4"/>
  <c r="AS21" i="4" s="1"/>
  <c r="J17" i="2"/>
  <c r="AR24" i="7"/>
  <c r="AS24" i="7" s="1"/>
  <c r="AB20" i="2"/>
  <c r="AR135" i="8"/>
  <c r="AS135" i="8" s="1"/>
  <c r="AR212" i="4"/>
  <c r="AS212" i="4" s="1"/>
  <c r="AR113" i="7"/>
  <c r="AS113" i="7" s="1"/>
  <c r="AR53" i="8"/>
  <c r="AS53" i="8" s="1"/>
  <c r="AH49" i="2"/>
  <c r="AR16" i="4"/>
  <c r="AS16" i="4" s="1"/>
  <c r="J12" i="2"/>
  <c r="AR183" i="4"/>
  <c r="AS183" i="4" s="1"/>
  <c r="AR169" i="7"/>
  <c r="AS169" i="7" s="1"/>
  <c r="AR120" i="7"/>
  <c r="AS120" i="7" s="1"/>
  <c r="AR37" i="7"/>
  <c r="AS37" i="7" s="1"/>
  <c r="AB33" i="2"/>
  <c r="AR18" i="5"/>
  <c r="AS18" i="5" s="1"/>
  <c r="P14" i="2"/>
  <c r="AR207" i="7"/>
  <c r="AS207" i="7" s="1"/>
  <c r="AR52" i="8"/>
  <c r="AS52" i="8" s="1"/>
  <c r="AH48" i="2"/>
  <c r="AR48" i="7"/>
  <c r="AS48" i="7" s="1"/>
  <c r="AB44" i="2"/>
  <c r="AR24" i="8"/>
  <c r="AS24" i="8" s="1"/>
  <c r="AH20" i="2"/>
  <c r="AR15" i="5"/>
  <c r="AS15" i="5" s="1"/>
  <c r="P11" i="2"/>
  <c r="AR197" i="4"/>
  <c r="AS197" i="4" s="1"/>
  <c r="AR36" i="8"/>
  <c r="AS36" i="8" s="1"/>
  <c r="AH32" i="2"/>
  <c r="AR149" i="5"/>
  <c r="AS149" i="5" s="1"/>
  <c r="AR44" i="4"/>
  <c r="AS44" i="4" s="1"/>
  <c r="J40" i="2"/>
  <c r="AR109" i="7"/>
  <c r="AS109" i="7" s="1"/>
  <c r="AR17" i="4"/>
  <c r="AS17" i="4" s="1"/>
  <c r="J13" i="2"/>
  <c r="AR105" i="5"/>
  <c r="AS105" i="5" s="1"/>
  <c r="AR16" i="7"/>
  <c r="AS16" i="7" s="1"/>
  <c r="AB12" i="2"/>
  <c r="AR56" i="5"/>
  <c r="AS56" i="5" s="1"/>
  <c r="AR233" i="7"/>
  <c r="AS233" i="7" s="1"/>
  <c r="J48" i="2"/>
  <c r="AR52" i="4"/>
  <c r="AS52" i="4" s="1"/>
  <c r="AR45" i="4"/>
  <c r="AS45" i="4" s="1"/>
  <c r="J41" i="2"/>
  <c r="AR161" i="8"/>
  <c r="AS161" i="8" s="1"/>
  <c r="AR61" i="8"/>
  <c r="AS61" i="8" s="1"/>
  <c r="AR204" i="4"/>
  <c r="AS204" i="4" s="1"/>
  <c r="AR44" i="8"/>
  <c r="AS44" i="8" s="1"/>
  <c r="AH40" i="2"/>
  <c r="AR190" i="7"/>
  <c r="AS190" i="7" s="1"/>
  <c r="AR14" i="7"/>
  <c r="AS14" i="7" s="1"/>
  <c r="AB10" i="2"/>
  <c r="AU14" i="7"/>
  <c r="AR203" i="8"/>
  <c r="AS203" i="8" s="1"/>
  <c r="AR182" i="4"/>
  <c r="AS182" i="4" s="1"/>
  <c r="AR41" i="8"/>
  <c r="AS41" i="8" s="1"/>
  <c r="AH37" i="2"/>
  <c r="AR94" i="5"/>
  <c r="AS94" i="5" s="1"/>
  <c r="AR28" i="8"/>
  <c r="AS28" i="8" s="1"/>
  <c r="AH24" i="2"/>
  <c r="J24" i="2"/>
  <c r="AR28" i="4"/>
  <c r="AS28" i="4" s="1"/>
  <c r="AR127" i="8"/>
  <c r="AS127" i="8" s="1"/>
  <c r="AR102" i="5"/>
  <c r="AS102" i="5" s="1"/>
  <c r="AR55" i="5"/>
  <c r="AS55" i="5" s="1"/>
  <c r="AR162" i="7"/>
  <c r="AS162" i="7" s="1"/>
  <c r="AR191" i="5"/>
  <c r="AS191" i="5" s="1"/>
  <c r="AR22" i="4"/>
  <c r="AS22" i="4" s="1"/>
  <c r="J18" i="2"/>
  <c r="AR150" i="8"/>
  <c r="AS150" i="8" s="1"/>
  <c r="W8" i="4"/>
  <c r="AR79" i="5"/>
  <c r="AS79" i="5" s="1"/>
  <c r="AR99" i="5"/>
  <c r="AS99" i="5" s="1"/>
  <c r="AR78" i="5"/>
  <c r="AS78" i="5" s="1"/>
  <c r="AR32" i="8"/>
  <c r="AS32" i="8" s="1"/>
  <c r="AH28" i="2"/>
  <c r="AR31" i="5"/>
  <c r="AS31" i="5" s="1"/>
  <c r="P27" i="2"/>
  <c r="AR192" i="4"/>
  <c r="AS192" i="4" s="1"/>
  <c r="AR96" i="7"/>
  <c r="AS96" i="7" s="1"/>
  <c r="AR105" i="4"/>
  <c r="AS105" i="4" s="1"/>
  <c r="AR221" i="5"/>
  <c r="AS221" i="5" s="1"/>
  <c r="AR112" i="8"/>
  <c r="AS112" i="8" s="1"/>
  <c r="AR231" i="7"/>
  <c r="AS231" i="7" s="1"/>
  <c r="AR220" i="7"/>
  <c r="AS220" i="7" s="1"/>
  <c r="AR38" i="8"/>
  <c r="AS38" i="8" s="1"/>
  <c r="AH34" i="2"/>
  <c r="AR21" i="8"/>
  <c r="AS21" i="8" s="1"/>
  <c r="AH17" i="2"/>
  <c r="AR40" i="8"/>
  <c r="AS40" i="8" s="1"/>
  <c r="AH36" i="2"/>
  <c r="AR98" i="4"/>
  <c r="AS98" i="4" s="1"/>
  <c r="AR36" i="7"/>
  <c r="AS36" i="7" s="1"/>
  <c r="AB32" i="2"/>
  <c r="AR45" i="5"/>
  <c r="AS45" i="5" s="1"/>
  <c r="P41" i="2"/>
  <c r="AR35" i="4"/>
  <c r="AS35" i="4" s="1"/>
  <c r="J31" i="2"/>
  <c r="AR32" i="5"/>
  <c r="AS32" i="5" s="1"/>
  <c r="P28" i="2"/>
  <c r="AR60" i="5"/>
  <c r="AS60" i="5" s="1"/>
  <c r="AR49" i="4"/>
  <c r="AS49" i="4" s="1"/>
  <c r="J45" i="2"/>
  <c r="AR42" i="7"/>
  <c r="AS42" i="7" s="1"/>
  <c r="AB38" i="2"/>
  <c r="AR197" i="8"/>
  <c r="AS197" i="8" s="1"/>
  <c r="AR143" i="5"/>
  <c r="AS143" i="5" s="1"/>
  <c r="AR28" i="5"/>
  <c r="AS28" i="5" s="1"/>
  <c r="P24" i="2"/>
  <c r="AR29" i="4"/>
  <c r="AS29" i="4" s="1"/>
  <c r="J25" i="2"/>
  <c r="AR38" i="7"/>
  <c r="AS38" i="7" s="1"/>
  <c r="AB34" i="2"/>
  <c r="AR154" i="7"/>
  <c r="AS154" i="7" s="1"/>
  <c r="AR26" i="7"/>
  <c r="AS26" i="7" s="1"/>
  <c r="AB22" i="2"/>
  <c r="AR16" i="8"/>
  <c r="AS16" i="8" s="1"/>
  <c r="AH12" i="2"/>
  <c r="AR138" i="4"/>
  <c r="AS138" i="4" s="1"/>
  <c r="AR49" i="7"/>
  <c r="AS49" i="7" s="1"/>
  <c r="AB45" i="2"/>
  <c r="AR193" i="5"/>
  <c r="AS193" i="5" s="1"/>
  <c r="AR96" i="5"/>
  <c r="AS96" i="5" s="1"/>
  <c r="AR230" i="7"/>
  <c r="AS230" i="7" s="1"/>
  <c r="AR25" i="8"/>
  <c r="AS25" i="8" s="1"/>
  <c r="AH21" i="2"/>
  <c r="AR205" i="4"/>
  <c r="AS205" i="4" s="1"/>
  <c r="AR14" i="5"/>
  <c r="AS14" i="5" s="1"/>
  <c r="AU14" i="5"/>
  <c r="P10" i="2"/>
  <c r="AR158" i="7"/>
  <c r="AS158" i="7" s="1"/>
  <c r="AR200" i="4"/>
  <c r="AS200" i="4" s="1"/>
  <c r="AR15" i="4"/>
  <c r="AS15" i="4" s="1"/>
  <c r="J11" i="2"/>
  <c r="AR233" i="4"/>
  <c r="AS233" i="4" s="1"/>
  <c r="AR218" i="4"/>
  <c r="AS218" i="4" s="1"/>
  <c r="AR47" i="8"/>
  <c r="AS47" i="8" s="1"/>
  <c r="AH43" i="2"/>
  <c r="AR115" i="5"/>
  <c r="AS115" i="5" s="1"/>
  <c r="AR37" i="4"/>
  <c r="AS37" i="4" s="1"/>
  <c r="J33" i="2"/>
  <c r="AR215" i="7"/>
  <c r="AS215" i="7" s="1"/>
  <c r="AR51" i="5"/>
  <c r="AS51" i="5" s="1"/>
  <c r="P47" i="2"/>
  <c r="AR15" i="8"/>
  <c r="AS15" i="8" s="1"/>
  <c r="AH11" i="2"/>
  <c r="AR113" i="8"/>
  <c r="AS113" i="8" s="1"/>
  <c r="AR27" i="8"/>
  <c r="AS27" i="8" s="1"/>
  <c r="AH23" i="2"/>
  <c r="AR41" i="5"/>
  <c r="AS41" i="5" s="1"/>
  <c r="P37" i="2"/>
  <c r="AR166" i="5"/>
  <c r="AS166" i="5" s="1"/>
  <c r="AR17" i="7"/>
  <c r="AS17" i="7" s="1"/>
  <c r="AB13" i="2"/>
  <c r="AR226" i="4"/>
  <c r="AS226" i="4" s="1"/>
  <c r="AR107" i="8"/>
  <c r="AS107" i="8" s="1"/>
  <c r="AR111" i="4"/>
  <c r="AS111" i="4" s="1"/>
  <c r="AR61" i="7"/>
  <c r="AS61" i="7" s="1"/>
  <c r="AR43" i="8"/>
  <c r="AS43" i="8" s="1"/>
  <c r="AH39" i="2"/>
  <c r="AR106" i="4"/>
  <c r="AS106" i="4" s="1"/>
  <c r="AR49" i="5"/>
  <c r="AS49" i="5" s="1"/>
  <c r="P45" i="2"/>
  <c r="AR93" i="4"/>
  <c r="AS93" i="4" s="1"/>
  <c r="AR199" i="4"/>
  <c r="AS199" i="4" s="1"/>
  <c r="AR148" i="7"/>
  <c r="AS148" i="7" s="1"/>
  <c r="AR185" i="7"/>
  <c r="AS185" i="7" s="1"/>
  <c r="AR226" i="5"/>
  <c r="AS226" i="5" s="1"/>
  <c r="AR103" i="5"/>
  <c r="AS103" i="5" s="1"/>
  <c r="AR100" i="7"/>
  <c r="AS100" i="7" s="1"/>
  <c r="AR31" i="4"/>
  <c r="AS31" i="4" s="1"/>
  <c r="J27" i="2"/>
  <c r="AR53" i="4"/>
  <c r="AS53" i="4" s="1"/>
  <c r="J49" i="2"/>
  <c r="AR48" i="8"/>
  <c r="AS48" i="8" s="1"/>
  <c r="AH44" i="2"/>
  <c r="AR30" i="8"/>
  <c r="AS30" i="8" s="1"/>
  <c r="AH26" i="2"/>
  <c r="AR23" i="8"/>
  <c r="AS23" i="8" s="1"/>
  <c r="AH19" i="2"/>
  <c r="AR14" i="4"/>
  <c r="AS14" i="4" s="1"/>
  <c r="J10" i="2"/>
  <c r="AU14" i="4"/>
  <c r="AR31" i="7"/>
  <c r="AS31" i="7" s="1"/>
  <c r="AB27" i="2"/>
  <c r="AR19" i="7"/>
  <c r="AS19" i="7" s="1"/>
  <c r="AB15" i="2"/>
  <c r="AR29" i="5"/>
  <c r="AS29" i="5" s="1"/>
  <c r="P25" i="2"/>
  <c r="AR33" i="7"/>
  <c r="AS33" i="7" s="1"/>
  <c r="AB29" i="2"/>
  <c r="AR25" i="7"/>
  <c r="AS25" i="7" s="1"/>
  <c r="AB21" i="2"/>
  <c r="AR26" i="8"/>
  <c r="AS26" i="8" s="1"/>
  <c r="AH22" i="2"/>
  <c r="W8" i="7"/>
  <c r="AR51" i="8"/>
  <c r="AS51" i="8" s="1"/>
  <c r="AH47" i="2"/>
  <c r="AR31" i="8"/>
  <c r="AS31" i="8" s="1"/>
  <c r="AH27" i="2"/>
  <c r="AR43" i="5"/>
  <c r="AS43" i="5" s="1"/>
  <c r="P39" i="2"/>
  <c r="AR96" i="8"/>
  <c r="AS96" i="8" s="1"/>
  <c r="AR15" i="7"/>
  <c r="AS15" i="7" s="1"/>
  <c r="AB11" i="2"/>
  <c r="AR39" i="5"/>
  <c r="AS39" i="5" s="1"/>
  <c r="P35" i="2"/>
  <c r="AR47" i="4"/>
  <c r="AS47" i="4" s="1"/>
  <c r="J43" i="2"/>
  <c r="AR195" i="7"/>
  <c r="AS195" i="7" s="1"/>
  <c r="AR52" i="7"/>
  <c r="AS52" i="7" s="1"/>
  <c r="AB48" i="2"/>
  <c r="AR38" i="5"/>
  <c r="AS38" i="5" s="1"/>
  <c r="P34" i="2"/>
  <c r="AR78" i="4"/>
  <c r="AS78" i="4" s="1"/>
  <c r="AR202" i="7"/>
  <c r="AS202" i="7" s="1"/>
  <c r="AR20" i="7"/>
  <c r="AS20" i="7" s="1"/>
  <c r="AB16" i="2"/>
  <c r="AR74" i="8"/>
  <c r="AS74" i="8" s="1"/>
  <c r="AR24" i="5"/>
  <c r="AS24" i="5" s="1"/>
  <c r="P20" i="2"/>
  <c r="AR38" i="4"/>
  <c r="AS38" i="4" s="1"/>
  <c r="J34" i="2"/>
  <c r="AR44" i="5"/>
  <c r="AS44" i="5" s="1"/>
  <c r="P40" i="2"/>
  <c r="AR105" i="7"/>
  <c r="AS105" i="7" s="1"/>
  <c r="AR52" i="5"/>
  <c r="AS52" i="5" s="1"/>
  <c r="P48" i="2"/>
  <c r="AR127" i="4"/>
  <c r="AS127" i="4" s="1"/>
  <c r="AR46" i="7"/>
  <c r="AS46" i="7" s="1"/>
  <c r="AB42" i="2"/>
  <c r="AR102" i="8"/>
  <c r="AS102" i="8" s="1"/>
  <c r="AR62" i="4"/>
  <c r="AS62" i="4" s="1"/>
  <c r="AR39" i="4"/>
  <c r="AS39" i="4" s="1"/>
  <c r="J35" i="2"/>
  <c r="AR227" i="4"/>
  <c r="AS227" i="4" s="1"/>
  <c r="AR49" i="8"/>
  <c r="AS49" i="8" s="1"/>
  <c r="AH45" i="2"/>
  <c r="AR200" i="7"/>
  <c r="AS200" i="7" s="1"/>
  <c r="AR178" i="8"/>
  <c r="AS178" i="8" s="1"/>
  <c r="AR54" i="5"/>
  <c r="AS54" i="5" s="1"/>
  <c r="P50" i="2"/>
  <c r="AR95" i="8"/>
  <c r="AS95" i="8" s="1"/>
  <c r="AR162" i="5"/>
  <c r="AS162" i="5" s="1"/>
  <c r="AR17" i="5"/>
  <c r="AS17" i="5" s="1"/>
  <c r="P13" i="2"/>
  <c r="AR25" i="4"/>
  <c r="AS25" i="4" s="1"/>
  <c r="J21" i="2"/>
  <c r="AR30" i="7"/>
  <c r="AS30" i="7" s="1"/>
  <c r="AB26" i="2"/>
  <c r="AR41" i="7"/>
  <c r="AS41" i="7" s="1"/>
  <c r="AB37" i="2"/>
  <c r="AR19" i="5"/>
  <c r="AS19" i="5" s="1"/>
  <c r="P15" i="2"/>
  <c r="AR147" i="5"/>
  <c r="AS147" i="5" s="1"/>
  <c r="AR179" i="8"/>
  <c r="AS179" i="8" s="1"/>
  <c r="AR46" i="4"/>
  <c r="AS46" i="4" s="1"/>
  <c r="J42" i="2"/>
  <c r="AR130" i="7"/>
  <c r="AS130" i="7" s="1"/>
  <c r="AR76" i="5"/>
  <c r="AS76" i="5" s="1"/>
  <c r="AR223" i="7"/>
  <c r="AS223" i="7" s="1"/>
  <c r="AR50" i="4"/>
  <c r="AS50" i="4" s="1"/>
  <c r="J46" i="2"/>
  <c r="AR30" i="5"/>
  <c r="AS30" i="5" s="1"/>
  <c r="P26" i="2"/>
  <c r="AR70" i="4"/>
  <c r="AS70" i="4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<sst xmlns="http://schemas.openxmlformats.org/spreadsheetml/2006/main" count="717" uniqueCount="75">
  <si>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</si>
  <si>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</si>
  <si>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</si>
  <si>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</si>
  <si>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</si>
  <si>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</si>
  <si>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</si>
  <si>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</si>
  <si>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</si>
  <si>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</si>
  <si>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</si>
  <si>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</si>
  <si>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</si>
  <si>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</si>
  <si>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</si>
  <si>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</si>
  <si>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</si>
  <si>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</si>
  <si>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</si>
  <si>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</si>
  <si>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</si>
  <si>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</si>
  <si>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</si>
  <si>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</si>
  <si>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</si>
  <si>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</si>
  <si>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</si>
  <si>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</si>
  <si>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</si>
  <si>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</si>
  <si>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</si>
  <si>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</si>
  <si>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</si>
  <si>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</si>
  <si>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</si>
  <si>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</si>
  <si>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</si>
  <si>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</si>
  <si>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</si>
  <si>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</si>
  <si>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24-058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</si>
  <si>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</si>
  <si>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</si>
  <si>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</si>
  <si>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</si>
  <si>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</si>
  <si>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</si>
  <si>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</si>
  <si>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</si>
  <si>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</si>
  <si>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</si>
  <si>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</si>
  <si>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</si>
  <si>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</si>
  <si>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</si>
  <si>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</si>
  <si>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</si>
  <si>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</si>
  <si>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</si>
  <si>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</si>
  <si>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</si>
  <si>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</si>
  <si>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</si>
  <si>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</si>
  <si>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</si>
  <si>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</si>
  <si>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</si>
  <si>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</si>
  <si>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Pt1Sn8Fe1Ca1</t>
  </si>
  <si>
    <t>Pt1Sn1Fe1Ca4</t>
  </si>
  <si>
    <t>Pt1Sn4Ga4/Al2O3</t>
  </si>
  <si>
    <t>Pt1Fe4Cu4/Al2O3</t>
  </si>
  <si>
    <t>Pt1Sn1</t>
  </si>
  <si>
    <t>Pt1Ga1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</si>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</sst>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61727256735786584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Pt1Sn8Fe1Ca1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14.533333327621222</c:v>
                </c:pt>
                <c:pt idx="2">
                  <c:v>48.499999992549419</c:v>
                </c:pt>
                <c:pt idx="3">
                  <c:v>82.149999990127981</c:v>
                </c:pt>
                <c:pt idx="4">
                  <c:v>115.933333320776</c:v>
                </c:pt>
                <c:pt idx="5">
                  <c:v>149.683333320776</c:v>
                </c:pt>
                <c:pt idx="6">
                  <c:v>194.39999999455176</c:v>
                </c:pt>
                <c:pt idx="7">
                  <c:v>228.18333333567716</c:v>
                </c:pt>
                <c:pt idx="8">
                  <c:v>261.9833333264105</c:v>
                </c:pt>
                <c:pt idx="9">
                  <c:v>295.76666664658114</c:v>
                </c:pt>
                <c:pt idx="10">
                  <c:v>329.51666664658114</c:v>
                </c:pt>
                <c:pt idx="11">
                  <c:v>363.29999998770654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0.21356185644369352</c:v>
                </c:pt>
                <c:pt idx="1">
                  <c:v>0.26058927966289497</c:v>
                </c:pt>
                <c:pt idx="2">
                  <c:v>0.23909122049015732</c:v>
                </c:pt>
                <c:pt idx="3">
                  <c:v>0.22816037203543812</c:v>
                </c:pt>
                <c:pt idx="4">
                  <c:v>0.22097202054903198</c:v>
                </c:pt>
                <c:pt idx="5">
                  <c:v>0.21458459841213418</c:v>
                </c:pt>
                <c:pt idx="6">
                  <c:v>0.20722903490509381</c:v>
                </c:pt>
                <c:pt idx="7">
                  <c:v>0.20221822174363324</c:v>
                </c:pt>
                <c:pt idx="8">
                  <c:v>0.19813802999576188</c:v>
                </c:pt>
                <c:pt idx="9">
                  <c:v>0.19456585161032555</c:v>
                </c:pt>
                <c:pt idx="10">
                  <c:v>0.19068678595184163</c:v>
                </c:pt>
                <c:pt idx="11">
                  <c:v>0.18712784247085551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2-4990-8BE7-C332EB83C0ED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Pt1Sn1Fe1Ca4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20.199999988311902</c:v>
                </c:pt>
                <c:pt idx="1">
                  <c:v>54.01666666008532</c:v>
                </c:pt>
                <c:pt idx="2">
                  <c:v>87.783333320170641</c:v>
                </c:pt>
                <c:pt idx="3">
                  <c:v>121.56666667177342</c:v>
                </c:pt>
                <c:pt idx="4">
                  <c:v>155.31666667177342</c:v>
                </c:pt>
                <c:pt idx="5">
                  <c:v>200.03333331411704</c:v>
                </c:pt>
                <c:pt idx="6">
                  <c:v>233.79999999515712</c:v>
                </c:pt>
                <c:pt idx="7">
                  <c:v>267.61666665645316</c:v>
                </c:pt>
                <c:pt idx="8">
                  <c:v>301.38333332701586</c:v>
                </c:pt>
                <c:pt idx="9">
                  <c:v>335.14999998710118</c:v>
                </c:pt>
                <c:pt idx="10">
                  <c:v>368.93333332822658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0.32061183382902303</c:v>
                </c:pt>
                <c:pt idx="1">
                  <c:v>0.29864996867422994</c:v>
                </c:pt>
                <c:pt idx="2">
                  <c:v>0.28277651468851267</c:v>
                </c:pt>
                <c:pt idx="3">
                  <c:v>0.27178966997733689</c:v>
                </c:pt>
                <c:pt idx="4">
                  <c:v>0.26028172966266855</c:v>
                </c:pt>
                <c:pt idx="5">
                  <c:v>0.24646998630895248</c:v>
                </c:pt>
                <c:pt idx="6">
                  <c:v>0.23883864816153907</c:v>
                </c:pt>
                <c:pt idx="7">
                  <c:v>0.23043834225519186</c:v>
                </c:pt>
                <c:pt idx="8">
                  <c:v>0.22263112054118198</c:v>
                </c:pt>
                <c:pt idx="9">
                  <c:v>0.2160759664096164</c:v>
                </c:pt>
                <c:pt idx="10">
                  <c:v>0.20854896527352293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2-4990-8BE7-C332EB83C0ED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Pt1Sn4Ga4/Al2O3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25.866666659479961</c:v>
                </c:pt>
                <c:pt idx="1">
                  <c:v>59.649999990127981</c:v>
                </c:pt>
                <c:pt idx="2">
                  <c:v>93.416666650213301</c:v>
                </c:pt>
                <c:pt idx="3">
                  <c:v>127.183333320776</c:v>
                </c:pt>
                <c:pt idx="4">
                  <c:v>160.9499999913387</c:v>
                </c:pt>
                <c:pt idx="5">
                  <c:v>166.48333331895992</c:v>
                </c:pt>
                <c:pt idx="6">
                  <c:v>171.99999998649582</c:v>
                </c:pt>
                <c:pt idx="7">
                  <c:v>205.66666665463708</c:v>
                </c:pt>
                <c:pt idx="8">
                  <c:v>239.43333333567716</c:v>
                </c:pt>
                <c:pt idx="9">
                  <c:v>273.24999998649582</c:v>
                </c:pt>
                <c:pt idx="10">
                  <c:v>307.01666664658114</c:v>
                </c:pt>
                <c:pt idx="11">
                  <c:v>340.76666664658114</c:v>
                </c:pt>
                <c:pt idx="12">
                  <c:v>374.54999998770654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0.28580844143644224</c:v>
                </c:pt>
                <c:pt idx="1">
                  <c:v>0.2621055652951837</c:v>
                </c:pt>
                <c:pt idx="2">
                  <c:v>0.24719883983221896</c:v>
                </c:pt>
                <c:pt idx="3">
                  <c:v>0.23636480599449841</c:v>
                </c:pt>
                <c:pt idx="4">
                  <c:v>0.22696729185977479</c:v>
                </c:pt>
                <c:pt idx="5">
                  <c:v>0.22589454353541844</c:v>
                </c:pt>
                <c:pt idx="6">
                  <c:v>0.22428505245965488</c:v>
                </c:pt>
                <c:pt idx="7">
                  <c:v>0.21698551219877293</c:v>
                </c:pt>
                <c:pt idx="8">
                  <c:v>0.21022569691989484</c:v>
                </c:pt>
                <c:pt idx="9">
                  <c:v>0.20481536226786123</c:v>
                </c:pt>
                <c:pt idx="10">
                  <c:v>0.19874089919461335</c:v>
                </c:pt>
                <c:pt idx="11">
                  <c:v>0.19376423284255037</c:v>
                </c:pt>
                <c:pt idx="12">
                  <c:v>0.18904350002436532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C2-4990-8BE7-C332EB83C0ED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Pt1Fe4Cu4/Al2O3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31.51666666008532</c:v>
                </c:pt>
                <c:pt idx="1">
                  <c:v>65.26666666008532</c:v>
                </c:pt>
                <c:pt idx="2">
                  <c:v>99.04999999073334</c:v>
                </c:pt>
                <c:pt idx="3">
                  <c:v>132.81666667177342</c:v>
                </c:pt>
                <c:pt idx="4">
                  <c:v>177.51666665403172</c:v>
                </c:pt>
                <c:pt idx="5">
                  <c:v>211.29999999515712</c:v>
                </c:pt>
                <c:pt idx="6">
                  <c:v>245.09999999636784</c:v>
                </c:pt>
                <c:pt idx="7">
                  <c:v>278.88333332701586</c:v>
                </c:pt>
                <c:pt idx="8">
                  <c:v>312.63333332701586</c:v>
                </c:pt>
                <c:pt idx="9">
                  <c:v>346.39999998710118</c:v>
                </c:pt>
                <c:pt idx="10">
                  <c:v>380.18333332822658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0.17823165585587605</c:v>
                </c:pt>
                <c:pt idx="1">
                  <c:v>0.13316954762779765</c:v>
                </c:pt>
                <c:pt idx="2">
                  <c:v>0.10284735214899948</c:v>
                </c:pt>
                <c:pt idx="3">
                  <c:v>8.0938122901433582E-2</c:v>
                </c:pt>
                <c:pt idx="4">
                  <c:v>6.0122068527255441E-2</c:v>
                </c:pt>
                <c:pt idx="5">
                  <c:v>4.9446573268805409E-2</c:v>
                </c:pt>
                <c:pt idx="6">
                  <c:v>4.1862038954247109E-2</c:v>
                </c:pt>
                <c:pt idx="7">
                  <c:v>3.5630138853129281E-2</c:v>
                </c:pt>
                <c:pt idx="8">
                  <c:v>3.1631246747745465E-2</c:v>
                </c:pt>
                <c:pt idx="9">
                  <c:v>2.821021020288501E-2</c:v>
                </c:pt>
                <c:pt idx="10">
                  <c:v>2.5526171233119743E-2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C2-4990-8BE7-C332EB83C0ED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37.183333320776001</c:v>
                </c:pt>
                <c:pt idx="1">
                  <c:v>70.899999990127981</c:v>
                </c:pt>
                <c:pt idx="2">
                  <c:v>104.683333320776</c:v>
                </c:pt>
                <c:pt idx="3">
                  <c:v>138.433333320776</c:v>
                </c:pt>
                <c:pt idx="4">
                  <c:v>183.14999999455176</c:v>
                </c:pt>
                <c:pt idx="5">
                  <c:v>216.91666665463708</c:v>
                </c:pt>
                <c:pt idx="6">
                  <c:v>250.7333333264105</c:v>
                </c:pt>
                <c:pt idx="7">
                  <c:v>284.49999998649582</c:v>
                </c:pt>
                <c:pt idx="8">
                  <c:v>318.26666664658114</c:v>
                </c:pt>
                <c:pt idx="9">
                  <c:v>352.03333332762122</c:v>
                </c:pt>
                <c:pt idx="10">
                  <c:v>385.81666665826924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0.26679043361409471</c:v>
                </c:pt>
                <c:pt idx="1">
                  <c:v>0.23450573638300692</c:v>
                </c:pt>
                <c:pt idx="2">
                  <c:v>0.20990966434942845</c:v>
                </c:pt>
                <c:pt idx="3">
                  <c:v>0.18877933142910078</c:v>
                </c:pt>
                <c:pt idx="4">
                  <c:v>0.16488622860192073</c:v>
                </c:pt>
                <c:pt idx="5">
                  <c:v>0.14860530798877525</c:v>
                </c:pt>
                <c:pt idx="6">
                  <c:v>0.13470338077617688</c:v>
                </c:pt>
                <c:pt idx="7">
                  <c:v>0.12162940181161164</c:v>
                </c:pt>
                <c:pt idx="8">
                  <c:v>0.10986652087799978</c:v>
                </c:pt>
                <c:pt idx="9">
                  <c:v>9.8898868282401575E-2</c:v>
                </c:pt>
                <c:pt idx="10">
                  <c:v>8.8956263852322956E-2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C2-4990-8BE7-C332EB83C0ED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Pt1Ga1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42.833333310903981</c:v>
                </c:pt>
                <c:pt idx="1">
                  <c:v>76.533333320170641</c:v>
                </c:pt>
                <c:pt idx="2">
                  <c:v>110.31666667177342</c:v>
                </c:pt>
                <c:pt idx="3">
                  <c:v>144.06666667177342</c:v>
                </c:pt>
                <c:pt idx="4">
                  <c:v>188.78333331411704</c:v>
                </c:pt>
                <c:pt idx="5">
                  <c:v>222.54999999515712</c:v>
                </c:pt>
                <c:pt idx="6">
                  <c:v>256.34999999636784</c:v>
                </c:pt>
                <c:pt idx="7">
                  <c:v>290.13333332701586</c:v>
                </c:pt>
                <c:pt idx="8">
                  <c:v>323.88333332701586</c:v>
                </c:pt>
                <c:pt idx="9">
                  <c:v>357.66666666814126</c:v>
                </c:pt>
                <c:pt idx="10">
                  <c:v>391.43333332822658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0.24183457931183736</c:v>
                </c:pt>
                <c:pt idx="1">
                  <c:v>0.21244673415315105</c:v>
                </c:pt>
                <c:pt idx="2">
                  <c:v>0.19010564599891153</c:v>
                </c:pt>
                <c:pt idx="3">
                  <c:v>0.17251893738225596</c:v>
                </c:pt>
                <c:pt idx="4">
                  <c:v>0.15115549458325533</c:v>
                </c:pt>
                <c:pt idx="5">
                  <c:v>0.13688744666882821</c:v>
                </c:pt>
                <c:pt idx="6">
                  <c:v>0.12466538478127323</c:v>
                </c:pt>
                <c:pt idx="7">
                  <c:v>0.11329095339421603</c:v>
                </c:pt>
                <c:pt idx="8">
                  <c:v>0.10248162424333179</c:v>
                </c:pt>
                <c:pt idx="9">
                  <c:v>9.2672917939785049E-2</c:v>
                </c:pt>
                <c:pt idx="10">
                  <c:v>8.3362994968957771E-2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C2-4990-8BE7-C332EB83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00699166324837"/>
          <c:y val="0.35758477444656067"/>
          <c:w val="0.22660743163695504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45" zoomScale="115" zoomScaleNormal="115" workbookViewId="0">
      <selection activeCell="F62" sqref="F62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45488</v>
      </c>
      <c r="B2" t="s">
        <v>40</v>
      </c>
      <c r="C2" t="s">
        <v>68</v>
      </c>
      <c r="D2">
        <v>20</v>
      </c>
      <c r="E2">
        <v>120.1</v>
      </c>
      <c r="F2" t="s">
        <v>69</v>
      </c>
      <c r="G2">
        <v>20</v>
      </c>
      <c r="H2">
        <v>120</v>
      </c>
      <c r="I2" t="s">
        <v>70</v>
      </c>
      <c r="J2">
        <v>20.100000000000001</v>
      </c>
      <c r="K2">
        <v>119.9</v>
      </c>
      <c r="L2" t="s">
        <v>71</v>
      </c>
      <c r="M2">
        <v>19.899999999999999</v>
      </c>
      <c r="N2">
        <v>120.2</v>
      </c>
      <c r="O2" t="s">
        <v>72</v>
      </c>
      <c r="P2">
        <v>20</v>
      </c>
      <c r="Q2">
        <v>120.1</v>
      </c>
      <c r="R2" t="s">
        <v>73</v>
      </c>
      <c r="S2">
        <v>20</v>
      </c>
      <c r="T2">
        <v>120.1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45488.729050925933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Pt1Sn8Fe1Ca1</v>
      </c>
      <c r="B7" s="58"/>
      <c r="C7" s="58"/>
      <c r="D7" s="58"/>
      <c r="E7" s="58"/>
      <c r="F7" s="59"/>
      <c r="G7" s="2" t="str">
        <f>'2'!C9</f>
        <v>2 Pt1Sn1Fe1Ca4</v>
      </c>
      <c r="M7" s="3" t="str">
        <f>'3'!C9</f>
        <v>3 Pt1Sn4Ga4/Al2O3</v>
      </c>
      <c r="S7" s="7" t="str">
        <f>'4'!C9</f>
        <v>4 Pt1Fe4Cu4/Al2O3</v>
      </c>
      <c r="Y7" s="26" t="str">
        <f>'5'!C9</f>
        <v>5 Pt1Sn1</v>
      </c>
      <c r="AE7" s="6" t="str">
        <f>'6'!C9</f>
        <v>6 Pt1Ga1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45488.729050925933</v>
      </c>
      <c r="C10" s="58">
        <f t="shared" ref="C10:C50" si="1">IF(ISNA(A10),,(B10-$F$3)*60*24+$F$4)</f>
        <v>9</v>
      </c>
      <c r="D10" s="61">
        <f>'1'!$AN14</f>
        <v>0.21356185644369352</v>
      </c>
      <c r="E10" s="61">
        <f>'1'!$AO14</f>
        <v>0.99765303749612155</v>
      </c>
      <c r="F10" s="62">
        <f>'1'!$AT14</f>
        <v>0.7829690404465709</v>
      </c>
      <c r="G10" s="2">
        <f t="shared" ref="G10:G50" si="2">IF(H10=0,NA(),2)</f>
        <v>2</v>
      </c>
      <c r="H10" s="1">
        <f>'2'!$A14</f>
        <v>45488.736828703702</v>
      </c>
      <c r="I10" s="2">
        <f t="shared" ref="I10:I50" si="3">IF(ISNA(G10),,(H10-$F$3)*60*24+$F$4)</f>
        <v>20.199999988311902</v>
      </c>
      <c r="J10" s="21">
        <f>'2'!$AN14</f>
        <v>0.32061183382902303</v>
      </c>
      <c r="K10" s="21">
        <f>'2'!$AO14</f>
        <v>0.99626903571915826</v>
      </c>
      <c r="L10" s="37">
        <f>'2'!$AT14</f>
        <v>1.0083944719417652</v>
      </c>
      <c r="M10" s="3">
        <f t="shared" ref="M10:M50" si="4">IF(N10=0,NA(),3)</f>
        <v>3</v>
      </c>
      <c r="N10" s="22">
        <f>'3'!$A14</f>
        <v>45488.740763888891</v>
      </c>
      <c r="O10" s="3">
        <f t="shared" ref="O10:O50" si="5">IF(ISNA(M10),,(N10-$F$3)*60*24+$F$4)</f>
        <v>25.866666659479961</v>
      </c>
      <c r="P10" s="12">
        <f>'3'!$AN14</f>
        <v>0.28580844143644224</v>
      </c>
      <c r="Q10" s="12">
        <f>'3'!$AO14</f>
        <v>0.99772007196485324</v>
      </c>
      <c r="R10" s="40">
        <f>'3'!$AT14</f>
        <v>1.0051916653010171</v>
      </c>
      <c r="S10" s="7">
        <f t="shared" ref="S10:S50" si="6">IF(T10=0,NA(),4)</f>
        <v>4</v>
      </c>
      <c r="T10" s="24">
        <f>'4'!$A14</f>
        <v>45488.744687500002</v>
      </c>
      <c r="U10" s="7">
        <f t="shared" ref="U10:U50" si="7">IF(ISNA(S10),,(T10-$F$3)*60*24+$F$4)</f>
        <v>31.51666666008532</v>
      </c>
      <c r="V10" s="25">
        <f>'4'!$AN14</f>
        <v>0.17823165585587605</v>
      </c>
      <c r="W10" s="25">
        <f>'4'!$AO14</f>
        <v>0.99509243406997339</v>
      </c>
      <c r="X10" s="43">
        <f>'4'!$AT14</f>
        <v>1.0051355104890805</v>
      </c>
      <c r="Y10" s="26">
        <f t="shared" ref="Y10:Y50" si="8">IF(Z10=0,NA(),5)</f>
        <v>5</v>
      </c>
      <c r="Z10" s="27">
        <f>'5'!$A14</f>
        <v>45488.748622685183</v>
      </c>
      <c r="AA10" s="26">
        <f t="shared" ref="AA10:AA50" si="9">IF(ISNA(Y10),,(Z10-$F$3)*60*24+$F$4)</f>
        <v>37.183333320776001</v>
      </c>
      <c r="AB10" s="28">
        <f>'5'!$AN14</f>
        <v>0.26679043361409471</v>
      </c>
      <c r="AC10" s="28">
        <f>'5'!$AO14</f>
        <v>0.99521185166444881</v>
      </c>
      <c r="AD10" s="46">
        <f>'5'!$AT14</f>
        <v>1.0050311519015125</v>
      </c>
      <c r="AE10" s="6">
        <f t="shared" ref="AE10:AE50" si="10">IF(AF10=0,NA(),6)</f>
        <v>6</v>
      </c>
      <c r="AF10" s="14">
        <f>'6'!$A14</f>
        <v>45488.752546296288</v>
      </c>
      <c r="AG10" s="6">
        <f t="shared" ref="AG10:AG50" si="11">IF(ISNA(AE10),,(AF10-$F$3)*60*24+$F$4)</f>
        <v>42.833333310903981</v>
      </c>
      <c r="AH10" s="29">
        <f>'6'!$AN14</f>
        <v>0.24183457931183736</v>
      </c>
      <c r="AI10" s="29">
        <f>'6'!$AO14</f>
        <v>0.99358755008553634</v>
      </c>
      <c r="AJ10" s="49">
        <f>'6'!$AT14</f>
        <v>1.0030800633998758</v>
      </c>
    </row>
    <row r="11" spans="1:36" x14ac:dyDescent="0.25">
      <c r="A11" s="58">
        <f t="shared" si="0"/>
        <v>1</v>
      </c>
      <c r="B11" s="60">
        <f>'1'!$A15</f>
        <v>45488.732893518521</v>
      </c>
      <c r="C11" s="58">
        <f t="shared" si="1"/>
        <v>14.533333327621222</v>
      </c>
      <c r="D11" s="61">
        <f>'1'!$AN15</f>
        <v>0.26058927966289497</v>
      </c>
      <c r="E11" s="61">
        <f>'1'!$AO15</f>
        <v>0.99697815594048078</v>
      </c>
      <c r="F11" s="62">
        <f>'1'!$AT15</f>
        <v>1.0030750056989362</v>
      </c>
      <c r="G11" s="2">
        <f t="shared" si="2"/>
        <v>2</v>
      </c>
      <c r="H11" s="1">
        <f>'2'!$A15</f>
        <v>45488.760312500002</v>
      </c>
      <c r="I11" s="2">
        <f t="shared" si="3"/>
        <v>54.01666666008532</v>
      </c>
      <c r="J11" s="21">
        <f>'2'!$AN15</f>
        <v>0.29864996867422994</v>
      </c>
      <c r="K11" s="21">
        <f>'2'!$AO15</f>
        <v>0.99733536376658749</v>
      </c>
      <c r="L11" s="37">
        <f>'2'!$AT15</f>
        <v>1.0091192964777063</v>
      </c>
      <c r="M11" s="3">
        <f t="shared" si="4"/>
        <v>3</v>
      </c>
      <c r="N11" s="22">
        <f>'3'!$A15</f>
        <v>45488.764224537037</v>
      </c>
      <c r="O11" s="3">
        <f t="shared" si="5"/>
        <v>59.649999990127981</v>
      </c>
      <c r="P11" s="12">
        <f>'3'!$AN15</f>
        <v>0.2621055652951837</v>
      </c>
      <c r="Q11" s="12">
        <f>'3'!$AO15</f>
        <v>0.9979608361961626</v>
      </c>
      <c r="R11" s="40">
        <f>'3'!$AT15</f>
        <v>1.0078278413098851</v>
      </c>
      <c r="S11" s="7">
        <f t="shared" si="6"/>
        <v>4</v>
      </c>
      <c r="T11" s="24">
        <f>'4'!$A15</f>
        <v>45488.768125000002</v>
      </c>
      <c r="U11" s="7">
        <f t="shared" si="7"/>
        <v>65.26666666008532</v>
      </c>
      <c r="V11" s="25">
        <f>'4'!$AN15</f>
        <v>0.13316954762779765</v>
      </c>
      <c r="W11" s="25">
        <f>'4'!$AO15</f>
        <v>0.99532182077120879</v>
      </c>
      <c r="X11" s="43">
        <f>'4'!$AT15</f>
        <v>1.0047470914632353</v>
      </c>
      <c r="Y11" s="26">
        <f t="shared" si="8"/>
        <v>5</v>
      </c>
      <c r="Z11" s="27">
        <f>'5'!$A15</f>
        <v>45488.772037037037</v>
      </c>
      <c r="AA11" s="26">
        <f t="shared" si="9"/>
        <v>70.899999990127981</v>
      </c>
      <c r="AB11" s="28">
        <f>'5'!$AN15</f>
        <v>0.23450573638300692</v>
      </c>
      <c r="AC11" s="28">
        <f>'5'!$AO15</f>
        <v>0.99649096857532671</v>
      </c>
      <c r="AD11" s="46">
        <f>'5'!$AT15</f>
        <v>1.0043587111232837</v>
      </c>
      <c r="AE11" s="6">
        <f t="shared" si="10"/>
        <v>6</v>
      </c>
      <c r="AF11" s="14">
        <f>'6'!$A15</f>
        <v>45488.775949074072</v>
      </c>
      <c r="AG11" s="6">
        <f t="shared" si="11"/>
        <v>76.533333320170641</v>
      </c>
      <c r="AH11" s="29">
        <f>'6'!$AN15</f>
        <v>0.21244673415315105</v>
      </c>
      <c r="AI11" s="29">
        <f>'6'!$AO15</f>
        <v>0.99513763224924789</v>
      </c>
      <c r="AJ11" s="49">
        <f>'6'!$AT15</f>
        <v>1.0060070188085859</v>
      </c>
    </row>
    <row r="12" spans="1:36" x14ac:dyDescent="0.25">
      <c r="A12" s="58">
        <f t="shared" si="0"/>
        <v>1</v>
      </c>
      <c r="B12" s="60">
        <f>'1'!$A16</f>
        <v>45488.756481481483</v>
      </c>
      <c r="C12" s="58">
        <f t="shared" si="1"/>
        <v>48.499999992549419</v>
      </c>
      <c r="D12" s="61">
        <f>'1'!$AN16</f>
        <v>0.23909122049015732</v>
      </c>
      <c r="E12" s="61">
        <f>'1'!$AO16</f>
        <v>0.99879190305130572</v>
      </c>
      <c r="F12" s="62">
        <f>'1'!$AT16</f>
        <v>1.0084099319262261</v>
      </c>
      <c r="G12" s="2">
        <f t="shared" si="2"/>
        <v>2</v>
      </c>
      <c r="H12" s="1">
        <f>'2'!$A16</f>
        <v>45488.783761574072</v>
      </c>
      <c r="I12" s="2">
        <f t="shared" si="3"/>
        <v>87.783333320170641</v>
      </c>
      <c r="J12" s="21">
        <f>'2'!$AN16</f>
        <v>0.28277651468851267</v>
      </c>
      <c r="K12" s="21">
        <f>'2'!$AO16</f>
        <v>0.99802731102477493</v>
      </c>
      <c r="L12" s="37">
        <f>'2'!$AT16</f>
        <v>1.007119390346273</v>
      </c>
      <c r="M12" s="3">
        <f t="shared" si="4"/>
        <v>3</v>
      </c>
      <c r="N12" s="22">
        <f>'3'!$A16</f>
        <v>45488.787673611107</v>
      </c>
      <c r="O12" s="3">
        <f t="shared" si="5"/>
        <v>93.416666650213301</v>
      </c>
      <c r="P12" s="12">
        <f>'3'!$AN16</f>
        <v>0.24719883983221896</v>
      </c>
      <c r="Q12" s="12">
        <f>'3'!$AO16</f>
        <v>0.99847006067146704</v>
      </c>
      <c r="R12" s="40">
        <f>'3'!$AT16</f>
        <v>1.0065661884083208</v>
      </c>
      <c r="S12" s="7">
        <f t="shared" si="6"/>
        <v>4</v>
      </c>
      <c r="T12" s="24">
        <f>'4'!$A16</f>
        <v>45488.791585648149</v>
      </c>
      <c r="U12" s="7">
        <f t="shared" si="7"/>
        <v>99.04999999073334</v>
      </c>
      <c r="V12" s="25">
        <f>'4'!$AN16</f>
        <v>0.10284735214899948</v>
      </c>
      <c r="W12" s="25">
        <f>'4'!$AO16</f>
        <v>0.9959738245598776</v>
      </c>
      <c r="X12" s="43">
        <f>'4'!$AT16</f>
        <v>1.0056007953194184</v>
      </c>
      <c r="Y12" s="26">
        <f t="shared" si="8"/>
        <v>5</v>
      </c>
      <c r="Z12" s="27">
        <f>'5'!$A16</f>
        <v>45488.795497685183</v>
      </c>
      <c r="AA12" s="26">
        <f t="shared" si="9"/>
        <v>104.683333320776</v>
      </c>
      <c r="AB12" s="28">
        <f>'5'!$AN16</f>
        <v>0.20990966434942845</v>
      </c>
      <c r="AC12" s="28">
        <f>'5'!$AO16</f>
        <v>0.99692133902445879</v>
      </c>
      <c r="AD12" s="46">
        <f>'5'!$AT16</f>
        <v>1.0056503497583547</v>
      </c>
      <c r="AE12" s="6">
        <f t="shared" si="10"/>
        <v>6</v>
      </c>
      <c r="AF12" s="14">
        <f>'6'!$A16</f>
        <v>45488.799409722233</v>
      </c>
      <c r="AG12" s="6">
        <f t="shared" si="11"/>
        <v>110.31666667177342</v>
      </c>
      <c r="AH12" s="29">
        <f>'6'!$AN16</f>
        <v>0.19010564599891153</v>
      </c>
      <c r="AI12" s="29">
        <f>'6'!$AO16</f>
        <v>0.9956612139093195</v>
      </c>
      <c r="AJ12" s="49">
        <f>'6'!$AT16</f>
        <v>1.0050812298879734</v>
      </c>
    </row>
    <row r="13" spans="1:36" x14ac:dyDescent="0.25">
      <c r="A13" s="58">
        <f t="shared" si="0"/>
        <v>1</v>
      </c>
      <c r="B13" s="60">
        <f>'1'!$A17</f>
        <v>45488.779849537037</v>
      </c>
      <c r="C13" s="58">
        <f t="shared" si="1"/>
        <v>82.149999990127981</v>
      </c>
      <c r="D13" s="61">
        <f>'1'!$AN17</f>
        <v>0.22816037203543812</v>
      </c>
      <c r="E13" s="61">
        <f>'1'!$AO17</f>
        <v>0.99923028277161441</v>
      </c>
      <c r="F13" s="62">
        <f>'1'!$AT17</f>
        <v>1.00863493239271</v>
      </c>
      <c r="G13" s="2">
        <f t="shared" si="2"/>
        <v>2</v>
      </c>
      <c r="H13" s="1">
        <f>'2'!$A17</f>
        <v>45488.807222222233</v>
      </c>
      <c r="I13" s="2">
        <f t="shared" si="3"/>
        <v>121.56666667177342</v>
      </c>
      <c r="J13" s="21">
        <f>'2'!$AN17</f>
        <v>0.27178966997733689</v>
      </c>
      <c r="K13" s="21">
        <f>'2'!$AO17</f>
        <v>0.99822649870037239</v>
      </c>
      <c r="L13" s="37">
        <f>'2'!$AT17</f>
        <v>1.0121382904726068</v>
      </c>
      <c r="M13" s="3">
        <f t="shared" si="4"/>
        <v>3</v>
      </c>
      <c r="N13" s="22">
        <f>'3'!$A17</f>
        <v>45488.811122685183</v>
      </c>
      <c r="O13" s="3">
        <f t="shared" si="5"/>
        <v>127.183333320776</v>
      </c>
      <c r="P13" s="12">
        <f>'3'!$AN17</f>
        <v>0.23636480599449841</v>
      </c>
      <c r="Q13" s="12">
        <f>'3'!$AO17</f>
        <v>0.99856749310166171</v>
      </c>
      <c r="R13" s="40">
        <f>'3'!$AT17</f>
        <v>1.0084699211500545</v>
      </c>
      <c r="S13" s="7">
        <f t="shared" si="6"/>
        <v>4</v>
      </c>
      <c r="T13" s="24">
        <f>'4'!$A17</f>
        <v>45488.815034722233</v>
      </c>
      <c r="U13" s="7">
        <f t="shared" si="7"/>
        <v>132.81666667177342</v>
      </c>
      <c r="V13" s="25">
        <f>'4'!$AN17</f>
        <v>8.0938122901433582E-2</v>
      </c>
      <c r="W13" s="25">
        <f>'4'!$AO17</f>
        <v>0.99533947203949513</v>
      </c>
      <c r="X13" s="43">
        <f>'4'!$AT17</f>
        <v>1.0074543918038321</v>
      </c>
      <c r="Y13" s="26">
        <f t="shared" si="8"/>
        <v>5</v>
      </c>
      <c r="Z13" s="27">
        <f>'5'!$A17</f>
        <v>45488.818935185183</v>
      </c>
      <c r="AA13" s="26">
        <f t="shared" si="9"/>
        <v>138.433333320776</v>
      </c>
      <c r="AB13" s="28">
        <f>'5'!$AN17</f>
        <v>0.18877933142910078</v>
      </c>
      <c r="AC13" s="28">
        <f>'5'!$AO17</f>
        <v>0.99736230494686795</v>
      </c>
      <c r="AD13" s="46">
        <f>'5'!$AT17</f>
        <v>1.0060921068460664</v>
      </c>
      <c r="AE13" s="6">
        <f t="shared" si="10"/>
        <v>6</v>
      </c>
      <c r="AF13" s="14">
        <f>'6'!$A17</f>
        <v>45488.822847222233</v>
      </c>
      <c r="AG13" s="6">
        <f t="shared" si="11"/>
        <v>144.06666667177342</v>
      </c>
      <c r="AH13" s="29">
        <f>'6'!$AN17</f>
        <v>0.17251893738225596</v>
      </c>
      <c r="AI13" s="29">
        <f>'6'!$AO17</f>
        <v>0.996146990553476</v>
      </c>
      <c r="AJ13" s="49">
        <f>'6'!$AT17</f>
        <v>1.0086631832957027</v>
      </c>
    </row>
    <row r="14" spans="1:36" x14ac:dyDescent="0.25">
      <c r="A14" s="58">
        <f t="shared" si="0"/>
        <v>1</v>
      </c>
      <c r="B14" s="60">
        <f>'1'!$A18</f>
        <v>45488.803310185183</v>
      </c>
      <c r="C14" s="58">
        <f t="shared" si="1"/>
        <v>115.933333320776</v>
      </c>
      <c r="D14" s="61">
        <f>'1'!$AN18</f>
        <v>0.22097202054903198</v>
      </c>
      <c r="E14" s="61">
        <f>'1'!$AO18</f>
        <v>0.99924461796767405</v>
      </c>
      <c r="F14" s="62">
        <f>'1'!$AT18</f>
        <v>1.01180732568976</v>
      </c>
      <c r="G14" s="2">
        <f t="shared" si="2"/>
        <v>2</v>
      </c>
      <c r="H14" s="1">
        <f>'2'!$A18</f>
        <v>45488.830659722233</v>
      </c>
      <c r="I14" s="2">
        <f t="shared" si="3"/>
        <v>155.31666667177342</v>
      </c>
      <c r="J14" s="21">
        <f>'2'!$AN18</f>
        <v>0.26028172966266855</v>
      </c>
      <c r="K14" s="21">
        <f>'2'!$AO18</f>
        <v>0.99836270048121012</v>
      </c>
      <c r="L14" s="37">
        <f>'2'!$AT18</f>
        <v>1.0116264829182393</v>
      </c>
      <c r="M14" s="3">
        <f t="shared" si="4"/>
        <v>3</v>
      </c>
      <c r="N14" s="22">
        <f>'3'!$A18</f>
        <v>45488.83457175926</v>
      </c>
      <c r="O14" s="3">
        <f t="shared" si="5"/>
        <v>160.9499999913387</v>
      </c>
      <c r="P14" s="12">
        <f>'3'!$AN18</f>
        <v>0.22696729185977479</v>
      </c>
      <c r="Q14" s="12">
        <f>'3'!$AO18</f>
        <v>0.99864842448344104</v>
      </c>
      <c r="R14" s="40">
        <f>'3'!$AT18</f>
        <v>1.0081622569625035</v>
      </c>
      <c r="S14" s="7">
        <f t="shared" si="6"/>
        <v>4</v>
      </c>
      <c r="T14" s="24">
        <f>'4'!$A18</f>
        <v>45488.846076388887</v>
      </c>
      <c r="U14" s="7">
        <f t="shared" si="7"/>
        <v>177.51666665403172</v>
      </c>
      <c r="V14" s="25">
        <f>'4'!$AN18</f>
        <v>6.0122068527255441E-2</v>
      </c>
      <c r="W14" s="25">
        <f>'4'!$AO18</f>
        <v>0.9945599611132222</v>
      </c>
      <c r="X14" s="43">
        <f>'4'!$AT18</f>
        <v>1.0054692454406635</v>
      </c>
      <c r="Y14" s="26">
        <f t="shared" si="8"/>
        <v>5</v>
      </c>
      <c r="Z14" s="27">
        <f>'5'!$A18</f>
        <v>45488.849988425929</v>
      </c>
      <c r="AA14" s="26">
        <f t="shared" si="9"/>
        <v>183.14999999455176</v>
      </c>
      <c r="AB14" s="28">
        <f>'5'!$AN18</f>
        <v>0.16488622860192073</v>
      </c>
      <c r="AC14" s="28">
        <f>'5'!$AO18</f>
        <v>0.99757325372823502</v>
      </c>
      <c r="AD14" s="46">
        <f>'5'!$AT18</f>
        <v>1.0076659053945038</v>
      </c>
      <c r="AE14" s="6">
        <f t="shared" si="10"/>
        <v>6</v>
      </c>
      <c r="AF14" s="14">
        <f>'6'!$A18</f>
        <v>45488.853900462957</v>
      </c>
      <c r="AG14" s="6">
        <f t="shared" si="11"/>
        <v>188.78333331411704</v>
      </c>
      <c r="AH14" s="29">
        <f>'6'!$AN18</f>
        <v>0.15115549458325533</v>
      </c>
      <c r="AI14" s="29">
        <f>'6'!$AO18</f>
        <v>0.9966471015239915</v>
      </c>
      <c r="AJ14" s="49">
        <f>'6'!$AT18</f>
        <v>1.0064456940727786</v>
      </c>
    </row>
    <row r="15" spans="1:36" x14ac:dyDescent="0.25">
      <c r="A15" s="58">
        <f t="shared" si="0"/>
        <v>1</v>
      </c>
      <c r="B15" s="60">
        <f>'1'!$A19</f>
        <v>45488.826747685183</v>
      </c>
      <c r="C15" s="58">
        <f t="shared" si="1"/>
        <v>149.683333320776</v>
      </c>
      <c r="D15" s="61">
        <f>'1'!$AN19</f>
        <v>0.21458459841213418</v>
      </c>
      <c r="E15" s="61">
        <f>'1'!$AO19</f>
        <v>0.99925285213489012</v>
      </c>
      <c r="F15" s="62">
        <f>'1'!$AT19</f>
        <v>1.0104396852133568</v>
      </c>
      <c r="G15" s="2">
        <f t="shared" si="2"/>
        <v>2</v>
      </c>
      <c r="H15" s="1">
        <f>'2'!$A19</f>
        <v>45488.861712962957</v>
      </c>
      <c r="I15" s="2">
        <f t="shared" si="3"/>
        <v>200.03333331411704</v>
      </c>
      <c r="J15" s="21">
        <f>'2'!$AN19</f>
        <v>0.24646998630895248</v>
      </c>
      <c r="K15" s="21">
        <f>'2'!$AO19</f>
        <v>0.99848076851656919</v>
      </c>
      <c r="L15" s="37">
        <f>'2'!$AT19</f>
        <v>1.0082206060801342</v>
      </c>
      <c r="M15" s="3">
        <f t="shared" si="4"/>
        <v>3</v>
      </c>
      <c r="N15" s="22">
        <f>'3'!$A19</f>
        <v>45488.838414351849</v>
      </c>
      <c r="O15" s="3">
        <f t="shared" si="5"/>
        <v>166.48333331895992</v>
      </c>
      <c r="P15" s="12">
        <f>'3'!$AN19</f>
        <v>0.22589454353541844</v>
      </c>
      <c r="Q15" s="12">
        <f>'3'!$AO19</f>
        <v>0.99863448092137841</v>
      </c>
      <c r="R15" s="40">
        <f>'3'!$AT19</f>
        <v>1.0084699344987278</v>
      </c>
      <c r="S15" s="7">
        <f t="shared" si="6"/>
        <v>4</v>
      </c>
      <c r="T15" s="24">
        <f>'4'!$A19</f>
        <v>45488.869537037041</v>
      </c>
      <c r="U15" s="7">
        <f t="shared" si="7"/>
        <v>211.29999999515712</v>
      </c>
      <c r="V15" s="25">
        <f>'4'!$AN19</f>
        <v>4.9446573268805409E-2</v>
      </c>
      <c r="W15" s="25">
        <f>'4'!$AO19</f>
        <v>0.99399561744954934</v>
      </c>
      <c r="X15" s="43">
        <f>'4'!$AT19</f>
        <v>1.0046552852514177</v>
      </c>
      <c r="Y15" s="26">
        <f t="shared" si="8"/>
        <v>5</v>
      </c>
      <c r="Z15" s="27">
        <f>'5'!$A19</f>
        <v>45488.873437499999</v>
      </c>
      <c r="AA15" s="26">
        <f t="shared" si="9"/>
        <v>216.91666665463708</v>
      </c>
      <c r="AB15" s="28">
        <f>'5'!$AN19</f>
        <v>0.14860530798877525</v>
      </c>
      <c r="AC15" s="28">
        <f>'5'!$AO19</f>
        <v>0.99762446148511541</v>
      </c>
      <c r="AD15" s="46">
        <f>'5'!$AT19</f>
        <v>1.0049574062723572</v>
      </c>
      <c r="AE15" s="6">
        <f t="shared" si="10"/>
        <v>6</v>
      </c>
      <c r="AF15" s="14">
        <f>'6'!$A19</f>
        <v>45488.877349537041</v>
      </c>
      <c r="AG15" s="6">
        <f t="shared" si="11"/>
        <v>222.54999999515712</v>
      </c>
      <c r="AH15" s="29">
        <f>'6'!$AN19</f>
        <v>0.13688744666882821</v>
      </c>
      <c r="AI15" s="29">
        <f>'6'!$AO19</f>
        <v>0.99677962488119154</v>
      </c>
      <c r="AJ15" s="49">
        <f>'6'!$AT19</f>
        <v>1.0021759593506054</v>
      </c>
    </row>
    <row r="16" spans="1:36" x14ac:dyDescent="0.25">
      <c r="A16" s="58">
        <f t="shared" si="0"/>
        <v>1</v>
      </c>
      <c r="B16" s="60">
        <f>'1'!$A20</f>
        <v>45488.857800925929</v>
      </c>
      <c r="C16" s="58">
        <f t="shared" si="1"/>
        <v>194.39999999455176</v>
      </c>
      <c r="D16" s="61">
        <f>'1'!$AN20</f>
        <v>0.20722903490509381</v>
      </c>
      <c r="E16" s="61">
        <f>'1'!$AO20</f>
        <v>0.99928573583227331</v>
      </c>
      <c r="F16" s="62">
        <f>'1'!$AT20</f>
        <v>1.0103166799608454</v>
      </c>
      <c r="G16" s="2">
        <f t="shared" si="2"/>
        <v>2</v>
      </c>
      <c r="H16" s="1">
        <f>'2'!$A20</f>
        <v>45488.885162037041</v>
      </c>
      <c r="I16" s="2">
        <f t="shared" si="3"/>
        <v>233.79999999515712</v>
      </c>
      <c r="J16" s="21">
        <f>'2'!$AN20</f>
        <v>0.23883864816153907</v>
      </c>
      <c r="K16" s="21">
        <f>'2'!$AO20</f>
        <v>0.99852828243046854</v>
      </c>
      <c r="L16" s="37">
        <f>'2'!$AT20</f>
        <v>1.0120926481312245</v>
      </c>
      <c r="M16" s="3">
        <f t="shared" si="4"/>
        <v>3</v>
      </c>
      <c r="N16" s="22">
        <f>'3'!$A20</f>
        <v>45488.842245370368</v>
      </c>
      <c r="O16" s="3">
        <f t="shared" si="5"/>
        <v>171.99999998649582</v>
      </c>
      <c r="P16" s="12">
        <f>'3'!$AN20</f>
        <v>0.22428505245965488</v>
      </c>
      <c r="Q16" s="12">
        <f>'3'!$AO20</f>
        <v>0.99864092427289164</v>
      </c>
      <c r="R16" s="40">
        <f>'3'!$AT20</f>
        <v>1.0085289159268258</v>
      </c>
      <c r="S16" s="7">
        <f t="shared" si="6"/>
        <v>4</v>
      </c>
      <c r="T16" s="24">
        <f>'4'!$A20</f>
        <v>45488.893009259264</v>
      </c>
      <c r="U16" s="7">
        <f t="shared" si="7"/>
        <v>245.09999999636784</v>
      </c>
      <c r="V16" s="25">
        <f>'4'!$AN20</f>
        <v>4.1862038954247109E-2</v>
      </c>
      <c r="W16" s="25">
        <f>'4'!$AO20</f>
        <v>0.9932947290753511</v>
      </c>
      <c r="X16" s="43">
        <f>'4'!$AT20</f>
        <v>1.0076600246595913</v>
      </c>
      <c r="Y16" s="26">
        <f t="shared" si="8"/>
        <v>5</v>
      </c>
      <c r="Z16" s="27">
        <f>'5'!$A20</f>
        <v>45488.896921296298</v>
      </c>
      <c r="AA16" s="26">
        <f t="shared" si="9"/>
        <v>250.7333333264105</v>
      </c>
      <c r="AB16" s="28">
        <f>'5'!$AN20</f>
        <v>0.13470338077617688</v>
      </c>
      <c r="AC16" s="28">
        <f>'5'!$AO20</f>
        <v>0.99769434402265744</v>
      </c>
      <c r="AD16" s="46">
        <f>'5'!$AT20</f>
        <v>1.0063063049851306</v>
      </c>
      <c r="AE16" s="6">
        <f t="shared" si="10"/>
        <v>6</v>
      </c>
      <c r="AF16" s="14">
        <f>'6'!$A20</f>
        <v>45488.900821759264</v>
      </c>
      <c r="AG16" s="6">
        <f t="shared" si="11"/>
        <v>256.34999999636784</v>
      </c>
      <c r="AH16" s="29">
        <f>'6'!$AN20</f>
        <v>0.12466538478127323</v>
      </c>
      <c r="AI16" s="29">
        <f>'6'!$AO20</f>
        <v>0.99685994276774736</v>
      </c>
      <c r="AJ16" s="49">
        <f>'6'!$AT20</f>
        <v>1.0059972661653778</v>
      </c>
    </row>
    <row r="17" spans="1:36" x14ac:dyDescent="0.25">
      <c r="A17" s="58">
        <f t="shared" si="0"/>
        <v>1</v>
      </c>
      <c r="B17" s="60">
        <f>'1'!$A21</f>
        <v>45488.881261574083</v>
      </c>
      <c r="C17" s="58">
        <f t="shared" si="1"/>
        <v>228.18333333567716</v>
      </c>
      <c r="D17" s="61">
        <f>'1'!$AN21</f>
        <v>0.20221822174363324</v>
      </c>
      <c r="E17" s="61">
        <f>'1'!$AO21</f>
        <v>0.99928795607618803</v>
      </c>
      <c r="F17" s="62">
        <f>'1'!$AT21</f>
        <v>1.0098978271396162</v>
      </c>
      <c r="G17" s="2">
        <f t="shared" si="2"/>
        <v>2</v>
      </c>
      <c r="H17" s="1">
        <f>'2'!$A21</f>
        <v>45488.908645833333</v>
      </c>
      <c r="I17" s="2">
        <f t="shared" si="3"/>
        <v>267.61666665645316</v>
      </c>
      <c r="J17" s="21">
        <f>'2'!$AN21</f>
        <v>0.23043834225519186</v>
      </c>
      <c r="K17" s="21">
        <f>'2'!$AO21</f>
        <v>0.99788386475567192</v>
      </c>
      <c r="L17" s="37">
        <f>'2'!$AT21</f>
        <v>1.0109284536356775</v>
      </c>
      <c r="M17" s="3">
        <f t="shared" si="4"/>
        <v>3</v>
      </c>
      <c r="N17" s="22">
        <f>'3'!$A21</f>
        <v>45488.865624999999</v>
      </c>
      <c r="O17" s="3">
        <f t="shared" si="5"/>
        <v>205.66666665463708</v>
      </c>
      <c r="P17" s="12">
        <f>'3'!$AN21</f>
        <v>0.21698551219877293</v>
      </c>
      <c r="Q17" s="12">
        <f>'3'!$AO21</f>
        <v>0.99869123414578909</v>
      </c>
      <c r="R17" s="40">
        <f>'3'!$AT21</f>
        <v>1.0086069160384998</v>
      </c>
      <c r="S17" s="7">
        <f t="shared" si="6"/>
        <v>4</v>
      </c>
      <c r="T17" s="24">
        <f>'4'!$A21</f>
        <v>45488.91646990741</v>
      </c>
      <c r="U17" s="7">
        <f t="shared" si="7"/>
        <v>278.88333332701586</v>
      </c>
      <c r="V17" s="25">
        <f>'4'!$AN21</f>
        <v>3.5630138853129281E-2</v>
      </c>
      <c r="W17" s="25">
        <f>'4'!$AO21</f>
        <v>0.99373856153170959</v>
      </c>
      <c r="X17" s="43">
        <f>'4'!$AT21</f>
        <v>1.0039935257145776</v>
      </c>
      <c r="Y17" s="26">
        <f t="shared" si="8"/>
        <v>5</v>
      </c>
      <c r="Z17" s="27">
        <f>'5'!$A21</f>
        <v>45488.920370370368</v>
      </c>
      <c r="AA17" s="26">
        <f t="shared" si="9"/>
        <v>284.49999998649582</v>
      </c>
      <c r="AB17" s="28">
        <f>'5'!$AN21</f>
        <v>0.12162940181161164</v>
      </c>
      <c r="AC17" s="28">
        <f>'5'!$AO21</f>
        <v>0.99533833287701035</v>
      </c>
      <c r="AD17" s="46">
        <f>'5'!$AT21</f>
        <v>1.0059810345486111</v>
      </c>
      <c r="AE17" s="6">
        <f t="shared" si="10"/>
        <v>6</v>
      </c>
      <c r="AF17" s="14">
        <f>'6'!$A21</f>
        <v>45488.92428240741</v>
      </c>
      <c r="AG17" s="6">
        <f t="shared" si="11"/>
        <v>290.13333332701586</v>
      </c>
      <c r="AH17" s="29">
        <f>'6'!$AN21</f>
        <v>0.11329095339421603</v>
      </c>
      <c r="AI17" s="29">
        <f>'6'!$AO21</f>
        <v>0.99376053363099737</v>
      </c>
      <c r="AJ17" s="49">
        <f>'6'!$AT21</f>
        <v>1.0066299573827571</v>
      </c>
    </row>
    <row r="18" spans="1:36" x14ac:dyDescent="0.25">
      <c r="A18" s="58">
        <f t="shared" si="0"/>
        <v>1</v>
      </c>
      <c r="B18" s="60">
        <f>'1'!$A22</f>
        <v>45488.904733796298</v>
      </c>
      <c r="C18" s="58">
        <f t="shared" si="1"/>
        <v>261.9833333264105</v>
      </c>
      <c r="D18" s="61">
        <f>'1'!$AN22</f>
        <v>0.19813802999576188</v>
      </c>
      <c r="E18" s="61">
        <f>'1'!$AO22</f>
        <v>0.9987688688970765</v>
      </c>
      <c r="F18" s="62">
        <f>'1'!$AT22</f>
        <v>1.0097511896377149</v>
      </c>
      <c r="G18" s="2">
        <f t="shared" si="2"/>
        <v>2</v>
      </c>
      <c r="H18" s="1">
        <f>'2'!$A22</f>
        <v>45488.93209490741</v>
      </c>
      <c r="I18" s="2">
        <f t="shared" si="3"/>
        <v>301.38333332701586</v>
      </c>
      <c r="J18" s="21">
        <f>'2'!$AN22</f>
        <v>0.22263112054118198</v>
      </c>
      <c r="K18" s="21">
        <f>'2'!$AO22</f>
        <v>0.99787950669249348</v>
      </c>
      <c r="L18" s="37">
        <f>'2'!$AT22</f>
        <v>1.0092425568248131</v>
      </c>
      <c r="M18" s="3">
        <f t="shared" si="4"/>
        <v>3</v>
      </c>
      <c r="N18" s="22">
        <f>'3'!$A22</f>
        <v>45488.889074074083</v>
      </c>
      <c r="O18" s="3">
        <f t="shared" si="5"/>
        <v>239.43333333567716</v>
      </c>
      <c r="P18" s="12">
        <f>'3'!$AN22</f>
        <v>0.21022569691989484</v>
      </c>
      <c r="Q18" s="12">
        <f>'3'!$AO22</f>
        <v>0.99872272609987256</v>
      </c>
      <c r="R18" s="40">
        <f>'3'!$AT22</f>
        <v>1.0085392961712663</v>
      </c>
      <c r="S18" s="7">
        <f t="shared" si="6"/>
        <v>4</v>
      </c>
      <c r="T18" s="24">
        <f>'4'!$A22</f>
        <v>45488.93990740741</v>
      </c>
      <c r="U18" s="7">
        <f t="shared" si="7"/>
        <v>312.63333332701586</v>
      </c>
      <c r="V18" s="25">
        <f>'4'!$AN22</f>
        <v>3.1631246747745465E-2</v>
      </c>
      <c r="W18" s="25">
        <f>'4'!$AO22</f>
        <v>0.98241736116101464</v>
      </c>
      <c r="X18" s="43">
        <f>'4'!$AT22</f>
        <v>1.0067735054868265</v>
      </c>
      <c r="Y18" s="26">
        <f t="shared" si="8"/>
        <v>5</v>
      </c>
      <c r="Z18" s="27">
        <f>'5'!$A22</f>
        <v>45488.943819444437</v>
      </c>
      <c r="AA18" s="26">
        <f t="shared" si="9"/>
        <v>318.26666664658114</v>
      </c>
      <c r="AB18" s="28">
        <f>'5'!$AN22</f>
        <v>0.10986652087799978</v>
      </c>
      <c r="AC18" s="28">
        <f>'5'!$AO22</f>
        <v>0.99516328817473365</v>
      </c>
      <c r="AD18" s="46">
        <f>'5'!$AT22</f>
        <v>1.0071943974263371</v>
      </c>
      <c r="AE18" s="6">
        <f t="shared" si="10"/>
        <v>6</v>
      </c>
      <c r="AF18" s="14">
        <f>'6'!$A22</f>
        <v>45488.94771990741</v>
      </c>
      <c r="AG18" s="6">
        <f t="shared" si="11"/>
        <v>323.88333332701586</v>
      </c>
      <c r="AH18" s="29">
        <f>'6'!$AN22</f>
        <v>0.10248162424333179</v>
      </c>
      <c r="AI18" s="29">
        <f>'6'!$AO22</f>
        <v>0.99352201587676092</v>
      </c>
      <c r="AJ18" s="49">
        <f>'6'!$AT22</f>
        <v>1.0062346228762478</v>
      </c>
    </row>
    <row r="19" spans="1:36" x14ac:dyDescent="0.25">
      <c r="A19" s="58">
        <f t="shared" si="0"/>
        <v>1</v>
      </c>
      <c r="B19" s="60">
        <f>'1'!$A23</f>
        <v>45488.928194444437</v>
      </c>
      <c r="C19" s="58">
        <f t="shared" si="1"/>
        <v>295.76666664658114</v>
      </c>
      <c r="D19" s="61">
        <f>'1'!$AN23</f>
        <v>0.19456585161032555</v>
      </c>
      <c r="E19" s="61">
        <f>'1'!$AO23</f>
        <v>0.99876094504513702</v>
      </c>
      <c r="F19" s="62">
        <f>'1'!$AT23</f>
        <v>1.010731922135091</v>
      </c>
      <c r="G19" s="2">
        <f t="shared" si="2"/>
        <v>2</v>
      </c>
      <c r="H19" s="1">
        <f>'2'!$A23</f>
        <v>45488.955543981479</v>
      </c>
      <c r="I19" s="2">
        <f t="shared" si="3"/>
        <v>335.14999998710118</v>
      </c>
      <c r="J19" s="21">
        <f>'2'!$AN23</f>
        <v>0.2160759664096164</v>
      </c>
      <c r="K19" s="21">
        <f>'2'!$AO23</f>
        <v>0.99789695047719928</v>
      </c>
      <c r="L19" s="37">
        <f>'2'!$AT23</f>
        <v>1.0114102487809296</v>
      </c>
      <c r="M19" s="3">
        <f t="shared" si="4"/>
        <v>3</v>
      </c>
      <c r="N19" s="22">
        <f>'3'!$A23</f>
        <v>45488.912557870368</v>
      </c>
      <c r="O19" s="3">
        <f t="shared" si="5"/>
        <v>273.24999998649582</v>
      </c>
      <c r="P19" s="12">
        <f>'3'!$AN23</f>
        <v>0.20481536226786123</v>
      </c>
      <c r="Q19" s="12">
        <f>'3'!$AO23</f>
        <v>0.99875608317386355</v>
      </c>
      <c r="R19" s="40">
        <f>'3'!$AT23</f>
        <v>1.0110321432040366</v>
      </c>
      <c r="S19" s="7">
        <f t="shared" si="6"/>
        <v>4</v>
      </c>
      <c r="T19" s="24">
        <f>'4'!$A23</f>
        <v>45488.963356481479</v>
      </c>
      <c r="U19" s="7">
        <f t="shared" si="7"/>
        <v>346.39999998710118</v>
      </c>
      <c r="V19" s="25">
        <f>'4'!$AN23</f>
        <v>2.821021020288501E-2</v>
      </c>
      <c r="W19" s="25">
        <f>'4'!$AO23</f>
        <v>0.98101230076893653</v>
      </c>
      <c r="X19" s="43">
        <f>'4'!$AT23</f>
        <v>1.0063042226339931</v>
      </c>
      <c r="Y19" s="26">
        <f t="shared" si="8"/>
        <v>5</v>
      </c>
      <c r="Z19" s="27">
        <f>'5'!$A23</f>
        <v>45488.967268518521</v>
      </c>
      <c r="AA19" s="26">
        <f t="shared" si="9"/>
        <v>352.03333332762122</v>
      </c>
      <c r="AB19" s="28">
        <f>'5'!$AN23</f>
        <v>9.8898868282401575E-2</v>
      </c>
      <c r="AC19" s="28">
        <f>'5'!$AO23</f>
        <v>0.99489600740014517</v>
      </c>
      <c r="AD19" s="46">
        <f>'5'!$AT23</f>
        <v>1.005902966551939</v>
      </c>
      <c r="AE19" s="6">
        <f t="shared" si="10"/>
        <v>6</v>
      </c>
      <c r="AF19" s="14">
        <f>'6'!$A23</f>
        <v>45488.971180555563</v>
      </c>
      <c r="AG19" s="6">
        <f t="shared" si="11"/>
        <v>357.66666666814126</v>
      </c>
      <c r="AH19" s="29">
        <f>'6'!$AN23</f>
        <v>9.2672917939785049E-2</v>
      </c>
      <c r="AI19" s="29">
        <f>'6'!$AO23</f>
        <v>0.99327730445653806</v>
      </c>
      <c r="AJ19" s="49">
        <f>'6'!$AT23</f>
        <v>1.0062096842590407</v>
      </c>
    </row>
    <row r="20" spans="1:36" x14ac:dyDescent="0.25">
      <c r="A20" s="58">
        <f t="shared" si="0"/>
        <v>1</v>
      </c>
      <c r="B20" s="60">
        <f>'1'!$A24</f>
        <v>45488.951631944437</v>
      </c>
      <c r="C20" s="58">
        <f t="shared" si="1"/>
        <v>329.51666664658114</v>
      </c>
      <c r="D20" s="61">
        <f>'1'!$AN24</f>
        <v>0.19068678595184163</v>
      </c>
      <c r="E20" s="61">
        <f>'1'!$AO24</f>
        <v>0.99929202746184687</v>
      </c>
      <c r="F20" s="62">
        <f>'1'!$AT24</f>
        <v>1.0099998793337928</v>
      </c>
      <c r="G20" s="2">
        <f t="shared" si="2"/>
        <v>2</v>
      </c>
      <c r="H20" s="1">
        <f>'2'!$A24</f>
        <v>45488.979004629633</v>
      </c>
      <c r="I20" s="2">
        <f t="shared" si="3"/>
        <v>368.93333332822658</v>
      </c>
      <c r="J20" s="21">
        <f>'2'!$AN24</f>
        <v>0.20854896527352293</v>
      </c>
      <c r="K20" s="21">
        <f>'2'!$AO24</f>
        <v>0.99788366895779312</v>
      </c>
      <c r="L20" s="37">
        <f>'2'!$AT24</f>
        <v>1.0081088809335559</v>
      </c>
      <c r="M20" s="3">
        <f t="shared" si="4"/>
        <v>3</v>
      </c>
      <c r="N20" s="22">
        <f>'3'!$A24</f>
        <v>45488.936006944437</v>
      </c>
      <c r="O20" s="3">
        <f t="shared" si="5"/>
        <v>307.01666664658114</v>
      </c>
      <c r="P20" s="12">
        <f>'3'!$AN24</f>
        <v>0.19874089919461335</v>
      </c>
      <c r="Q20" s="12">
        <f>'3'!$AO24</f>
        <v>0.9980566416072546</v>
      </c>
      <c r="R20" s="40">
        <f>'3'!$AT24</f>
        <v>1.0082871458339056</v>
      </c>
      <c r="S20" s="7">
        <f t="shared" si="6"/>
        <v>4</v>
      </c>
      <c r="T20" s="24">
        <f>'4'!$A24</f>
        <v>45488.986817129633</v>
      </c>
      <c r="U20" s="7">
        <f t="shared" si="7"/>
        <v>380.18333332822658</v>
      </c>
      <c r="V20" s="25">
        <f>'4'!$AN24</f>
        <v>2.5526171233119743E-2</v>
      </c>
      <c r="W20" s="25">
        <f>'4'!$AO24</f>
        <v>0.97958487408432737</v>
      </c>
      <c r="X20" s="43">
        <f>'4'!$AT24</f>
        <v>1.0059374240263241</v>
      </c>
      <c r="Y20" s="26">
        <f t="shared" si="8"/>
        <v>5</v>
      </c>
      <c r="Z20" s="27">
        <f>'5'!$A24</f>
        <v>45488.990729166668</v>
      </c>
      <c r="AA20" s="26">
        <f t="shared" si="9"/>
        <v>385.81666665826924</v>
      </c>
      <c r="AB20" s="28">
        <f>'5'!$AN24</f>
        <v>8.8956263852322956E-2</v>
      </c>
      <c r="AC20" s="28">
        <f>'5'!$AO24</f>
        <v>0.99465219448466158</v>
      </c>
      <c r="AD20" s="46">
        <f>'5'!$AT24</f>
        <v>1.0036622575731569</v>
      </c>
      <c r="AE20" s="6">
        <f t="shared" si="10"/>
        <v>6</v>
      </c>
      <c r="AF20" s="14">
        <f>'6'!$A24</f>
        <v>45488.994629629633</v>
      </c>
      <c r="AG20" s="6">
        <f t="shared" si="11"/>
        <v>391.43333332822658</v>
      </c>
      <c r="AH20" s="29">
        <f>'6'!$AN24</f>
        <v>8.3362994968957771E-2</v>
      </c>
      <c r="AI20" s="29">
        <f>'6'!$AO24</f>
        <v>0.9929822665478869</v>
      </c>
      <c r="AJ20" s="49">
        <f>'6'!$AT24</f>
        <v>1.0044598262464939</v>
      </c>
    </row>
    <row r="21" spans="1:36" x14ac:dyDescent="0.25">
      <c r="A21" s="58">
        <f t="shared" si="0"/>
        <v>1</v>
      </c>
      <c r="B21" s="60">
        <f>'1'!$A25</f>
        <v>45488.975092592591</v>
      </c>
      <c r="C21" s="58">
        <f t="shared" si="1"/>
        <v>363.29999998770654</v>
      </c>
      <c r="D21" s="61">
        <f>'1'!$AN25</f>
        <v>0.18712784247085551</v>
      </c>
      <c r="E21" s="61">
        <f>'1'!$AO25</f>
        <v>0.99874737842664407</v>
      </c>
      <c r="F21" s="62">
        <f>'1'!$AT25</f>
        <v>1.0093488849100698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45488.959444444437</v>
      </c>
      <c r="O21" s="3">
        <f t="shared" si="5"/>
        <v>340.76666664658114</v>
      </c>
      <c r="P21" s="12">
        <f>'3'!$AN25</f>
        <v>0.19376423284255037</v>
      </c>
      <c r="Q21" s="12">
        <f>'3'!$AO25</f>
        <v>0.99802631284437315</v>
      </c>
      <c r="R21" s="40">
        <f>'3'!$AT25</f>
        <v>1.0099414926921957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45488.982905092591</v>
      </c>
      <c r="O22" s="3">
        <f t="shared" si="5"/>
        <v>374.54999998770654</v>
      </c>
      <c r="P22" s="12">
        <f>'3'!$AN26</f>
        <v>0.18904350002436532</v>
      </c>
      <c r="Q22" s="12">
        <f>'3'!$AO26</f>
        <v>0.99807453458726036</v>
      </c>
      <c r="R22" s="40">
        <f>'3'!$AT26</f>
        <v>1.0095579442381697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45489.09238425926</v>
      </c>
      <c r="B3" s="6" t="s">
        <v>40</v>
      </c>
      <c r="C3" s="6">
        <v>843.625</v>
      </c>
      <c r="D3" s="6">
        <v>1767183.115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2355807.4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3.769269176548237E-3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9.2462495555556501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45489.096342592587</v>
      </c>
      <c r="B4" s="6" t="s">
        <v>40</v>
      </c>
      <c r="C4" s="6">
        <v>845.23</v>
      </c>
      <c r="D4" s="6">
        <v>1768189.86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2352580.09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3.7742900545218575E-3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9.2283254905770278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45489.100173611107</v>
      </c>
      <c r="B5" s="6" t="s">
        <v>40</v>
      </c>
      <c r="C5" s="6">
        <v>845.42</v>
      </c>
      <c r="D5" s="6">
        <v>1768715.96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2352195.25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3.7740155753213946E-3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9.224071409090703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844.75833333333333</v>
      </c>
      <c r="D6" s="2">
        <f t="shared" si="1"/>
        <v>1768029.6450000003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2353527.58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3.7725249354638294E-3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9.2328821517411281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1.9611127812351969E-4</v>
      </c>
      <c r="W7" s="4">
        <f t="shared" si="3"/>
        <v>0.51984090623222867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0.47996298248964775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45488</v>
      </c>
      <c r="B9" s="6" t="str">
        <f>Summary!$B$2</f>
        <v>24-058</v>
      </c>
      <c r="C9" s="6" t="str">
        <f>_xlfn.CONCAT("1 ",Summary!$C$2)</f>
        <v>1 Pt1Sn8Fe1Ca1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45488.729050925933</v>
      </c>
      <c r="B14" s="6" t="s">
        <v>40</v>
      </c>
      <c r="C14" s="6">
        <v>1017.455</v>
      </c>
      <c r="D14" s="6">
        <v>1986879.44</v>
      </c>
      <c r="E14" s="6">
        <v>279.66000000000003</v>
      </c>
      <c r="F14" s="6">
        <v>210.44499999999999</v>
      </c>
      <c r="G14" s="6">
        <v>35.744999999999997</v>
      </c>
      <c r="H14" s="6">
        <v>352.29500000000002</v>
      </c>
      <c r="I14" s="6">
        <v>0</v>
      </c>
      <c r="J14" s="6">
        <v>1505997.905</v>
      </c>
      <c r="K14" s="6">
        <v>527163.29500000004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674.76</v>
      </c>
      <c r="T14" s="8">
        <f t="shared" ref="T14:T45" si="4">(A14-$A$14)*60*24</f>
        <v>0</v>
      </c>
      <c r="U14" s="3">
        <f t="shared" ref="U14:U77" si="5">$D$6/D14</f>
        <v>0.88985250408550221</v>
      </c>
      <c r="V14" s="19">
        <f t="shared" ref="V14:V77" si="6">F_N2*(C14/$D14)*(1/C$11)</f>
        <v>4.0432720138451044E-3</v>
      </c>
      <c r="W14" s="19">
        <f t="shared" ref="W14:W77" si="7">F_N2*(D14/$D14)*(1/D$11)</f>
        <v>10</v>
      </c>
      <c r="X14" s="19">
        <f t="shared" ref="X14:X77" si="8">F_N2*(E14/$D14)*(1/E$11)</f>
        <v>1.1568983136771708E-3</v>
      </c>
      <c r="Y14" s="19">
        <f t="shared" ref="Y14:Y77" si="9">F_N2*(F14/$D14)*(1/F$11)</f>
        <v>7.3882688838345007E-4</v>
      </c>
      <c r="Z14" s="19">
        <f t="shared" ref="Z14:Z77" si="10">F_N2*(G14/$D14)*(1/G$11)</f>
        <v>1.0347935737136219E-4</v>
      </c>
      <c r="AA14" s="19">
        <f t="shared" ref="AA14:AA77" si="11">F_N2*(H14/$D14)*(1/H$11)</f>
        <v>1.6219273045132163E-3</v>
      </c>
      <c r="AB14" s="19">
        <f t="shared" ref="AB14:AB77" si="12">F_N2*(I14/$D14)*(1/I$11)</f>
        <v>0</v>
      </c>
      <c r="AC14" s="19">
        <f t="shared" ref="AC14:AC77" si="13">F_N2*(J14/$D14)*(1/J$11)</f>
        <v>5.2572694262533419</v>
      </c>
      <c r="AD14" s="19">
        <f t="shared" ref="AD14:AD77" si="14">F_N2*(K14/$D14)*(1/K$11)</f>
        <v>1.9671637320468374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2.160025661516306E-3</v>
      </c>
      <c r="AL14" s="10">
        <f t="shared" ref="AL14:AL77" si="22">X14+Y14+Z14+2*(AA14+AB14)+3*AD14+4*(SUM(AE14:AK14))</f>
        <v>5.9153743579550362</v>
      </c>
      <c r="AM14" s="11">
        <f t="shared" ref="AM14:AM77" si="23">($AC$6-AC14)/$AC$6</f>
        <v>0.43059281599712274</v>
      </c>
      <c r="AN14" s="12">
        <f t="shared" ref="AN14:AN77" si="24">AL14/(3*$AC$6)</f>
        <v>0.21356185644369352</v>
      </c>
      <c r="AO14" s="9">
        <f t="shared" ref="AO14:AO77" si="25">3*AD14/AL14</f>
        <v>0.99765303749612155</v>
      </c>
      <c r="AP14" s="9">
        <f t="shared" ref="AP14:AP77" si="26">2*AB14/AL14</f>
        <v>0</v>
      </c>
      <c r="AQ14" s="9">
        <f t="shared" ref="AQ14:AQ77" si="27">X14/AL14</f>
        <v>1.9557482648944541E-4</v>
      </c>
      <c r="AR14" s="13">
        <f t="shared" ref="AR14:AR77" si="28">AN14*AO14*$J$9</f>
        <v>1.2550760311627003E-2</v>
      </c>
      <c r="AS14" s="10">
        <f t="shared" ref="AS14:AS77" si="29">AR14/$E$9</f>
        <v>1.2550760311627003</v>
      </c>
      <c r="AT14" s="4">
        <f t="shared" ref="AT14:AT77" si="30">(AL14+3*AC14)/(3*AC$6)</f>
        <v>0.7829690404465709</v>
      </c>
      <c r="AU14">
        <f>G9/60*0.001/(0.0821*273) * 0.16 * AN14 / (D9*0.001)</f>
        <v>2.5408943968529813E-5</v>
      </c>
    </row>
    <row r="15" spans="1:47" x14ac:dyDescent="0.25">
      <c r="A15" s="14">
        <v>45488.732893518521</v>
      </c>
      <c r="B15" s="6" t="s">
        <v>40</v>
      </c>
      <c r="C15" s="6">
        <v>753.13499999999999</v>
      </c>
      <c r="D15" s="6">
        <v>1571757.9950000001</v>
      </c>
      <c r="E15" s="6">
        <v>377.66</v>
      </c>
      <c r="F15" s="6">
        <v>244.01499999999999</v>
      </c>
      <c r="G15" s="6">
        <v>0</v>
      </c>
      <c r="H15" s="6">
        <v>293.3</v>
      </c>
      <c r="I15" s="6">
        <v>0</v>
      </c>
      <c r="J15" s="6">
        <v>1553472.9550000001</v>
      </c>
      <c r="K15" s="6">
        <v>508508.59499999997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947.68499999999995</v>
      </c>
      <c r="T15" s="8">
        <f t="shared" si="4"/>
        <v>5.5333333276212215</v>
      </c>
      <c r="U15" s="3">
        <f t="shared" si="5"/>
        <v>1.1248739631828628</v>
      </c>
      <c r="V15" s="19">
        <f t="shared" si="6"/>
        <v>3.7833491099812815E-3</v>
      </c>
      <c r="W15" s="19">
        <f t="shared" si="7"/>
        <v>10</v>
      </c>
      <c r="X15" s="19">
        <f t="shared" si="8"/>
        <v>1.9749297915934404E-3</v>
      </c>
      <c r="Y15" s="19">
        <f t="shared" si="9"/>
        <v>1.0829451043549319E-3</v>
      </c>
      <c r="Z15" s="19">
        <f t="shared" si="10"/>
        <v>0</v>
      </c>
      <c r="AA15" s="19">
        <f t="shared" si="11"/>
        <v>1.7069578854628337E-3</v>
      </c>
      <c r="AB15" s="19">
        <f t="shared" si="12"/>
        <v>0</v>
      </c>
      <c r="AC15" s="19">
        <f t="shared" si="13"/>
        <v>6.8552832078407162</v>
      </c>
      <c r="AD15" s="19">
        <f t="shared" si="14"/>
        <v>2.3987195822160694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3.8349475221944743E-3</v>
      </c>
      <c r="AL15" s="10">
        <f t="shared" si="22"/>
        <v>7.2179703274038598</v>
      </c>
      <c r="AM15" s="11">
        <f t="shared" si="23"/>
        <v>0.25751427396395898</v>
      </c>
      <c r="AN15" s="12">
        <f t="shared" si="24"/>
        <v>0.26058927966289497</v>
      </c>
      <c r="AO15" s="9">
        <f t="shared" si="25"/>
        <v>0.99697815594048078</v>
      </c>
      <c r="AP15" s="9">
        <f t="shared" si="26"/>
        <v>0</v>
      </c>
      <c r="AQ15" s="9">
        <f t="shared" si="27"/>
        <v>2.7361289975041746E-4</v>
      </c>
      <c r="AR15" s="13">
        <f t="shared" si="28"/>
        <v>1.5304142731360172E-2</v>
      </c>
      <c r="AS15" s="10">
        <f t="shared" si="29"/>
        <v>1.5304142731360171</v>
      </c>
      <c r="AT15" s="4">
        <f t="shared" si="30"/>
        <v>1.0030750056989362</v>
      </c>
    </row>
    <row r="16" spans="1:47" x14ac:dyDescent="0.25">
      <c r="A16" s="14">
        <v>45488.756481481483</v>
      </c>
      <c r="B16" s="6" t="s">
        <v>40</v>
      </c>
      <c r="C16" s="6">
        <v>758.28499999999997</v>
      </c>
      <c r="D16" s="6">
        <v>1584236.94</v>
      </c>
      <c r="E16" s="6">
        <v>336.77</v>
      </c>
      <c r="F16" s="6">
        <v>214.935</v>
      </c>
      <c r="G16" s="6">
        <v>0</v>
      </c>
      <c r="H16" s="6">
        <v>227.30500000000001</v>
      </c>
      <c r="I16" s="6">
        <v>0</v>
      </c>
      <c r="J16" s="6">
        <v>1622394.0349999999</v>
      </c>
      <c r="K16" s="6">
        <v>471117.47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167.01499999999999</v>
      </c>
      <c r="T16" s="8">
        <f t="shared" si="4"/>
        <v>39.499999992549419</v>
      </c>
      <c r="U16" s="3">
        <f t="shared" si="5"/>
        <v>1.1160133944358097</v>
      </c>
      <c r="V16" s="19">
        <f t="shared" si="6"/>
        <v>3.7792149562416249E-3</v>
      </c>
      <c r="W16" s="19">
        <f t="shared" si="7"/>
        <v>10</v>
      </c>
      <c r="X16" s="19">
        <f t="shared" si="8"/>
        <v>1.7472281245929631E-3</v>
      </c>
      <c r="Y16" s="19">
        <f t="shared" si="9"/>
        <v>9.4637356930183086E-4</v>
      </c>
      <c r="Z16" s="19">
        <f t="shared" si="10"/>
        <v>0</v>
      </c>
      <c r="AA16" s="19">
        <f t="shared" si="11"/>
        <v>1.3124575777530238E-3</v>
      </c>
      <c r="AB16" s="19">
        <f t="shared" si="12"/>
        <v>0</v>
      </c>
      <c r="AC16" s="19">
        <f t="shared" si="13"/>
        <v>7.1030289998185623</v>
      </c>
      <c r="AD16" s="19">
        <f t="shared" si="14"/>
        <v>2.20483418700397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6.7052726085419846E-4</v>
      </c>
      <c r="AL16" s="10">
        <f t="shared" si="22"/>
        <v>6.6225031869047282</v>
      </c>
      <c r="AM16" s="11">
        <f t="shared" si="23"/>
        <v>0.23068128856393127</v>
      </c>
      <c r="AN16" s="12">
        <f t="shared" si="24"/>
        <v>0.23909122049015732</v>
      </c>
      <c r="AO16" s="9">
        <f t="shared" si="25"/>
        <v>0.99879190305130572</v>
      </c>
      <c r="AP16" s="9">
        <f t="shared" si="26"/>
        <v>0</v>
      </c>
      <c r="AQ16" s="9">
        <f t="shared" si="27"/>
        <v>2.6383197943157124E-4</v>
      </c>
      <c r="AR16" s="13">
        <f t="shared" si="28"/>
        <v>1.4067128707773956E-2</v>
      </c>
      <c r="AS16" s="10">
        <f t="shared" si="29"/>
        <v>1.4067128707773955</v>
      </c>
      <c r="AT16" s="4">
        <f t="shared" si="30"/>
        <v>1.0084099319262261</v>
      </c>
    </row>
    <row r="17" spans="1:46" x14ac:dyDescent="0.25">
      <c r="A17" s="14">
        <v>45488.779849537037</v>
      </c>
      <c r="B17" s="6" t="s">
        <v>40</v>
      </c>
      <c r="C17" s="6">
        <v>765.66</v>
      </c>
      <c r="D17" s="6">
        <v>1590280.55</v>
      </c>
      <c r="E17" s="6">
        <v>314.67</v>
      </c>
      <c r="F17" s="6">
        <v>200.07</v>
      </c>
      <c r="G17" s="6">
        <v>0</v>
      </c>
      <c r="H17" s="6">
        <v>205.185</v>
      </c>
      <c r="I17" s="6">
        <v>0</v>
      </c>
      <c r="J17" s="6">
        <v>1652199.2050000001</v>
      </c>
      <c r="K17" s="6">
        <v>451491.92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73.149999990127981</v>
      </c>
      <c r="U17" s="3">
        <f t="shared" si="5"/>
        <v>1.111772161836476</v>
      </c>
      <c r="V17" s="19">
        <f t="shared" si="6"/>
        <v>3.801469206928853E-3</v>
      </c>
      <c r="W17" s="19">
        <f t="shared" si="7"/>
        <v>10</v>
      </c>
      <c r="X17" s="19">
        <f t="shared" si="8"/>
        <v>1.6263647144375444E-3</v>
      </c>
      <c r="Y17" s="19">
        <f t="shared" si="9"/>
        <v>8.775741484798468E-4</v>
      </c>
      <c r="Z17" s="19">
        <f t="shared" si="10"/>
        <v>0</v>
      </c>
      <c r="AA17" s="19">
        <f t="shared" si="11"/>
        <v>1.1802344377611629E-3</v>
      </c>
      <c r="AB17" s="19">
        <f t="shared" si="12"/>
        <v>0</v>
      </c>
      <c r="AC17" s="19">
        <f t="shared" si="13"/>
        <v>7.2060296382106594</v>
      </c>
      <c r="AD17" s="19">
        <f t="shared" si="14"/>
        <v>2.1049563574544656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6.3197334801018368</v>
      </c>
      <c r="AM17" s="11">
        <f t="shared" si="23"/>
        <v>0.21952543964272811</v>
      </c>
      <c r="AN17" s="12">
        <f t="shared" si="24"/>
        <v>0.22816037203543812</v>
      </c>
      <c r="AO17" s="9">
        <f t="shared" si="25"/>
        <v>0.99923028277161441</v>
      </c>
      <c r="AP17" s="9">
        <f t="shared" si="26"/>
        <v>0</v>
      </c>
      <c r="AQ17" s="9">
        <f t="shared" si="27"/>
        <v>2.5734704154190647E-4</v>
      </c>
      <c r="AR17" s="13">
        <f t="shared" si="28"/>
        <v>1.3429895172659389E-2</v>
      </c>
      <c r="AS17" s="10">
        <f t="shared" si="29"/>
        <v>1.342989517265939</v>
      </c>
      <c r="AT17" s="4">
        <f t="shared" si="30"/>
        <v>1.00863493239271</v>
      </c>
    </row>
    <row r="18" spans="1:46" x14ac:dyDescent="0.25">
      <c r="A18" s="14">
        <v>45488.803310185183</v>
      </c>
      <c r="B18" s="6" t="s">
        <v>40</v>
      </c>
      <c r="C18" s="6">
        <v>763.29</v>
      </c>
      <c r="D18" s="6">
        <v>1594195.2450000001</v>
      </c>
      <c r="E18" s="6">
        <v>315.13499999999999</v>
      </c>
      <c r="F18" s="6">
        <v>189.88499999999999</v>
      </c>
      <c r="G18" s="6">
        <v>0</v>
      </c>
      <c r="H18" s="6">
        <v>188.9</v>
      </c>
      <c r="I18" s="6">
        <v>0</v>
      </c>
      <c r="J18" s="6">
        <v>1678253.14</v>
      </c>
      <c r="K18" s="6">
        <v>438350.03499999997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106.933333320776</v>
      </c>
      <c r="U18" s="3">
        <f t="shared" si="5"/>
        <v>1.1090421016780792</v>
      </c>
      <c r="V18" s="19">
        <f t="shared" si="6"/>
        <v>3.7803962910382392E-3</v>
      </c>
      <c r="W18" s="19">
        <f t="shared" si="7"/>
        <v>10</v>
      </c>
      <c r="X18" s="19">
        <f t="shared" si="8"/>
        <v>1.6247684645662186E-3</v>
      </c>
      <c r="Y18" s="19">
        <f t="shared" si="9"/>
        <v>8.3085405925036938E-4</v>
      </c>
      <c r="Z18" s="19">
        <f t="shared" si="10"/>
        <v>0</v>
      </c>
      <c r="AA18" s="19">
        <f t="shared" si="11"/>
        <v>1.0838941438769182E-3</v>
      </c>
      <c r="AB18" s="19">
        <f t="shared" si="12"/>
        <v>0</v>
      </c>
      <c r="AC18" s="19">
        <f t="shared" si="13"/>
        <v>7.3016891738005754</v>
      </c>
      <c r="AD18" s="19">
        <f t="shared" si="14"/>
        <v>2.0386674876241409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6.1206258736839931</v>
      </c>
      <c r="AM18" s="11">
        <f t="shared" si="23"/>
        <v>0.20916469485927211</v>
      </c>
      <c r="AN18" s="12">
        <f t="shared" si="24"/>
        <v>0.22097202054903198</v>
      </c>
      <c r="AO18" s="9">
        <f t="shared" si="25"/>
        <v>0.99924461796767405</v>
      </c>
      <c r="AP18" s="9">
        <f t="shared" si="26"/>
        <v>0</v>
      </c>
      <c r="AQ18" s="9">
        <f t="shared" si="27"/>
        <v>2.6545789566260054E-4</v>
      </c>
      <c r="AR18" s="13">
        <f t="shared" si="28"/>
        <v>1.3006963566603713E-2</v>
      </c>
      <c r="AS18" s="10">
        <f t="shared" si="29"/>
        <v>1.3006963566603713</v>
      </c>
      <c r="AT18" s="4">
        <f t="shared" si="30"/>
        <v>1.01180732568976</v>
      </c>
    </row>
    <row r="19" spans="1:46" x14ac:dyDescent="0.25">
      <c r="A19" s="14">
        <v>45488.826747685183</v>
      </c>
      <c r="B19" s="6" t="s">
        <v>40</v>
      </c>
      <c r="C19" s="6">
        <v>768.59</v>
      </c>
      <c r="D19" s="6">
        <v>1599197.9650000001</v>
      </c>
      <c r="E19" s="6">
        <v>310.51499999999999</v>
      </c>
      <c r="F19" s="6">
        <v>188.52</v>
      </c>
      <c r="G19" s="6">
        <v>0</v>
      </c>
      <c r="H19" s="6">
        <v>176.8</v>
      </c>
      <c r="I19" s="6">
        <v>0</v>
      </c>
      <c r="J19" s="6">
        <v>1694205.6850000001</v>
      </c>
      <c r="K19" s="6">
        <v>427018.41499999998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140.683333320776</v>
      </c>
      <c r="U19" s="3">
        <f t="shared" si="5"/>
        <v>1.1055727206356221</v>
      </c>
      <c r="V19" s="19">
        <f t="shared" si="6"/>
        <v>3.7947377384463504E-3</v>
      </c>
      <c r="W19" s="19">
        <f t="shared" si="7"/>
        <v>10</v>
      </c>
      <c r="X19" s="19">
        <f t="shared" si="8"/>
        <v>1.5959405386615536E-3</v>
      </c>
      <c r="Y19" s="19">
        <f t="shared" si="9"/>
        <v>8.2230096352630083E-4</v>
      </c>
      <c r="Z19" s="19">
        <f t="shared" si="10"/>
        <v>0</v>
      </c>
      <c r="AA19" s="19">
        <f t="shared" si="11"/>
        <v>1.0112917249675325E-3</v>
      </c>
      <c r="AB19" s="19">
        <f t="shared" si="12"/>
        <v>0</v>
      </c>
      <c r="AC19" s="19">
        <f t="shared" si="13"/>
        <v>7.3480362262993939</v>
      </c>
      <c r="AD19" s="19">
        <f t="shared" si="14"/>
        <v>1.9797540337338901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5.9437029261537937</v>
      </c>
      <c r="AM19" s="11">
        <f t="shared" si="23"/>
        <v>0.20414491319877745</v>
      </c>
      <c r="AN19" s="12">
        <f t="shared" si="24"/>
        <v>0.21458459841213418</v>
      </c>
      <c r="AO19" s="9">
        <f t="shared" si="25"/>
        <v>0.99925285213489012</v>
      </c>
      <c r="AP19" s="9">
        <f t="shared" si="26"/>
        <v>0</v>
      </c>
      <c r="AQ19" s="9">
        <f t="shared" si="27"/>
        <v>2.6850947271254294E-4</v>
      </c>
      <c r="AR19" s="13">
        <f t="shared" si="28"/>
        <v>1.2631088072936864E-2</v>
      </c>
      <c r="AS19" s="10">
        <f t="shared" si="29"/>
        <v>1.2631088072936862</v>
      </c>
      <c r="AT19" s="4">
        <f t="shared" si="30"/>
        <v>1.0104396852133568</v>
      </c>
    </row>
    <row r="20" spans="1:46" x14ac:dyDescent="0.25">
      <c r="A20" s="14">
        <v>45488.857800925929</v>
      </c>
      <c r="B20" s="6" t="s">
        <v>40</v>
      </c>
      <c r="C20" s="6">
        <v>759.63499999999999</v>
      </c>
      <c r="D20" s="6">
        <v>1603139.77</v>
      </c>
      <c r="E20" s="6">
        <v>297.19</v>
      </c>
      <c r="F20" s="6">
        <v>180.755</v>
      </c>
      <c r="G20" s="6">
        <v>0</v>
      </c>
      <c r="H20" s="6">
        <v>156.82499999999999</v>
      </c>
      <c r="I20" s="6">
        <v>0</v>
      </c>
      <c r="J20" s="6">
        <v>1713816.1950000001</v>
      </c>
      <c r="K20" s="6">
        <v>413411.08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185.39999999455176</v>
      </c>
      <c r="U20" s="3">
        <f t="shared" si="5"/>
        <v>1.1028543350278186</v>
      </c>
      <c r="V20" s="19">
        <f t="shared" si="6"/>
        <v>3.7413026683038183E-3</v>
      </c>
      <c r="W20" s="19">
        <f t="shared" si="7"/>
        <v>10</v>
      </c>
      <c r="X20" s="19">
        <f t="shared" si="8"/>
        <v>1.5236989013842654E-3</v>
      </c>
      <c r="Y20" s="19">
        <f t="shared" si="9"/>
        <v>7.8649239571700036E-4</v>
      </c>
      <c r="Z20" s="19">
        <f t="shared" si="10"/>
        <v>0</v>
      </c>
      <c r="AA20" s="19">
        <f t="shared" si="11"/>
        <v>8.9482957503409899E-4</v>
      </c>
      <c r="AB20" s="19">
        <f t="shared" si="12"/>
        <v>0</v>
      </c>
      <c r="AC20" s="19">
        <f t="shared" si="13"/>
        <v>7.414813584319063</v>
      </c>
      <c r="AD20" s="19">
        <f t="shared" si="14"/>
        <v>1.9119546408820565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5.7399637730933391</v>
      </c>
      <c r="AM20" s="11">
        <f t="shared" si="23"/>
        <v>0.19691235494424841</v>
      </c>
      <c r="AN20" s="12">
        <f t="shared" si="24"/>
        <v>0.20722903490509381</v>
      </c>
      <c r="AO20" s="9">
        <f t="shared" si="25"/>
        <v>0.99928573583227331</v>
      </c>
      <c r="AP20" s="9">
        <f t="shared" si="26"/>
        <v>0</v>
      </c>
      <c r="AQ20" s="9">
        <f t="shared" si="27"/>
        <v>2.6545444564071263E-4</v>
      </c>
      <c r="AR20" s="13">
        <f t="shared" si="28"/>
        <v>1.2198519133659092E-2</v>
      </c>
      <c r="AS20" s="10">
        <f t="shared" si="29"/>
        <v>1.2198519133659091</v>
      </c>
      <c r="AT20" s="4">
        <f t="shared" si="30"/>
        <v>1.0103166799608454</v>
      </c>
    </row>
    <row r="21" spans="1:46" x14ac:dyDescent="0.25">
      <c r="A21" s="14">
        <v>45488.881261574083</v>
      </c>
      <c r="B21" s="6" t="s">
        <v>40</v>
      </c>
      <c r="C21" s="6">
        <v>764.62</v>
      </c>
      <c r="D21" s="6">
        <v>1608872.595</v>
      </c>
      <c r="E21" s="6">
        <v>294.02499999999998</v>
      </c>
      <c r="F21" s="6">
        <v>178.46</v>
      </c>
      <c r="G21" s="6">
        <v>0</v>
      </c>
      <c r="H21" s="6">
        <v>150.595</v>
      </c>
      <c r="I21" s="6">
        <v>0</v>
      </c>
      <c r="J21" s="6">
        <v>1729779.24</v>
      </c>
      <c r="K21" s="6">
        <v>404858.28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219.18333333567716</v>
      </c>
      <c r="U21" s="3">
        <f t="shared" si="5"/>
        <v>1.0989245826516179</v>
      </c>
      <c r="V21" s="19">
        <f t="shared" si="6"/>
        <v>3.7524357478254892E-3</v>
      </c>
      <c r="W21" s="19">
        <f t="shared" si="7"/>
        <v>10</v>
      </c>
      <c r="X21" s="19">
        <f t="shared" si="8"/>
        <v>1.5021003766136232E-3</v>
      </c>
      <c r="Y21" s="19">
        <f t="shared" si="9"/>
        <v>7.7373961145336392E-4</v>
      </c>
      <c r="Z21" s="19">
        <f t="shared" si="10"/>
        <v>0</v>
      </c>
      <c r="AA21" s="19">
        <f t="shared" si="11"/>
        <v>8.5621990535161472E-4</v>
      </c>
      <c r="AB21" s="19">
        <f t="shared" si="12"/>
        <v>0</v>
      </c>
      <c r="AC21" s="19">
        <f t="shared" si="13"/>
        <v>7.4572106129858877</v>
      </c>
      <c r="AD21" s="19">
        <f t="shared" si="14"/>
        <v>1.865727583694031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5.6011710308808631</v>
      </c>
      <c r="AM21" s="11">
        <f t="shared" si="23"/>
        <v>0.19232039460401712</v>
      </c>
      <c r="AN21" s="12">
        <f t="shared" si="24"/>
        <v>0.20221822174363324</v>
      </c>
      <c r="AO21" s="9">
        <f t="shared" si="25"/>
        <v>0.99928795607618803</v>
      </c>
      <c r="AP21" s="9">
        <f t="shared" si="26"/>
        <v>0</v>
      </c>
      <c r="AQ21" s="9">
        <f t="shared" si="27"/>
        <v>2.681761310861805E-4</v>
      </c>
      <c r="AR21" s="13">
        <f t="shared" si="28"/>
        <v>1.1903584499989784E-2</v>
      </c>
      <c r="AS21" s="10">
        <f t="shared" si="29"/>
        <v>1.1903584499989783</v>
      </c>
      <c r="AT21" s="4">
        <f t="shared" si="30"/>
        <v>1.0098978271396162</v>
      </c>
    </row>
    <row r="22" spans="1:46" x14ac:dyDescent="0.25">
      <c r="A22" s="14">
        <v>45488.904733796298</v>
      </c>
      <c r="B22" s="6" t="s">
        <v>40</v>
      </c>
      <c r="C22" s="6">
        <v>765.38499999999999</v>
      </c>
      <c r="D22" s="6">
        <v>1611678.23</v>
      </c>
      <c r="E22" s="6">
        <v>297.245</v>
      </c>
      <c r="F22" s="6">
        <v>174.05</v>
      </c>
      <c r="G22" s="6">
        <v>0</v>
      </c>
      <c r="H22" s="6">
        <v>147.38999999999999</v>
      </c>
      <c r="I22" s="6">
        <v>245.11500000000001</v>
      </c>
      <c r="J22" s="6">
        <v>1741234.7649999999</v>
      </c>
      <c r="K22" s="6">
        <v>397174.73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252.9833333264105</v>
      </c>
      <c r="U22" s="3">
        <f t="shared" si="5"/>
        <v>1.0970115573255588</v>
      </c>
      <c r="V22" s="19">
        <f t="shared" si="6"/>
        <v>3.7496512133010848E-3</v>
      </c>
      <c r="W22" s="19">
        <f t="shared" si="7"/>
        <v>10</v>
      </c>
      <c r="X22" s="19">
        <f t="shared" si="8"/>
        <v>1.5159070364776023E-3</v>
      </c>
      <c r="Y22" s="19">
        <f t="shared" si="9"/>
        <v>7.5330575358059941E-4</v>
      </c>
      <c r="Z22" s="19">
        <f t="shared" si="10"/>
        <v>0</v>
      </c>
      <c r="AA22" s="19">
        <f t="shared" si="11"/>
        <v>8.3653882222736113E-4</v>
      </c>
      <c r="AB22" s="19">
        <f t="shared" si="12"/>
        <v>1.4071740909081746E-3</v>
      </c>
      <c r="AC22" s="19">
        <f t="shared" si="13"/>
        <v>7.4935286557764114</v>
      </c>
      <c r="AD22" s="19">
        <f t="shared" si="14"/>
        <v>1.8271328678569085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5.4881552421870543</v>
      </c>
      <c r="AM22" s="11">
        <f t="shared" si="23"/>
        <v>0.18838684035804693</v>
      </c>
      <c r="AN22" s="12">
        <f t="shared" si="24"/>
        <v>0.19813802999576188</v>
      </c>
      <c r="AO22" s="9">
        <f t="shared" si="25"/>
        <v>0.9987688688970765</v>
      </c>
      <c r="AP22" s="9">
        <f t="shared" si="26"/>
        <v>5.1280404026887889E-4</v>
      </c>
      <c r="AQ22" s="9">
        <f t="shared" si="27"/>
        <v>2.7621431420615328E-4</v>
      </c>
      <c r="AR22" s="13">
        <f t="shared" si="28"/>
        <v>1.1657345196226764E-2</v>
      </c>
      <c r="AS22" s="10">
        <f t="shared" si="29"/>
        <v>1.1657345196226763</v>
      </c>
      <c r="AT22" s="4">
        <f t="shared" si="30"/>
        <v>1.0097511896377149</v>
      </c>
    </row>
    <row r="23" spans="1:46" x14ac:dyDescent="0.25">
      <c r="A23" s="14">
        <v>45488.928194444437</v>
      </c>
      <c r="B23" s="6" t="s">
        <v>40</v>
      </c>
      <c r="C23" s="6">
        <v>772.39</v>
      </c>
      <c r="D23" s="6">
        <v>1614944.5249999999</v>
      </c>
      <c r="E23" s="6">
        <v>291.67500000000001</v>
      </c>
      <c r="F23" s="6">
        <v>170.08</v>
      </c>
      <c r="G23" s="6">
        <v>0</v>
      </c>
      <c r="H23" s="6">
        <v>140.86500000000001</v>
      </c>
      <c r="I23" s="6">
        <v>249.82499999999999</v>
      </c>
      <c r="J23" s="6">
        <v>1754551.2350000001</v>
      </c>
      <c r="K23" s="6">
        <v>390801.49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286.76666664658114</v>
      </c>
      <c r="U23" s="3">
        <f t="shared" si="5"/>
        <v>1.0947928041057635</v>
      </c>
      <c r="V23" s="19">
        <f t="shared" si="6"/>
        <v>3.7763157431892937E-3</v>
      </c>
      <c r="W23" s="19">
        <f t="shared" si="7"/>
        <v>10</v>
      </c>
      <c r="X23" s="19">
        <f t="shared" si="8"/>
        <v>1.4844922975599231E-3</v>
      </c>
      <c r="Y23" s="19">
        <f t="shared" si="9"/>
        <v>7.3463435681620317E-4</v>
      </c>
      <c r="Z23" s="19">
        <f t="shared" si="10"/>
        <v>0</v>
      </c>
      <c r="AA23" s="19">
        <f t="shared" si="11"/>
        <v>7.9788796150700113E-4</v>
      </c>
      <c r="AB23" s="19">
        <f t="shared" si="12"/>
        <v>1.4313128439342041E-3</v>
      </c>
      <c r="AC23" s="19">
        <f t="shared" si="13"/>
        <v>7.5355651454047967</v>
      </c>
      <c r="AD23" s="19">
        <f t="shared" si="14"/>
        <v>1.7941777359162012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5.3892107360138626</v>
      </c>
      <c r="AM23" s="11">
        <f t="shared" si="23"/>
        <v>0.18383392947523466</v>
      </c>
      <c r="AN23" s="12">
        <f t="shared" si="24"/>
        <v>0.19456585161032555</v>
      </c>
      <c r="AO23" s="9">
        <f t="shared" si="25"/>
        <v>0.99876094504513702</v>
      </c>
      <c r="AP23" s="9">
        <f t="shared" si="26"/>
        <v>5.311771663963086E-4</v>
      </c>
      <c r="AQ23" s="9">
        <f t="shared" si="27"/>
        <v>2.7545634607302997E-4</v>
      </c>
      <c r="AR23" s="13">
        <f t="shared" si="28"/>
        <v>1.1447087170782437E-2</v>
      </c>
      <c r="AS23" s="10">
        <f t="shared" si="29"/>
        <v>1.1447087170782437</v>
      </c>
      <c r="AT23" s="4">
        <f t="shared" si="30"/>
        <v>1.010731922135091</v>
      </c>
    </row>
    <row r="24" spans="1:46" x14ac:dyDescent="0.25">
      <c r="A24" s="14">
        <v>45488.951631944437</v>
      </c>
      <c r="B24" s="6" t="s">
        <v>40</v>
      </c>
      <c r="C24" s="6">
        <v>775.56500000000005</v>
      </c>
      <c r="D24" s="6">
        <v>1615630.45</v>
      </c>
      <c r="E24" s="6">
        <v>292.88499999999999</v>
      </c>
      <c r="F24" s="6">
        <v>168.48500000000001</v>
      </c>
      <c r="G24" s="6">
        <v>0</v>
      </c>
      <c r="H24" s="6">
        <v>134.4</v>
      </c>
      <c r="I24" s="6">
        <v>0</v>
      </c>
      <c r="J24" s="6">
        <v>1762064.635</v>
      </c>
      <c r="K24" s="6">
        <v>383376.495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320.51666664658114</v>
      </c>
      <c r="U24" s="3">
        <f t="shared" si="5"/>
        <v>1.0943280036595004</v>
      </c>
      <c r="V24" s="19">
        <f t="shared" si="6"/>
        <v>3.7902288870240749E-3</v>
      </c>
      <c r="W24" s="19">
        <f t="shared" si="7"/>
        <v>10</v>
      </c>
      <c r="X24" s="19">
        <f t="shared" si="8"/>
        <v>1.4900177798187859E-3</v>
      </c>
      <c r="Y24" s="19">
        <f t="shared" si="9"/>
        <v>7.2743603181270615E-4</v>
      </c>
      <c r="Z24" s="19">
        <f t="shared" si="10"/>
        <v>0</v>
      </c>
      <c r="AA24" s="19">
        <f t="shared" si="11"/>
        <v>7.6094568784963984E-4</v>
      </c>
      <c r="AB24" s="19">
        <f t="shared" si="12"/>
        <v>0</v>
      </c>
      <c r="AC24" s="19">
        <f t="shared" si="13"/>
        <v>7.5646212365740277</v>
      </c>
      <c r="AD24" s="19">
        <f t="shared" si="14"/>
        <v>1.7593421741918627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5.2817658677629185</v>
      </c>
      <c r="AM24" s="11">
        <f t="shared" si="23"/>
        <v>0.18068690661804898</v>
      </c>
      <c r="AN24" s="12">
        <f t="shared" si="24"/>
        <v>0.19068678595184163</v>
      </c>
      <c r="AO24" s="9">
        <f t="shared" si="25"/>
        <v>0.99929202746184687</v>
      </c>
      <c r="AP24" s="9">
        <f t="shared" si="26"/>
        <v>0</v>
      </c>
      <c r="AQ24" s="9">
        <f t="shared" si="27"/>
        <v>2.8210598824780547E-4</v>
      </c>
      <c r="AR24" s="13">
        <f t="shared" si="28"/>
        <v>1.1224831758891459E-2</v>
      </c>
      <c r="AS24" s="10">
        <f t="shared" si="29"/>
        <v>1.1224831758891458</v>
      </c>
      <c r="AT24" s="4">
        <f t="shared" si="30"/>
        <v>1.0099998793337928</v>
      </c>
    </row>
    <row r="25" spans="1:46" x14ac:dyDescent="0.25">
      <c r="A25" s="14">
        <v>45488.975092592591</v>
      </c>
      <c r="B25" s="6" t="s">
        <v>40</v>
      </c>
      <c r="C25" s="6">
        <v>774.59500000000003</v>
      </c>
      <c r="D25" s="6">
        <v>1620343.0449999999</v>
      </c>
      <c r="E25" s="6">
        <v>278.91000000000003</v>
      </c>
      <c r="F25" s="6">
        <v>168.435</v>
      </c>
      <c r="G25" s="6">
        <v>0</v>
      </c>
      <c r="H25" s="6">
        <v>131.375</v>
      </c>
      <c r="I25" s="6">
        <v>251.25</v>
      </c>
      <c r="J25" s="6">
        <v>1773476.615</v>
      </c>
      <c r="K25" s="6">
        <v>377112.96500000003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354.29999998770654</v>
      </c>
      <c r="U25" s="3">
        <f t="shared" si="5"/>
        <v>1.0911452673282529</v>
      </c>
      <c r="V25" s="19">
        <f t="shared" si="6"/>
        <v>3.7744787540156207E-3</v>
      </c>
      <c r="W25" s="19">
        <f t="shared" si="7"/>
        <v>10</v>
      </c>
      <c r="X25" s="19">
        <f t="shared" si="8"/>
        <v>1.4147948387470647E-3</v>
      </c>
      <c r="Y25" s="19">
        <f t="shared" si="9"/>
        <v>7.2510511391136968E-4</v>
      </c>
      <c r="Z25" s="19">
        <f t="shared" si="10"/>
        <v>0</v>
      </c>
      <c r="AA25" s="19">
        <f t="shared" si="11"/>
        <v>7.41655430545231E-4</v>
      </c>
      <c r="AB25" s="19">
        <f t="shared" si="12"/>
        <v>1.4346811159211502E-3</v>
      </c>
      <c r="AC25" s="19">
        <f t="shared" si="13"/>
        <v>7.5914699875230056</v>
      </c>
      <c r="AD25" s="19">
        <f t="shared" si="14"/>
        <v>1.7255651258277902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5.1831879505289615</v>
      </c>
      <c r="AM25" s="11">
        <f t="shared" si="23"/>
        <v>0.17777895756078579</v>
      </c>
      <c r="AN25" s="12">
        <f t="shared" si="24"/>
        <v>0.18712784247085551</v>
      </c>
      <c r="AO25" s="9">
        <f t="shared" si="25"/>
        <v>0.99874737842664407</v>
      </c>
      <c r="AP25" s="9">
        <f t="shared" si="26"/>
        <v>5.5359023427839862E-4</v>
      </c>
      <c r="AQ25" s="9">
        <f t="shared" si="27"/>
        <v>2.7295842872197606E-4</v>
      </c>
      <c r="AR25" s="13">
        <f t="shared" si="28"/>
        <v>1.1009329799829513E-2</v>
      </c>
      <c r="AS25" s="10">
        <f t="shared" si="29"/>
        <v>1.1009329799829513</v>
      </c>
      <c r="AT25" s="4">
        <f t="shared" si="30"/>
        <v>1.0093488849100698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-65503769.833333343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-65503769.833333343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-65503769.833333343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-65503769.833333343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-65503769.833333343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-65503769.833333343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-65503769.833333343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-65503769.833333343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-65503769.833333343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-65503769.833333343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-65503769.833333343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-65503769.833333343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-65503769.833333343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-65503769.833333343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-65503769.833333343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-65503769.833333343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-65503769.833333343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-65503769.833333343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-65503769.833333343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-65503769.833333343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-65503769.833333343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-65503769.833333343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-65503769.833333343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-65503769.833333343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-65503769.833333343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-65503769.833333343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-65503769.833333343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-65503769.833333343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-65503769.833333343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-65503769.833333343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-65503769.833333343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-65503769.833333343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-65503769.833333343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-65503769.833333343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-65503769.833333343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-65503769.833333343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-65503769.833333343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-65503769.833333343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-65503769.833333343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-65503769.833333343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-65503769.833333343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-65503769.833333343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-65503769.833333343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-65503769.833333343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-65503769.833333343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-65503769.833333343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-65503769.833333343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-65503769.833333343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-65503769.833333343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-65503769.833333343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-65503769.833333343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-65503769.833333343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-65503769.833333343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-65503769.833333343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-65503769.833333343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-65503769.833333343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-65503769.833333343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-65503769.833333343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-65503769.833333343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-65503769.833333343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-65503769.833333343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-65503769.833333343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-65503769.833333343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-65503769.833333343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-65503769.833333343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-65503769.833333343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-65503769.833333343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-65503769.833333343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-65503769.833333343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-65503769.833333343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-65503769.833333343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-65503769.833333343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-65503769.833333343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-65503769.833333343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-65503769.833333343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-65503769.833333343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-65503769.833333343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-65503769.833333343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-65503769.833333343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-65503769.833333343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-65503769.833333343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-65503769.833333343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-65503769.833333343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-65503769.833333343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-65503769.833333343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-65503769.833333343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-65503769.833333343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-65503769.833333343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-65503769.833333343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-65503769.833333343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-65503769.833333343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-65503769.833333343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-65503769.833333343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-65503769.833333343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-65503769.833333343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-65503769.833333343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-65503769.833333343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-65503769.833333343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-65503769.833333343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-65503769.833333343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-65503769.833333343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-65503769.833333343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-65503769.833333343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-65503769.833333343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-65503769.833333343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-65503769.833333343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-65503769.833333343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-65503769.833333343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-65503769.833333343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-65503769.833333343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-65503769.833333343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-65503769.833333343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-65503769.833333343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-65503769.833333343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-65503769.833333343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-65503769.833333343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-65503769.833333343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-65503769.833333343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-65503769.833333343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-65503769.833333343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45489.104131944441</v>
      </c>
      <c r="B3" s="6" t="s">
        <v>40</v>
      </c>
      <c r="C3" s="6">
        <v>862.26499999999999</v>
      </c>
      <c r="D3" s="6">
        <v>1766860.88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2357997.2250000001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3.8532542682081514E-3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9.2565322168042616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45489.107974537037</v>
      </c>
      <c r="B4" s="6" t="s">
        <v>40</v>
      </c>
      <c r="C4" s="6">
        <v>860.27499999999998</v>
      </c>
      <c r="D4" s="6">
        <v>1765233.0449999999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2356250.25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3.8479065713876897E-3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9.25820402779555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45489.111817129633</v>
      </c>
      <c r="B5" s="6" t="s">
        <v>40</v>
      </c>
      <c r="C5" s="6">
        <v>855.85</v>
      </c>
      <c r="D5" s="6">
        <v>1765255.9850000001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2355622.8450000002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3.8280643313561981E-3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9.2556185403278537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859.46333333333325</v>
      </c>
      <c r="D6" s="2">
        <f t="shared" si="1"/>
        <v>1765783.3033333335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2356623.44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3.843075056984013E-3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9.2567849283092212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1.9953010131924844E-4</v>
      </c>
      <c r="W7" s="4">
        <f t="shared" si="3"/>
        <v>0.51919387043103093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0.48060659946764972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45488</v>
      </c>
      <c r="B9" s="6" t="str">
        <f>Summary!$B$2</f>
        <v>24-058</v>
      </c>
      <c r="C9" s="6" t="str">
        <f>_xlfn.CONCAT("2 ",Summary!$F$2)</f>
        <v>2 Pt1Sn1Fe1Ca4</v>
      </c>
      <c r="D9" s="6">
        <f>Summary!$G$2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45488.736828703702</v>
      </c>
      <c r="B14" s="6" t="s">
        <v>40</v>
      </c>
      <c r="C14" s="6">
        <v>743.255</v>
      </c>
      <c r="D14" s="6">
        <v>1526981.6850000001</v>
      </c>
      <c r="E14" s="6">
        <v>1633.145</v>
      </c>
      <c r="F14" s="6">
        <v>512.80999999999995</v>
      </c>
      <c r="G14" s="6">
        <v>0</v>
      </c>
      <c r="H14" s="6">
        <v>1588.95</v>
      </c>
      <c r="I14" s="6">
        <v>0</v>
      </c>
      <c r="J14" s="6">
        <v>1401644.34</v>
      </c>
      <c r="K14" s="6">
        <v>608952.36499999999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182.94499999999999</v>
      </c>
      <c r="T14" s="8">
        <f t="shared" ref="T14:T45" si="4">(A14-$A$14)*60*24</f>
        <v>0</v>
      </c>
      <c r="U14" s="3">
        <f t="shared" ref="U14:U77" si="5">$D$6/D14</f>
        <v>1.1563880043088621</v>
      </c>
      <c r="V14" s="19">
        <f t="shared" ref="V14:V77" si="6">F_N2*(C14/$D14)*(1/C$11)</f>
        <v>3.8432025739863845E-3</v>
      </c>
      <c r="W14" s="19">
        <f t="shared" ref="W14:W77" si="7">F_N2*(D14/$D14)*(1/D$11)</f>
        <v>10</v>
      </c>
      <c r="X14" s="19">
        <f t="shared" ref="X14:X77" si="8">F_N2*(E14/$D14)*(1/E$11)</f>
        <v>8.7907770973051358E-3</v>
      </c>
      <c r="Y14" s="19">
        <f t="shared" ref="Y14:Y77" si="9">F_N2*(F14/$D14)*(1/F$11)</f>
        <v>2.3426006204615778E-3</v>
      </c>
      <c r="Z14" s="19">
        <f t="shared" ref="Z14:Z77" si="10">F_N2*(G14/$D14)*(1/G$11)</f>
        <v>0</v>
      </c>
      <c r="AA14" s="19">
        <f t="shared" ref="AA14:AA77" si="11">F_N2*(H14/$D14)*(1/H$11)</f>
        <v>9.5185944725327525E-3</v>
      </c>
      <c r="AB14" s="19">
        <f t="shared" ref="AB14:AB77" si="12">F_N2*(I14/$D14)*(1/I$11)</f>
        <v>0</v>
      </c>
      <c r="AC14" s="19">
        <f t="shared" ref="AC14:AC77" si="13">F_N2*(J14/$D14)*(1/J$11)</f>
        <v>6.3666559584347873</v>
      </c>
      <c r="AD14" s="19">
        <f t="shared" ref="AD14:AD77" si="14">F_N2*(K14/$D14)*(1/K$11)</f>
        <v>2.9567619056285768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7.6202253241988715E-4</v>
      </c>
      <c r="AL14" s="10">
        <f t="shared" ref="AL14:AL77" si="22">X14+Y14+Z14+2*(AA14+AB14)+3*AD14+4*(SUM(AE14:AK14))</f>
        <v>8.903504373678242</v>
      </c>
      <c r="AM14" s="11">
        <f t="shared" ref="AM14:AM77" si="23">($AC$6-AC14)/$AC$6</f>
        <v>0.31221736188725779</v>
      </c>
      <c r="AN14" s="12">
        <f t="shared" ref="AN14:AN77" si="24">AL14/(3*$AC$6)</f>
        <v>0.32061183382902303</v>
      </c>
      <c r="AO14" s="9">
        <f t="shared" ref="AO14:AO77" si="25">3*AD14/AL14</f>
        <v>0.99626903571915826</v>
      </c>
      <c r="AP14" s="9">
        <f t="shared" ref="AP14:AP77" si="26">2*AB14/AL14</f>
        <v>0</v>
      </c>
      <c r="AQ14" s="9">
        <f t="shared" ref="AQ14:AQ77" si="27">X14/AL14</f>
        <v>9.8733899915786358E-4</v>
      </c>
      <c r="AR14" s="13">
        <f t="shared" ref="AR14:AR77" si="28">AN14*AO14*$J$9</f>
        <v>1.8815813504973737E-2</v>
      </c>
      <c r="AS14" s="10">
        <f t="shared" ref="AS14:AS77" si="29">AR14/$E$9</f>
        <v>1.8815813504973737</v>
      </c>
      <c r="AT14" s="4">
        <f t="shared" ref="AT14:AT77" si="30">(AL14+3*AC14)/(3*AC$6)</f>
        <v>1.0083944719417652</v>
      </c>
      <c r="AU14">
        <f>G9/60*0.001/(0.0821*273) * 0.16 * AN14 / (D9*0.001)</f>
        <v>3.8145426608787103E-5</v>
      </c>
    </row>
    <row r="15" spans="1:47" x14ac:dyDescent="0.25">
      <c r="A15" s="14">
        <v>45488.760312500002</v>
      </c>
      <c r="B15" s="6" t="s">
        <v>40</v>
      </c>
      <c r="C15" s="6">
        <v>739.96500000000003</v>
      </c>
      <c r="D15" s="6">
        <v>1540658.8</v>
      </c>
      <c r="E15" s="6">
        <v>1060.2650000000001</v>
      </c>
      <c r="F15" s="6">
        <v>395.94</v>
      </c>
      <c r="G15" s="6">
        <v>0</v>
      </c>
      <c r="H15" s="6">
        <v>992.72</v>
      </c>
      <c r="I15" s="6">
        <v>0</v>
      </c>
      <c r="J15" s="6">
        <v>1460846.53</v>
      </c>
      <c r="K15" s="6">
        <v>572932.52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173.32499999999999</v>
      </c>
      <c r="T15" s="8">
        <f t="shared" si="4"/>
        <v>33.816666671773419</v>
      </c>
      <c r="U15" s="3">
        <f t="shared" si="5"/>
        <v>1.1461222324718059</v>
      </c>
      <c r="V15" s="19">
        <f t="shared" si="6"/>
        <v>3.7922239313358075E-3</v>
      </c>
      <c r="W15" s="19">
        <f t="shared" si="7"/>
        <v>10</v>
      </c>
      <c r="X15" s="19">
        <f t="shared" si="8"/>
        <v>5.656454615158275E-3</v>
      </c>
      <c r="Y15" s="19">
        <f t="shared" si="9"/>
        <v>1.792662386974905E-3</v>
      </c>
      <c r="Z15" s="19">
        <f t="shared" si="10"/>
        <v>0</v>
      </c>
      <c r="AA15" s="19">
        <f t="shared" si="11"/>
        <v>5.8940894704559424E-3</v>
      </c>
      <c r="AB15" s="19">
        <f t="shared" si="12"/>
        <v>0</v>
      </c>
      <c r="AC15" s="19">
        <f t="shared" si="13"/>
        <v>6.5766617656372013</v>
      </c>
      <c r="AD15" s="19">
        <f t="shared" si="14"/>
        <v>2.7571720393309573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7.1554316374517336E-4</v>
      </c>
      <c r="AL15" s="10">
        <f t="shared" si="22"/>
        <v>8.2936155865908976</v>
      </c>
      <c r="AM15" s="11">
        <f t="shared" si="23"/>
        <v>0.2895306721965239</v>
      </c>
      <c r="AN15" s="12">
        <f t="shared" si="24"/>
        <v>0.29864996867422994</v>
      </c>
      <c r="AO15" s="9">
        <f t="shared" si="25"/>
        <v>0.99733536376658749</v>
      </c>
      <c r="AP15" s="9">
        <f t="shared" si="26"/>
        <v>0</v>
      </c>
      <c r="AQ15" s="9">
        <f t="shared" si="27"/>
        <v>6.8202517419587425E-4</v>
      </c>
      <c r="AR15" s="13">
        <f t="shared" si="28"/>
        <v>1.7545692398979483E-2</v>
      </c>
      <c r="AS15" s="10">
        <f t="shared" si="29"/>
        <v>1.7545692398979482</v>
      </c>
      <c r="AT15" s="4">
        <f t="shared" si="30"/>
        <v>1.0091192964777063</v>
      </c>
    </row>
    <row r="16" spans="1:47" x14ac:dyDescent="0.25">
      <c r="A16" s="14">
        <v>45488.783761574072</v>
      </c>
      <c r="B16" s="6" t="s">
        <v>40</v>
      </c>
      <c r="C16" s="6">
        <v>757.26499999999999</v>
      </c>
      <c r="D16" s="6">
        <v>1550356.47</v>
      </c>
      <c r="E16" s="6">
        <v>868.76499999999999</v>
      </c>
      <c r="F16" s="6">
        <v>360.48500000000001</v>
      </c>
      <c r="G16" s="6">
        <v>0</v>
      </c>
      <c r="H16" s="6">
        <v>785.01</v>
      </c>
      <c r="I16" s="6">
        <v>0</v>
      </c>
      <c r="J16" s="6">
        <v>1498747.77</v>
      </c>
      <c r="K16" s="6">
        <v>546274.14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67.583333331858739</v>
      </c>
      <c r="U16" s="3">
        <f t="shared" si="5"/>
        <v>1.1389530972404904</v>
      </c>
      <c r="V16" s="19">
        <f t="shared" si="6"/>
        <v>3.8566087638869833E-3</v>
      </c>
      <c r="W16" s="19">
        <f t="shared" si="7"/>
        <v>10</v>
      </c>
      <c r="X16" s="19">
        <f t="shared" si="8"/>
        <v>4.6058214774150471E-3</v>
      </c>
      <c r="Y16" s="19">
        <f t="shared" si="9"/>
        <v>1.621926720556142E-3</v>
      </c>
      <c r="Z16" s="19">
        <f t="shared" si="10"/>
        <v>0</v>
      </c>
      <c r="AA16" s="19">
        <f t="shared" si="11"/>
        <v>4.6316959745802549E-3</v>
      </c>
      <c r="AB16" s="19">
        <f t="shared" si="12"/>
        <v>0</v>
      </c>
      <c r="AC16" s="19">
        <f t="shared" si="13"/>
        <v>6.7050862143169141</v>
      </c>
      <c r="AD16" s="19">
        <f t="shared" si="14"/>
        <v>2.6124376658660577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7.8528041377453057</v>
      </c>
      <c r="AM16" s="11">
        <f t="shared" si="23"/>
        <v>0.27565712434223988</v>
      </c>
      <c r="AN16" s="12">
        <f t="shared" si="24"/>
        <v>0.28277651468851267</v>
      </c>
      <c r="AO16" s="9">
        <f t="shared" si="25"/>
        <v>0.99802731102477493</v>
      </c>
      <c r="AP16" s="9">
        <f t="shared" si="26"/>
        <v>0</v>
      </c>
      <c r="AQ16" s="9">
        <f t="shared" si="27"/>
        <v>5.8651933712146158E-4</v>
      </c>
      <c r="AR16" s="13">
        <f t="shared" si="28"/>
        <v>1.6624652739448346E-2</v>
      </c>
      <c r="AS16" s="10">
        <f t="shared" si="29"/>
        <v>1.6624652739448347</v>
      </c>
      <c r="AT16" s="4">
        <f t="shared" si="30"/>
        <v>1.007119390346273</v>
      </c>
    </row>
    <row r="17" spans="1:46" x14ac:dyDescent="0.25">
      <c r="A17" s="14">
        <v>45488.807222222233</v>
      </c>
      <c r="B17" s="6" t="s">
        <v>40</v>
      </c>
      <c r="C17" s="6">
        <v>757.71500000000003</v>
      </c>
      <c r="D17" s="6">
        <v>1556535.845</v>
      </c>
      <c r="E17" s="6">
        <v>767.92499999999995</v>
      </c>
      <c r="F17" s="6">
        <v>341.75</v>
      </c>
      <c r="G17" s="6">
        <v>0</v>
      </c>
      <c r="H17" s="6">
        <v>663.57</v>
      </c>
      <c r="I17" s="6">
        <v>0</v>
      </c>
      <c r="J17" s="6">
        <v>1537971.15</v>
      </c>
      <c r="K17" s="6">
        <v>527247.43999999994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101.36666668346152</v>
      </c>
      <c r="U17" s="3">
        <f t="shared" si="5"/>
        <v>1.1344315063514221</v>
      </c>
      <c r="V17" s="19">
        <f t="shared" si="6"/>
        <v>3.8435808737273596E-3</v>
      </c>
      <c r="W17" s="19">
        <f t="shared" si="7"/>
        <v>10</v>
      </c>
      <c r="X17" s="19">
        <f t="shared" si="8"/>
        <v>4.0550482907043819E-3</v>
      </c>
      <c r="Y17" s="19">
        <f t="shared" si="9"/>
        <v>1.5315281841823173E-3</v>
      </c>
      <c r="Z17" s="19">
        <f t="shared" si="10"/>
        <v>0</v>
      </c>
      <c r="AA17" s="19">
        <f t="shared" si="11"/>
        <v>3.89963570688875E-3</v>
      </c>
      <c r="AB17" s="19">
        <f t="shared" si="12"/>
        <v>0</v>
      </c>
      <c r="AC17" s="19">
        <f t="shared" si="13"/>
        <v>6.8532479518951384</v>
      </c>
      <c r="AD17" s="19">
        <f t="shared" si="14"/>
        <v>2.5114365714201279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7.5476955621490482</v>
      </c>
      <c r="AM17" s="11">
        <f t="shared" si="23"/>
        <v>0.25965137950473005</v>
      </c>
      <c r="AN17" s="12">
        <f t="shared" si="24"/>
        <v>0.27178966997733689</v>
      </c>
      <c r="AO17" s="9">
        <f t="shared" si="25"/>
        <v>0.99822649870037239</v>
      </c>
      <c r="AP17" s="9">
        <f t="shared" si="26"/>
        <v>0</v>
      </c>
      <c r="AQ17" s="9">
        <f t="shared" si="27"/>
        <v>5.3725647216616029E-4</v>
      </c>
      <c r="AR17" s="13">
        <f t="shared" si="28"/>
        <v>1.598191659174732E-2</v>
      </c>
      <c r="AS17" s="10">
        <f t="shared" si="29"/>
        <v>1.598191659174732</v>
      </c>
      <c r="AT17" s="4">
        <f t="shared" si="30"/>
        <v>1.0121382904726068</v>
      </c>
    </row>
    <row r="18" spans="1:46" x14ac:dyDescent="0.25">
      <c r="A18" s="14">
        <v>45488.830659722233</v>
      </c>
      <c r="B18" s="6" t="s">
        <v>40</v>
      </c>
      <c r="C18" s="6">
        <v>757.5</v>
      </c>
      <c r="D18" s="6">
        <v>1564651.22</v>
      </c>
      <c r="E18" s="6">
        <v>695.65</v>
      </c>
      <c r="F18" s="6">
        <v>317.42</v>
      </c>
      <c r="G18" s="6">
        <v>0</v>
      </c>
      <c r="H18" s="6">
        <v>578.58500000000004</v>
      </c>
      <c r="I18" s="6">
        <v>0</v>
      </c>
      <c r="J18" s="6">
        <v>1568951.7649999999</v>
      </c>
      <c r="K18" s="6">
        <v>507624.86499999999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135.11666668346152</v>
      </c>
      <c r="U18" s="3">
        <f t="shared" si="5"/>
        <v>1.1285475515324965</v>
      </c>
      <c r="V18" s="19">
        <f t="shared" si="6"/>
        <v>3.8225604253082305E-3</v>
      </c>
      <c r="W18" s="19">
        <f t="shared" si="7"/>
        <v>10</v>
      </c>
      <c r="X18" s="19">
        <f t="shared" si="8"/>
        <v>3.6543454287993249E-3</v>
      </c>
      <c r="Y18" s="19">
        <f t="shared" si="9"/>
        <v>1.4151169755627884E-3</v>
      </c>
      <c r="Z18" s="19">
        <f t="shared" si="10"/>
        <v>0</v>
      </c>
      <c r="AA18" s="19">
        <f t="shared" si="11"/>
        <v>3.3825642030782472E-3</v>
      </c>
      <c r="AB18" s="19">
        <f t="shared" si="12"/>
        <v>0</v>
      </c>
      <c r="AC18" s="19">
        <f t="shared" si="13"/>
        <v>6.9550367879003776</v>
      </c>
      <c r="AD18" s="19">
        <f t="shared" si="14"/>
        <v>2.4054271286521391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7.2281159767669356</v>
      </c>
      <c r="AM18" s="11">
        <f t="shared" si="23"/>
        <v>0.24865524674442929</v>
      </c>
      <c r="AN18" s="12">
        <f t="shared" si="24"/>
        <v>0.26028172966266855</v>
      </c>
      <c r="AO18" s="9">
        <f t="shared" si="25"/>
        <v>0.99836270048121012</v>
      </c>
      <c r="AP18" s="9">
        <f t="shared" si="26"/>
        <v>0</v>
      </c>
      <c r="AQ18" s="9">
        <f t="shared" si="27"/>
        <v>5.0557371250618442E-4</v>
      </c>
      <c r="AR18" s="13">
        <f t="shared" si="28"/>
        <v>1.5307309041815223E-2</v>
      </c>
      <c r="AS18" s="10">
        <f t="shared" si="29"/>
        <v>1.5307309041815222</v>
      </c>
      <c r="AT18" s="4">
        <f t="shared" si="30"/>
        <v>1.0116264829182393</v>
      </c>
    </row>
    <row r="19" spans="1:46" x14ac:dyDescent="0.25">
      <c r="A19" s="14">
        <v>45488.861712962957</v>
      </c>
      <c r="B19" s="6" t="s">
        <v>40</v>
      </c>
      <c r="C19" s="6">
        <v>760.22</v>
      </c>
      <c r="D19" s="6">
        <v>1574763.3</v>
      </c>
      <c r="E19" s="6">
        <v>637.36500000000001</v>
      </c>
      <c r="F19" s="6">
        <v>309.315</v>
      </c>
      <c r="G19" s="6">
        <v>0</v>
      </c>
      <c r="H19" s="6">
        <v>490.78500000000003</v>
      </c>
      <c r="I19" s="6">
        <v>0</v>
      </c>
      <c r="J19" s="6">
        <v>1600961.5149999999</v>
      </c>
      <c r="K19" s="6">
        <v>483851.78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179.83333332580514</v>
      </c>
      <c r="U19" s="3">
        <f t="shared" si="5"/>
        <v>1.1213007715720409</v>
      </c>
      <c r="V19" s="19">
        <f t="shared" si="6"/>
        <v>3.8116522458046796E-3</v>
      </c>
      <c r="W19" s="19">
        <f t="shared" si="7"/>
        <v>10</v>
      </c>
      <c r="X19" s="19">
        <f t="shared" si="8"/>
        <v>3.3266665906166019E-3</v>
      </c>
      <c r="Y19" s="19">
        <f t="shared" si="9"/>
        <v>1.370128476933991E-3</v>
      </c>
      <c r="Z19" s="19">
        <f t="shared" si="10"/>
        <v>0</v>
      </c>
      <c r="AA19" s="19">
        <f t="shared" si="11"/>
        <v>2.850837200101544E-3</v>
      </c>
      <c r="AB19" s="19">
        <f t="shared" si="12"/>
        <v>0</v>
      </c>
      <c r="AC19" s="19">
        <f t="shared" si="13"/>
        <v>7.0513616562280825</v>
      </c>
      <c r="AD19" s="19">
        <f t="shared" si="14"/>
        <v>2.2780534980560398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6.8445589636358735</v>
      </c>
      <c r="AM19" s="11">
        <f t="shared" si="23"/>
        <v>0.23824938022881834</v>
      </c>
      <c r="AN19" s="12">
        <f t="shared" si="24"/>
        <v>0.24646998630895248</v>
      </c>
      <c r="AO19" s="9">
        <f t="shared" si="25"/>
        <v>0.99848076851656919</v>
      </c>
      <c r="AP19" s="9">
        <f t="shared" si="26"/>
        <v>0</v>
      </c>
      <c r="AQ19" s="9">
        <f t="shared" si="27"/>
        <v>4.8603081780589341E-4</v>
      </c>
      <c r="AR19" s="13">
        <f t="shared" si="28"/>
        <v>1.4496747165261918E-2</v>
      </c>
      <c r="AS19" s="10">
        <f t="shared" si="29"/>
        <v>1.4496747165261918</v>
      </c>
      <c r="AT19" s="4">
        <f t="shared" si="30"/>
        <v>1.0082206060801342</v>
      </c>
    </row>
    <row r="20" spans="1:46" x14ac:dyDescent="0.25">
      <c r="A20" s="14">
        <v>45488.885162037041</v>
      </c>
      <c r="B20" s="6" t="s">
        <v>40</v>
      </c>
      <c r="C20" s="6">
        <v>765.95500000000004</v>
      </c>
      <c r="D20" s="6">
        <v>1579973.67</v>
      </c>
      <c r="E20" s="6">
        <v>620.9</v>
      </c>
      <c r="F20" s="6">
        <v>295.90499999999997</v>
      </c>
      <c r="G20" s="6">
        <v>0</v>
      </c>
      <c r="H20" s="6">
        <v>451.23500000000001</v>
      </c>
      <c r="I20" s="6">
        <v>0</v>
      </c>
      <c r="J20" s="6">
        <v>1630515.0649999999</v>
      </c>
      <c r="K20" s="6">
        <v>470444.22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213.60000000684522</v>
      </c>
      <c r="U20" s="3">
        <f t="shared" si="5"/>
        <v>1.1176029935570595</v>
      </c>
      <c r="V20" s="19">
        <f t="shared" si="6"/>
        <v>3.8277421201176466E-3</v>
      </c>
      <c r="W20" s="19">
        <f t="shared" si="7"/>
        <v>10</v>
      </c>
      <c r="X20" s="19">
        <f t="shared" si="8"/>
        <v>3.230041935218936E-3</v>
      </c>
      <c r="Y20" s="19">
        <f t="shared" si="9"/>
        <v>1.3064056517895876E-3</v>
      </c>
      <c r="Z20" s="19">
        <f t="shared" si="10"/>
        <v>0</v>
      </c>
      <c r="AA20" s="19">
        <f t="shared" si="11"/>
        <v>2.6124581984401088E-3</v>
      </c>
      <c r="AB20" s="19">
        <f t="shared" si="12"/>
        <v>0</v>
      </c>
      <c r="AC20" s="19">
        <f t="shared" si="13"/>
        <v>7.1578459726742025</v>
      </c>
      <c r="AD20" s="19">
        <f t="shared" si="14"/>
        <v>2.207624210604854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6.632633995798451</v>
      </c>
      <c r="AM20" s="11">
        <f t="shared" si="23"/>
        <v>0.22674600003031462</v>
      </c>
      <c r="AN20" s="12">
        <f t="shared" si="24"/>
        <v>0.23883864816153907</v>
      </c>
      <c r="AO20" s="9">
        <f t="shared" si="25"/>
        <v>0.99852828243046854</v>
      </c>
      <c r="AP20" s="9">
        <f t="shared" si="26"/>
        <v>0</v>
      </c>
      <c r="AQ20" s="9">
        <f t="shared" si="27"/>
        <v>4.8699233777486564E-4</v>
      </c>
      <c r="AR20" s="13">
        <f t="shared" si="28"/>
        <v>1.4048559458484771E-2</v>
      </c>
      <c r="AS20" s="10">
        <f t="shared" si="29"/>
        <v>1.4048559458484771</v>
      </c>
      <c r="AT20" s="4">
        <f t="shared" si="30"/>
        <v>1.0120926481312245</v>
      </c>
    </row>
    <row r="21" spans="1:46" x14ac:dyDescent="0.25">
      <c r="A21" s="14">
        <v>45488.908645833333</v>
      </c>
      <c r="B21" s="6" t="s">
        <v>40</v>
      </c>
      <c r="C21" s="6">
        <v>763.78499999999997</v>
      </c>
      <c r="D21" s="6">
        <v>1584207.175</v>
      </c>
      <c r="E21" s="6">
        <v>581.63</v>
      </c>
      <c r="F21" s="6">
        <v>288.63499999999999</v>
      </c>
      <c r="G21" s="6">
        <v>0</v>
      </c>
      <c r="H21" s="6">
        <v>413.91500000000002</v>
      </c>
      <c r="I21" s="6">
        <v>382.96499999999997</v>
      </c>
      <c r="J21" s="6">
        <v>1650183.24</v>
      </c>
      <c r="K21" s="6">
        <v>454820.5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247.41666666814126</v>
      </c>
      <c r="U21" s="3">
        <f t="shared" si="5"/>
        <v>1.11461640320707</v>
      </c>
      <c r="V21" s="19">
        <f t="shared" si="6"/>
        <v>3.8066979153324326E-3</v>
      </c>
      <c r="W21" s="19">
        <f t="shared" si="7"/>
        <v>10</v>
      </c>
      <c r="X21" s="19">
        <f t="shared" si="8"/>
        <v>3.0176660267155295E-3</v>
      </c>
      <c r="Y21" s="19">
        <f t="shared" si="9"/>
        <v>1.2709036099206189E-3</v>
      </c>
      <c r="Z21" s="19">
        <f t="shared" si="10"/>
        <v>0</v>
      </c>
      <c r="AA21" s="19">
        <f t="shared" si="11"/>
        <v>2.3899873962876942E-3</v>
      </c>
      <c r="AB21" s="19">
        <f t="shared" si="12"/>
        <v>2.2366776062601912E-3</v>
      </c>
      <c r="AC21" s="19">
        <f t="shared" si="13"/>
        <v>7.2248290997212647</v>
      </c>
      <c r="AD21" s="19">
        <f t="shared" si="14"/>
        <v>2.128604206945178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6.3993545204772655</v>
      </c>
      <c r="AM21" s="11">
        <f t="shared" si="23"/>
        <v>0.21950988861951437</v>
      </c>
      <c r="AN21" s="12">
        <f t="shared" si="24"/>
        <v>0.23043834225519186</v>
      </c>
      <c r="AO21" s="9">
        <f t="shared" si="25"/>
        <v>0.99788386475567192</v>
      </c>
      <c r="AP21" s="9">
        <f t="shared" si="26"/>
        <v>6.9903225367591582E-4</v>
      </c>
      <c r="AQ21" s="9">
        <f t="shared" si="27"/>
        <v>4.7155787619818746E-4</v>
      </c>
      <c r="AR21" s="13">
        <f t="shared" si="28"/>
        <v>1.3545703395170222E-2</v>
      </c>
      <c r="AS21" s="10">
        <f t="shared" si="29"/>
        <v>1.3545703395170221</v>
      </c>
      <c r="AT21" s="4">
        <f t="shared" si="30"/>
        <v>1.0109284536356775</v>
      </c>
    </row>
    <row r="22" spans="1:46" x14ac:dyDescent="0.25">
      <c r="A22" s="14">
        <v>45488.93209490741</v>
      </c>
      <c r="B22" s="6" t="s">
        <v>40</v>
      </c>
      <c r="C22" s="6">
        <v>767.61500000000001</v>
      </c>
      <c r="D22" s="6">
        <v>1591761.58</v>
      </c>
      <c r="E22" s="6">
        <v>560.33500000000004</v>
      </c>
      <c r="F22" s="6">
        <v>291.745</v>
      </c>
      <c r="G22" s="6">
        <v>0</v>
      </c>
      <c r="H22" s="6">
        <v>383.78</v>
      </c>
      <c r="I22" s="6">
        <v>389.42500000000001</v>
      </c>
      <c r="J22" s="6">
        <v>1671056.2350000001</v>
      </c>
      <c r="K22" s="6">
        <v>441504.67499999999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281.18333333870396</v>
      </c>
      <c r="U22" s="3">
        <f t="shared" si="5"/>
        <v>1.1093265006015118</v>
      </c>
      <c r="V22" s="19">
        <f t="shared" si="6"/>
        <v>3.8076296488326741E-3</v>
      </c>
      <c r="W22" s="19">
        <f t="shared" si="7"/>
        <v>10</v>
      </c>
      <c r="X22" s="19">
        <f t="shared" si="8"/>
        <v>2.8933840493223888E-3</v>
      </c>
      <c r="Y22" s="19">
        <f t="shared" si="9"/>
        <v>1.2785007885608407E-3</v>
      </c>
      <c r="Z22" s="19">
        <f t="shared" si="10"/>
        <v>0</v>
      </c>
      <c r="AA22" s="19">
        <f t="shared" si="11"/>
        <v>2.2054679037904249E-3</v>
      </c>
      <c r="AB22" s="19">
        <f t="shared" si="12"/>
        <v>2.2636125410574366E-3</v>
      </c>
      <c r="AC22" s="19">
        <f t="shared" si="13"/>
        <v>7.2814928878259852</v>
      </c>
      <c r="AD22" s="19">
        <f t="shared" si="14"/>
        <v>2.0564783859556801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6.1825452035946196</v>
      </c>
      <c r="AM22" s="11">
        <f t="shared" si="23"/>
        <v>0.21338856371636894</v>
      </c>
      <c r="AN22" s="12">
        <f t="shared" si="24"/>
        <v>0.22263112054118198</v>
      </c>
      <c r="AO22" s="9">
        <f t="shared" si="25"/>
        <v>0.99787950669249348</v>
      </c>
      <c r="AP22" s="9">
        <f t="shared" si="26"/>
        <v>7.322591154663423E-4</v>
      </c>
      <c r="AQ22" s="9">
        <f t="shared" si="27"/>
        <v>4.6799238081431804E-4</v>
      </c>
      <c r="AR22" s="13">
        <f t="shared" si="28"/>
        <v>1.3086719533788593E-2</v>
      </c>
      <c r="AS22" s="10">
        <f t="shared" si="29"/>
        <v>1.3086719533788593</v>
      </c>
      <c r="AT22" s="4">
        <f t="shared" si="30"/>
        <v>1.0092425568248131</v>
      </c>
    </row>
    <row r="23" spans="1:46" x14ac:dyDescent="0.25">
      <c r="A23" s="14">
        <v>45488.955543981479</v>
      </c>
      <c r="B23" s="6" t="s">
        <v>40</v>
      </c>
      <c r="C23" s="6">
        <v>775.3</v>
      </c>
      <c r="D23" s="6">
        <v>1595416.395</v>
      </c>
      <c r="E23" s="6">
        <v>540.61500000000001</v>
      </c>
      <c r="F23" s="6">
        <v>286.11500000000001</v>
      </c>
      <c r="G23" s="6">
        <v>0</v>
      </c>
      <c r="H23" s="6">
        <v>351.125</v>
      </c>
      <c r="I23" s="6">
        <v>392.875</v>
      </c>
      <c r="J23" s="6">
        <v>1693466.2450000001</v>
      </c>
      <c r="K23" s="6">
        <v>429496.39500000002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314.94999999878928</v>
      </c>
      <c r="U23" s="3">
        <f t="shared" si="5"/>
        <v>1.106785231032638</v>
      </c>
      <c r="V23" s="19">
        <f t="shared" si="6"/>
        <v>3.8369399159042358E-3</v>
      </c>
      <c r="W23" s="19">
        <f t="shared" si="7"/>
        <v>10</v>
      </c>
      <c r="X23" s="19">
        <f t="shared" si="8"/>
        <v>2.7851615523051053E-3</v>
      </c>
      <c r="Y23" s="19">
        <f t="shared" si="9"/>
        <v>1.2509563983203308E-3</v>
      </c>
      <c r="Z23" s="19">
        <f t="shared" si="10"/>
        <v>0</v>
      </c>
      <c r="AA23" s="19">
        <f t="shared" si="11"/>
        <v>2.0131870258819308E-3</v>
      </c>
      <c r="AB23" s="19">
        <f t="shared" si="12"/>
        <v>2.2784348991902082E-3</v>
      </c>
      <c r="AC23" s="19">
        <f t="shared" si="13"/>
        <v>7.3622383980224022</v>
      </c>
      <c r="AD23" s="19">
        <f t="shared" si="14"/>
        <v>1.9959622952967968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6.0005062476911597</v>
      </c>
      <c r="AM23" s="11">
        <f t="shared" si="23"/>
        <v>0.20466571762868682</v>
      </c>
      <c r="AN23" s="12">
        <f t="shared" si="24"/>
        <v>0.2160759664096164</v>
      </c>
      <c r="AO23" s="9">
        <f t="shared" si="25"/>
        <v>0.99789695047719928</v>
      </c>
      <c r="AP23" s="9">
        <f t="shared" si="26"/>
        <v>7.5941422444710937E-4</v>
      </c>
      <c r="AQ23" s="9">
        <f t="shared" si="27"/>
        <v>4.6415442919949689E-4</v>
      </c>
      <c r="AR23" s="13">
        <f t="shared" si="28"/>
        <v>1.2701615994095373E-2</v>
      </c>
      <c r="AS23" s="10">
        <f t="shared" si="29"/>
        <v>1.2701615994095372</v>
      </c>
      <c r="AT23" s="4">
        <f t="shared" si="30"/>
        <v>1.0114102487809296</v>
      </c>
    </row>
    <row r="24" spans="1:46" x14ac:dyDescent="0.25">
      <c r="A24" s="14">
        <v>45488.979004629633</v>
      </c>
      <c r="B24" s="6" t="s">
        <v>40</v>
      </c>
      <c r="C24" s="6">
        <v>781.55499999999995</v>
      </c>
      <c r="D24" s="6">
        <v>1602410.42</v>
      </c>
      <c r="E24" s="6">
        <v>530.86</v>
      </c>
      <c r="F24" s="6">
        <v>281.565</v>
      </c>
      <c r="G24" s="6">
        <v>0</v>
      </c>
      <c r="H24" s="6">
        <v>328.48500000000001</v>
      </c>
      <c r="I24" s="6">
        <v>394.67</v>
      </c>
      <c r="J24" s="6">
        <v>1709926.98</v>
      </c>
      <c r="K24" s="6">
        <v>416346.60499999998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348.73333333991468</v>
      </c>
      <c r="U24" s="3">
        <f t="shared" si="5"/>
        <v>1.1019544564203057</v>
      </c>
      <c r="V24" s="19">
        <f t="shared" si="6"/>
        <v>3.8510135847454547E-3</v>
      </c>
      <c r="W24" s="19">
        <f t="shared" si="7"/>
        <v>10</v>
      </c>
      <c r="X24" s="19">
        <f t="shared" si="8"/>
        <v>2.7229683463214993E-3</v>
      </c>
      <c r="Y24" s="19">
        <f t="shared" si="9"/>
        <v>1.2256896106471776E-3</v>
      </c>
      <c r="Z24" s="19">
        <f t="shared" si="10"/>
        <v>0</v>
      </c>
      <c r="AA24" s="19">
        <f t="shared" si="11"/>
        <v>1.8751594531733271E-3</v>
      </c>
      <c r="AB24" s="19">
        <f t="shared" si="12"/>
        <v>2.2788547038009488E-3</v>
      </c>
      <c r="AC24" s="19">
        <f t="shared" si="13"/>
        <v>7.4013541765619841</v>
      </c>
      <c r="AD24" s="19">
        <f t="shared" si="14"/>
        <v>1.9264073564681243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5.79147875567529</v>
      </c>
      <c r="AM24" s="11">
        <f t="shared" si="23"/>
        <v>0.20044008433996716</v>
      </c>
      <c r="AN24" s="12">
        <f t="shared" si="24"/>
        <v>0.20854896527352293</v>
      </c>
      <c r="AO24" s="9">
        <f t="shared" si="25"/>
        <v>0.99788366895779312</v>
      </c>
      <c r="AP24" s="9">
        <f t="shared" si="26"/>
        <v>7.8696816476027387E-4</v>
      </c>
      <c r="AQ24" s="9">
        <f t="shared" si="27"/>
        <v>4.7016806263049126E-4</v>
      </c>
      <c r="AR24" s="13">
        <f t="shared" si="28"/>
        <v>1.2258992340544233E-2</v>
      </c>
      <c r="AS24" s="10">
        <f t="shared" si="29"/>
        <v>1.2258992340544232</v>
      </c>
      <c r="AT24" s="4">
        <f t="shared" si="30"/>
        <v>1.0081088809335559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-65503781.033333331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-65503781.033333331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-65503781.033333331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-65503781.033333331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-65503781.033333331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-65503781.033333331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-65503781.033333331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-65503781.033333331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-65503781.033333331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-65503781.033333331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-65503781.033333331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-65503781.033333331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-65503781.033333331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-65503781.033333331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-65503781.033333331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-65503781.033333331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-65503781.033333331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-65503781.033333331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-65503781.033333331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-65503781.033333331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-65503781.033333331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-65503781.033333331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-65503781.033333331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-65503781.033333331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-65503781.033333331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-65503781.033333331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-65503781.033333331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-65503781.033333331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-65503781.033333331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-65503781.033333331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-65503781.033333331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-65503781.033333331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-65503781.033333331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-65503781.033333331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-65503781.033333331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-65503781.033333331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-65503781.033333331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-65503781.033333331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-65503781.033333331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-65503781.033333331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-65503781.033333331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-65503781.033333331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-65503781.033333331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-65503781.033333331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-65503781.033333331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-65503781.033333331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-65503781.033333331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-65503781.033333331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-65503781.033333331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-65503781.033333331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-65503781.033333331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-65503781.033333331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-65503781.033333331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-65503781.033333331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-65503781.033333331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-65503781.033333331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-65503781.033333331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-65503781.033333331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-65503781.033333331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-65503781.033333331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-65503781.033333331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-65503781.033333331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-65503781.033333331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-65503781.033333331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-65503781.033333331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-65503781.033333331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-65503781.033333331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-65503781.033333331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-65503781.033333331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-65503781.033333331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-65503781.033333331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-65503781.033333331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-65503781.033333331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-65503781.033333331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-65503781.033333331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-65503781.033333331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-65503781.033333331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-65503781.033333331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-65503781.033333331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-65503781.033333331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-65503781.033333331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-65503781.033333331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-65503781.033333331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-65503781.033333331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-65503781.033333331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-65503781.033333331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-65503781.033333331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-65503781.033333331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-65503781.033333331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-65503781.033333331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-65503781.033333331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-65503781.033333331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-65503781.033333331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-65503781.033333331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-65503781.033333331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-65503781.033333331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-65503781.033333331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-65503781.033333331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-65503781.033333331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-65503781.033333331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-65503781.033333331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-65503781.033333331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-65503781.033333331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-65503781.033333331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-65503781.033333331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-65503781.033333331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-65503781.033333331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-65503781.033333331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-65503781.033333331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-65503781.033333331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-65503781.033333331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-65503781.033333331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-65503781.033333331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-65503781.033333331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-65503781.033333331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-65503781.033333331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-65503781.033333331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-65503781.033333331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-65503781.033333331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-65503781.033333331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-65503781.033333331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45489.115694444437</v>
      </c>
      <c r="B3" s="6" t="s">
        <v>40</v>
      </c>
      <c r="C3" s="6">
        <v>911.39499999999998</v>
      </c>
      <c r="D3" s="6">
        <v>1766793.63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2358173.2650000001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4.0729594102444488E-3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9.2575756382968564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45489.11954861111</v>
      </c>
      <c r="B4" s="6" t="s">
        <v>40</v>
      </c>
      <c r="C4" s="6">
        <v>906.15499999999997</v>
      </c>
      <c r="D4" s="6">
        <v>1766597.53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2358750.6349999998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4.0499917398428391E-3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9.2608701256432724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45489.123391203713</v>
      </c>
      <c r="B5" s="6" t="s">
        <v>40</v>
      </c>
      <c r="C5" s="6">
        <v>909.37</v>
      </c>
      <c r="D5" s="6">
        <v>1767211.79</v>
      </c>
      <c r="E5" s="6">
        <v>0</v>
      </c>
      <c r="F5" s="6">
        <v>0</v>
      </c>
      <c r="G5" s="6">
        <v>39.299999999999997</v>
      </c>
      <c r="H5" s="6">
        <v>0</v>
      </c>
      <c r="I5" s="6">
        <v>0</v>
      </c>
      <c r="J5" s="6">
        <v>2356445.415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4.062948221581689E-3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1.2791276516835591E-4</v>
      </c>
      <c r="AA5" s="3">
        <f t="shared" si="0"/>
        <v>0</v>
      </c>
      <c r="AB5" s="3">
        <f t="shared" si="0"/>
        <v>0</v>
      </c>
      <c r="AC5" s="3">
        <f t="shared" si="0"/>
        <v>9.2486036132386236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908.97333333333336</v>
      </c>
      <c r="D6" s="2">
        <f t="shared" si="1"/>
        <v>1766867.6500000001</v>
      </c>
      <c r="E6" s="2">
        <f t="shared" si="1"/>
        <v>0</v>
      </c>
      <c r="F6" s="2">
        <f t="shared" si="1"/>
        <v>0</v>
      </c>
      <c r="G6" s="2">
        <f t="shared" si="1"/>
        <v>13.1</v>
      </c>
      <c r="H6" s="2">
        <f t="shared" si="1"/>
        <v>0</v>
      </c>
      <c r="I6" s="2">
        <f t="shared" si="1"/>
        <v>0</v>
      </c>
      <c r="J6" s="2">
        <f t="shared" si="1"/>
        <v>2357789.771666667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4.0619664572229923E-3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4.2637588389451973E-5</v>
      </c>
      <c r="AA6" s="19">
        <f t="shared" si="2"/>
        <v>0</v>
      </c>
      <c r="AB6" s="19">
        <f t="shared" si="2"/>
        <v>0</v>
      </c>
      <c r="AC6" s="19">
        <f t="shared" si="2"/>
        <v>9.2556831257262502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2.1090400965032374E-4</v>
      </c>
      <c r="W7" s="4">
        <f t="shared" si="3"/>
        <v>0.51921652202541957</v>
      </c>
      <c r="X7" s="4">
        <f t="shared" si="3"/>
        <v>0</v>
      </c>
      <c r="Y7" s="4">
        <f t="shared" si="3"/>
        <v>0</v>
      </c>
      <c r="Z7" s="4">
        <f t="shared" si="3"/>
        <v>2.2138140351122667E-6</v>
      </c>
      <c r="AA7" s="4">
        <f t="shared" si="3"/>
        <v>0</v>
      </c>
      <c r="AB7" s="4">
        <f t="shared" si="3"/>
        <v>0</v>
      </c>
      <c r="AC7" s="9">
        <f t="shared" si="3"/>
        <v>0.48057036015089483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0.99999999999999978</v>
      </c>
    </row>
    <row r="9" spans="1:47" x14ac:dyDescent="0.25">
      <c r="A9" s="50">
        <f>Summary!$A$2</f>
        <v>45488</v>
      </c>
      <c r="B9" s="6" t="str">
        <f>Summary!$B$2</f>
        <v>24-058</v>
      </c>
      <c r="C9" s="6" t="str">
        <f>_xlfn.CONCAT("3 ",Summary!$I$2)</f>
        <v>3 Pt1Sn4Ga4/Al2O3</v>
      </c>
      <c r="D9" s="6">
        <f>Summary!$J$2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45488.740763888891</v>
      </c>
      <c r="B14" s="6" t="s">
        <v>40</v>
      </c>
      <c r="C14" s="6">
        <v>793.31</v>
      </c>
      <c r="D14" s="6">
        <v>1550673.48</v>
      </c>
      <c r="E14" s="6">
        <v>682.40499999999997</v>
      </c>
      <c r="F14" s="6">
        <v>262.48500000000001</v>
      </c>
      <c r="G14" s="6">
        <v>0</v>
      </c>
      <c r="H14" s="6">
        <v>624.54499999999996</v>
      </c>
      <c r="I14" s="6">
        <v>0</v>
      </c>
      <c r="J14" s="6">
        <v>1488612.84</v>
      </c>
      <c r="K14" s="6">
        <v>552008.46499999997</v>
      </c>
      <c r="L14" s="6">
        <v>0</v>
      </c>
      <c r="M14" s="6">
        <v>0</v>
      </c>
      <c r="N14" s="6">
        <v>0</v>
      </c>
      <c r="O14" s="6">
        <v>0</v>
      </c>
      <c r="P14" s="6">
        <v>225.6</v>
      </c>
      <c r="Q14" s="6">
        <v>0</v>
      </c>
      <c r="R14" s="6">
        <v>133.07</v>
      </c>
      <c r="T14" s="8">
        <f t="shared" ref="T14:T45" si="4">(A14-$A$14)*60*24</f>
        <v>0</v>
      </c>
      <c r="U14" s="3">
        <f t="shared" ref="U14:U77" si="5">$D$6/D14</f>
        <v>1.1394195314412678</v>
      </c>
      <c r="V14" s="19">
        <f t="shared" ref="V14:V77" si="6">F_N2*(C14/$D14)*(1/C$11)</f>
        <v>4.039353246500686E-3</v>
      </c>
      <c r="W14" s="19">
        <f t="shared" ref="W14:W77" si="7">F_N2*(D14/$D14)*(1/D$11)</f>
        <v>10</v>
      </c>
      <c r="X14" s="19">
        <f t="shared" ref="X14:X77" si="8">F_N2*(E14/$D14)*(1/E$11)</f>
        <v>3.6170806405980659E-3</v>
      </c>
      <c r="Y14" s="19">
        <f t="shared" ref="Y14:Y77" si="9">F_N2*(F14/$D14)*(1/F$11)</f>
        <v>1.1807548202279719E-3</v>
      </c>
      <c r="Z14" s="19">
        <f t="shared" ref="Z14:Z77" si="10">F_N2*(G14/$D14)*(1/G$11)</f>
        <v>0</v>
      </c>
      <c r="AA14" s="19">
        <f t="shared" ref="AA14:AA77" si="11">F_N2*(H14/$D14)*(1/H$11)</f>
        <v>3.6841711524713936E-3</v>
      </c>
      <c r="AB14" s="19">
        <f t="shared" ref="AB14:AB77" si="12">F_N2*(I14/$D14)*(1/I$11)</f>
        <v>0</v>
      </c>
      <c r="AC14" s="19">
        <f t="shared" ref="AC14:AC77" si="13">F_N2*(J14/$D14)*(1/J$11)</f>
        <v>6.6583831660538957</v>
      </c>
      <c r="AD14" s="19">
        <f t="shared" ref="AD14:AD77" si="14">F_N2*(K14/$D14)*(1/K$11)</f>
        <v>2.6393211555653995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9.3605607615588975E-4</v>
      </c>
      <c r="AJ14" s="19">
        <f t="shared" ref="AJ14:AJ77" si="20">F_N2*(Q14/$D14)*(1/Q$11)</f>
        <v>0</v>
      </c>
      <c r="AK14" s="19">
        <f t="shared" ref="AK14:AK77" si="21">F_N2*(R14/$D14)*(1/R$11)</f>
        <v>5.4580925340037714E-4</v>
      </c>
      <c r="AL14" s="10">
        <f t="shared" ref="AL14:AL77" si="22">X14+Y14+Z14+2*(AA14+AB14)+3*AD14+4*(SUM(AE14:AK14))</f>
        <v>7.9360571057801925</v>
      </c>
      <c r="AM14" s="11">
        <f t="shared" ref="AM14:AM77" si="23">($AC$6-AC14)/$AC$6</f>
        <v>0.28061677613542507</v>
      </c>
      <c r="AN14" s="12">
        <f t="shared" ref="AN14:AN77" si="24">AL14/(3*$AC$6)</f>
        <v>0.28580844143644224</v>
      </c>
      <c r="AO14" s="9">
        <f t="shared" ref="AO14:AO77" si="25">3*AD14/AL14</f>
        <v>0.99772007196485324</v>
      </c>
      <c r="AP14" s="9">
        <f t="shared" ref="AP14:AP77" si="26">2*AB14/AL14</f>
        <v>0</v>
      </c>
      <c r="AQ14" s="9">
        <f t="shared" ref="AQ14:AQ77" si="27">X14/AL14</f>
        <v>4.5577805103791163E-4</v>
      </c>
      <c r="AR14" s="13">
        <f t="shared" ref="AR14:AR77" si="28">AN14*AO14*$J$9</f>
        <v>1.6714158582341317E-2</v>
      </c>
      <c r="AS14" s="10">
        <f t="shared" ref="AS14:AS77" si="29">AR14/$E$9</f>
        <v>1.6714158582341316</v>
      </c>
      <c r="AT14" s="4">
        <f t="shared" ref="AT14:AT77" si="30">(AL14+3*AC14)/(3*AC$6)</f>
        <v>1.0051916653010171</v>
      </c>
      <c r="AU14">
        <f>G9/60*0.001/(0.0821*273) * 0.16 * AN14 / (D9*0.001)</f>
        <v>3.3835446976212902E-5</v>
      </c>
    </row>
    <row r="15" spans="1:47" x14ac:dyDescent="0.25">
      <c r="A15" s="14">
        <v>45488.764224537037</v>
      </c>
      <c r="B15" s="6" t="s">
        <v>40</v>
      </c>
      <c r="C15" s="6">
        <v>797.34500000000003</v>
      </c>
      <c r="D15" s="6">
        <v>1565848.71</v>
      </c>
      <c r="E15" s="6">
        <v>557.125</v>
      </c>
      <c r="F15" s="6">
        <v>217.26</v>
      </c>
      <c r="G15" s="6">
        <v>0</v>
      </c>
      <c r="H15" s="6">
        <v>434.51499999999999</v>
      </c>
      <c r="I15" s="6">
        <v>0</v>
      </c>
      <c r="J15" s="6">
        <v>1558217.26</v>
      </c>
      <c r="K15" s="6">
        <v>511306.315</v>
      </c>
      <c r="L15" s="6">
        <v>0</v>
      </c>
      <c r="M15" s="6">
        <v>0</v>
      </c>
      <c r="N15" s="6">
        <v>0</v>
      </c>
      <c r="O15" s="6">
        <v>0</v>
      </c>
      <c r="P15" s="6">
        <v>194.43</v>
      </c>
      <c r="Q15" s="6">
        <v>0</v>
      </c>
      <c r="R15" s="6">
        <v>164.715</v>
      </c>
      <c r="T15" s="8">
        <f t="shared" si="4"/>
        <v>33.78333333064802</v>
      </c>
      <c r="U15" s="3">
        <f t="shared" si="5"/>
        <v>1.1283769873272114</v>
      </c>
      <c r="V15" s="19">
        <f t="shared" si="6"/>
        <v>4.0205525375657915E-3</v>
      </c>
      <c r="W15" s="19">
        <f t="shared" si="7"/>
        <v>10</v>
      </c>
      <c r="X15" s="19">
        <f t="shared" si="8"/>
        <v>2.9244163190335344E-3</v>
      </c>
      <c r="Y15" s="19">
        <f t="shared" si="9"/>
        <v>9.6784446978468309E-4</v>
      </c>
      <c r="Z15" s="19">
        <f t="shared" si="10"/>
        <v>0</v>
      </c>
      <c r="AA15" s="19">
        <f t="shared" si="11"/>
        <v>2.5383493654348869E-3</v>
      </c>
      <c r="AB15" s="19">
        <f t="shared" si="12"/>
        <v>0</v>
      </c>
      <c r="AC15" s="19">
        <f t="shared" si="13"/>
        <v>6.9021690865874445</v>
      </c>
      <c r="AD15" s="19">
        <f t="shared" si="14"/>
        <v>2.421019115687042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7.9890770237851436E-4</v>
      </c>
      <c r="AJ15" s="19">
        <f t="shared" si="20"/>
        <v>0</v>
      </c>
      <c r="AK15" s="19">
        <f t="shared" si="21"/>
        <v>6.6905904859655067E-4</v>
      </c>
      <c r="AL15" s="10">
        <f t="shared" si="22"/>
        <v>7.277898173584715</v>
      </c>
      <c r="AM15" s="11">
        <f t="shared" si="23"/>
        <v>0.25427772398529863</v>
      </c>
      <c r="AN15" s="12">
        <f t="shared" si="24"/>
        <v>0.2621055652951837</v>
      </c>
      <c r="AO15" s="9">
        <f t="shared" si="25"/>
        <v>0.9979608361961626</v>
      </c>
      <c r="AP15" s="9">
        <f t="shared" si="26"/>
        <v>0</v>
      </c>
      <c r="AQ15" s="9">
        <f t="shared" si="27"/>
        <v>4.0182154920053223E-4</v>
      </c>
      <c r="AR15" s="13">
        <f t="shared" si="28"/>
        <v>1.5331706543232104E-2</v>
      </c>
      <c r="AS15" s="10">
        <f t="shared" si="29"/>
        <v>1.5331706543232104</v>
      </c>
      <c r="AT15" s="4">
        <f t="shared" si="30"/>
        <v>1.0078278413098851</v>
      </c>
    </row>
    <row r="16" spans="1:47" x14ac:dyDescent="0.25">
      <c r="A16" s="14">
        <v>45488.787673611107</v>
      </c>
      <c r="B16" s="6" t="s">
        <v>40</v>
      </c>
      <c r="C16" s="6">
        <v>807.84</v>
      </c>
      <c r="D16" s="6">
        <v>1574154.835</v>
      </c>
      <c r="E16" s="6">
        <v>498.77499999999998</v>
      </c>
      <c r="F16" s="6">
        <v>203.34</v>
      </c>
      <c r="G16" s="6">
        <v>0</v>
      </c>
      <c r="H16" s="6">
        <v>354.02</v>
      </c>
      <c r="I16" s="6">
        <v>0</v>
      </c>
      <c r="J16" s="6">
        <v>1595146.085</v>
      </c>
      <c r="K16" s="6">
        <v>485032.16499999998</v>
      </c>
      <c r="L16" s="6">
        <v>0</v>
      </c>
      <c r="M16" s="6">
        <v>0</v>
      </c>
      <c r="N16" s="6">
        <v>0</v>
      </c>
      <c r="O16" s="6">
        <v>0</v>
      </c>
      <c r="P16" s="6">
        <v>176.26</v>
      </c>
      <c r="Q16" s="6">
        <v>0</v>
      </c>
      <c r="R16" s="6">
        <v>0</v>
      </c>
      <c r="T16" s="8">
        <f t="shared" si="4"/>
        <v>67.54999999073334</v>
      </c>
      <c r="U16" s="3">
        <f t="shared" si="5"/>
        <v>1.1224230366131678</v>
      </c>
      <c r="V16" s="19">
        <f t="shared" si="6"/>
        <v>4.0519788600359621E-3</v>
      </c>
      <c r="W16" s="19">
        <f t="shared" si="7"/>
        <v>10</v>
      </c>
      <c r="X16" s="19">
        <f t="shared" si="8"/>
        <v>2.6043154065341937E-3</v>
      </c>
      <c r="Y16" s="19">
        <f t="shared" si="9"/>
        <v>9.010543094529177E-4</v>
      </c>
      <c r="Z16" s="19">
        <f t="shared" si="10"/>
        <v>0</v>
      </c>
      <c r="AA16" s="19">
        <f t="shared" si="11"/>
        <v>2.0572012118039861E-3</v>
      </c>
      <c r="AB16" s="19">
        <f t="shared" si="12"/>
        <v>0</v>
      </c>
      <c r="AC16" s="19">
        <f t="shared" si="13"/>
        <v>7.0284635544433085</v>
      </c>
      <c r="AD16" s="19">
        <f t="shared" si="14"/>
        <v>2.2844936383304186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7.2042611791880084E-4</v>
      </c>
      <c r="AJ16" s="19">
        <f t="shared" si="20"/>
        <v>0</v>
      </c>
      <c r="AK16" s="19">
        <f t="shared" si="21"/>
        <v>0</v>
      </c>
      <c r="AL16" s="10">
        <f t="shared" si="22"/>
        <v>6.8639823916025255</v>
      </c>
      <c r="AM16" s="11">
        <f t="shared" si="23"/>
        <v>0.24063265142389825</v>
      </c>
      <c r="AN16" s="12">
        <f t="shared" si="24"/>
        <v>0.24719883983221896</v>
      </c>
      <c r="AO16" s="9">
        <f t="shared" si="25"/>
        <v>0.99847006067146704</v>
      </c>
      <c r="AP16" s="9">
        <f t="shared" si="26"/>
        <v>0</v>
      </c>
      <c r="AQ16" s="9">
        <f t="shared" si="27"/>
        <v>3.7941755353573505E-4</v>
      </c>
      <c r="AR16" s="13">
        <f t="shared" si="28"/>
        <v>1.4467124954039476E-2</v>
      </c>
      <c r="AS16" s="10">
        <f t="shared" si="29"/>
        <v>1.4467124954039474</v>
      </c>
      <c r="AT16" s="4">
        <f t="shared" si="30"/>
        <v>1.0065661884083208</v>
      </c>
    </row>
    <row r="17" spans="1:46" x14ac:dyDescent="0.25">
      <c r="A17" s="14">
        <v>45488.811122685183</v>
      </c>
      <c r="B17" s="6" t="s">
        <v>40</v>
      </c>
      <c r="C17" s="6">
        <v>815.29499999999996</v>
      </c>
      <c r="D17" s="6">
        <v>1582087.61</v>
      </c>
      <c r="E17" s="6">
        <v>465.78500000000003</v>
      </c>
      <c r="F17" s="6">
        <v>199.11500000000001</v>
      </c>
      <c r="G17" s="6">
        <v>0</v>
      </c>
      <c r="H17" s="6">
        <v>301.33</v>
      </c>
      <c r="I17" s="6">
        <v>0</v>
      </c>
      <c r="J17" s="6">
        <v>1630076.7549999999</v>
      </c>
      <c r="K17" s="6">
        <v>466157.185</v>
      </c>
      <c r="L17" s="6">
        <v>0</v>
      </c>
      <c r="M17" s="6">
        <v>0</v>
      </c>
      <c r="N17" s="6">
        <v>0</v>
      </c>
      <c r="O17" s="6">
        <v>0</v>
      </c>
      <c r="P17" s="6">
        <v>161.03</v>
      </c>
      <c r="Q17" s="6">
        <v>0</v>
      </c>
      <c r="R17" s="6">
        <v>0</v>
      </c>
      <c r="T17" s="8">
        <f t="shared" si="4"/>
        <v>101.31666666129604</v>
      </c>
      <c r="U17" s="3">
        <f t="shared" si="5"/>
        <v>1.1167950743258777</v>
      </c>
      <c r="V17" s="19">
        <f t="shared" si="6"/>
        <v>4.0688671919818483E-3</v>
      </c>
      <c r="W17" s="19">
        <f t="shared" si="7"/>
        <v>10</v>
      </c>
      <c r="X17" s="19">
        <f t="shared" si="8"/>
        <v>2.4198660111762142E-3</v>
      </c>
      <c r="Y17" s="19">
        <f t="shared" si="9"/>
        <v>8.7790807812620857E-4</v>
      </c>
      <c r="Z17" s="19">
        <f t="shared" si="10"/>
        <v>0</v>
      </c>
      <c r="AA17" s="19">
        <f t="shared" si="11"/>
        <v>1.7422411356499844E-3</v>
      </c>
      <c r="AB17" s="19">
        <f t="shared" si="12"/>
        <v>0</v>
      </c>
      <c r="AC17" s="19">
        <f t="shared" si="13"/>
        <v>7.1463602856322028</v>
      </c>
      <c r="AD17" s="19">
        <f t="shared" si="14"/>
        <v>2.1845838255955616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6.548764823063564E-4</v>
      </c>
      <c r="AJ17" s="19">
        <f t="shared" si="20"/>
        <v>0</v>
      </c>
      <c r="AK17" s="19">
        <f t="shared" si="21"/>
        <v>0</v>
      </c>
      <c r="AL17" s="10">
        <f t="shared" si="22"/>
        <v>6.563153239076513</v>
      </c>
      <c r="AM17" s="11">
        <f t="shared" si="23"/>
        <v>0.22789488484444401</v>
      </c>
      <c r="AN17" s="12">
        <f t="shared" si="24"/>
        <v>0.23636480599449841</v>
      </c>
      <c r="AO17" s="9">
        <f t="shared" si="25"/>
        <v>0.99856749310166171</v>
      </c>
      <c r="AP17" s="9">
        <f t="shared" si="26"/>
        <v>0</v>
      </c>
      <c r="AQ17" s="9">
        <f t="shared" si="27"/>
        <v>3.6870478610319759E-4</v>
      </c>
      <c r="AR17" s="13">
        <f t="shared" si="28"/>
        <v>1.3834421180775216E-2</v>
      </c>
      <c r="AS17" s="10">
        <f t="shared" si="29"/>
        <v>1.3834421180775216</v>
      </c>
      <c r="AT17" s="4">
        <f t="shared" si="30"/>
        <v>1.0084699211500545</v>
      </c>
    </row>
    <row r="18" spans="1:46" x14ac:dyDescent="0.25">
      <c r="A18" s="14">
        <v>45488.83457175926</v>
      </c>
      <c r="B18" s="6" t="s">
        <v>40</v>
      </c>
      <c r="C18" s="6">
        <v>819.03</v>
      </c>
      <c r="D18" s="6">
        <v>1588400.43</v>
      </c>
      <c r="E18" s="6">
        <v>441.11</v>
      </c>
      <c r="F18" s="6">
        <v>188.08</v>
      </c>
      <c r="G18" s="6">
        <v>0</v>
      </c>
      <c r="H18" s="6">
        <v>264.505</v>
      </c>
      <c r="I18" s="6">
        <v>0</v>
      </c>
      <c r="J18" s="6">
        <v>1655848.2250000001</v>
      </c>
      <c r="K18" s="6">
        <v>449445.99</v>
      </c>
      <c r="L18" s="6">
        <v>0</v>
      </c>
      <c r="M18" s="6">
        <v>0</v>
      </c>
      <c r="N18" s="6">
        <v>0</v>
      </c>
      <c r="O18" s="6">
        <v>0</v>
      </c>
      <c r="P18" s="6">
        <v>145.83500000000001</v>
      </c>
      <c r="Q18" s="6">
        <v>0</v>
      </c>
      <c r="R18" s="6">
        <v>0</v>
      </c>
      <c r="T18" s="8">
        <f t="shared" si="4"/>
        <v>135.08333333185874</v>
      </c>
      <c r="U18" s="3">
        <f t="shared" si="5"/>
        <v>1.1123565674179527</v>
      </c>
      <c r="V18" s="19">
        <f t="shared" si="6"/>
        <v>4.0712622555736568E-3</v>
      </c>
      <c r="W18" s="19">
        <f t="shared" si="7"/>
        <v>10</v>
      </c>
      <c r="X18" s="19">
        <f t="shared" si="8"/>
        <v>2.2825655478086447E-3</v>
      </c>
      <c r="Y18" s="19">
        <f t="shared" si="9"/>
        <v>8.2595848056872154E-4</v>
      </c>
      <c r="Z18" s="19">
        <f t="shared" si="10"/>
        <v>0</v>
      </c>
      <c r="AA18" s="19">
        <f t="shared" si="11"/>
        <v>1.5232469297233825E-3</v>
      </c>
      <c r="AB18" s="19">
        <f t="shared" si="12"/>
        <v>0</v>
      </c>
      <c r="AC18" s="19">
        <f t="shared" si="13"/>
        <v>7.2304930564036338</v>
      </c>
      <c r="AD18" s="19">
        <f t="shared" si="14"/>
        <v>2.097898028211814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5.9072438791016486E-4</v>
      </c>
      <c r="AJ18" s="19">
        <f t="shared" si="20"/>
        <v>0</v>
      </c>
      <c r="AK18" s="19">
        <f t="shared" si="21"/>
        <v>0</v>
      </c>
      <c r="AL18" s="10">
        <f t="shared" si="22"/>
        <v>6.3022120000749071</v>
      </c>
      <c r="AM18" s="11">
        <f t="shared" si="23"/>
        <v>0.21880503489727121</v>
      </c>
      <c r="AN18" s="12">
        <f t="shared" si="24"/>
        <v>0.22696729185977479</v>
      </c>
      <c r="AO18" s="9">
        <f t="shared" si="25"/>
        <v>0.99864842448344104</v>
      </c>
      <c r="AP18" s="9">
        <f t="shared" si="26"/>
        <v>0</v>
      </c>
      <c r="AQ18" s="9">
        <f t="shared" si="27"/>
        <v>3.6218482459516032E-4</v>
      </c>
      <c r="AR18" s="13">
        <f t="shared" si="28"/>
        <v>1.3285461778372257E-2</v>
      </c>
      <c r="AS18" s="10">
        <f t="shared" si="29"/>
        <v>1.3285461778372256</v>
      </c>
      <c r="AT18" s="4">
        <f t="shared" si="30"/>
        <v>1.0081622569625035</v>
      </c>
    </row>
    <row r="19" spans="1:46" x14ac:dyDescent="0.25">
      <c r="A19" s="14">
        <v>45488.838414351849</v>
      </c>
      <c r="B19" s="6" t="s">
        <v>40</v>
      </c>
      <c r="C19" s="6">
        <v>817.07500000000005</v>
      </c>
      <c r="D19" s="6">
        <v>1588698.2749999999</v>
      </c>
      <c r="E19" s="6">
        <v>440.495</v>
      </c>
      <c r="F19" s="6">
        <v>182.41499999999999</v>
      </c>
      <c r="G19" s="6">
        <v>0</v>
      </c>
      <c r="H19" s="6">
        <v>262.67500000000001</v>
      </c>
      <c r="I19" s="6">
        <v>0</v>
      </c>
      <c r="J19" s="6">
        <v>1659085.2649999999</v>
      </c>
      <c r="K19" s="6">
        <v>447399.34</v>
      </c>
      <c r="L19" s="6">
        <v>0</v>
      </c>
      <c r="M19" s="6">
        <v>0</v>
      </c>
      <c r="N19" s="6">
        <v>0</v>
      </c>
      <c r="O19" s="6">
        <v>0</v>
      </c>
      <c r="P19" s="6">
        <v>151.88</v>
      </c>
      <c r="Q19" s="6">
        <v>0</v>
      </c>
      <c r="R19" s="6">
        <v>0</v>
      </c>
      <c r="T19" s="8">
        <f t="shared" si="4"/>
        <v>140.61666665947996</v>
      </c>
      <c r="U19" s="3">
        <f t="shared" si="5"/>
        <v>1.1121480257162111</v>
      </c>
      <c r="V19" s="19">
        <f t="shared" si="6"/>
        <v>4.0607828271973833E-3</v>
      </c>
      <c r="W19" s="19">
        <f t="shared" si="7"/>
        <v>10</v>
      </c>
      <c r="X19" s="19">
        <f t="shared" si="8"/>
        <v>2.278955839157893E-3</v>
      </c>
      <c r="Y19" s="19">
        <f t="shared" si="9"/>
        <v>8.0093029315750418E-4</v>
      </c>
      <c r="Z19" s="19">
        <f t="shared" si="10"/>
        <v>0</v>
      </c>
      <c r="AA19" s="19">
        <f t="shared" si="11"/>
        <v>1.5124246196553952E-3</v>
      </c>
      <c r="AB19" s="19">
        <f t="shared" si="12"/>
        <v>0</v>
      </c>
      <c r="AC19" s="19">
        <f t="shared" si="13"/>
        <v>7.2432698407477272</v>
      </c>
      <c r="AD19" s="19">
        <f t="shared" si="14"/>
        <v>2.0879532761508139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6.1509513978767012E-4</v>
      </c>
      <c r="AJ19" s="19">
        <f t="shared" si="20"/>
        <v>0</v>
      </c>
      <c r="AK19" s="19">
        <f t="shared" si="21"/>
        <v>0</v>
      </c>
      <c r="AL19" s="10">
        <f t="shared" si="22"/>
        <v>6.2724249443832187</v>
      </c>
      <c r="AM19" s="11">
        <f t="shared" si="23"/>
        <v>0.21742460903669045</v>
      </c>
      <c r="AN19" s="12">
        <f t="shared" si="24"/>
        <v>0.22589454353541844</v>
      </c>
      <c r="AO19" s="9">
        <f t="shared" si="25"/>
        <v>0.99863448092137841</v>
      </c>
      <c r="AP19" s="9">
        <f t="shared" si="26"/>
        <v>0</v>
      </c>
      <c r="AQ19" s="9">
        <f t="shared" si="27"/>
        <v>3.633293119272211E-4</v>
      </c>
      <c r="AR19" s="13">
        <f t="shared" si="28"/>
        <v>1.3222484159048012E-2</v>
      </c>
      <c r="AS19" s="10">
        <f t="shared" si="29"/>
        <v>1.3222484159048011</v>
      </c>
      <c r="AT19" s="4">
        <f t="shared" si="30"/>
        <v>1.0084699344987278</v>
      </c>
    </row>
    <row r="20" spans="1:46" x14ac:dyDescent="0.25">
      <c r="A20" s="14">
        <v>45488.842245370368</v>
      </c>
      <c r="B20" s="6" t="s">
        <v>40</v>
      </c>
      <c r="C20" s="6">
        <v>815.42499999999995</v>
      </c>
      <c r="D20" s="6">
        <v>1590051</v>
      </c>
      <c r="E20" s="6">
        <v>452.14</v>
      </c>
      <c r="F20" s="6">
        <v>193.09</v>
      </c>
      <c r="G20" s="6">
        <v>0</v>
      </c>
      <c r="H20" s="6">
        <v>257.35500000000002</v>
      </c>
      <c r="I20" s="6">
        <v>0</v>
      </c>
      <c r="J20" s="6">
        <v>1664038.15</v>
      </c>
      <c r="K20" s="6">
        <v>444592.73499999999</v>
      </c>
      <c r="L20" s="6">
        <v>0</v>
      </c>
      <c r="M20" s="6">
        <v>0</v>
      </c>
      <c r="N20" s="6">
        <v>0</v>
      </c>
      <c r="O20" s="6">
        <v>0</v>
      </c>
      <c r="P20" s="6">
        <v>143.25</v>
      </c>
      <c r="Q20" s="6">
        <v>0</v>
      </c>
      <c r="R20" s="6">
        <v>0</v>
      </c>
      <c r="T20" s="8">
        <f t="shared" si="4"/>
        <v>146.13333332701586</v>
      </c>
      <c r="U20" s="3">
        <f t="shared" si="5"/>
        <v>1.1112018733990294</v>
      </c>
      <c r="V20" s="19">
        <f t="shared" si="6"/>
        <v>4.0491347817922128E-3</v>
      </c>
      <c r="W20" s="19">
        <f t="shared" si="7"/>
        <v>10</v>
      </c>
      <c r="X20" s="19">
        <f t="shared" si="8"/>
        <v>2.3372126388229979E-3</v>
      </c>
      <c r="Y20" s="19">
        <f t="shared" si="9"/>
        <v>8.4707979875730296E-4</v>
      </c>
      <c r="Z20" s="19">
        <f t="shared" si="10"/>
        <v>0</v>
      </c>
      <c r="AA20" s="19">
        <f t="shared" si="11"/>
        <v>1.4805326095058064E-3</v>
      </c>
      <c r="AB20" s="19">
        <f t="shared" si="12"/>
        <v>0</v>
      </c>
      <c r="AC20" s="19">
        <f t="shared" si="13"/>
        <v>7.2587126935474551</v>
      </c>
      <c r="AD20" s="19">
        <f t="shared" si="14"/>
        <v>2.0730900546415154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5.796511573065025E-4</v>
      </c>
      <c r="AJ20" s="19">
        <f t="shared" si="20"/>
        <v>0</v>
      </c>
      <c r="AK20" s="19">
        <f t="shared" si="21"/>
        <v>0</v>
      </c>
      <c r="AL20" s="10">
        <f t="shared" si="22"/>
        <v>6.2277341262103638</v>
      </c>
      <c r="AM20" s="11">
        <f t="shared" si="23"/>
        <v>0.21575613653282907</v>
      </c>
      <c r="AN20" s="12">
        <f t="shared" si="24"/>
        <v>0.22428505245965488</v>
      </c>
      <c r="AO20" s="9">
        <f t="shared" si="25"/>
        <v>0.99864092427289164</v>
      </c>
      <c r="AP20" s="9">
        <f t="shared" si="26"/>
        <v>0</v>
      </c>
      <c r="AQ20" s="9">
        <f t="shared" si="27"/>
        <v>3.7529101137867847E-4</v>
      </c>
      <c r="AR20" s="13">
        <f t="shared" si="28"/>
        <v>1.3128359106919729E-2</v>
      </c>
      <c r="AS20" s="10">
        <f t="shared" si="29"/>
        <v>1.3128359106919729</v>
      </c>
      <c r="AT20" s="4">
        <f t="shared" si="30"/>
        <v>1.0085289159268258</v>
      </c>
    </row>
    <row r="21" spans="1:46" x14ac:dyDescent="0.25">
      <c r="A21" s="14">
        <v>45488.865624999999</v>
      </c>
      <c r="B21" s="6" t="s">
        <v>40</v>
      </c>
      <c r="C21" s="6">
        <v>821.64499999999998</v>
      </c>
      <c r="D21" s="6">
        <v>1595888.5149999999</v>
      </c>
      <c r="E21" s="6">
        <v>433.48500000000001</v>
      </c>
      <c r="F21" s="6">
        <v>174.745</v>
      </c>
      <c r="G21" s="6">
        <v>0</v>
      </c>
      <c r="H21" s="6">
        <v>234.69499999999999</v>
      </c>
      <c r="I21" s="6">
        <v>0</v>
      </c>
      <c r="J21" s="6">
        <v>1685858.7050000001</v>
      </c>
      <c r="K21" s="6">
        <v>431723.95</v>
      </c>
      <c r="L21" s="6">
        <v>0</v>
      </c>
      <c r="M21" s="6">
        <v>0</v>
      </c>
      <c r="N21" s="6">
        <v>0</v>
      </c>
      <c r="O21" s="6">
        <v>0</v>
      </c>
      <c r="P21" s="6">
        <v>136.33000000000001</v>
      </c>
      <c r="Q21" s="6">
        <v>0</v>
      </c>
      <c r="R21" s="6">
        <v>0</v>
      </c>
      <c r="T21" s="8">
        <f t="shared" si="4"/>
        <v>179.79999999515712</v>
      </c>
      <c r="U21" s="3">
        <f t="shared" si="5"/>
        <v>1.1071372676680991</v>
      </c>
      <c r="V21" s="19">
        <f t="shared" si="6"/>
        <v>4.0650971835533732E-3</v>
      </c>
      <c r="W21" s="19">
        <f t="shared" si="7"/>
        <v>10</v>
      </c>
      <c r="X21" s="19">
        <f t="shared" si="8"/>
        <v>2.2325843456861747E-3</v>
      </c>
      <c r="Y21" s="19">
        <f t="shared" si="9"/>
        <v>7.6379674861500578E-4</v>
      </c>
      <c r="Z21" s="19">
        <f t="shared" si="10"/>
        <v>0</v>
      </c>
      <c r="AA21" s="19">
        <f t="shared" si="11"/>
        <v>1.3452336101539113E-3</v>
      </c>
      <c r="AB21" s="19">
        <f t="shared" si="12"/>
        <v>0</v>
      </c>
      <c r="AC21" s="19">
        <f t="shared" si="13"/>
        <v>7.3269968694830849</v>
      </c>
      <c r="AD21" s="19">
        <f t="shared" si="14"/>
        <v>2.00572068500253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5.4963200838781549E-4</v>
      </c>
      <c r="AJ21" s="19">
        <f t="shared" si="20"/>
        <v>0</v>
      </c>
      <c r="AK21" s="19">
        <f t="shared" si="21"/>
        <v>0</v>
      </c>
      <c r="AL21" s="10">
        <f t="shared" si="22"/>
        <v>6.02504743135575</v>
      </c>
      <c r="AM21" s="11">
        <f t="shared" si="23"/>
        <v>0.20837859616027318</v>
      </c>
      <c r="AN21" s="12">
        <f t="shared" si="24"/>
        <v>0.21698551219877293</v>
      </c>
      <c r="AO21" s="9">
        <f t="shared" si="25"/>
        <v>0.99869123414578909</v>
      </c>
      <c r="AP21" s="9">
        <f t="shared" si="26"/>
        <v>0</v>
      </c>
      <c r="AQ21" s="9">
        <f t="shared" si="27"/>
        <v>3.7055050124041943E-4</v>
      </c>
      <c r="AR21" s="13">
        <f t="shared" si="28"/>
        <v>1.2701725794272653E-2</v>
      </c>
      <c r="AS21" s="10">
        <f t="shared" si="29"/>
        <v>1.2701725794272654</v>
      </c>
      <c r="AT21" s="4">
        <f t="shared" si="30"/>
        <v>1.0086069160384998</v>
      </c>
    </row>
    <row r="22" spans="1:46" x14ac:dyDescent="0.25">
      <c r="A22" s="14">
        <v>45488.889074074083</v>
      </c>
      <c r="B22" s="6" t="s">
        <v>40</v>
      </c>
      <c r="C22" s="6">
        <v>823.505</v>
      </c>
      <c r="D22" s="6">
        <v>1599915.3149999999</v>
      </c>
      <c r="E22" s="6">
        <v>415.79</v>
      </c>
      <c r="F22" s="6">
        <v>178.62</v>
      </c>
      <c r="G22" s="6">
        <v>0</v>
      </c>
      <c r="H22" s="6">
        <v>212.715</v>
      </c>
      <c r="I22" s="6">
        <v>0</v>
      </c>
      <c r="J22" s="6">
        <v>1704400.365</v>
      </c>
      <c r="K22" s="6">
        <v>419342.95</v>
      </c>
      <c r="L22" s="6">
        <v>0</v>
      </c>
      <c r="M22" s="6">
        <v>0</v>
      </c>
      <c r="N22" s="6">
        <v>0</v>
      </c>
      <c r="O22" s="6">
        <v>0</v>
      </c>
      <c r="P22" s="6">
        <v>131.09</v>
      </c>
      <c r="Q22" s="6">
        <v>0</v>
      </c>
      <c r="R22" s="6">
        <v>0</v>
      </c>
      <c r="T22" s="8">
        <f t="shared" si="4"/>
        <v>213.5666666761972</v>
      </c>
      <c r="U22" s="3">
        <f t="shared" si="5"/>
        <v>1.1043507324636117</v>
      </c>
      <c r="V22" s="19">
        <f t="shared" si="6"/>
        <v>4.0640450167463817E-3</v>
      </c>
      <c r="W22" s="19">
        <f t="shared" si="7"/>
        <v>10</v>
      </c>
      <c r="X22" s="19">
        <f t="shared" si="8"/>
        <v>2.1360597414555923E-3</v>
      </c>
      <c r="Y22" s="19">
        <f t="shared" si="9"/>
        <v>7.7876905452626752E-4</v>
      </c>
      <c r="Z22" s="19">
        <f t="shared" si="10"/>
        <v>0</v>
      </c>
      <c r="AA22" s="19">
        <f t="shared" si="11"/>
        <v>1.2161791167714844E-3</v>
      </c>
      <c r="AB22" s="19">
        <f t="shared" si="12"/>
        <v>0</v>
      </c>
      <c r="AC22" s="19">
        <f t="shared" si="13"/>
        <v>7.3889377096287063</v>
      </c>
      <c r="AD22" s="19">
        <f t="shared" si="14"/>
        <v>1.9432971384552247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5.2717608283411681E-4</v>
      </c>
      <c r="AJ22" s="19">
        <f t="shared" si="20"/>
        <v>0</v>
      </c>
      <c r="AK22" s="19">
        <f t="shared" si="21"/>
        <v>0</v>
      </c>
      <c r="AL22" s="10">
        <f t="shared" si="22"/>
        <v>5.8373473067265351</v>
      </c>
      <c r="AM22" s="11">
        <f t="shared" si="23"/>
        <v>0.20168640074862859</v>
      </c>
      <c r="AN22" s="12">
        <f t="shared" si="24"/>
        <v>0.21022569691989484</v>
      </c>
      <c r="AO22" s="9">
        <f t="shared" si="25"/>
        <v>0.99872272609987256</v>
      </c>
      <c r="AP22" s="9">
        <f t="shared" si="26"/>
        <v>0</v>
      </c>
      <c r="AQ22" s="9">
        <f t="shared" si="27"/>
        <v>3.6592987006172343E-4</v>
      </c>
      <c r="AR22" s="13">
        <f t="shared" si="28"/>
        <v>1.2306413138189191E-2</v>
      </c>
      <c r="AS22" s="10">
        <f t="shared" si="29"/>
        <v>1.2306413138189192</v>
      </c>
      <c r="AT22" s="4">
        <f t="shared" si="30"/>
        <v>1.0085392961712663</v>
      </c>
    </row>
    <row r="23" spans="1:46" x14ac:dyDescent="0.25">
      <c r="A23" s="14">
        <v>45488.912557870368</v>
      </c>
      <c r="B23" s="6" t="s">
        <v>40</v>
      </c>
      <c r="C23" s="6">
        <v>822.6</v>
      </c>
      <c r="D23" s="6">
        <v>1604805.9450000001</v>
      </c>
      <c r="E23" s="6">
        <v>413.58</v>
      </c>
      <c r="F23" s="6">
        <v>168.36</v>
      </c>
      <c r="G23" s="6">
        <v>0</v>
      </c>
      <c r="H23" s="6">
        <v>199.23</v>
      </c>
      <c r="I23" s="6">
        <v>0</v>
      </c>
      <c r="J23" s="6">
        <v>1726535.2649999999</v>
      </c>
      <c r="K23" s="6">
        <v>409813.35499999998</v>
      </c>
      <c r="L23" s="6">
        <v>0</v>
      </c>
      <c r="M23" s="6">
        <v>0</v>
      </c>
      <c r="N23" s="6">
        <v>0</v>
      </c>
      <c r="O23" s="6">
        <v>0</v>
      </c>
      <c r="P23" s="6">
        <v>121.785</v>
      </c>
      <c r="Q23" s="6">
        <v>0</v>
      </c>
      <c r="R23" s="6">
        <v>0</v>
      </c>
      <c r="T23" s="8">
        <f t="shared" si="4"/>
        <v>247.38333332701586</v>
      </c>
      <c r="U23" s="3">
        <f t="shared" si="5"/>
        <v>1.1009852346976445</v>
      </c>
      <c r="V23" s="19">
        <f t="shared" si="6"/>
        <v>4.0472072635813275E-3</v>
      </c>
      <c r="W23" s="19">
        <f t="shared" si="7"/>
        <v>10</v>
      </c>
      <c r="X23" s="19">
        <f t="shared" si="8"/>
        <v>2.1182311719369069E-3</v>
      </c>
      <c r="Y23" s="19">
        <f t="shared" si="9"/>
        <v>7.3179929889584622E-4</v>
      </c>
      <c r="Z23" s="19">
        <f t="shared" si="10"/>
        <v>0</v>
      </c>
      <c r="AA23" s="19">
        <f t="shared" si="11"/>
        <v>1.13560849282694E-3</v>
      </c>
      <c r="AB23" s="19">
        <f t="shared" si="12"/>
        <v>0</v>
      </c>
      <c r="AC23" s="19">
        <f t="shared" si="13"/>
        <v>7.4620870549882943</v>
      </c>
      <c r="AD23" s="19">
        <f t="shared" si="14"/>
        <v>1.8933479917263667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4.8826366521771095E-4</v>
      </c>
      <c r="AJ23" s="19">
        <f t="shared" si="20"/>
        <v>0</v>
      </c>
      <c r="AK23" s="19">
        <f t="shared" si="21"/>
        <v>0</v>
      </c>
      <c r="AL23" s="10">
        <f t="shared" si="22"/>
        <v>5.6871182772964568</v>
      </c>
      <c r="AM23" s="11">
        <f t="shared" si="23"/>
        <v>0.19378321906382473</v>
      </c>
      <c r="AN23" s="12">
        <f t="shared" si="24"/>
        <v>0.20481536226786123</v>
      </c>
      <c r="AO23" s="9">
        <f t="shared" si="25"/>
        <v>0.99875608317386355</v>
      </c>
      <c r="AP23" s="9">
        <f t="shared" si="26"/>
        <v>0</v>
      </c>
      <c r="AQ23" s="9">
        <f t="shared" si="27"/>
        <v>3.7246124814971707E-4</v>
      </c>
      <c r="AR23" s="13">
        <f t="shared" si="28"/>
        <v>1.1990097725902834E-2</v>
      </c>
      <c r="AS23" s="10">
        <f t="shared" si="29"/>
        <v>1.1990097725902833</v>
      </c>
      <c r="AT23" s="4">
        <f t="shared" si="30"/>
        <v>1.0110321432040366</v>
      </c>
    </row>
    <row r="24" spans="1:46" x14ac:dyDescent="0.25">
      <c r="A24" s="14">
        <v>45488.936006944437</v>
      </c>
      <c r="B24" s="6" t="s">
        <v>40</v>
      </c>
      <c r="C24" s="6">
        <v>831.40499999999997</v>
      </c>
      <c r="D24" s="6">
        <v>1608115.74</v>
      </c>
      <c r="E24" s="6">
        <v>403.33499999999998</v>
      </c>
      <c r="F24" s="6">
        <v>173.55</v>
      </c>
      <c r="G24" s="6">
        <v>0</v>
      </c>
      <c r="H24" s="6">
        <v>180.94</v>
      </c>
      <c r="I24" s="6">
        <v>347.245</v>
      </c>
      <c r="J24" s="6">
        <v>1737240.9650000001</v>
      </c>
      <c r="K24" s="6">
        <v>398200.09499999997</v>
      </c>
      <c r="L24" s="6">
        <v>0</v>
      </c>
      <c r="M24" s="6">
        <v>0</v>
      </c>
      <c r="N24" s="6">
        <v>0</v>
      </c>
      <c r="O24" s="6">
        <v>0</v>
      </c>
      <c r="P24" s="6">
        <v>115.955</v>
      </c>
      <c r="Q24" s="6">
        <v>0</v>
      </c>
      <c r="R24" s="6">
        <v>0</v>
      </c>
      <c r="T24" s="8">
        <f t="shared" si="4"/>
        <v>281.14999998710118</v>
      </c>
      <c r="U24" s="3">
        <f t="shared" si="5"/>
        <v>1.0987192066163098</v>
      </c>
      <c r="V24" s="19">
        <f t="shared" si="6"/>
        <v>4.0821089754743507E-3</v>
      </c>
      <c r="W24" s="19">
        <f t="shared" si="7"/>
        <v>10</v>
      </c>
      <c r="X24" s="19">
        <f t="shared" si="8"/>
        <v>2.0615076839766316E-3</v>
      </c>
      <c r="Y24" s="19">
        <f t="shared" si="9"/>
        <v>7.5280572251847577E-4</v>
      </c>
      <c r="Z24" s="19">
        <f t="shared" si="10"/>
        <v>0</v>
      </c>
      <c r="AA24" s="19">
        <f t="shared" si="11"/>
        <v>1.0292330051260119E-3</v>
      </c>
      <c r="AB24" s="19">
        <f t="shared" si="12"/>
        <v>1.9979056685581805E-3</v>
      </c>
      <c r="AC24" s="19">
        <f t="shared" si="13"/>
        <v>7.4929035345143165</v>
      </c>
      <c r="AD24" s="19">
        <f t="shared" si="14"/>
        <v>1.8359080127546865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4.639330459526754E-4</v>
      </c>
      <c r="AJ24" s="19">
        <f t="shared" si="20"/>
        <v>0</v>
      </c>
      <c r="AK24" s="19">
        <f t="shared" si="21"/>
        <v>0</v>
      </c>
      <c r="AL24" s="10">
        <f t="shared" si="22"/>
        <v>5.5184483612017337</v>
      </c>
      <c r="AM24" s="11">
        <f t="shared" si="23"/>
        <v>0.19045375336070797</v>
      </c>
      <c r="AN24" s="12">
        <f t="shared" si="24"/>
        <v>0.19874089919461335</v>
      </c>
      <c r="AO24" s="9">
        <f t="shared" si="25"/>
        <v>0.9980566416072546</v>
      </c>
      <c r="AP24" s="9">
        <f t="shared" si="26"/>
        <v>7.2408240062723118E-4</v>
      </c>
      <c r="AQ24" s="9">
        <f t="shared" si="27"/>
        <v>3.7356654426094949E-4</v>
      </c>
      <c r="AR24" s="13">
        <f t="shared" si="28"/>
        <v>1.1626344752728435E-2</v>
      </c>
      <c r="AS24" s="10">
        <f t="shared" si="29"/>
        <v>1.1626344752728435</v>
      </c>
      <c r="AT24" s="4">
        <f t="shared" si="30"/>
        <v>1.0082871458339056</v>
      </c>
    </row>
    <row r="25" spans="1:46" x14ac:dyDescent="0.25">
      <c r="A25" s="14">
        <v>45488.959444444437</v>
      </c>
      <c r="B25" s="6" t="s">
        <v>40</v>
      </c>
      <c r="C25" s="6">
        <v>829.17499999999995</v>
      </c>
      <c r="D25" s="6">
        <v>1613011.5049999999</v>
      </c>
      <c r="E25" s="6">
        <v>409.54500000000002</v>
      </c>
      <c r="F25" s="6">
        <v>167.88</v>
      </c>
      <c r="G25" s="6">
        <v>0</v>
      </c>
      <c r="H25" s="6">
        <v>175.39</v>
      </c>
      <c r="I25" s="6">
        <v>346.28500000000003</v>
      </c>
      <c r="J25" s="6">
        <v>1756802.9450000001</v>
      </c>
      <c r="K25" s="6">
        <v>389398.87</v>
      </c>
      <c r="L25" s="6">
        <v>0</v>
      </c>
      <c r="M25" s="6">
        <v>0</v>
      </c>
      <c r="N25" s="6">
        <v>0</v>
      </c>
      <c r="O25" s="6">
        <v>0</v>
      </c>
      <c r="P25" s="6">
        <v>115.58</v>
      </c>
      <c r="Q25" s="6">
        <v>0</v>
      </c>
      <c r="R25" s="6">
        <v>0</v>
      </c>
      <c r="T25" s="8">
        <f t="shared" si="4"/>
        <v>314.89999998710118</v>
      </c>
      <c r="U25" s="3">
        <f t="shared" si="5"/>
        <v>1.0953844064491036</v>
      </c>
      <c r="V25" s="19">
        <f t="shared" si="6"/>
        <v>4.058803251093538E-3</v>
      </c>
      <c r="W25" s="19">
        <f t="shared" si="7"/>
        <v>10</v>
      </c>
      <c r="X25" s="19">
        <f t="shared" si="8"/>
        <v>2.0868945917214138E-3</v>
      </c>
      <c r="Y25" s="19">
        <f t="shared" si="9"/>
        <v>7.2600078786217033E-4</v>
      </c>
      <c r="Z25" s="19">
        <f t="shared" si="10"/>
        <v>0</v>
      </c>
      <c r="AA25" s="19">
        <f t="shared" si="11"/>
        <v>9.9463510750652908E-4</v>
      </c>
      <c r="AB25" s="19">
        <f t="shared" si="12"/>
        <v>1.9863350014821817E-3</v>
      </c>
      <c r="AC25" s="19">
        <f t="shared" si="13"/>
        <v>7.5542780915918506</v>
      </c>
      <c r="AD25" s="19">
        <f t="shared" si="14"/>
        <v>1.7898806895998152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4.6102911831259757E-4</v>
      </c>
      <c r="AJ25" s="19">
        <f t="shared" si="20"/>
        <v>0</v>
      </c>
      <c r="AK25" s="19">
        <f t="shared" si="21"/>
        <v>0</v>
      </c>
      <c r="AL25" s="10">
        <f t="shared" si="22"/>
        <v>5.3802610208702566</v>
      </c>
      <c r="AM25" s="11">
        <f t="shared" si="23"/>
        <v>0.18382274015035474</v>
      </c>
      <c r="AN25" s="12">
        <f t="shared" si="24"/>
        <v>0.19376423284255037</v>
      </c>
      <c r="AO25" s="9">
        <f t="shared" si="25"/>
        <v>0.99802631284437315</v>
      </c>
      <c r="AP25" s="9">
        <f t="shared" si="26"/>
        <v>7.3837867485503225E-4</v>
      </c>
      <c r="AQ25" s="9">
        <f t="shared" si="27"/>
        <v>3.8787980427459982E-4</v>
      </c>
      <c r="AR25" s="13">
        <f t="shared" si="28"/>
        <v>1.1334865265016607E-2</v>
      </c>
      <c r="AS25" s="10">
        <f t="shared" si="29"/>
        <v>1.1334865265016607</v>
      </c>
      <c r="AT25" s="4">
        <f t="shared" si="30"/>
        <v>1.0099414926921957</v>
      </c>
    </row>
    <row r="26" spans="1:46" x14ac:dyDescent="0.25">
      <c r="A26" s="14">
        <v>45488.982905092591</v>
      </c>
      <c r="B26" s="6" t="s">
        <v>40</v>
      </c>
      <c r="C26" s="6">
        <v>835.05</v>
      </c>
      <c r="D26" s="6">
        <v>1615727.8</v>
      </c>
      <c r="E26" s="6">
        <v>390.28</v>
      </c>
      <c r="F26" s="6">
        <v>165.44</v>
      </c>
      <c r="G26" s="6">
        <v>0</v>
      </c>
      <c r="H26" s="6">
        <v>161.82499999999999</v>
      </c>
      <c r="I26" s="6">
        <v>338.565</v>
      </c>
      <c r="J26" s="6">
        <v>1769112.7949999999</v>
      </c>
      <c r="K26" s="6">
        <v>380569.99</v>
      </c>
      <c r="L26" s="6">
        <v>0</v>
      </c>
      <c r="M26" s="6">
        <v>0</v>
      </c>
      <c r="N26" s="6">
        <v>0</v>
      </c>
      <c r="O26" s="6">
        <v>0</v>
      </c>
      <c r="P26" s="6">
        <v>106.575</v>
      </c>
      <c r="Q26" s="6">
        <v>0</v>
      </c>
      <c r="R26" s="6">
        <v>0</v>
      </c>
      <c r="T26" s="8">
        <f t="shared" si="4"/>
        <v>348.68333332822658</v>
      </c>
      <c r="U26" s="3">
        <f t="shared" si="5"/>
        <v>1.0935428913211744</v>
      </c>
      <c r="V26" s="19">
        <f t="shared" si="6"/>
        <v>4.0806894771069331E-3</v>
      </c>
      <c r="W26" s="19">
        <f t="shared" si="7"/>
        <v>10</v>
      </c>
      <c r="X26" s="19">
        <f t="shared" si="8"/>
        <v>1.9853836878449948E-3</v>
      </c>
      <c r="Y26" s="19">
        <f t="shared" si="9"/>
        <v>7.1424617038042914E-4</v>
      </c>
      <c r="Z26" s="19">
        <f t="shared" si="10"/>
        <v>0</v>
      </c>
      <c r="AA26" s="19">
        <f t="shared" si="11"/>
        <v>9.16165301831748E-4</v>
      </c>
      <c r="AB26" s="19">
        <f t="shared" si="12"/>
        <v>1.9387871972139262E-3</v>
      </c>
      <c r="AC26" s="19">
        <f t="shared" si="13"/>
        <v>7.5944216957243613</v>
      </c>
      <c r="AD26" s="19">
        <f t="shared" si="14"/>
        <v>1.7463576948972184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4.2439501581802185E-4</v>
      </c>
      <c r="AJ26" s="19">
        <f t="shared" si="20"/>
        <v>0</v>
      </c>
      <c r="AK26" s="19">
        <f t="shared" si="21"/>
        <v>0</v>
      </c>
      <c r="AL26" s="10">
        <f t="shared" si="22"/>
        <v>5.2491801996112439</v>
      </c>
      <c r="AM26" s="11">
        <f t="shared" si="23"/>
        <v>0.17948555578619568</v>
      </c>
      <c r="AN26" s="12">
        <f t="shared" si="24"/>
        <v>0.18904350002436532</v>
      </c>
      <c r="AO26" s="9">
        <f t="shared" si="25"/>
        <v>0.99807453458726036</v>
      </c>
      <c r="AP26" s="9">
        <f t="shared" si="26"/>
        <v>7.3870094890532173E-4</v>
      </c>
      <c r="AQ26" s="9">
        <f t="shared" si="27"/>
        <v>3.7822738262863084E-4</v>
      </c>
      <c r="AR26" s="13">
        <f t="shared" si="28"/>
        <v>1.1059245060971463E-2</v>
      </c>
      <c r="AS26" s="10">
        <f t="shared" si="29"/>
        <v>1.1059245060971463</v>
      </c>
      <c r="AT26" s="4">
        <f t="shared" si="30"/>
        <v>1.0095579442381697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-65503786.700000003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-65503786.700000003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-65503786.700000003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-65503786.700000003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-65503786.700000003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-65503786.700000003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-65503786.700000003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-65503786.700000003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-65503786.700000003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-65503786.700000003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-65503786.700000003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-65503786.700000003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-65503786.700000003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-65503786.700000003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-65503786.700000003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-65503786.700000003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-65503786.700000003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-65503786.700000003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-65503786.700000003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-65503786.700000003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-65503786.700000003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-65503786.700000003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-65503786.700000003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-65503786.700000003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-65503786.700000003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-65503786.700000003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-65503786.700000003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-65503786.700000003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-65503786.700000003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-65503786.700000003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-65503786.700000003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-65503786.700000003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-65503786.700000003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-65503786.700000003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-65503786.700000003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-65503786.700000003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-65503786.700000003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-65503786.700000003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-65503786.700000003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-65503786.700000003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-65503786.700000003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-65503786.700000003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-65503786.700000003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-65503786.700000003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-65503786.700000003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-65503786.700000003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-65503786.700000003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-65503786.700000003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-65503786.700000003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-65503786.700000003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-65503786.700000003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-65503786.700000003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-65503786.700000003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-65503786.700000003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-65503786.700000003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-65503786.700000003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-65503786.700000003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-65503786.700000003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-65503786.700000003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-65503786.700000003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-65503786.700000003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-65503786.700000003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-65503786.700000003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-65503786.700000003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-65503786.700000003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-65503786.700000003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-65503786.700000003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-65503786.700000003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-65503786.700000003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-65503786.700000003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-65503786.700000003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-65503786.700000003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-65503786.700000003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-65503786.700000003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-65503786.700000003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-65503786.700000003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-65503786.700000003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-65503786.700000003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-65503786.700000003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-65503786.700000003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-65503786.700000003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-65503786.700000003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-65503786.700000003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-65503786.700000003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-65503786.700000003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-65503786.700000003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-65503786.700000003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-65503786.700000003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-65503786.700000003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-65503786.700000003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-65503786.700000003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-65503786.700000003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-65503786.700000003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-65503786.700000003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-65503786.700000003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-65503786.700000003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-65503786.700000003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-65503786.700000003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-65503786.700000003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-65503786.700000003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-65503786.700000003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-65503786.700000003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-65503786.700000003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-65503786.700000003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-65503786.700000003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-65503786.700000003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-65503786.700000003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-65503786.700000003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-65503786.700000003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-65503786.700000003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-65503786.700000003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-65503786.700000003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-65503786.700000003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-65503786.700000003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-65503786.700000003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-65503786.700000003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-65503786.700000003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-65503786.700000003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-65503786.700000003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45489.127268518518</v>
      </c>
      <c r="B3" s="6" t="s">
        <v>40</v>
      </c>
      <c r="C3" s="6">
        <v>1103.2750000000001</v>
      </c>
      <c r="D3" s="6">
        <v>1765733.59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2353750.33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4.9334174276294664E-3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9.2457596109098024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45489.131122685183</v>
      </c>
      <c r="B4" s="6" t="s">
        <v>40</v>
      </c>
      <c r="C4" s="6">
        <v>1103.075</v>
      </c>
      <c r="D4" s="6">
        <v>1766792.845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2353524.0299999998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4.9295658826665296E-3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9.2393280545575074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45489.134965277779</v>
      </c>
      <c r="B5" s="6" t="s">
        <v>40</v>
      </c>
      <c r="C5" s="6">
        <v>1101.4449999999999</v>
      </c>
      <c r="D5" s="6">
        <v>1764117.29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2356550.9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4.9297469218485242E-3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9.2652416481018882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1102.5983333333334</v>
      </c>
      <c r="D6" s="2">
        <f t="shared" si="1"/>
        <v>1765547.9083333332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2354608.42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4.9309100773815067E-3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9.2501097711897327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2.5608411631031767E-4</v>
      </c>
      <c r="W7" s="4">
        <f t="shared" si="3"/>
        <v>0.51934452726079261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0.48039938862289705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45488</v>
      </c>
      <c r="B9" s="6" t="str">
        <f>Summary!$B$2</f>
        <v>24-058</v>
      </c>
      <c r="C9" s="6" t="str">
        <f>_xlfn.CONCAT("4 ",Summary!$L$2)</f>
        <v>4 Pt1Fe4Cu4/Al2O3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45488.744687500002</v>
      </c>
      <c r="B14" s="6" t="s">
        <v>40</v>
      </c>
      <c r="C14" s="6">
        <v>770.01</v>
      </c>
      <c r="D14" s="6">
        <v>1621031.595</v>
      </c>
      <c r="E14" s="6">
        <v>1733.7349999999999</v>
      </c>
      <c r="F14" s="6">
        <v>865.63499999999999</v>
      </c>
      <c r="G14" s="6">
        <v>0</v>
      </c>
      <c r="H14" s="6">
        <v>750.45</v>
      </c>
      <c r="I14" s="6">
        <v>0</v>
      </c>
      <c r="J14" s="6">
        <v>1787664.4350000001</v>
      </c>
      <c r="K14" s="6">
        <v>358690.41499999998</v>
      </c>
      <c r="L14" s="6">
        <v>0</v>
      </c>
      <c r="M14" s="6">
        <v>0</v>
      </c>
      <c r="N14" s="6">
        <v>65.155000000000001</v>
      </c>
      <c r="O14" s="6">
        <v>0</v>
      </c>
      <c r="P14" s="6">
        <v>0</v>
      </c>
      <c r="Q14" s="6">
        <v>0</v>
      </c>
      <c r="R14" s="6">
        <v>144.53</v>
      </c>
      <c r="T14" s="8">
        <f t="shared" ref="T14:T45" si="4">(A14-$A$14)*60*24</f>
        <v>0</v>
      </c>
      <c r="U14" s="3">
        <f t="shared" ref="U14:U77" si="5">$D$6/D14</f>
        <v>1.0891508307296955</v>
      </c>
      <c r="V14" s="19">
        <f t="shared" ref="V14:V77" si="6">F_N2*(C14/$D14)*(1/C$11)</f>
        <v>3.7505430161405961E-3</v>
      </c>
      <c r="W14" s="19">
        <f t="shared" ref="W14:W77" si="7">F_N2*(D14/$D14)*(1/D$11)</f>
        <v>10</v>
      </c>
      <c r="X14" s="19">
        <f t="shared" ref="X14:X77" si="8">F_N2*(E14/$D14)*(1/E$11)</f>
        <v>8.7907835638496926E-3</v>
      </c>
      <c r="Y14" s="19">
        <f t="shared" ref="Y14:Y77" si="9">F_N2*(F14/$D14)*(1/F$11)</f>
        <v>3.7249369384498225E-3</v>
      </c>
      <c r="Z14" s="19">
        <f t="shared" ref="Z14:Z77" si="10">F_N2*(G14/$D14)*(1/G$11)</f>
        <v>0</v>
      </c>
      <c r="AA14" s="19">
        <f t="shared" ref="AA14:AA77" si="11">F_N2*(H14/$D14)*(1/H$11)</f>
        <v>4.2347395372626679E-3</v>
      </c>
      <c r="AB14" s="19">
        <f t="shared" ref="AB14:AB77" si="12">F_N2*(I14/$D14)*(1/I$11)</f>
        <v>0</v>
      </c>
      <c r="AC14" s="19">
        <f t="shared" ref="AC14:AC77" si="13">F_N2*(J14/$D14)*(1/J$11)</f>
        <v>7.6489514255770583</v>
      </c>
      <c r="AD14" s="19">
        <f t="shared" ref="AD14:AD77" si="14">F_N2*(K14/$D14)*(1/K$11)</f>
        <v>1.6405714620348479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2.5480531052292371E-4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5.6708429495848887E-4</v>
      </c>
      <c r="AL14" s="10">
        <f t="shared" ref="AL14:AL77" si="22">X14+Y14+Z14+2*(AA14+AB14)+3*AD14+4*(SUM(AE14:AK14))</f>
        <v>4.9459871441032943</v>
      </c>
      <c r="AM14" s="11">
        <f t="shared" ref="AM14:AM77" si="23">($AC$6-AC14)/$AC$6</f>
        <v>0.1730961453667956</v>
      </c>
      <c r="AN14" s="12">
        <f t="shared" ref="AN14:AN77" si="24">AL14/(3*$AC$6)</f>
        <v>0.17823165585587605</v>
      </c>
      <c r="AO14" s="9">
        <f t="shared" ref="AO14:AO77" si="25">3*AD14/AL14</f>
        <v>0.99509243406997339</v>
      </c>
      <c r="AP14" s="9">
        <f t="shared" ref="AP14:AP77" si="26">2*AB14/AL14</f>
        <v>0</v>
      </c>
      <c r="AQ14" s="9">
        <f t="shared" ref="AQ14:AQ77" si="27">X14/AL14</f>
        <v>1.7773567354153442E-3</v>
      </c>
      <c r="AR14" s="13">
        <f t="shared" ref="AR14:AR77" si="28">AN14*AO14*$J$9</f>
        <v>1.0500065409695131E-2</v>
      </c>
      <c r="AS14" s="10">
        <f t="shared" ref="AS14:AS77" si="29">AR14/$E$9</f>
        <v>1.0500065409695132</v>
      </c>
      <c r="AT14" s="4">
        <f t="shared" ref="AT14:AT77" si="30">(AL14+3*AC14)/(3*AC$6)</f>
        <v>1.0051355104890805</v>
      </c>
      <c r="AU14">
        <f>G9/60*0.001/(0.0821*273) * 0.16 * AN14 / (D9*0.001)</f>
        <v>2.1312023642802961E-5</v>
      </c>
    </row>
    <row r="15" spans="1:47" x14ac:dyDescent="0.25">
      <c r="A15" s="14">
        <v>45488.768125000002</v>
      </c>
      <c r="B15" s="6" t="s">
        <v>40</v>
      </c>
      <c r="C15" s="6">
        <v>782.63499999999999</v>
      </c>
      <c r="D15" s="6">
        <v>1653433.48</v>
      </c>
      <c r="E15" s="6">
        <v>1381.125</v>
      </c>
      <c r="F15" s="6">
        <v>823.89499999999998</v>
      </c>
      <c r="G15" s="6">
        <v>0</v>
      </c>
      <c r="H15" s="6">
        <v>397.05500000000001</v>
      </c>
      <c r="I15" s="6">
        <v>0</v>
      </c>
      <c r="J15" s="6">
        <v>1921906.5349999999</v>
      </c>
      <c r="K15" s="6">
        <v>273423.09999999998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165.94499999999999</v>
      </c>
      <c r="T15" s="8">
        <f t="shared" si="4"/>
        <v>33.75</v>
      </c>
      <c r="U15" s="3">
        <f t="shared" si="5"/>
        <v>1.0678070389220213</v>
      </c>
      <c r="V15" s="19">
        <f t="shared" si="6"/>
        <v>3.7373330705671158E-3</v>
      </c>
      <c r="W15" s="19">
        <f t="shared" si="7"/>
        <v>10</v>
      </c>
      <c r="X15" s="19">
        <f t="shared" si="8"/>
        <v>6.8656650142835023E-3</v>
      </c>
      <c r="Y15" s="19">
        <f t="shared" si="9"/>
        <v>3.4758476807188552E-3</v>
      </c>
      <c r="Z15" s="19">
        <f t="shared" si="10"/>
        <v>0</v>
      </c>
      <c r="AA15" s="19">
        <f t="shared" si="11"/>
        <v>2.1966474641158884E-3</v>
      </c>
      <c r="AB15" s="19">
        <f t="shared" si="12"/>
        <v>0</v>
      </c>
      <c r="AC15" s="19">
        <f t="shared" si="13"/>
        <v>8.062187954581729</v>
      </c>
      <c r="AD15" s="19">
        <f t="shared" si="14"/>
        <v>1.226070198492859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6.383495271527999E-4</v>
      </c>
      <c r="AL15" s="10">
        <f t="shared" si="22"/>
        <v>3.6954988012104226</v>
      </c>
      <c r="AM15" s="11">
        <f t="shared" si="23"/>
        <v>0.12842245616456238</v>
      </c>
      <c r="AN15" s="12">
        <f t="shared" si="24"/>
        <v>0.13316954762779765</v>
      </c>
      <c r="AO15" s="9">
        <f t="shared" si="25"/>
        <v>0.99532182077120879</v>
      </c>
      <c r="AP15" s="9">
        <f t="shared" si="26"/>
        <v>0</v>
      </c>
      <c r="AQ15" s="9">
        <f t="shared" si="27"/>
        <v>1.8578452824919668E-3</v>
      </c>
      <c r="AR15" s="13">
        <f t="shared" si="28"/>
        <v>7.8471542258117481E-3</v>
      </c>
      <c r="AS15" s="10">
        <f t="shared" si="29"/>
        <v>0.78471542258117477</v>
      </c>
      <c r="AT15" s="4">
        <f t="shared" si="30"/>
        <v>1.0047470914632353</v>
      </c>
    </row>
    <row r="16" spans="1:47" x14ac:dyDescent="0.25">
      <c r="A16" s="14">
        <v>45488.791585648149</v>
      </c>
      <c r="B16" s="6" t="s">
        <v>40</v>
      </c>
      <c r="C16" s="6">
        <v>794.26499999999999</v>
      </c>
      <c r="D16" s="6">
        <v>1674775.7350000001</v>
      </c>
      <c r="E16" s="6">
        <v>1145.8499999999999</v>
      </c>
      <c r="F16" s="6">
        <v>822.39</v>
      </c>
      <c r="G16" s="6">
        <v>0</v>
      </c>
      <c r="H16" s="6">
        <v>223.56</v>
      </c>
      <c r="I16" s="6">
        <v>0</v>
      </c>
      <c r="J16" s="6">
        <v>2016347.2050000001</v>
      </c>
      <c r="K16" s="6">
        <v>214031.51500000001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67.53333333064802</v>
      </c>
      <c r="U16" s="3">
        <f t="shared" si="5"/>
        <v>1.0541995990486053</v>
      </c>
      <c r="V16" s="19">
        <f t="shared" si="6"/>
        <v>3.74453617537714E-3</v>
      </c>
      <c r="W16" s="19">
        <f t="shared" si="7"/>
        <v>10</v>
      </c>
      <c r="X16" s="19">
        <f t="shared" si="8"/>
        <v>5.623509842231149E-3</v>
      </c>
      <c r="Y16" s="19">
        <f t="shared" si="9"/>
        <v>3.4252853520437827E-3</v>
      </c>
      <c r="Z16" s="19">
        <f t="shared" si="10"/>
        <v>0</v>
      </c>
      <c r="AA16" s="19">
        <f t="shared" si="11"/>
        <v>1.2210511650301826E-3</v>
      </c>
      <c r="AB16" s="19">
        <f t="shared" si="12"/>
        <v>0</v>
      </c>
      <c r="AC16" s="19">
        <f t="shared" si="13"/>
        <v>8.3505684456458678</v>
      </c>
      <c r="AD16" s="19">
        <f t="shared" si="14"/>
        <v>0.94751899787967298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2.8540478911633542</v>
      </c>
      <c r="AM16" s="11">
        <f t="shared" si="23"/>
        <v>9.7246556829581013E-2</v>
      </c>
      <c r="AN16" s="12">
        <f t="shared" si="24"/>
        <v>0.10284735214899948</v>
      </c>
      <c r="AO16" s="9">
        <f t="shared" si="25"/>
        <v>0.9959738245598776</v>
      </c>
      <c r="AP16" s="9">
        <f t="shared" si="26"/>
        <v>0</v>
      </c>
      <c r="AQ16" s="9">
        <f t="shared" si="27"/>
        <v>1.9703628168407923E-3</v>
      </c>
      <c r="AR16" s="13">
        <f t="shared" si="28"/>
        <v>6.0643572589793235E-3</v>
      </c>
      <c r="AS16" s="10">
        <f t="shared" si="29"/>
        <v>0.60643572589793238</v>
      </c>
      <c r="AT16" s="4">
        <f t="shared" si="30"/>
        <v>1.0056007953194184</v>
      </c>
    </row>
    <row r="17" spans="1:46" x14ac:dyDescent="0.25">
      <c r="A17" s="14">
        <v>45488.815034722233</v>
      </c>
      <c r="B17" s="6" t="s">
        <v>40</v>
      </c>
      <c r="C17" s="6">
        <v>801.21</v>
      </c>
      <c r="D17" s="6">
        <v>1690325.875</v>
      </c>
      <c r="E17" s="6">
        <v>972.86500000000001</v>
      </c>
      <c r="F17" s="6">
        <v>827.94</v>
      </c>
      <c r="G17" s="6">
        <v>0</v>
      </c>
      <c r="H17" s="6">
        <v>134.22499999999999</v>
      </c>
      <c r="I17" s="6">
        <v>0</v>
      </c>
      <c r="J17" s="6">
        <v>2088637.125</v>
      </c>
      <c r="K17" s="6">
        <v>169892.74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57.655000000000001</v>
      </c>
      <c r="T17" s="8">
        <f t="shared" si="4"/>
        <v>101.3000000116881</v>
      </c>
      <c r="U17" s="3">
        <f t="shared" si="5"/>
        <v>1.0445014978743867</v>
      </c>
      <c r="V17" s="19">
        <f t="shared" si="6"/>
        <v>3.742529107539176E-3</v>
      </c>
      <c r="W17" s="19">
        <f t="shared" si="7"/>
        <v>10</v>
      </c>
      <c r="X17" s="19">
        <f t="shared" si="8"/>
        <v>4.7306246485368832E-3</v>
      </c>
      <c r="Y17" s="19">
        <f t="shared" si="9"/>
        <v>3.416677769692554E-3</v>
      </c>
      <c r="Z17" s="19">
        <f t="shared" si="10"/>
        <v>0</v>
      </c>
      <c r="AA17" s="19">
        <f t="shared" si="11"/>
        <v>7.2637250121378389E-4</v>
      </c>
      <c r="AB17" s="19">
        <f t="shared" si="12"/>
        <v>0</v>
      </c>
      <c r="AC17" s="19">
        <f t="shared" si="13"/>
        <v>8.5703771921403291</v>
      </c>
      <c r="AD17" s="19">
        <f t="shared" si="14"/>
        <v>0.74519724704514501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2.169439952067023E-4</v>
      </c>
      <c r="AL17" s="10">
        <f t="shared" si="22"/>
        <v>2.2460595645369188</v>
      </c>
      <c r="AM17" s="11">
        <f t="shared" si="23"/>
        <v>7.3483731097601618E-2</v>
      </c>
      <c r="AN17" s="12">
        <f t="shared" si="24"/>
        <v>8.0938122901433582E-2</v>
      </c>
      <c r="AO17" s="9">
        <f t="shared" si="25"/>
        <v>0.99533947203949513</v>
      </c>
      <c r="AP17" s="9">
        <f t="shared" si="26"/>
        <v>0</v>
      </c>
      <c r="AQ17" s="9">
        <f t="shared" si="27"/>
        <v>2.1061884213708373E-3</v>
      </c>
      <c r="AR17" s="13">
        <f t="shared" si="28"/>
        <v>4.7694477309715381E-3</v>
      </c>
      <c r="AS17" s="10">
        <f t="shared" si="29"/>
        <v>0.47694477309715377</v>
      </c>
      <c r="AT17" s="4">
        <f t="shared" si="30"/>
        <v>1.0074543918038321</v>
      </c>
    </row>
    <row r="18" spans="1:46" x14ac:dyDescent="0.25">
      <c r="A18" s="14">
        <v>45488.846076388887</v>
      </c>
      <c r="B18" s="6" t="s">
        <v>40</v>
      </c>
      <c r="C18" s="6">
        <v>811.57</v>
      </c>
      <c r="D18" s="6">
        <v>1707846.7849999999</v>
      </c>
      <c r="E18" s="6">
        <v>814.40499999999997</v>
      </c>
      <c r="F18" s="6">
        <v>799.11</v>
      </c>
      <c r="G18" s="6">
        <v>0</v>
      </c>
      <c r="H18" s="6">
        <v>75.685000000000002</v>
      </c>
      <c r="I18" s="6">
        <v>0</v>
      </c>
      <c r="J18" s="6">
        <v>2153177.0499999998</v>
      </c>
      <c r="K18" s="6">
        <v>127407.155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72.64</v>
      </c>
      <c r="T18" s="8">
        <f t="shared" si="4"/>
        <v>145.9999999939464</v>
      </c>
      <c r="U18" s="3">
        <f t="shared" si="5"/>
        <v>1.0337858898351548</v>
      </c>
      <c r="V18" s="19">
        <f t="shared" si="6"/>
        <v>3.7520303565722105E-3</v>
      </c>
      <c r="W18" s="19">
        <f t="shared" si="7"/>
        <v>10</v>
      </c>
      <c r="X18" s="19">
        <f t="shared" si="8"/>
        <v>3.9194747889643401E-3</v>
      </c>
      <c r="Y18" s="19">
        <f t="shared" si="9"/>
        <v>3.2638730284450146E-3</v>
      </c>
      <c r="Z18" s="19">
        <f t="shared" si="10"/>
        <v>0</v>
      </c>
      <c r="AA18" s="19">
        <f t="shared" si="11"/>
        <v>4.0537534390835945E-4</v>
      </c>
      <c r="AB18" s="19">
        <f t="shared" si="12"/>
        <v>0</v>
      </c>
      <c r="AC18" s="19">
        <f t="shared" si="13"/>
        <v>8.7445651583333444</v>
      </c>
      <c r="AD18" s="19">
        <f t="shared" si="14"/>
        <v>0.55311033353127581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2.7052538631477745E-4</v>
      </c>
      <c r="AL18" s="10">
        <f t="shared" si="22"/>
        <v>1.6684072006443127</v>
      </c>
      <c r="AM18" s="11">
        <f t="shared" si="23"/>
        <v>5.465282308659198E-2</v>
      </c>
      <c r="AN18" s="12">
        <f t="shared" si="24"/>
        <v>6.0122068527255441E-2</v>
      </c>
      <c r="AO18" s="9">
        <f t="shared" si="25"/>
        <v>0.9945599611132222</v>
      </c>
      <c r="AP18" s="9">
        <f t="shared" si="26"/>
        <v>0</v>
      </c>
      <c r="AQ18" s="9">
        <f t="shared" si="27"/>
        <v>2.3492315230063143E-3</v>
      </c>
      <c r="AR18" s="13">
        <f t="shared" si="28"/>
        <v>3.5400437074854618E-3</v>
      </c>
      <c r="AS18" s="10">
        <f t="shared" si="29"/>
        <v>0.35400437074854618</v>
      </c>
      <c r="AT18" s="4">
        <f t="shared" si="30"/>
        <v>1.0054692454406635</v>
      </c>
    </row>
    <row r="19" spans="1:46" x14ac:dyDescent="0.25">
      <c r="A19" s="14">
        <v>45488.869537037041</v>
      </c>
      <c r="B19" s="6" t="s">
        <v>40</v>
      </c>
      <c r="C19" s="6">
        <v>815.64</v>
      </c>
      <c r="D19" s="6">
        <v>1716022.2050000001</v>
      </c>
      <c r="E19" s="6">
        <v>731.18499999999995</v>
      </c>
      <c r="F19" s="6">
        <v>796.34</v>
      </c>
      <c r="G19" s="6">
        <v>0</v>
      </c>
      <c r="H19" s="6">
        <v>0</v>
      </c>
      <c r="I19" s="6">
        <v>0</v>
      </c>
      <c r="J19" s="6">
        <v>2186052.9750000001</v>
      </c>
      <c r="K19" s="6">
        <v>105226.13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101.155</v>
      </c>
      <c r="T19" s="8">
        <f t="shared" si="4"/>
        <v>179.7833333350718</v>
      </c>
      <c r="U19" s="3">
        <f t="shared" si="5"/>
        <v>1.0288607590210834</v>
      </c>
      <c r="V19" s="19">
        <f t="shared" si="6"/>
        <v>3.7528817286220971E-3</v>
      </c>
      <c r="W19" s="19">
        <f t="shared" si="7"/>
        <v>10</v>
      </c>
      <c r="X19" s="19">
        <f t="shared" si="8"/>
        <v>3.5021982014608452E-3</v>
      </c>
      <c r="Y19" s="19">
        <f t="shared" si="9"/>
        <v>3.2370635390472765E-3</v>
      </c>
      <c r="Z19" s="19">
        <f t="shared" si="10"/>
        <v>0</v>
      </c>
      <c r="AA19" s="19">
        <f t="shared" si="11"/>
        <v>0</v>
      </c>
      <c r="AB19" s="19">
        <f t="shared" si="12"/>
        <v>0</v>
      </c>
      <c r="AC19" s="19">
        <f t="shared" si="13"/>
        <v>8.8357854402359219</v>
      </c>
      <c r="AD19" s="19">
        <f t="shared" si="14"/>
        <v>0.45463990864412135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3.7492599100137072E-4</v>
      </c>
      <c r="AL19" s="10">
        <f t="shared" si="22"/>
        <v>1.3721586916368778</v>
      </c>
      <c r="AM19" s="11">
        <f t="shared" si="23"/>
        <v>4.4791288017387611E-2</v>
      </c>
      <c r="AN19" s="12">
        <f t="shared" si="24"/>
        <v>4.9446573268805409E-2</v>
      </c>
      <c r="AO19" s="9">
        <f t="shared" si="25"/>
        <v>0.99399561744954934</v>
      </c>
      <c r="AP19" s="9">
        <f t="shared" si="26"/>
        <v>0</v>
      </c>
      <c r="AQ19" s="9">
        <f t="shared" si="27"/>
        <v>2.5523273822527022E-3</v>
      </c>
      <c r="AR19" s="13">
        <f t="shared" si="28"/>
        <v>2.9098084960590964E-3</v>
      </c>
      <c r="AS19" s="10">
        <f t="shared" si="29"/>
        <v>0.29098084960590964</v>
      </c>
      <c r="AT19" s="4">
        <f t="shared" si="30"/>
        <v>1.0046552852514177</v>
      </c>
    </row>
    <row r="20" spans="1:46" x14ac:dyDescent="0.25">
      <c r="A20" s="14">
        <v>45488.893009259264</v>
      </c>
      <c r="B20" s="6" t="s">
        <v>40</v>
      </c>
      <c r="C20" s="6">
        <v>813.75</v>
      </c>
      <c r="D20" s="6">
        <v>1721859.84</v>
      </c>
      <c r="E20" s="6">
        <v>685.52</v>
      </c>
      <c r="F20" s="6">
        <v>837.46</v>
      </c>
      <c r="G20" s="6">
        <v>35.954999999999998</v>
      </c>
      <c r="H20" s="6">
        <v>0</v>
      </c>
      <c r="I20" s="6">
        <v>0</v>
      </c>
      <c r="J20" s="6">
        <v>2217806.2149999999</v>
      </c>
      <c r="K20" s="6">
        <v>89325.68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67.97</v>
      </c>
      <c r="T20" s="8">
        <f t="shared" si="4"/>
        <v>213.58333333628252</v>
      </c>
      <c r="U20" s="3">
        <f t="shared" si="5"/>
        <v>1.0253726042726758</v>
      </c>
      <c r="V20" s="19">
        <f t="shared" si="6"/>
        <v>3.7314916138895477E-3</v>
      </c>
      <c r="W20" s="19">
        <f t="shared" si="7"/>
        <v>10</v>
      </c>
      <c r="X20" s="19">
        <f t="shared" si="8"/>
        <v>3.2723419772667109E-3</v>
      </c>
      <c r="Y20" s="19">
        <f t="shared" si="9"/>
        <v>3.392671983920445E-3</v>
      </c>
      <c r="Z20" s="19">
        <f t="shared" si="10"/>
        <v>1.2010786125344221E-4</v>
      </c>
      <c r="AA20" s="19">
        <f t="shared" si="11"/>
        <v>0</v>
      </c>
      <c r="AB20" s="19">
        <f t="shared" si="12"/>
        <v>0</v>
      </c>
      <c r="AC20" s="19">
        <f t="shared" si="13"/>
        <v>8.9337373845683654</v>
      </c>
      <c r="AD20" s="19">
        <f t="shared" si="14"/>
        <v>0.38463198386825864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2.5107332265062105E-4</v>
      </c>
      <c r="AL20" s="10">
        <f t="shared" si="22"/>
        <v>1.1616853667178191</v>
      </c>
      <c r="AM20" s="11">
        <f t="shared" si="23"/>
        <v>3.4202014294655879E-2</v>
      </c>
      <c r="AN20" s="12">
        <f t="shared" si="24"/>
        <v>4.1862038954247109E-2</v>
      </c>
      <c r="AO20" s="9">
        <f t="shared" si="25"/>
        <v>0.9932947290753511</v>
      </c>
      <c r="AP20" s="9">
        <f t="shared" si="26"/>
        <v>0</v>
      </c>
      <c r="AQ20" s="9">
        <f t="shared" si="27"/>
        <v>2.8168917944729386E-3</v>
      </c>
      <c r="AR20" s="13">
        <f t="shared" si="28"/>
        <v>2.4617403647069734E-3</v>
      </c>
      <c r="AS20" s="10">
        <f t="shared" si="29"/>
        <v>0.24617403647069733</v>
      </c>
      <c r="AT20" s="4">
        <f t="shared" si="30"/>
        <v>1.0076600246595913</v>
      </c>
    </row>
    <row r="21" spans="1:46" x14ac:dyDescent="0.25">
      <c r="A21" s="14">
        <v>45488.91646990741</v>
      </c>
      <c r="B21" s="6" t="s">
        <v>40</v>
      </c>
      <c r="C21" s="6">
        <v>823.625</v>
      </c>
      <c r="D21" s="6">
        <v>1728632.91</v>
      </c>
      <c r="E21" s="6">
        <v>638.58000000000004</v>
      </c>
      <c r="F21" s="6">
        <v>752.98</v>
      </c>
      <c r="G21" s="6">
        <v>34.914999999999999</v>
      </c>
      <c r="H21" s="6">
        <v>0</v>
      </c>
      <c r="I21" s="6">
        <v>0</v>
      </c>
      <c r="J21" s="6">
        <v>2232444.35</v>
      </c>
      <c r="K21" s="6">
        <v>76361.149999999994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247.36666666693054</v>
      </c>
      <c r="U21" s="3">
        <f t="shared" si="5"/>
        <v>1.021355024609206</v>
      </c>
      <c r="V21" s="19">
        <f t="shared" si="6"/>
        <v>3.7619758981362978E-3</v>
      </c>
      <c r="W21" s="19">
        <f t="shared" si="7"/>
        <v>10</v>
      </c>
      <c r="X21" s="19">
        <f t="shared" si="8"/>
        <v>3.0363294093772491E-3</v>
      </c>
      <c r="Y21" s="19">
        <f t="shared" si="9"/>
        <v>3.0384791502534561E-3</v>
      </c>
      <c r="Z21" s="19">
        <f t="shared" si="10"/>
        <v>1.1617674564661416E-4</v>
      </c>
      <c r="AA21" s="19">
        <f t="shared" si="11"/>
        <v>0</v>
      </c>
      <c r="AB21" s="19">
        <f t="shared" si="12"/>
        <v>0</v>
      </c>
      <c r="AC21" s="19">
        <f t="shared" si="13"/>
        <v>8.957467626869466</v>
      </c>
      <c r="AD21" s="19">
        <f t="shared" si="14"/>
        <v>0.32751903378575231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0.98874808666253422</v>
      </c>
      <c r="AM21" s="11">
        <f t="shared" si="23"/>
        <v>3.1636613138551713E-2</v>
      </c>
      <c r="AN21" s="12">
        <f t="shared" si="24"/>
        <v>3.5630138853129281E-2</v>
      </c>
      <c r="AO21" s="9">
        <f t="shared" si="25"/>
        <v>0.99373856153170959</v>
      </c>
      <c r="AP21" s="9">
        <f t="shared" si="26"/>
        <v>0</v>
      </c>
      <c r="AQ21" s="9">
        <f t="shared" si="27"/>
        <v>3.0708827155622774E-3</v>
      </c>
      <c r="AR21" s="13">
        <f t="shared" si="28"/>
        <v>2.0962032787069781E-3</v>
      </c>
      <c r="AS21" s="10">
        <f t="shared" si="29"/>
        <v>0.20962032787069781</v>
      </c>
      <c r="AT21" s="4">
        <f t="shared" si="30"/>
        <v>1.0039935257145776</v>
      </c>
    </row>
    <row r="22" spans="1:46" x14ac:dyDescent="0.25">
      <c r="A22" s="14">
        <v>45488.93990740741</v>
      </c>
      <c r="B22" s="6" t="s">
        <v>40</v>
      </c>
      <c r="C22" s="6">
        <v>828.56</v>
      </c>
      <c r="D22" s="6">
        <v>1732274.605</v>
      </c>
      <c r="E22" s="6">
        <v>613.53499999999997</v>
      </c>
      <c r="F22" s="6">
        <v>721.97500000000002</v>
      </c>
      <c r="G22" s="6">
        <v>39.795000000000002</v>
      </c>
      <c r="H22" s="6">
        <v>0</v>
      </c>
      <c r="I22" s="6">
        <v>887.73500000000001</v>
      </c>
      <c r="J22" s="6">
        <v>2252808.21</v>
      </c>
      <c r="K22" s="6">
        <v>67159.755000000005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281.11666666693054</v>
      </c>
      <c r="U22" s="3">
        <f t="shared" si="5"/>
        <v>1.0192078687970683</v>
      </c>
      <c r="V22" s="19">
        <f t="shared" si="6"/>
        <v>3.7765608763881001E-3</v>
      </c>
      <c r="W22" s="19">
        <f t="shared" si="7"/>
        <v>10</v>
      </c>
      <c r="X22" s="19">
        <f t="shared" si="8"/>
        <v>2.9111122682072671E-3</v>
      </c>
      <c r="Y22" s="19">
        <f t="shared" si="9"/>
        <v>2.9072408827188669E-3</v>
      </c>
      <c r="Z22" s="19">
        <f t="shared" si="10"/>
        <v>1.3213616791820097E-4</v>
      </c>
      <c r="AA22" s="19">
        <f t="shared" si="11"/>
        <v>0</v>
      </c>
      <c r="AB22" s="19">
        <f t="shared" si="12"/>
        <v>4.7415778440699219E-3</v>
      </c>
      <c r="AC22" s="19">
        <f t="shared" si="13"/>
        <v>9.0201729358623997</v>
      </c>
      <c r="AD22" s="19">
        <f t="shared" si="14"/>
        <v>0.28744795628057235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0.87777751384870129</v>
      </c>
      <c r="AM22" s="11">
        <f t="shared" si="23"/>
        <v>2.4857741260918997E-2</v>
      </c>
      <c r="AN22" s="12">
        <f t="shared" si="24"/>
        <v>3.1631246747745465E-2</v>
      </c>
      <c r="AO22" s="9">
        <f t="shared" si="25"/>
        <v>0.98241736116101464</v>
      </c>
      <c r="AP22" s="9">
        <f t="shared" si="26"/>
        <v>1.0803598336166098E-2</v>
      </c>
      <c r="AQ22" s="9">
        <f t="shared" si="27"/>
        <v>3.3164580116016086E-3</v>
      </c>
      <c r="AR22" s="13">
        <f t="shared" si="28"/>
        <v>1.8397384159575766E-3</v>
      </c>
      <c r="AS22" s="10">
        <f t="shared" si="29"/>
        <v>0.18397384159575766</v>
      </c>
      <c r="AT22" s="4">
        <f t="shared" si="30"/>
        <v>1.0067735054868265</v>
      </c>
    </row>
    <row r="23" spans="1:46" x14ac:dyDescent="0.25">
      <c r="A23" s="14">
        <v>45488.963356481479</v>
      </c>
      <c r="B23" s="6" t="s">
        <v>40</v>
      </c>
      <c r="C23" s="6">
        <v>828.47</v>
      </c>
      <c r="D23" s="6">
        <v>1735337.855</v>
      </c>
      <c r="E23" s="6">
        <v>595.35500000000002</v>
      </c>
      <c r="F23" s="6">
        <v>707.34</v>
      </c>
      <c r="G23" s="6">
        <v>42.795000000000002</v>
      </c>
      <c r="H23" s="6">
        <v>0</v>
      </c>
      <c r="I23" s="6">
        <v>849.56500000000005</v>
      </c>
      <c r="J23" s="6">
        <v>2263623.2450000001</v>
      </c>
      <c r="K23" s="6">
        <v>59916.28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314.88333332701586</v>
      </c>
      <c r="U23" s="3">
        <f t="shared" si="5"/>
        <v>1.0174087444968076</v>
      </c>
      <c r="V23" s="19">
        <f t="shared" si="6"/>
        <v>3.769484928138802E-3</v>
      </c>
      <c r="W23" s="19">
        <f t="shared" si="7"/>
        <v>10</v>
      </c>
      <c r="X23" s="19">
        <f t="shared" si="8"/>
        <v>2.81986498712323E-3</v>
      </c>
      <c r="Y23" s="19">
        <f t="shared" si="9"/>
        <v>2.8432809412036581E-3</v>
      </c>
      <c r="Z23" s="19">
        <f t="shared" si="10"/>
        <v>1.4184659901443075E-4</v>
      </c>
      <c r="AA23" s="19">
        <f t="shared" si="11"/>
        <v>0</v>
      </c>
      <c r="AB23" s="19">
        <f t="shared" si="12"/>
        <v>4.5296938730020981E-3</v>
      </c>
      <c r="AC23" s="19">
        <f t="shared" si="13"/>
        <v>9.0474769815311653</v>
      </c>
      <c r="AD23" s="19">
        <f t="shared" si="14"/>
        <v>0.25599274762057439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0.78284262313506869</v>
      </c>
      <c r="AM23" s="11">
        <f t="shared" si="23"/>
        <v>2.1905987568891852E-2</v>
      </c>
      <c r="AN23" s="12">
        <f t="shared" si="24"/>
        <v>2.821021020288501E-2</v>
      </c>
      <c r="AO23" s="9">
        <f t="shared" si="25"/>
        <v>0.98101230076893653</v>
      </c>
      <c r="AP23" s="9">
        <f t="shared" si="26"/>
        <v>1.1572425259273503E-2</v>
      </c>
      <c r="AQ23" s="9">
        <f t="shared" si="27"/>
        <v>3.6020841274973618E-3</v>
      </c>
      <c r="AR23" s="13">
        <f t="shared" si="28"/>
        <v>1.6384172568073808E-3</v>
      </c>
      <c r="AS23" s="10">
        <f t="shared" si="29"/>
        <v>0.16384172568073807</v>
      </c>
      <c r="AT23" s="4">
        <f t="shared" si="30"/>
        <v>1.0063042226339931</v>
      </c>
    </row>
    <row r="24" spans="1:46" x14ac:dyDescent="0.25">
      <c r="A24" s="14">
        <v>45488.986817129633</v>
      </c>
      <c r="B24" s="6" t="s">
        <v>40</v>
      </c>
      <c r="C24" s="6">
        <v>829.30499999999995</v>
      </c>
      <c r="D24" s="6">
        <v>1739205.2749999999</v>
      </c>
      <c r="E24" s="6">
        <v>590.58000000000004</v>
      </c>
      <c r="F24" s="6">
        <v>700.29</v>
      </c>
      <c r="G24" s="6">
        <v>44.36</v>
      </c>
      <c r="H24" s="6">
        <v>0</v>
      </c>
      <c r="I24" s="6">
        <v>819.07500000000005</v>
      </c>
      <c r="J24" s="6">
        <v>2274042.8050000002</v>
      </c>
      <c r="K24" s="6">
        <v>54257.355000000003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348.66666666814126</v>
      </c>
      <c r="U24" s="3">
        <f t="shared" si="5"/>
        <v>1.0151463623713615</v>
      </c>
      <c r="V24" s="19">
        <f t="shared" si="6"/>
        <v>3.7648935823856645E-3</v>
      </c>
      <c r="W24" s="19">
        <f t="shared" si="7"/>
        <v>10</v>
      </c>
      <c r="X24" s="19">
        <f t="shared" si="8"/>
        <v>2.791028312308607E-3</v>
      </c>
      <c r="Y24" s="19">
        <f t="shared" si="9"/>
        <v>2.8086826875391661E-3</v>
      </c>
      <c r="Z24" s="19">
        <f t="shared" si="10"/>
        <v>1.4670693059475726E-4</v>
      </c>
      <c r="AA24" s="19">
        <f t="shared" si="11"/>
        <v>0</v>
      </c>
      <c r="AB24" s="19">
        <f t="shared" si="12"/>
        <v>4.3574168389068964E-3</v>
      </c>
      <c r="AC24" s="19">
        <f t="shared" si="13"/>
        <v>9.0689117092467875</v>
      </c>
      <c r="AD24" s="19">
        <f t="shared" si="14"/>
        <v>0.23129946874179108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0.70835965783362953</v>
      </c>
      <c r="AM24" s="11">
        <f t="shared" si="23"/>
        <v>1.958874720679556E-2</v>
      </c>
      <c r="AN24" s="12">
        <f t="shared" si="24"/>
        <v>2.5526171233119743E-2</v>
      </c>
      <c r="AO24" s="9">
        <f t="shared" si="25"/>
        <v>0.97958487408432737</v>
      </c>
      <c r="AP24" s="9">
        <f t="shared" si="26"/>
        <v>1.2302837381318829E-2</v>
      </c>
      <c r="AQ24" s="9">
        <f t="shared" si="27"/>
        <v>3.9401288334860651E-3</v>
      </c>
      <c r="AR24" s="13">
        <f t="shared" si="28"/>
        <v>1.4803741301242707E-3</v>
      </c>
      <c r="AS24" s="10">
        <f t="shared" si="29"/>
        <v>0.14803741301242707</v>
      </c>
      <c r="AT24" s="4">
        <f t="shared" si="30"/>
        <v>1.0059374240263241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-65503792.350000009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-65503792.350000009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-65503792.350000009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-65503792.350000009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-65503792.350000009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-65503792.350000009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-65503792.350000009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-65503792.350000009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-65503792.350000009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-65503792.350000009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-65503792.350000009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-65503792.350000009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-65503792.350000009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-65503792.350000009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-65503792.350000009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-65503792.350000009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-65503792.350000009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-65503792.350000009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-65503792.350000009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-65503792.350000009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-65503792.350000009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-65503792.350000009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-65503792.350000009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-65503792.350000009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-65503792.350000009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-65503792.350000009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-65503792.350000009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-65503792.350000009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-65503792.350000009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-65503792.350000009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-65503792.350000009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-65503792.350000009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-65503792.350000009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-65503792.350000009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-65503792.350000009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-65503792.350000009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-65503792.350000009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-65503792.350000009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-65503792.350000009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-65503792.350000009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-65503792.350000009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-65503792.350000009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-65503792.350000009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-65503792.350000009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-65503792.350000009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-65503792.350000009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-65503792.350000009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-65503792.350000009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-65503792.350000009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-65503792.350000009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-65503792.350000009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-65503792.350000009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-65503792.350000009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-65503792.350000009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-65503792.350000009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-65503792.350000009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-65503792.350000009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-65503792.350000009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-65503792.350000009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-65503792.350000009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-65503792.350000009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-65503792.350000009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-65503792.350000009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-65503792.350000009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-65503792.350000009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-65503792.350000009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-65503792.350000009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-65503792.350000009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-65503792.350000009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-65503792.350000009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-65503792.350000009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-65503792.350000009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-65503792.350000009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-65503792.350000009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-65503792.350000009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-65503792.350000009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-65503792.350000009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-65503792.350000009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-65503792.350000009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-65503792.350000009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-65503792.350000009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-65503792.350000009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-65503792.350000009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-65503792.350000009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-65503792.350000009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-65503792.350000009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-65503792.350000009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-65503792.350000009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-65503792.350000009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-65503792.350000009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-65503792.350000009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-65503792.350000009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-65503792.350000009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-65503792.350000009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-65503792.350000009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-65503792.350000009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-65503792.350000009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-65503792.350000009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-65503792.350000009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-65503792.350000009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-65503792.350000009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-65503792.350000009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-65503792.350000009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-65503792.350000009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-65503792.350000009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-65503792.350000009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-65503792.350000009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-65503792.350000009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-65503792.350000009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-65503792.350000009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-65503792.350000009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-65503792.350000009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-65503792.350000009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-65503792.350000009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-65503792.350000009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-65503792.350000009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-65503792.350000009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-65503792.350000009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-65503792.350000009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-65503792.350000009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-65503792.350000009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45489.138842592591</v>
      </c>
      <c r="B3" s="6" t="s">
        <v>40</v>
      </c>
      <c r="C3" s="6">
        <v>1091.4349999999999</v>
      </c>
      <c r="D3" s="6">
        <v>1766115.2450000001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2351229.5750000002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4.879418881374639E-3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9.2338619849731618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45489.142789351848</v>
      </c>
      <c r="B4" s="6" t="s">
        <v>40</v>
      </c>
      <c r="C4" s="6">
        <v>1093.95</v>
      </c>
      <c r="D4" s="6">
        <v>1766047.4850000001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2360019.9249999998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4.8908502003441887E-3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9.2687394815722026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45489.146643518521</v>
      </c>
      <c r="B5" s="6" t="s">
        <v>40</v>
      </c>
      <c r="C5" s="6">
        <v>1111.6849999999999</v>
      </c>
      <c r="D5" s="6">
        <v>1766601.16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2363366.13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4.9685824345514079E-3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9.2789723049176551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1099.0233333333333</v>
      </c>
      <c r="D6" s="2">
        <f t="shared" si="1"/>
        <v>1766254.6300000001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2358205.21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4.9129505054234116E-3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9.2605245904876732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2.5501369979112127E-4</v>
      </c>
      <c r="W7" s="4">
        <f t="shared" si="3"/>
        <v>0.51906425580638638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0.48068073049382248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45488</v>
      </c>
      <c r="B9" s="6" t="str">
        <f>Summary!$B$2</f>
        <v>24-058</v>
      </c>
      <c r="C9" s="6" t="str">
        <f>_xlfn.CONCAT("5 ",Summary!$O$2)</f>
        <v>5 Pt1Sn1</v>
      </c>
      <c r="D9" s="6">
        <f>Summary!$P$2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45488.748622685183</v>
      </c>
      <c r="B14" s="6" t="s">
        <v>40</v>
      </c>
      <c r="C14" s="6">
        <v>742.14499999999998</v>
      </c>
      <c r="D14" s="6">
        <v>1563400.59</v>
      </c>
      <c r="E14" s="6">
        <v>1847.655</v>
      </c>
      <c r="F14" s="6">
        <v>756.09</v>
      </c>
      <c r="G14" s="6">
        <v>0</v>
      </c>
      <c r="H14" s="6">
        <v>1563.5250000000001</v>
      </c>
      <c r="I14" s="6">
        <v>0</v>
      </c>
      <c r="J14" s="6">
        <v>1540978.125</v>
      </c>
      <c r="K14" s="6">
        <v>518471.38500000001</v>
      </c>
      <c r="L14" s="6">
        <v>0</v>
      </c>
      <c r="M14" s="6">
        <v>0</v>
      </c>
      <c r="N14" s="6">
        <v>0</v>
      </c>
      <c r="O14" s="6">
        <v>0</v>
      </c>
      <c r="P14" s="6">
        <v>96.305000000000007</v>
      </c>
      <c r="Q14" s="6">
        <v>0</v>
      </c>
      <c r="R14" s="6">
        <v>154.875</v>
      </c>
      <c r="T14" s="8">
        <f t="shared" ref="T14:T45" si="4">(A14-$A$14)*60*24</f>
        <v>0</v>
      </c>
      <c r="U14" s="3">
        <f t="shared" ref="U14:U77" si="5">$D$6/D14</f>
        <v>1.1297517995691686</v>
      </c>
      <c r="V14" s="19">
        <f t="shared" ref="V14:V77" si="6">F_N2*(C14/$D14)*(1/C$11)</f>
        <v>3.7480705715622459E-3</v>
      </c>
      <c r="W14" s="19">
        <f t="shared" ref="W14:W77" si="7">F_N2*(D14/$D14)*(1/D$11)</f>
        <v>10</v>
      </c>
      <c r="X14" s="19">
        <f t="shared" ref="X14:X77" si="8">F_N2*(E14/$D14)*(1/E$11)</f>
        <v>9.7137508635131709E-3</v>
      </c>
      <c r="Y14" s="19">
        <f t="shared" ref="Y14:Y77" si="9">F_N2*(F14/$D14)*(1/F$11)</f>
        <v>3.3734852774605657E-3</v>
      </c>
      <c r="Z14" s="19">
        <f t="shared" ref="Z14:Z77" si="10">F_N2*(G14/$D14)*(1/G$11)</f>
        <v>0</v>
      </c>
      <c r="AA14" s="19">
        <f t="shared" ref="AA14:AA77" si="11">F_N2*(H14/$D14)*(1/H$11)</f>
        <v>9.1481016074089552E-3</v>
      </c>
      <c r="AB14" s="19">
        <f t="shared" ref="AB14:AB77" si="12">F_N2*(I14/$D14)*(1/I$11)</f>
        <v>0</v>
      </c>
      <c r="AC14" s="19">
        <f t="shared" ref="AC14:AC77" si="13">F_N2*(J14/$D14)*(1/J$11)</f>
        <v>6.8364963253999154</v>
      </c>
      <c r="AD14" s="19">
        <f t="shared" ref="AD14:AD77" si="14">F_N2*(K14/$D14)*(1/K$11)</f>
        <v>2.4587896789612058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3.9633433272742827E-4</v>
      </c>
      <c r="AJ14" s="19">
        <f t="shared" ref="AJ14:AJ77" si="20">F_N2*(Q14/$D14)*(1/Q$11)</f>
        <v>0</v>
      </c>
      <c r="AK14" s="19">
        <f t="shared" ref="AK14:AK77" si="21">F_N2*(R14/$D14)*(1/R$11)</f>
        <v>6.3007485006498379E-4</v>
      </c>
      <c r="AL14" s="10">
        <f t="shared" ref="AL14:AL77" si="22">X14+Y14+Z14+2*(AA14+AB14)+3*AD14+4*(SUM(AE14:AK14))</f>
        <v>7.4118581129705792</v>
      </c>
      <c r="AM14" s="11">
        <f t="shared" ref="AM14:AM77" si="23">($AC$6-AC14)/$AC$6</f>
        <v>0.26175928171258223</v>
      </c>
      <c r="AN14" s="12">
        <f t="shared" ref="AN14:AN77" si="24">AL14/(3*$AC$6)</f>
        <v>0.26679043361409471</v>
      </c>
      <c r="AO14" s="9">
        <f t="shared" ref="AO14:AO77" si="25">3*AD14/AL14</f>
        <v>0.99521185166444881</v>
      </c>
      <c r="AP14" s="9">
        <f t="shared" ref="AP14:AP77" si="26">2*AB14/AL14</f>
        <v>0</v>
      </c>
      <c r="AQ14" s="9">
        <f t="shared" ref="AQ14:AQ77" si="27">X14/AL14</f>
        <v>1.3105689174640746E-3</v>
      </c>
      <c r="AR14" s="13">
        <f t="shared" ref="AR14:AR77" si="28">AN14*AO14*$J$9</f>
        <v>1.5640571259287105E-2</v>
      </c>
      <c r="AS14" s="10">
        <f t="shared" ref="AS14:AS77" si="29">AR14/$E$9</f>
        <v>1.5640571259287104</v>
      </c>
      <c r="AT14" s="4">
        <f t="shared" ref="AT14:AT77" si="30">(AL14+3*AC14)/(3*AC$6)</f>
        <v>1.0050311519015125</v>
      </c>
      <c r="AU14">
        <f>G9/60*0.001/(0.0821*273) * 0.16 * AN14 / (D9*0.001)</f>
        <v>3.1741919141949305E-5</v>
      </c>
    </row>
    <row r="15" spans="1:47" x14ac:dyDescent="0.25">
      <c r="A15" s="14">
        <v>45488.772037037037</v>
      </c>
      <c r="B15" s="6" t="s">
        <v>40</v>
      </c>
      <c r="C15" s="6">
        <v>751.13499999999999</v>
      </c>
      <c r="D15" s="6">
        <v>1584595.42</v>
      </c>
      <c r="E15" s="6">
        <v>1356.5150000000001</v>
      </c>
      <c r="F15" s="6">
        <v>678.96500000000003</v>
      </c>
      <c r="G15" s="6">
        <v>0</v>
      </c>
      <c r="H15" s="6">
        <v>1001.6950000000001</v>
      </c>
      <c r="I15" s="6">
        <v>0</v>
      </c>
      <c r="J15" s="6">
        <v>1628749.875</v>
      </c>
      <c r="K15" s="6">
        <v>462502.37</v>
      </c>
      <c r="L15" s="6">
        <v>0</v>
      </c>
      <c r="M15" s="6">
        <v>0</v>
      </c>
      <c r="N15" s="6">
        <v>0</v>
      </c>
      <c r="O15" s="6">
        <v>0</v>
      </c>
      <c r="P15" s="6">
        <v>78.260000000000005</v>
      </c>
      <c r="Q15" s="6">
        <v>0</v>
      </c>
      <c r="R15" s="6">
        <v>0</v>
      </c>
      <c r="T15" s="8">
        <f t="shared" si="4"/>
        <v>33.71666666935198</v>
      </c>
      <c r="U15" s="3">
        <f t="shared" si="5"/>
        <v>1.1146407516437224</v>
      </c>
      <c r="V15" s="19">
        <f t="shared" si="6"/>
        <v>3.7427331838654032E-3</v>
      </c>
      <c r="W15" s="19">
        <f t="shared" si="7"/>
        <v>10</v>
      </c>
      <c r="X15" s="19">
        <f t="shared" si="8"/>
        <v>7.0362709472864219E-3</v>
      </c>
      <c r="Y15" s="19">
        <f t="shared" si="9"/>
        <v>2.988853218856659E-3</v>
      </c>
      <c r="Z15" s="19">
        <f t="shared" si="10"/>
        <v>0</v>
      </c>
      <c r="AA15" s="19">
        <f t="shared" si="11"/>
        <v>5.7824719003182904E-3</v>
      </c>
      <c r="AB15" s="19">
        <f t="shared" si="12"/>
        <v>0</v>
      </c>
      <c r="AC15" s="19">
        <f t="shared" si="13"/>
        <v>7.1292424036424187</v>
      </c>
      <c r="AD15" s="19">
        <f t="shared" si="14"/>
        <v>2.1640257638423912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3.1776391545325122E-4</v>
      </c>
      <c r="AJ15" s="19">
        <f t="shared" si="20"/>
        <v>0</v>
      </c>
      <c r="AK15" s="19">
        <f t="shared" si="21"/>
        <v>0</v>
      </c>
      <c r="AL15" s="10">
        <f t="shared" si="22"/>
        <v>6.5149384151557665</v>
      </c>
      <c r="AM15" s="11">
        <f t="shared" si="23"/>
        <v>0.23014702525972322</v>
      </c>
      <c r="AN15" s="12">
        <f t="shared" si="24"/>
        <v>0.23450573638300692</v>
      </c>
      <c r="AO15" s="9">
        <f t="shared" si="25"/>
        <v>0.99649096857532671</v>
      </c>
      <c r="AP15" s="9">
        <f t="shared" si="26"/>
        <v>0</v>
      </c>
      <c r="AQ15" s="9">
        <f t="shared" si="27"/>
        <v>1.0800210990356983E-3</v>
      </c>
      <c r="AR15" s="13">
        <f t="shared" si="28"/>
        <v>1.3765552806700287E-2</v>
      </c>
      <c r="AS15" s="10">
        <f t="shared" si="29"/>
        <v>1.3765552806700287</v>
      </c>
      <c r="AT15" s="4">
        <f t="shared" si="30"/>
        <v>1.0043587111232837</v>
      </c>
    </row>
    <row r="16" spans="1:47" x14ac:dyDescent="0.25">
      <c r="A16" s="14">
        <v>45488.795497685183</v>
      </c>
      <c r="B16" s="6" t="s">
        <v>40</v>
      </c>
      <c r="C16" s="6">
        <v>757.73500000000001</v>
      </c>
      <c r="D16" s="6">
        <v>1600052.175</v>
      </c>
      <c r="E16" s="6">
        <v>1122.0550000000001</v>
      </c>
      <c r="F16" s="6">
        <v>626.92499999999995</v>
      </c>
      <c r="G16" s="6">
        <v>0</v>
      </c>
      <c r="H16" s="6">
        <v>728.95500000000004</v>
      </c>
      <c r="I16" s="6">
        <v>0</v>
      </c>
      <c r="J16" s="6">
        <v>1699941.26</v>
      </c>
      <c r="K16" s="6">
        <v>418211.72</v>
      </c>
      <c r="L16" s="6">
        <v>0</v>
      </c>
      <c r="M16" s="6">
        <v>0</v>
      </c>
      <c r="N16" s="6">
        <v>0</v>
      </c>
      <c r="O16" s="6">
        <v>0</v>
      </c>
      <c r="P16" s="6">
        <v>69.745000000000005</v>
      </c>
      <c r="Q16" s="6">
        <v>0</v>
      </c>
      <c r="R16" s="6">
        <v>0</v>
      </c>
      <c r="T16" s="8">
        <f t="shared" si="4"/>
        <v>67.5</v>
      </c>
      <c r="U16" s="3">
        <f t="shared" si="5"/>
        <v>1.1038731471365926</v>
      </c>
      <c r="V16" s="19">
        <f t="shared" si="6"/>
        <v>3.7391463916566312E-3</v>
      </c>
      <c r="W16" s="19">
        <f t="shared" si="7"/>
        <v>10</v>
      </c>
      <c r="X16" s="19">
        <f t="shared" si="8"/>
        <v>5.7638988566659274E-3</v>
      </c>
      <c r="Y16" s="19">
        <f t="shared" si="9"/>
        <v>2.7331095561249972E-3</v>
      </c>
      <c r="Z16" s="19">
        <f t="shared" si="10"/>
        <v>0</v>
      </c>
      <c r="AA16" s="19">
        <f t="shared" si="11"/>
        <v>4.1673789725062641E-3</v>
      </c>
      <c r="AB16" s="19">
        <f t="shared" si="12"/>
        <v>0</v>
      </c>
      <c r="AC16" s="19">
        <f t="shared" si="13"/>
        <v>7.368976184880875</v>
      </c>
      <c r="AD16" s="19">
        <f t="shared" si="14"/>
        <v>1.937889080669057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2.8045427542851791E-4</v>
      </c>
      <c r="AJ16" s="19">
        <f t="shared" si="20"/>
        <v>0</v>
      </c>
      <c r="AK16" s="19">
        <f t="shared" si="21"/>
        <v>0</v>
      </c>
      <c r="AL16" s="10">
        <f t="shared" si="22"/>
        <v>5.8316208254666879</v>
      </c>
      <c r="AM16" s="11">
        <f t="shared" si="23"/>
        <v>0.20425931459107396</v>
      </c>
      <c r="AN16" s="12">
        <f t="shared" si="24"/>
        <v>0.20990966434942845</v>
      </c>
      <c r="AO16" s="9">
        <f t="shared" si="25"/>
        <v>0.99692133902445879</v>
      </c>
      <c r="AP16" s="9">
        <f t="shared" si="26"/>
        <v>0</v>
      </c>
      <c r="AQ16" s="9">
        <f t="shared" si="27"/>
        <v>9.883871104059065E-4</v>
      </c>
      <c r="AR16" s="13">
        <f t="shared" si="28"/>
        <v>1.2327078040934372E-2</v>
      </c>
      <c r="AS16" s="10">
        <f t="shared" si="29"/>
        <v>1.2327078040934372</v>
      </c>
      <c r="AT16" s="4">
        <f t="shared" si="30"/>
        <v>1.0056503497583547</v>
      </c>
    </row>
    <row r="17" spans="1:46" x14ac:dyDescent="0.25">
      <c r="A17" s="14">
        <v>45488.818935185183</v>
      </c>
      <c r="B17" s="6" t="s">
        <v>40</v>
      </c>
      <c r="C17" s="6">
        <v>762.94</v>
      </c>
      <c r="D17" s="6">
        <v>1615122.655</v>
      </c>
      <c r="E17" s="6">
        <v>971.21</v>
      </c>
      <c r="F17" s="6">
        <v>601.36500000000001</v>
      </c>
      <c r="G17" s="6">
        <v>0</v>
      </c>
      <c r="H17" s="6">
        <v>555.65</v>
      </c>
      <c r="I17" s="6">
        <v>0</v>
      </c>
      <c r="J17" s="6">
        <v>1762471.095</v>
      </c>
      <c r="K17" s="6">
        <v>379823.32500000001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101.25</v>
      </c>
      <c r="U17" s="3">
        <f t="shared" si="5"/>
        <v>1.0935730636506984</v>
      </c>
      <c r="V17" s="19">
        <f t="shared" si="6"/>
        <v>3.7297020671964594E-3</v>
      </c>
      <c r="W17" s="19">
        <f t="shared" si="7"/>
        <v>10</v>
      </c>
      <c r="X17" s="19">
        <f t="shared" si="8"/>
        <v>4.9424693750461336E-3</v>
      </c>
      <c r="Y17" s="19">
        <f t="shared" si="9"/>
        <v>2.5972169932401133E-3</v>
      </c>
      <c r="Z17" s="19">
        <f t="shared" si="10"/>
        <v>0</v>
      </c>
      <c r="AA17" s="19">
        <f t="shared" si="11"/>
        <v>3.1469673066216435E-3</v>
      </c>
      <c r="AB17" s="19">
        <f t="shared" si="12"/>
        <v>0</v>
      </c>
      <c r="AC17" s="19">
        <f t="shared" si="13"/>
        <v>7.568745054868538</v>
      </c>
      <c r="AD17" s="19">
        <f t="shared" si="14"/>
        <v>1.7435844338811672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5.2445869226250306</v>
      </c>
      <c r="AM17" s="11">
        <f t="shared" si="23"/>
        <v>0.18268722458303449</v>
      </c>
      <c r="AN17" s="12">
        <f t="shared" si="24"/>
        <v>0.18877933142910078</v>
      </c>
      <c r="AO17" s="9">
        <f t="shared" si="25"/>
        <v>0.99736230494686795</v>
      </c>
      <c r="AP17" s="9">
        <f t="shared" si="26"/>
        <v>0</v>
      </c>
      <c r="AQ17" s="9">
        <f t="shared" si="27"/>
        <v>9.4239440550111418E-4</v>
      </c>
      <c r="AR17" s="13">
        <f t="shared" si="28"/>
        <v>1.1091089578765239E-2</v>
      </c>
      <c r="AS17" s="10">
        <f t="shared" si="29"/>
        <v>1.1091089578765239</v>
      </c>
      <c r="AT17" s="4">
        <f t="shared" si="30"/>
        <v>1.0060921068460664</v>
      </c>
    </row>
    <row r="18" spans="1:46" x14ac:dyDescent="0.25">
      <c r="A18" s="14">
        <v>45488.849988425929</v>
      </c>
      <c r="B18" s="6" t="s">
        <v>40</v>
      </c>
      <c r="C18" s="6">
        <v>778.82500000000005</v>
      </c>
      <c r="D18" s="6">
        <v>1632455.8049999999</v>
      </c>
      <c r="E18" s="6">
        <v>837.41499999999996</v>
      </c>
      <c r="F18" s="6">
        <v>581.41999999999996</v>
      </c>
      <c r="G18" s="6">
        <v>0</v>
      </c>
      <c r="H18" s="6">
        <v>394.01499999999999</v>
      </c>
      <c r="I18" s="6">
        <v>0</v>
      </c>
      <c r="J18" s="6">
        <v>1836892.3</v>
      </c>
      <c r="K18" s="6">
        <v>335381.685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145.96666667377576</v>
      </c>
      <c r="U18" s="3">
        <f t="shared" si="5"/>
        <v>1.0819616828769218</v>
      </c>
      <c r="V18" s="19">
        <f t="shared" si="6"/>
        <v>3.7669314440851608E-3</v>
      </c>
      <c r="W18" s="19">
        <f t="shared" si="7"/>
        <v>10</v>
      </c>
      <c r="X18" s="19">
        <f t="shared" si="8"/>
        <v>4.2163402833313253E-3</v>
      </c>
      <c r="Y18" s="19">
        <f t="shared" si="9"/>
        <v>2.4844149315481575E-3</v>
      </c>
      <c r="Z18" s="19">
        <f t="shared" si="10"/>
        <v>0</v>
      </c>
      <c r="AA18" s="19">
        <f t="shared" si="11"/>
        <v>2.207840747581717E-3</v>
      </c>
      <c r="AB18" s="19">
        <f t="shared" si="12"/>
        <v>0</v>
      </c>
      <c r="AC18" s="19">
        <f t="shared" si="13"/>
        <v>7.8045819213009695</v>
      </c>
      <c r="AD18" s="19">
        <f t="shared" si="14"/>
        <v>1.5232274956975111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4.5807989238025764</v>
      </c>
      <c r="AM18" s="11">
        <f t="shared" si="23"/>
        <v>0.15722032320741686</v>
      </c>
      <c r="AN18" s="12">
        <f t="shared" si="24"/>
        <v>0.16488622860192073</v>
      </c>
      <c r="AO18" s="9">
        <f t="shared" si="25"/>
        <v>0.99757325372823502</v>
      </c>
      <c r="AP18" s="9">
        <f t="shared" si="26"/>
        <v>0</v>
      </c>
      <c r="AQ18" s="9">
        <f t="shared" si="27"/>
        <v>9.2043775626616902E-4</v>
      </c>
      <c r="AR18" s="13">
        <f t="shared" si="28"/>
        <v>9.6893802647763008E-3</v>
      </c>
      <c r="AS18" s="10">
        <f t="shared" si="29"/>
        <v>0.96893802647763005</v>
      </c>
      <c r="AT18" s="4">
        <f t="shared" si="30"/>
        <v>1.0076659053945038</v>
      </c>
    </row>
    <row r="19" spans="1:46" x14ac:dyDescent="0.25">
      <c r="A19" s="14">
        <v>45488.873437499999</v>
      </c>
      <c r="B19" s="6" t="s">
        <v>40</v>
      </c>
      <c r="C19" s="6">
        <v>776.20500000000004</v>
      </c>
      <c r="D19" s="6">
        <v>1645690.2649999999</v>
      </c>
      <c r="E19" s="6">
        <v>774.63</v>
      </c>
      <c r="F19" s="6">
        <v>573.48500000000001</v>
      </c>
      <c r="G19" s="6">
        <v>0</v>
      </c>
      <c r="H19" s="6">
        <v>315.53500000000003</v>
      </c>
      <c r="I19" s="6">
        <v>0</v>
      </c>
      <c r="J19" s="6">
        <v>1881605.93</v>
      </c>
      <c r="K19" s="6">
        <v>304732.125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179.73333333386108</v>
      </c>
      <c r="U19" s="3">
        <f t="shared" si="5"/>
        <v>1.0732606660950261</v>
      </c>
      <c r="V19" s="19">
        <f t="shared" si="6"/>
        <v>3.7240679881903604E-3</v>
      </c>
      <c r="W19" s="19">
        <f t="shared" si="7"/>
        <v>10</v>
      </c>
      <c r="X19" s="19">
        <f t="shared" si="8"/>
        <v>3.868855976276675E-3</v>
      </c>
      <c r="Y19" s="19">
        <f t="shared" si="9"/>
        <v>2.4308018570129157E-3</v>
      </c>
      <c r="Z19" s="19">
        <f t="shared" si="10"/>
        <v>0</v>
      </c>
      <c r="AA19" s="19">
        <f t="shared" si="11"/>
        <v>1.7538637853135028E-3</v>
      </c>
      <c r="AB19" s="19">
        <f t="shared" si="12"/>
        <v>0</v>
      </c>
      <c r="AC19" s="19">
        <f t="shared" si="13"/>
        <v>7.9302696642708277</v>
      </c>
      <c r="AD19" s="19">
        <f t="shared" si="14"/>
        <v>1.3728939804390754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4.1284893267211427</v>
      </c>
      <c r="AM19" s="11">
        <f t="shared" si="23"/>
        <v>0.14364790171641803</v>
      </c>
      <c r="AN19" s="12">
        <f t="shared" si="24"/>
        <v>0.14860530798877525</v>
      </c>
      <c r="AO19" s="9">
        <f t="shared" si="25"/>
        <v>0.99762446148511541</v>
      </c>
      <c r="AP19" s="9">
        <f t="shared" si="26"/>
        <v>0</v>
      </c>
      <c r="AQ19" s="9">
        <f t="shared" si="27"/>
        <v>9.3711177869250568E-4</v>
      </c>
      <c r="AR19" s="13">
        <f t="shared" si="28"/>
        <v>8.7330959277393608E-3</v>
      </c>
      <c r="AS19" s="10">
        <f t="shared" si="29"/>
        <v>0.87330959277393605</v>
      </c>
      <c r="AT19" s="4">
        <f t="shared" si="30"/>
        <v>1.0049574062723572</v>
      </c>
    </row>
    <row r="20" spans="1:46" x14ac:dyDescent="0.25">
      <c r="A20" s="14">
        <v>45488.896921296298</v>
      </c>
      <c r="B20" s="6" t="s">
        <v>40</v>
      </c>
      <c r="C20" s="6">
        <v>789.23</v>
      </c>
      <c r="D20" s="6">
        <v>1655678.6</v>
      </c>
      <c r="E20" s="6">
        <v>704.05499999999995</v>
      </c>
      <c r="F20" s="6">
        <v>553.03499999999997</v>
      </c>
      <c r="G20" s="6">
        <v>0</v>
      </c>
      <c r="H20" s="6">
        <v>253.69499999999999</v>
      </c>
      <c r="I20" s="6">
        <v>0</v>
      </c>
      <c r="J20" s="6">
        <v>1926739.145</v>
      </c>
      <c r="K20" s="6">
        <v>277920.62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213.5500000056345</v>
      </c>
      <c r="U20" s="3">
        <f t="shared" si="5"/>
        <v>1.0667859269305044</v>
      </c>
      <c r="V20" s="19">
        <f t="shared" si="6"/>
        <v>3.7637157366110763E-3</v>
      </c>
      <c r="W20" s="19">
        <f t="shared" si="7"/>
        <v>10</v>
      </c>
      <c r="X20" s="19">
        <f t="shared" si="8"/>
        <v>3.4951587170828392E-3</v>
      </c>
      <c r="Y20" s="19">
        <f t="shared" si="9"/>
        <v>2.3299799212090659E-3</v>
      </c>
      <c r="Z20" s="19">
        <f t="shared" si="10"/>
        <v>0</v>
      </c>
      <c r="AA20" s="19">
        <f t="shared" si="11"/>
        <v>1.401626480264847E-3</v>
      </c>
      <c r="AB20" s="19">
        <f t="shared" si="12"/>
        <v>0</v>
      </c>
      <c r="AC20" s="19">
        <f t="shared" si="13"/>
        <v>8.0715003127779799</v>
      </c>
      <c r="AD20" s="19">
        <f t="shared" si="14"/>
        <v>1.24454783956667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3.7422719102988315</v>
      </c>
      <c r="AM20" s="11">
        <f t="shared" si="23"/>
        <v>0.12839707579104626</v>
      </c>
      <c r="AN20" s="12">
        <f t="shared" si="24"/>
        <v>0.13470338077617688</v>
      </c>
      <c r="AO20" s="9">
        <f t="shared" si="25"/>
        <v>0.99769434402265744</v>
      </c>
      <c r="AP20" s="9">
        <f t="shared" si="26"/>
        <v>0</v>
      </c>
      <c r="AQ20" s="9">
        <f t="shared" si="27"/>
        <v>9.3396706622628613E-4</v>
      </c>
      <c r="AR20" s="13">
        <f t="shared" si="28"/>
        <v>7.9166751580631786E-3</v>
      </c>
      <c r="AS20" s="10">
        <f t="shared" si="29"/>
        <v>0.79166751580631789</v>
      </c>
      <c r="AT20" s="4">
        <f t="shared" si="30"/>
        <v>1.0063063049851306</v>
      </c>
    </row>
    <row r="21" spans="1:46" x14ac:dyDescent="0.25">
      <c r="A21" s="14">
        <v>45488.920370370368</v>
      </c>
      <c r="B21" s="6" t="s">
        <v>40</v>
      </c>
      <c r="C21" s="6">
        <v>792.98</v>
      </c>
      <c r="D21" s="6">
        <v>1665649.7949999999</v>
      </c>
      <c r="E21" s="6">
        <v>649.07000000000005</v>
      </c>
      <c r="F21" s="6">
        <v>527.02</v>
      </c>
      <c r="G21" s="6">
        <v>0</v>
      </c>
      <c r="H21" s="6">
        <v>202.39500000000001</v>
      </c>
      <c r="I21" s="6">
        <v>730.80499999999995</v>
      </c>
      <c r="J21" s="6">
        <v>1966694.415</v>
      </c>
      <c r="K21" s="6">
        <v>251861.465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247.31666666571982</v>
      </c>
      <c r="U21" s="3">
        <f t="shared" si="5"/>
        <v>1.0603997522780593</v>
      </c>
      <c r="V21" s="19">
        <f t="shared" si="6"/>
        <v>3.7589608582406682E-3</v>
      </c>
      <c r="W21" s="19">
        <f t="shared" si="7"/>
        <v>10</v>
      </c>
      <c r="X21" s="19">
        <f t="shared" si="8"/>
        <v>3.2029059872486498E-3</v>
      </c>
      <c r="Y21" s="19">
        <f t="shared" si="9"/>
        <v>2.2070846864692688E-3</v>
      </c>
      <c r="Z21" s="19">
        <f t="shared" si="10"/>
        <v>0</v>
      </c>
      <c r="AA21" s="19">
        <f t="shared" si="11"/>
        <v>1.111507775386571E-3</v>
      </c>
      <c r="AB21" s="19">
        <f t="shared" si="12"/>
        <v>4.0595144830461926E-3</v>
      </c>
      <c r="AC21" s="19">
        <f t="shared" si="13"/>
        <v>8.1895600415989076</v>
      </c>
      <c r="AD21" s="19">
        <f t="shared" si="14"/>
        <v>1.1211013880058744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3.3790561992082067</v>
      </c>
      <c r="AM21" s="11">
        <f t="shared" si="23"/>
        <v>0.11564836726300048</v>
      </c>
      <c r="AN21" s="12">
        <f t="shared" si="24"/>
        <v>0.12162940181161164</v>
      </c>
      <c r="AO21" s="9">
        <f t="shared" si="25"/>
        <v>0.99533833287701035</v>
      </c>
      <c r="AP21" s="9">
        <f t="shared" si="26"/>
        <v>2.4027504981997245E-3</v>
      </c>
      <c r="AQ21" s="9">
        <f t="shared" si="27"/>
        <v>9.4786999636145943E-4</v>
      </c>
      <c r="AR21" s="13">
        <f t="shared" si="28"/>
        <v>7.1314217307922156E-3</v>
      </c>
      <c r="AS21" s="10">
        <f t="shared" si="29"/>
        <v>0.71314217307922156</v>
      </c>
      <c r="AT21" s="4">
        <f t="shared" si="30"/>
        <v>1.0059810345486111</v>
      </c>
    </row>
    <row r="22" spans="1:46" x14ac:dyDescent="0.25">
      <c r="A22" s="14">
        <v>45488.943819444437</v>
      </c>
      <c r="B22" s="6" t="s">
        <v>40</v>
      </c>
      <c r="C22" s="6">
        <v>796.995</v>
      </c>
      <c r="D22" s="6">
        <v>1674306.97</v>
      </c>
      <c r="E22" s="6">
        <v>603.15</v>
      </c>
      <c r="F22" s="6">
        <v>516.58000000000004</v>
      </c>
      <c r="G22" s="6">
        <v>0</v>
      </c>
      <c r="H22" s="6">
        <v>162.57499999999999</v>
      </c>
      <c r="I22" s="6">
        <v>712.38</v>
      </c>
      <c r="J22" s="6">
        <v>2005923.895</v>
      </c>
      <c r="K22" s="6">
        <v>228645.96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281.08333332580514</v>
      </c>
      <c r="U22" s="3">
        <f t="shared" si="5"/>
        <v>1.0549168471776715</v>
      </c>
      <c r="V22" s="19">
        <f t="shared" si="6"/>
        <v>3.7584586524030041E-3</v>
      </c>
      <c r="W22" s="19">
        <f t="shared" si="7"/>
        <v>10</v>
      </c>
      <c r="X22" s="19">
        <f t="shared" si="8"/>
        <v>2.9609194815821659E-3</v>
      </c>
      <c r="Y22" s="19">
        <f t="shared" si="9"/>
        <v>2.1521775621961454E-3</v>
      </c>
      <c r="Z22" s="19">
        <f t="shared" si="10"/>
        <v>0</v>
      </c>
      <c r="AA22" s="19">
        <f t="shared" si="11"/>
        <v>8.8820885565165134E-4</v>
      </c>
      <c r="AB22" s="19">
        <f t="shared" si="12"/>
        <v>3.9367053809536536E-3</v>
      </c>
      <c r="AC22" s="19">
        <f t="shared" si="13"/>
        <v>8.3097268665059634</v>
      </c>
      <c r="AD22" s="19">
        <f t="shared" si="14"/>
        <v>1.0125006430897148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3.0522648547861331</v>
      </c>
      <c r="AM22" s="11">
        <f t="shared" si="23"/>
        <v>0.10267212345166284</v>
      </c>
      <c r="AN22" s="12">
        <f t="shared" si="24"/>
        <v>0.10986652087799978</v>
      </c>
      <c r="AO22" s="9">
        <f t="shared" si="25"/>
        <v>0.99516328817473365</v>
      </c>
      <c r="AP22" s="9">
        <f t="shared" si="26"/>
        <v>2.5795306555921353E-3</v>
      </c>
      <c r="AQ22" s="9">
        <f t="shared" si="27"/>
        <v>9.7007292042145942E-4</v>
      </c>
      <c r="AR22" s="13">
        <f t="shared" si="28"/>
        <v>6.4406031121007319E-3</v>
      </c>
      <c r="AS22" s="10">
        <f t="shared" si="29"/>
        <v>0.64406031121007323</v>
      </c>
      <c r="AT22" s="4">
        <f t="shared" si="30"/>
        <v>1.0071943974263371</v>
      </c>
    </row>
    <row r="23" spans="1:46" x14ac:dyDescent="0.25">
      <c r="A23" s="14">
        <v>45488.967268518521</v>
      </c>
      <c r="B23" s="6" t="s">
        <v>40</v>
      </c>
      <c r="C23" s="6">
        <v>802.65</v>
      </c>
      <c r="D23" s="6">
        <v>1681944.4850000001</v>
      </c>
      <c r="E23" s="6">
        <v>573.47500000000002</v>
      </c>
      <c r="F23" s="6">
        <v>516.875</v>
      </c>
      <c r="G23" s="6">
        <v>0</v>
      </c>
      <c r="H23" s="6">
        <v>130.42500000000001</v>
      </c>
      <c r="I23" s="6">
        <v>696.125</v>
      </c>
      <c r="J23" s="6">
        <v>2036803.41</v>
      </c>
      <c r="K23" s="6">
        <v>206704.245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314.85000000684522</v>
      </c>
      <c r="U23" s="3">
        <f t="shared" si="5"/>
        <v>1.0501265920200689</v>
      </c>
      <c r="V23" s="19">
        <f t="shared" si="6"/>
        <v>3.767938607351278E-3</v>
      </c>
      <c r="W23" s="19">
        <f t="shared" si="7"/>
        <v>10</v>
      </c>
      <c r="X23" s="19">
        <f t="shared" si="8"/>
        <v>2.8024584565611507E-3</v>
      </c>
      <c r="Y23" s="19">
        <f t="shared" si="9"/>
        <v>2.1436282225234067E-3</v>
      </c>
      <c r="Z23" s="19">
        <f t="shared" si="10"/>
        <v>0</v>
      </c>
      <c r="AA23" s="19">
        <f t="shared" si="11"/>
        <v>7.0932555997166855E-4</v>
      </c>
      <c r="AB23" s="19">
        <f t="shared" si="12"/>
        <v>3.8294098897112194E-3</v>
      </c>
      <c r="AC23" s="19">
        <f t="shared" si="13"/>
        <v>8.3993337556981498</v>
      </c>
      <c r="AD23" s="19">
        <f t="shared" si="14"/>
        <v>0.91118088250776441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2.7475662051017435</v>
      </c>
      <c r="AM23" s="11">
        <f t="shared" si="23"/>
        <v>9.299590173046253E-2</v>
      </c>
      <c r="AN23" s="12">
        <f t="shared" si="24"/>
        <v>9.8898868282401575E-2</v>
      </c>
      <c r="AO23" s="9">
        <f t="shared" si="25"/>
        <v>0.99489600740014517</v>
      </c>
      <c r="AP23" s="9">
        <f t="shared" si="26"/>
        <v>2.7874923505760724E-3</v>
      </c>
      <c r="AQ23" s="9">
        <f t="shared" si="27"/>
        <v>1.0199785000112034E-3</v>
      </c>
      <c r="AR23" s="13">
        <f t="shared" si="28"/>
        <v>5.7960994569424707E-3</v>
      </c>
      <c r="AS23" s="10">
        <f t="shared" si="29"/>
        <v>0.57960994569424706</v>
      </c>
      <c r="AT23" s="4">
        <f t="shared" si="30"/>
        <v>1.005902966551939</v>
      </c>
    </row>
    <row r="24" spans="1:46" x14ac:dyDescent="0.25">
      <c r="A24" s="14">
        <v>45488.990729166668</v>
      </c>
      <c r="B24" s="6" t="s">
        <v>40</v>
      </c>
      <c r="C24" s="6">
        <v>807.38499999999999</v>
      </c>
      <c r="D24" s="6">
        <v>1691275.405</v>
      </c>
      <c r="E24" s="6">
        <v>534.03</v>
      </c>
      <c r="F24" s="6">
        <v>499.54500000000002</v>
      </c>
      <c r="G24" s="6">
        <v>0</v>
      </c>
      <c r="H24" s="6">
        <v>109.605</v>
      </c>
      <c r="I24" s="6">
        <v>674.05</v>
      </c>
      <c r="J24" s="6">
        <v>2065494.605</v>
      </c>
      <c r="K24" s="6">
        <v>186909.27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348.63333333749324</v>
      </c>
      <c r="U24" s="3">
        <f t="shared" si="5"/>
        <v>1.044332948246238</v>
      </c>
      <c r="V24" s="19">
        <f t="shared" si="6"/>
        <v>3.7692557716264398E-3</v>
      </c>
      <c r="W24" s="19">
        <f t="shared" si="7"/>
        <v>10</v>
      </c>
      <c r="X24" s="19">
        <f t="shared" si="8"/>
        <v>2.5953006296812989E-3</v>
      </c>
      <c r="Y24" s="19">
        <f t="shared" si="9"/>
        <v>2.0603256991199321E-3</v>
      </c>
      <c r="Z24" s="19">
        <f t="shared" si="10"/>
        <v>0</v>
      </c>
      <c r="AA24" s="19">
        <f t="shared" si="11"/>
        <v>5.928058141511475E-4</v>
      </c>
      <c r="AB24" s="19">
        <f t="shared" si="12"/>
        <v>3.6875172498738533E-3</v>
      </c>
      <c r="AC24" s="19">
        <f t="shared" si="13"/>
        <v>8.4706573479182463</v>
      </c>
      <c r="AD24" s="19">
        <f t="shared" si="14"/>
        <v>0.81937624473006265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2.4713450066470393</v>
      </c>
      <c r="AM24" s="11">
        <f t="shared" si="23"/>
        <v>8.5294006279166015E-2</v>
      </c>
      <c r="AN24" s="12">
        <f t="shared" si="24"/>
        <v>8.8956263852322956E-2</v>
      </c>
      <c r="AO24" s="9">
        <f t="shared" si="25"/>
        <v>0.99465219448466158</v>
      </c>
      <c r="AP24" s="9">
        <f t="shared" si="26"/>
        <v>2.9842189091007069E-3</v>
      </c>
      <c r="AQ24" s="9">
        <f t="shared" si="27"/>
        <v>1.0501571503375138E-3</v>
      </c>
      <c r="AR24" s="13">
        <f t="shared" si="28"/>
        <v>5.2121223110396077E-3</v>
      </c>
      <c r="AS24" s="10">
        <f t="shared" si="29"/>
        <v>0.52121223110396075</v>
      </c>
      <c r="AT24" s="4">
        <f t="shared" si="30"/>
        <v>1.0036622575731569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-65503798.016666666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-65503798.016666666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-65503798.016666666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-65503798.016666666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-65503798.016666666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-65503798.016666666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-65503798.016666666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-65503798.016666666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-65503798.016666666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-65503798.016666666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-65503798.016666666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-65503798.016666666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-65503798.016666666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-65503798.016666666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-65503798.016666666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-65503798.016666666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-65503798.016666666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-65503798.016666666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-65503798.016666666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-65503798.016666666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-65503798.016666666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-65503798.016666666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-65503798.016666666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-65503798.016666666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-65503798.016666666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-65503798.016666666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-65503798.016666666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-65503798.016666666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-65503798.016666666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-65503798.016666666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-65503798.016666666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-65503798.016666666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-65503798.016666666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-65503798.016666666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-65503798.016666666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-65503798.016666666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-65503798.016666666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-65503798.016666666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-65503798.016666666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-65503798.016666666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-65503798.016666666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-65503798.016666666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-65503798.016666666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-65503798.016666666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-65503798.016666666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-65503798.016666666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-65503798.016666666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-65503798.016666666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-65503798.016666666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-65503798.016666666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-65503798.016666666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-65503798.016666666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-65503798.016666666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-65503798.016666666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-65503798.016666666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-65503798.016666666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-65503798.016666666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-65503798.016666666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-65503798.016666666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-65503798.016666666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-65503798.016666666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-65503798.016666666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-65503798.016666666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-65503798.016666666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-65503798.016666666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-65503798.016666666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-65503798.016666666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-65503798.016666666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-65503798.016666666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-65503798.016666666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-65503798.016666666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-65503798.016666666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-65503798.016666666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-65503798.016666666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-65503798.016666666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-65503798.016666666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-65503798.016666666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-65503798.016666666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-65503798.016666666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-65503798.016666666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-65503798.016666666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-65503798.016666666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-65503798.016666666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-65503798.016666666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-65503798.016666666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-65503798.016666666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-65503798.016666666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-65503798.016666666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-65503798.016666666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-65503798.016666666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-65503798.016666666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-65503798.016666666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-65503798.016666666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-65503798.016666666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-65503798.016666666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-65503798.016666666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-65503798.016666666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-65503798.016666666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-65503798.016666666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-65503798.016666666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-65503798.016666666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-65503798.016666666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-65503798.016666666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-65503798.016666666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-65503798.016666666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-65503798.016666666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-65503798.016666666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-65503798.016666666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-65503798.016666666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-65503798.016666666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-65503798.016666666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-65503798.016666666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-65503798.016666666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-65503798.016666666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-65503798.016666666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-65503798.016666666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-65503798.016666666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-65503798.016666666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-65503798.016666666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-65503798.016666666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-65503798.016666666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45489.150567129633</v>
      </c>
      <c r="B3" s="6" t="s">
        <v>40</v>
      </c>
      <c r="C3" s="6">
        <v>962.005</v>
      </c>
      <c r="D3" s="6">
        <v>1764373.1</v>
      </c>
      <c r="E3" s="6">
        <v>0</v>
      </c>
      <c r="F3" s="6">
        <v>0</v>
      </c>
      <c r="G3" s="6">
        <v>37.07</v>
      </c>
      <c r="H3" s="6">
        <v>0</v>
      </c>
      <c r="I3" s="6">
        <v>0</v>
      </c>
      <c r="J3" s="6">
        <v>2360580.9849999999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4.3050298456641083E-3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1.2084873133658793E-4</v>
      </c>
      <c r="AA3" s="3">
        <f t="shared" si="0"/>
        <v>0</v>
      </c>
      <c r="AB3" s="3">
        <f t="shared" si="0"/>
        <v>0</v>
      </c>
      <c r="AC3" s="3">
        <f t="shared" si="0"/>
        <v>9.2797410862023764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45489.154502314806</v>
      </c>
      <c r="B4" s="6" t="s">
        <v>40</v>
      </c>
      <c r="C4" s="6">
        <v>960.26</v>
      </c>
      <c r="D4" s="6">
        <v>1762313.41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2361688.855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4.3022432096596949E-3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9.2949469774882516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45489.158449074072</v>
      </c>
      <c r="B5" s="6" t="s">
        <v>40</v>
      </c>
      <c r="C5" s="6">
        <v>962.63</v>
      </c>
      <c r="D5" s="6">
        <v>1763049.355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2361160.2349999999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4.3110611905012751E-3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9.2889873804555396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961.63166666666666</v>
      </c>
      <c r="D6" s="2">
        <f t="shared" si="1"/>
        <v>1763245.2883333333</v>
      </c>
      <c r="E6" s="2">
        <f t="shared" si="1"/>
        <v>0</v>
      </c>
      <c r="F6" s="2">
        <f t="shared" si="1"/>
        <v>0</v>
      </c>
      <c r="G6" s="2">
        <f t="shared" si="1"/>
        <v>12.356666666666667</v>
      </c>
      <c r="H6" s="2">
        <f t="shared" si="1"/>
        <v>0</v>
      </c>
      <c r="I6" s="2">
        <f t="shared" si="1"/>
        <v>0</v>
      </c>
      <c r="J6" s="2">
        <f t="shared" si="1"/>
        <v>2361143.3583333329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4.3061114152750267E-3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4.0282910445529309E-5</v>
      </c>
      <c r="AA6" s="19">
        <f t="shared" si="2"/>
        <v>0</v>
      </c>
      <c r="AB6" s="19">
        <f t="shared" si="2"/>
        <v>0</v>
      </c>
      <c r="AC6" s="19">
        <f t="shared" si="2"/>
        <v>9.2878918147153886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2.232043461529006E-4</v>
      </c>
      <c r="W7" s="4">
        <f t="shared" si="3"/>
        <v>0.51834317468222024</v>
      </c>
      <c r="X7" s="4">
        <f t="shared" si="3"/>
        <v>0</v>
      </c>
      <c r="Y7" s="4">
        <f t="shared" si="3"/>
        <v>0</v>
      </c>
      <c r="Z7" s="4">
        <f t="shared" si="3"/>
        <v>2.0880371685775235E-6</v>
      </c>
      <c r="AA7" s="4">
        <f t="shared" si="3"/>
        <v>0</v>
      </c>
      <c r="AB7" s="4">
        <f t="shared" si="3"/>
        <v>0</v>
      </c>
      <c r="AC7" s="9">
        <f t="shared" si="3"/>
        <v>0.48143153293445823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45488</v>
      </c>
      <c r="B9" s="6" t="str">
        <f>Summary!$B$2</f>
        <v>24-058</v>
      </c>
      <c r="C9" s="6" t="str">
        <f>_xlfn.CONCAT("6 ",Summary!$R$2)</f>
        <v>6 Pt1Ga1</v>
      </c>
      <c r="D9" s="6">
        <f>Summary!$S$2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45488.752546296288</v>
      </c>
      <c r="B14" s="6" t="s">
        <v>40</v>
      </c>
      <c r="C14" s="6">
        <v>749.17499999999995</v>
      </c>
      <c r="D14" s="6">
        <v>1575635.6</v>
      </c>
      <c r="E14" s="6">
        <v>2222.0700000000002</v>
      </c>
      <c r="F14" s="6">
        <v>442.24</v>
      </c>
      <c r="G14" s="6">
        <v>0</v>
      </c>
      <c r="H14" s="6">
        <v>1687.37</v>
      </c>
      <c r="I14" s="6">
        <v>0</v>
      </c>
      <c r="J14" s="6">
        <v>1606165.45</v>
      </c>
      <c r="K14" s="6">
        <v>474275.41499999998</v>
      </c>
      <c r="L14" s="6">
        <v>0</v>
      </c>
      <c r="M14" s="6">
        <v>0</v>
      </c>
      <c r="N14" s="6">
        <v>119.38500000000001</v>
      </c>
      <c r="O14" s="6">
        <v>90.885000000000005</v>
      </c>
      <c r="P14" s="6">
        <v>179.39500000000001</v>
      </c>
      <c r="Q14" s="6">
        <v>81.224999999999994</v>
      </c>
      <c r="R14" s="6">
        <v>154.55500000000001</v>
      </c>
      <c r="T14" s="8">
        <f t="shared" ref="T14:T45" si="4">(A14-$A$14)*60*24</f>
        <v>0</v>
      </c>
      <c r="U14" s="3">
        <f t="shared" ref="U14:U77" si="5">$D$6/D14</f>
        <v>1.1190692113921095</v>
      </c>
      <c r="V14" s="19">
        <f t="shared" ref="V14:V77" si="6">F_N2*(C14/$D14)*(1/C$11)</f>
        <v>3.7541943951901937E-3</v>
      </c>
      <c r="W14" s="19">
        <f t="shared" ref="W14:W77" si="7">F_N2*(D14/$D14)*(1/D$11)</f>
        <v>10</v>
      </c>
      <c r="X14" s="19">
        <f t="shared" ref="X14:X77" si="8">F_N2*(E14/$D14)*(1/E$11)</f>
        <v>1.1591464294720117E-2</v>
      </c>
      <c r="Y14" s="19">
        <f t="shared" ref="Y14:Y77" si="9">F_N2*(F14/$D14)*(1/F$11)</f>
        <v>1.9578428669770201E-3</v>
      </c>
      <c r="Z14" s="19">
        <f t="shared" ref="Z14:Z77" si="10">F_N2*(G14/$D14)*(1/G$11)</f>
        <v>0</v>
      </c>
      <c r="AA14" s="19">
        <f t="shared" ref="AA14:AA77" si="11">F_N2*(H14/$D14)*(1/H$11)</f>
        <v>9.7960492547765742E-3</v>
      </c>
      <c r="AB14" s="19">
        <f t="shared" ref="AB14:AB77" si="12">F_N2*(I14/$D14)*(1/I$11)</f>
        <v>0</v>
      </c>
      <c r="AC14" s="19">
        <f t="shared" ref="AC14:AC77" si="13">F_N2*(J14/$D14)*(1/J$11)</f>
        <v>7.0703657006503473</v>
      </c>
      <c r="AD14" s="19">
        <f t="shared" ref="AD14:AD77" si="14">F_N2*(K14/$D14)*(1/K$11)</f>
        <v>2.2317301917146133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4.8033715852972744E-4</v>
      </c>
      <c r="AH14" s="19">
        <f t="shared" ref="AH14:AH77" si="18">F_N2*(O14/$D14)*(1/O$11)</f>
        <v>3.6513119385516053E-4</v>
      </c>
      <c r="AI14" s="19">
        <f t="shared" ref="AI14:AI77" si="19">F_N2*(P14/$D14)*(1/P$11)</f>
        <v>7.3255068819609451E-4</v>
      </c>
      <c r="AJ14" s="19">
        <f t="shared" ref="AJ14:AJ77" si="20">F_N2*(Q14/$D14)*(1/Q$11)</f>
        <v>3.1515253630356446E-4</v>
      </c>
      <c r="AK14" s="19">
        <f t="shared" ref="AK14:AK77" si="21">F_N2*(R14/$D14)*(1/R$11)</f>
        <v>6.2389049850820216E-4</v>
      </c>
      <c r="AL14" s="10">
        <f t="shared" ref="AL14:AL77" si="22">X14+Y14+Z14+2*(AA14+AB14)+3*AD14+4*(SUM(AE14:AK14))</f>
        <v>6.7384002291166611</v>
      </c>
      <c r="AM14" s="11">
        <f t="shared" ref="AM14:AM77" si="23">($AC$6-AC14)/$AC$6</f>
        <v>0.2387545159119614</v>
      </c>
      <c r="AN14" s="12">
        <f t="shared" ref="AN14:AN77" si="24">AL14/(3*$AC$6)</f>
        <v>0.24183457931183736</v>
      </c>
      <c r="AO14" s="9">
        <f t="shared" ref="AO14:AO77" si="25">3*AD14/AL14</f>
        <v>0.99358755008553634</v>
      </c>
      <c r="AP14" s="9">
        <f t="shared" ref="AP14:AP77" si="26">2*AB14/AL14</f>
        <v>0</v>
      </c>
      <c r="AQ14" s="9">
        <f t="shared" ref="AQ14:AQ77" si="27">X14/AL14</f>
        <v>1.7202101241528133E-3</v>
      </c>
      <c r="AR14" s="13">
        <f t="shared" ref="AR14:AR77" si="28">AN14*AO14*$J$9</f>
        <v>1.4154396587364775E-2</v>
      </c>
      <c r="AS14" s="10">
        <f t="shared" ref="AS14:AS77" si="29">AR14/$E$9</f>
        <v>1.4154396587364775</v>
      </c>
      <c r="AT14" s="4">
        <f t="shared" ref="AT14:AT77" si="30">(AL14+3*AC14)/(3*AC$6)</f>
        <v>1.0030800633998758</v>
      </c>
      <c r="AU14">
        <f>G9/60*0.001/(0.0821*273) * 0.16 * AN14 / (D9*0.001)</f>
        <v>2.8772747051894756E-5</v>
      </c>
    </row>
    <row r="15" spans="1:47" x14ac:dyDescent="0.25">
      <c r="A15" s="14">
        <v>45488.775949074072</v>
      </c>
      <c r="B15" s="6" t="s">
        <v>40</v>
      </c>
      <c r="C15" s="6">
        <v>754.91</v>
      </c>
      <c r="D15" s="6">
        <v>1594083.165</v>
      </c>
      <c r="E15" s="6">
        <v>1759.33</v>
      </c>
      <c r="F15" s="6">
        <v>392.97</v>
      </c>
      <c r="G15" s="6">
        <v>0</v>
      </c>
      <c r="H15" s="6">
        <v>1143.57</v>
      </c>
      <c r="I15" s="6">
        <v>0</v>
      </c>
      <c r="J15" s="6">
        <v>1693950.3049999999</v>
      </c>
      <c r="K15" s="6">
        <v>422176.90500000003</v>
      </c>
      <c r="L15" s="6">
        <v>0</v>
      </c>
      <c r="M15" s="6">
        <v>0</v>
      </c>
      <c r="N15" s="6">
        <v>90.65</v>
      </c>
      <c r="O15" s="6">
        <v>76.45</v>
      </c>
      <c r="P15" s="6">
        <v>136.97</v>
      </c>
      <c r="Q15" s="6">
        <v>0</v>
      </c>
      <c r="R15" s="6">
        <v>0</v>
      </c>
      <c r="T15" s="8">
        <f t="shared" si="4"/>
        <v>33.70000000926666</v>
      </c>
      <c r="U15" s="3">
        <f t="shared" si="5"/>
        <v>1.1061187565664639</v>
      </c>
      <c r="V15" s="19">
        <f t="shared" si="6"/>
        <v>3.7391549986428769E-3</v>
      </c>
      <c r="W15" s="19">
        <f t="shared" si="7"/>
        <v>10</v>
      </c>
      <c r="X15" s="19">
        <f t="shared" si="8"/>
        <v>9.0713658723956623E-3</v>
      </c>
      <c r="Y15" s="19">
        <f t="shared" si="9"/>
        <v>1.7195864651331706E-3</v>
      </c>
      <c r="Z15" s="19">
        <f t="shared" si="10"/>
        <v>0</v>
      </c>
      <c r="AA15" s="19">
        <f t="shared" si="11"/>
        <v>6.5621809210626896E-3</v>
      </c>
      <c r="AB15" s="19">
        <f t="shared" si="12"/>
        <v>0</v>
      </c>
      <c r="AC15" s="19">
        <f t="shared" si="13"/>
        <v>7.3705020723344274</v>
      </c>
      <c r="AD15" s="19">
        <f t="shared" si="14"/>
        <v>1.9635879453038609</v>
      </c>
      <c r="AE15" s="19">
        <f t="shared" si="15"/>
        <v>0</v>
      </c>
      <c r="AF15" s="19">
        <f t="shared" si="16"/>
        <v>0</v>
      </c>
      <c r="AG15" s="19">
        <f t="shared" si="17"/>
        <v>3.6050312919731715E-4</v>
      </c>
      <c r="AH15" s="19">
        <f t="shared" si="18"/>
        <v>3.0358410199304387E-4</v>
      </c>
      <c r="AI15" s="19">
        <f t="shared" si="19"/>
        <v>5.5283764905128552E-4</v>
      </c>
      <c r="AJ15" s="19">
        <f t="shared" si="20"/>
        <v>0</v>
      </c>
      <c r="AK15" s="19">
        <f t="shared" si="21"/>
        <v>0</v>
      </c>
      <c r="AL15" s="10">
        <f t="shared" si="22"/>
        <v>5.9195468496122041</v>
      </c>
      <c r="AM15" s="11">
        <f t="shared" si="23"/>
        <v>0.20643971534456512</v>
      </c>
      <c r="AN15" s="12">
        <f t="shared" si="24"/>
        <v>0.21244673415315105</v>
      </c>
      <c r="AO15" s="9">
        <f t="shared" si="25"/>
        <v>0.99513763224924789</v>
      </c>
      <c r="AP15" s="9">
        <f t="shared" si="26"/>
        <v>0</v>
      </c>
      <c r="AQ15" s="9">
        <f t="shared" si="27"/>
        <v>1.5324426181355312E-3</v>
      </c>
      <c r="AR15" s="13">
        <f t="shared" si="28"/>
        <v>1.2453746700736356E-2</v>
      </c>
      <c r="AS15" s="10">
        <f t="shared" si="29"/>
        <v>1.2453746700736357</v>
      </c>
      <c r="AT15" s="4">
        <f t="shared" si="30"/>
        <v>1.0060070188085859</v>
      </c>
    </row>
    <row r="16" spans="1:47" x14ac:dyDescent="0.25">
      <c r="A16" s="14">
        <v>45488.799409722233</v>
      </c>
      <c r="B16" s="6" t="s">
        <v>40</v>
      </c>
      <c r="C16" s="6">
        <v>766.755</v>
      </c>
      <c r="D16" s="6">
        <v>1610050.6</v>
      </c>
      <c r="E16" s="6">
        <v>1510.615</v>
      </c>
      <c r="F16" s="6">
        <v>373.80500000000001</v>
      </c>
      <c r="G16" s="6">
        <v>0</v>
      </c>
      <c r="H16" s="6">
        <v>847.78499999999997</v>
      </c>
      <c r="I16" s="6">
        <v>0</v>
      </c>
      <c r="J16" s="6">
        <v>1757089.52</v>
      </c>
      <c r="K16" s="6">
        <v>381765.27</v>
      </c>
      <c r="L16" s="6">
        <v>0</v>
      </c>
      <c r="M16" s="6">
        <v>0</v>
      </c>
      <c r="N16" s="6">
        <v>76.775000000000006</v>
      </c>
      <c r="O16" s="6">
        <v>59.34</v>
      </c>
      <c r="P16" s="6">
        <v>117.355</v>
      </c>
      <c r="Q16" s="6">
        <v>0</v>
      </c>
      <c r="R16" s="6">
        <v>0</v>
      </c>
      <c r="T16" s="8">
        <f t="shared" si="4"/>
        <v>67.483333360869437</v>
      </c>
      <c r="U16" s="3">
        <f t="shared" si="5"/>
        <v>1.0951489899344364</v>
      </c>
      <c r="V16" s="19">
        <f t="shared" si="6"/>
        <v>3.7601602740668454E-3</v>
      </c>
      <c r="W16" s="19">
        <f t="shared" si="7"/>
        <v>10</v>
      </c>
      <c r="X16" s="19">
        <f t="shared" si="8"/>
        <v>7.7117087343617375E-3</v>
      </c>
      <c r="Y16" s="19">
        <f t="shared" si="9"/>
        <v>1.6195008401024814E-3</v>
      </c>
      <c r="Z16" s="19">
        <f t="shared" si="10"/>
        <v>0</v>
      </c>
      <c r="AA16" s="19">
        <f t="shared" si="11"/>
        <v>4.8166226606314736E-3</v>
      </c>
      <c r="AB16" s="19">
        <f t="shared" si="12"/>
        <v>0</v>
      </c>
      <c r="AC16" s="19">
        <f t="shared" si="13"/>
        <v>7.5694050547961131</v>
      </c>
      <c r="AD16" s="19">
        <f t="shared" si="14"/>
        <v>1.7580197626581209</v>
      </c>
      <c r="AE16" s="19">
        <f t="shared" si="15"/>
        <v>0</v>
      </c>
      <c r="AF16" s="19">
        <f t="shared" si="16"/>
        <v>0</v>
      </c>
      <c r="AG16" s="19">
        <f t="shared" si="17"/>
        <v>3.0229607311727387E-4</v>
      </c>
      <c r="AH16" s="19">
        <f t="shared" si="18"/>
        <v>2.3330310952327294E-4</v>
      </c>
      <c r="AI16" s="19">
        <f t="shared" si="19"/>
        <v>4.6897015319091311E-4</v>
      </c>
      <c r="AJ16" s="19">
        <f t="shared" si="20"/>
        <v>0</v>
      </c>
      <c r="AK16" s="19">
        <f t="shared" si="21"/>
        <v>0</v>
      </c>
      <c r="AL16" s="10">
        <f t="shared" si="22"/>
        <v>5.2970420202134152</v>
      </c>
      <c r="AM16" s="11">
        <f t="shared" si="23"/>
        <v>0.18502441611093803</v>
      </c>
      <c r="AN16" s="12">
        <f t="shared" si="24"/>
        <v>0.19010564599891153</v>
      </c>
      <c r="AO16" s="9">
        <f t="shared" si="25"/>
        <v>0.9956612139093195</v>
      </c>
      <c r="AP16" s="9">
        <f t="shared" si="26"/>
        <v>0</v>
      </c>
      <c r="AQ16" s="9">
        <f t="shared" si="27"/>
        <v>1.4558519084677823E-3</v>
      </c>
      <c r="AR16" s="13">
        <f t="shared" si="28"/>
        <v>1.1149962939727075E-2</v>
      </c>
      <c r="AS16" s="10">
        <f t="shared" si="29"/>
        <v>1.1149962939727074</v>
      </c>
      <c r="AT16" s="4">
        <f t="shared" si="30"/>
        <v>1.0050812298879734</v>
      </c>
    </row>
    <row r="17" spans="1:46" x14ac:dyDescent="0.25">
      <c r="A17" s="14">
        <v>45488.822847222233</v>
      </c>
      <c r="B17" s="6" t="s">
        <v>40</v>
      </c>
      <c r="C17" s="6">
        <v>772.42499999999995</v>
      </c>
      <c r="D17" s="6">
        <v>1623467.55</v>
      </c>
      <c r="E17" s="6">
        <v>1351.7049999999999</v>
      </c>
      <c r="F17" s="6">
        <v>355.18</v>
      </c>
      <c r="G17" s="6">
        <v>0</v>
      </c>
      <c r="H17" s="6">
        <v>666.72500000000002</v>
      </c>
      <c r="I17" s="6">
        <v>0</v>
      </c>
      <c r="J17" s="6">
        <v>1817751.8</v>
      </c>
      <c r="K17" s="6">
        <v>349505.57</v>
      </c>
      <c r="L17" s="6">
        <v>0</v>
      </c>
      <c r="M17" s="6">
        <v>0</v>
      </c>
      <c r="N17" s="6">
        <v>71.825000000000003</v>
      </c>
      <c r="O17" s="6">
        <v>0</v>
      </c>
      <c r="P17" s="6">
        <v>95.68</v>
      </c>
      <c r="Q17" s="6">
        <v>0</v>
      </c>
      <c r="R17" s="6">
        <v>0</v>
      </c>
      <c r="T17" s="8">
        <f t="shared" si="4"/>
        <v>101.23333336086944</v>
      </c>
      <c r="U17" s="3">
        <f t="shared" si="5"/>
        <v>1.0860982643806667</v>
      </c>
      <c r="V17" s="19">
        <f t="shared" si="6"/>
        <v>3.7566607246081398E-3</v>
      </c>
      <c r="W17" s="19">
        <f t="shared" si="7"/>
        <v>10</v>
      </c>
      <c r="X17" s="19">
        <f t="shared" si="8"/>
        <v>6.8434430646555884E-3</v>
      </c>
      <c r="Y17" s="19">
        <f t="shared" si="9"/>
        <v>1.5260911965765931E-3</v>
      </c>
      <c r="Z17" s="19">
        <f t="shared" si="10"/>
        <v>0</v>
      </c>
      <c r="AA17" s="19">
        <f t="shared" si="11"/>
        <v>3.7566397457157218E-3</v>
      </c>
      <c r="AB17" s="19">
        <f t="shared" si="12"/>
        <v>0</v>
      </c>
      <c r="AC17" s="19">
        <f t="shared" si="13"/>
        <v>7.7660172975408726</v>
      </c>
      <c r="AD17" s="19">
        <f t="shared" si="14"/>
        <v>1.5961634059262306</v>
      </c>
      <c r="AE17" s="19">
        <f t="shared" si="15"/>
        <v>0</v>
      </c>
      <c r="AF17" s="19">
        <f t="shared" si="16"/>
        <v>0</v>
      </c>
      <c r="AG17" s="19">
        <f t="shared" si="17"/>
        <v>2.8046858790528552E-4</v>
      </c>
      <c r="AH17" s="19">
        <f t="shared" si="18"/>
        <v>0</v>
      </c>
      <c r="AI17" s="19">
        <f t="shared" si="19"/>
        <v>3.7919332629467102E-4</v>
      </c>
      <c r="AJ17" s="19">
        <f t="shared" si="20"/>
        <v>0</v>
      </c>
      <c r="AK17" s="19">
        <f t="shared" si="21"/>
        <v>0</v>
      </c>
      <c r="AL17" s="10">
        <f t="shared" si="22"/>
        <v>4.8070116791881556</v>
      </c>
      <c r="AM17" s="11">
        <f t="shared" si="23"/>
        <v>0.16385575408655331</v>
      </c>
      <c r="AN17" s="12">
        <f t="shared" si="24"/>
        <v>0.17251893738225596</v>
      </c>
      <c r="AO17" s="9">
        <f t="shared" si="25"/>
        <v>0.996146990553476</v>
      </c>
      <c r="AP17" s="9">
        <f t="shared" si="26"/>
        <v>0</v>
      </c>
      <c r="AQ17" s="9">
        <f t="shared" si="27"/>
        <v>1.4236377028755962E-3</v>
      </c>
      <c r="AR17" s="13">
        <f t="shared" si="28"/>
        <v>1.0123414537113483E-2</v>
      </c>
      <c r="AS17" s="10">
        <f t="shared" si="29"/>
        <v>1.0123414537113482</v>
      </c>
      <c r="AT17" s="4">
        <f t="shared" si="30"/>
        <v>1.0086631832957027</v>
      </c>
    </row>
    <row r="18" spans="1:46" x14ac:dyDescent="0.25">
      <c r="A18" s="14">
        <v>45488.853900462957</v>
      </c>
      <c r="B18" s="6" t="s">
        <v>40</v>
      </c>
      <c r="C18" s="6">
        <v>769.95</v>
      </c>
      <c r="D18" s="6">
        <v>1637890.1950000001</v>
      </c>
      <c r="E18" s="6">
        <v>1194.4849999999999</v>
      </c>
      <c r="F18" s="6">
        <v>336.18</v>
      </c>
      <c r="G18" s="6">
        <v>0</v>
      </c>
      <c r="H18" s="6">
        <v>479.57499999999999</v>
      </c>
      <c r="I18" s="6">
        <v>0</v>
      </c>
      <c r="J18" s="6">
        <v>1875892.92</v>
      </c>
      <c r="K18" s="6">
        <v>309101.005</v>
      </c>
      <c r="L18" s="6">
        <v>0</v>
      </c>
      <c r="M18" s="6">
        <v>0</v>
      </c>
      <c r="N18" s="6">
        <v>0</v>
      </c>
      <c r="O18" s="6">
        <v>0</v>
      </c>
      <c r="P18" s="6">
        <v>85.21</v>
      </c>
      <c r="Q18" s="6">
        <v>0</v>
      </c>
      <c r="R18" s="6">
        <v>0</v>
      </c>
      <c r="T18" s="8">
        <f t="shared" si="4"/>
        <v>145.95000000321306</v>
      </c>
      <c r="U18" s="3">
        <f t="shared" si="5"/>
        <v>1.0765344915770334</v>
      </c>
      <c r="V18" s="19">
        <f t="shared" si="6"/>
        <v>3.7116499052422011E-3</v>
      </c>
      <c r="W18" s="19">
        <f t="shared" si="7"/>
        <v>10</v>
      </c>
      <c r="X18" s="19">
        <f t="shared" si="8"/>
        <v>5.9942143326995679E-3</v>
      </c>
      <c r="Y18" s="19">
        <f t="shared" si="9"/>
        <v>1.4317351467088813E-3</v>
      </c>
      <c r="Z18" s="19">
        <f t="shared" si="10"/>
        <v>0</v>
      </c>
      <c r="AA18" s="19">
        <f t="shared" si="11"/>
        <v>2.6783552104463581E-3</v>
      </c>
      <c r="AB18" s="19">
        <f t="shared" si="12"/>
        <v>0</v>
      </c>
      <c r="AC18" s="19">
        <f t="shared" si="13"/>
        <v>7.9438428430450365</v>
      </c>
      <c r="AD18" s="19">
        <f t="shared" si="14"/>
        <v>1.3992086934715964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3.3472558803266148E-4</v>
      </c>
      <c r="AJ18" s="19">
        <f t="shared" si="20"/>
        <v>0</v>
      </c>
      <c r="AK18" s="19">
        <f t="shared" si="21"/>
        <v>0</v>
      </c>
      <c r="AL18" s="10">
        <f t="shared" si="22"/>
        <v>4.2117476426672207</v>
      </c>
      <c r="AM18" s="11">
        <f t="shared" si="23"/>
        <v>0.14470980051047658</v>
      </c>
      <c r="AN18" s="12">
        <f t="shared" si="24"/>
        <v>0.15115549458325533</v>
      </c>
      <c r="AO18" s="9">
        <f t="shared" si="25"/>
        <v>0.9966471015239915</v>
      </c>
      <c r="AP18" s="9">
        <f t="shared" si="26"/>
        <v>0</v>
      </c>
      <c r="AQ18" s="9">
        <f t="shared" si="27"/>
        <v>1.4232130795242862E-3</v>
      </c>
      <c r="AR18" s="13">
        <f t="shared" si="28"/>
        <v>8.874260351637563E-3</v>
      </c>
      <c r="AS18" s="10">
        <f t="shared" si="29"/>
        <v>0.88742603516375629</v>
      </c>
      <c r="AT18" s="4">
        <f t="shared" si="30"/>
        <v>1.0064456940727786</v>
      </c>
    </row>
    <row r="19" spans="1:46" x14ac:dyDescent="0.25">
      <c r="A19" s="14">
        <v>45488.877349537041</v>
      </c>
      <c r="B19" s="6" t="s">
        <v>40</v>
      </c>
      <c r="C19" s="6">
        <v>775.47500000000002</v>
      </c>
      <c r="D19" s="6">
        <v>1650555.01</v>
      </c>
      <c r="E19" s="6">
        <v>1104.5999999999999</v>
      </c>
      <c r="F19" s="6">
        <v>345.47500000000002</v>
      </c>
      <c r="G19" s="6">
        <v>0</v>
      </c>
      <c r="H19" s="6">
        <v>385.625</v>
      </c>
      <c r="I19" s="6">
        <v>0</v>
      </c>
      <c r="J19" s="6">
        <v>1912496.7549999999</v>
      </c>
      <c r="K19" s="6">
        <v>282125.96999999997</v>
      </c>
      <c r="L19" s="6">
        <v>0</v>
      </c>
      <c r="M19" s="6">
        <v>0</v>
      </c>
      <c r="N19" s="6">
        <v>0</v>
      </c>
      <c r="O19" s="6">
        <v>0</v>
      </c>
      <c r="P19" s="6">
        <v>67.224999999999994</v>
      </c>
      <c r="Q19" s="6">
        <v>0</v>
      </c>
      <c r="R19" s="6">
        <v>0</v>
      </c>
      <c r="T19" s="8">
        <f t="shared" si="4"/>
        <v>179.71666668425314</v>
      </c>
      <c r="U19" s="3">
        <f t="shared" si="5"/>
        <v>1.0682741730209484</v>
      </c>
      <c r="V19" s="19">
        <f t="shared" si="6"/>
        <v>3.7095998342965082E-3</v>
      </c>
      <c r="W19" s="19">
        <f t="shared" si="7"/>
        <v>10</v>
      </c>
      <c r="X19" s="19">
        <f t="shared" si="8"/>
        <v>5.5006167404531162E-3</v>
      </c>
      <c r="Y19" s="19">
        <f t="shared" si="9"/>
        <v>1.4600314769105973E-3</v>
      </c>
      <c r="Z19" s="19">
        <f t="shared" si="10"/>
        <v>0</v>
      </c>
      <c r="AA19" s="19">
        <f t="shared" si="11"/>
        <v>2.1371332420098165E-3</v>
      </c>
      <c r="AB19" s="19">
        <f t="shared" si="12"/>
        <v>0</v>
      </c>
      <c r="AC19" s="19">
        <f t="shared" si="13"/>
        <v>8.036706094304332</v>
      </c>
      <c r="AD19" s="19">
        <f t="shared" si="14"/>
        <v>1.2673014240668654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2.6204986402930203E-4</v>
      </c>
      <c r="AJ19" s="19">
        <f t="shared" si="20"/>
        <v>0</v>
      </c>
      <c r="AK19" s="19">
        <f t="shared" si="21"/>
        <v>0</v>
      </c>
      <c r="AL19" s="10">
        <f t="shared" si="22"/>
        <v>3.8141873863580971</v>
      </c>
      <c r="AM19" s="11">
        <f t="shared" si="23"/>
        <v>0.13471148731822272</v>
      </c>
      <c r="AN19" s="12">
        <f t="shared" si="24"/>
        <v>0.13688744666882821</v>
      </c>
      <c r="AO19" s="9">
        <f t="shared" si="25"/>
        <v>0.99677962488119154</v>
      </c>
      <c r="AP19" s="9">
        <f t="shared" si="26"/>
        <v>0</v>
      </c>
      <c r="AQ19" s="9">
        <f t="shared" si="27"/>
        <v>1.4421464346840267E-3</v>
      </c>
      <c r="AR19" s="13">
        <f t="shared" si="28"/>
        <v>8.0376593096108447E-3</v>
      </c>
      <c r="AS19" s="10">
        <f t="shared" si="29"/>
        <v>0.80376593096108451</v>
      </c>
      <c r="AT19" s="4">
        <f t="shared" si="30"/>
        <v>1.0021759593506054</v>
      </c>
    </row>
    <row r="20" spans="1:46" x14ac:dyDescent="0.25">
      <c r="A20" s="14">
        <v>45488.900821759264</v>
      </c>
      <c r="B20" s="6" t="s">
        <v>40</v>
      </c>
      <c r="C20" s="6">
        <v>784.33</v>
      </c>
      <c r="D20" s="6">
        <v>1658767.9650000001</v>
      </c>
      <c r="E20" s="6">
        <v>1024.345</v>
      </c>
      <c r="F20" s="6">
        <v>336.71499999999997</v>
      </c>
      <c r="G20" s="6">
        <v>0</v>
      </c>
      <c r="H20" s="6">
        <v>312.20999999999998</v>
      </c>
      <c r="I20" s="6">
        <v>0</v>
      </c>
      <c r="J20" s="6">
        <v>1957649.2649999999</v>
      </c>
      <c r="K20" s="6">
        <v>258235.505</v>
      </c>
      <c r="L20" s="6">
        <v>0</v>
      </c>
      <c r="M20" s="6">
        <v>0</v>
      </c>
      <c r="N20" s="6">
        <v>0</v>
      </c>
      <c r="O20" s="6">
        <v>0</v>
      </c>
      <c r="P20" s="6">
        <v>62.67</v>
      </c>
      <c r="Q20" s="6">
        <v>0</v>
      </c>
      <c r="R20" s="6">
        <v>0</v>
      </c>
      <c r="T20" s="8">
        <f t="shared" si="4"/>
        <v>213.51666668546386</v>
      </c>
      <c r="U20" s="3">
        <f t="shared" si="5"/>
        <v>1.0629848933291481</v>
      </c>
      <c r="V20" s="19">
        <f t="shared" si="6"/>
        <v>3.7333821996964498E-3</v>
      </c>
      <c r="W20" s="19">
        <f t="shared" si="7"/>
        <v>10</v>
      </c>
      <c r="X20" s="19">
        <f t="shared" si="8"/>
        <v>5.0757118953260088E-3</v>
      </c>
      <c r="Y20" s="19">
        <f t="shared" si="9"/>
        <v>1.4159646815396605E-3</v>
      </c>
      <c r="Z20" s="19">
        <f t="shared" si="10"/>
        <v>0</v>
      </c>
      <c r="AA20" s="19">
        <f t="shared" si="11"/>
        <v>1.7217004429570825E-3</v>
      </c>
      <c r="AB20" s="19">
        <f t="shared" si="12"/>
        <v>0</v>
      </c>
      <c r="AC20" s="19">
        <f t="shared" si="13"/>
        <v>8.1857151671551396</v>
      </c>
      <c r="AD20" s="19">
        <f t="shared" si="14"/>
        <v>1.1542428017947017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2.4308445452776823E-4</v>
      </c>
      <c r="AJ20" s="19">
        <f t="shared" si="20"/>
        <v>0</v>
      </c>
      <c r="AK20" s="19">
        <f t="shared" si="21"/>
        <v>0</v>
      </c>
      <c r="AL20" s="10">
        <f t="shared" si="22"/>
        <v>3.4736358206649962</v>
      </c>
      <c r="AM20" s="11">
        <f t="shared" si="23"/>
        <v>0.11866811861589532</v>
      </c>
      <c r="AN20" s="12">
        <f t="shared" si="24"/>
        <v>0.12466538478127323</v>
      </c>
      <c r="AO20" s="9">
        <f t="shared" si="25"/>
        <v>0.99685994276774736</v>
      </c>
      <c r="AP20" s="9">
        <f t="shared" si="26"/>
        <v>0</v>
      </c>
      <c r="AQ20" s="9">
        <f t="shared" si="27"/>
        <v>1.4612101433115431E-3</v>
      </c>
      <c r="AR20" s="13">
        <f t="shared" si="28"/>
        <v>7.3206028378194222E-3</v>
      </c>
      <c r="AS20" s="10">
        <f t="shared" si="29"/>
        <v>0.73206028378194221</v>
      </c>
      <c r="AT20" s="4">
        <f t="shared" si="30"/>
        <v>1.0059972661653778</v>
      </c>
    </row>
    <row r="21" spans="1:46" x14ac:dyDescent="0.25">
      <c r="A21" s="14">
        <v>45488.92428240741</v>
      </c>
      <c r="B21" s="6" t="s">
        <v>40</v>
      </c>
      <c r="C21" s="6">
        <v>789.33</v>
      </c>
      <c r="D21" s="6">
        <v>1668900.4450000001</v>
      </c>
      <c r="E21" s="6">
        <v>954.65499999999997</v>
      </c>
      <c r="F21" s="6">
        <v>316.52</v>
      </c>
      <c r="G21" s="6">
        <v>0</v>
      </c>
      <c r="H21" s="6">
        <v>254.255</v>
      </c>
      <c r="I21" s="6">
        <v>981.625</v>
      </c>
      <c r="J21" s="6">
        <v>1996441.0549999999</v>
      </c>
      <c r="K21" s="6">
        <v>235373.57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247.30000001611188</v>
      </c>
      <c r="U21" s="3">
        <f t="shared" si="5"/>
        <v>1.056531139179685</v>
      </c>
      <c r="V21" s="19">
        <f t="shared" si="6"/>
        <v>3.7343708474431498E-3</v>
      </c>
      <c r="W21" s="19">
        <f t="shared" si="7"/>
        <v>10</v>
      </c>
      <c r="X21" s="19">
        <f t="shared" si="8"/>
        <v>4.7016724668063094E-3</v>
      </c>
      <c r="Y21" s="19">
        <f t="shared" si="9"/>
        <v>1.3229588111189059E-3</v>
      </c>
      <c r="Z21" s="19">
        <f t="shared" si="10"/>
        <v>0</v>
      </c>
      <c r="AA21" s="19">
        <f t="shared" si="11"/>
        <v>1.3935915139832412E-3</v>
      </c>
      <c r="AB21" s="19">
        <f t="shared" si="12"/>
        <v>5.4421619410799146E-3</v>
      </c>
      <c r="AC21" s="19">
        <f t="shared" si="13"/>
        <v>8.2972360229111697</v>
      </c>
      <c r="AD21" s="19">
        <f t="shared" si="14"/>
        <v>1.0456687393154247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3.1567023561343253</v>
      </c>
      <c r="AM21" s="11">
        <f t="shared" si="23"/>
        <v>0.1066609960114588</v>
      </c>
      <c r="AN21" s="12">
        <f t="shared" si="24"/>
        <v>0.11329095339421603</v>
      </c>
      <c r="AO21" s="9">
        <f t="shared" si="25"/>
        <v>0.99376053363099737</v>
      </c>
      <c r="AP21" s="9">
        <f t="shared" si="26"/>
        <v>3.4480044851262735E-3</v>
      </c>
      <c r="AQ21" s="9">
        <f t="shared" si="27"/>
        <v>1.4894253358000921E-3</v>
      </c>
      <c r="AR21" s="13">
        <f t="shared" si="28"/>
        <v>6.6319889788778513E-3</v>
      </c>
      <c r="AS21" s="10">
        <f t="shared" si="29"/>
        <v>0.66319889788778508</v>
      </c>
      <c r="AT21" s="4">
        <f t="shared" si="30"/>
        <v>1.0066299573827571</v>
      </c>
    </row>
    <row r="22" spans="1:46" x14ac:dyDescent="0.25">
      <c r="A22" s="14">
        <v>45488.94771990741</v>
      </c>
      <c r="B22" s="6" t="s">
        <v>40</v>
      </c>
      <c r="C22" s="6">
        <v>801.80499999999995</v>
      </c>
      <c r="D22" s="6">
        <v>1676152.87</v>
      </c>
      <c r="E22" s="6">
        <v>892.44500000000005</v>
      </c>
      <c r="F22" s="6">
        <v>313.40499999999997</v>
      </c>
      <c r="G22" s="6">
        <v>0</v>
      </c>
      <c r="H22" s="6">
        <v>210.01499999999999</v>
      </c>
      <c r="I22" s="6">
        <v>953.36</v>
      </c>
      <c r="J22" s="6">
        <v>2028491.2649999999</v>
      </c>
      <c r="K22" s="6">
        <v>213790.01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281.05000001611188</v>
      </c>
      <c r="U22" s="3">
        <f t="shared" si="5"/>
        <v>1.0519597107710905</v>
      </c>
      <c r="V22" s="19">
        <f t="shared" si="6"/>
        <v>3.776977522972123E-3</v>
      </c>
      <c r="W22" s="19">
        <f t="shared" si="7"/>
        <v>10</v>
      </c>
      <c r="X22" s="19">
        <f t="shared" si="8"/>
        <v>4.376270782261704E-3</v>
      </c>
      <c r="Y22" s="19">
        <f t="shared" si="9"/>
        <v>1.3042711631734718E-3</v>
      </c>
      <c r="Z22" s="19">
        <f t="shared" si="10"/>
        <v>0</v>
      </c>
      <c r="AA22" s="19">
        <f t="shared" si="11"/>
        <v>1.1461279696641606E-3</v>
      </c>
      <c r="AB22" s="19">
        <f t="shared" si="12"/>
        <v>5.2625905575116863E-3</v>
      </c>
      <c r="AC22" s="19">
        <f t="shared" si="13"/>
        <v>8.3939600785271491</v>
      </c>
      <c r="AD22" s="19">
        <f t="shared" si="14"/>
        <v>0.94567224596845056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2.8555147169051387</v>
      </c>
      <c r="AM22" s="11">
        <f t="shared" si="23"/>
        <v>9.6247001367083918E-2</v>
      </c>
      <c r="AN22" s="12">
        <f t="shared" si="24"/>
        <v>0.10248162424333179</v>
      </c>
      <c r="AO22" s="9">
        <f t="shared" si="25"/>
        <v>0.99352201587676092</v>
      </c>
      <c r="AP22" s="9">
        <f t="shared" si="26"/>
        <v>3.6859138048606398E-3</v>
      </c>
      <c r="AQ22" s="9">
        <f t="shared" si="27"/>
        <v>1.5325681063219278E-3</v>
      </c>
      <c r="AR22" s="13">
        <f t="shared" si="28"/>
        <v>5.9977769986691576E-3</v>
      </c>
      <c r="AS22" s="10">
        <f t="shared" si="29"/>
        <v>0.59977769986691576</v>
      </c>
      <c r="AT22" s="4">
        <f t="shared" si="30"/>
        <v>1.0062346228762478</v>
      </c>
    </row>
    <row r="23" spans="1:46" x14ac:dyDescent="0.25">
      <c r="A23" s="14">
        <v>45488.971180555563</v>
      </c>
      <c r="B23" s="6" t="s">
        <v>40</v>
      </c>
      <c r="C23" s="6">
        <v>803.13</v>
      </c>
      <c r="D23" s="6">
        <v>1684292.38</v>
      </c>
      <c r="E23" s="6">
        <v>833.99</v>
      </c>
      <c r="F23" s="6">
        <v>305.02999999999997</v>
      </c>
      <c r="G23" s="6">
        <v>0</v>
      </c>
      <c r="H23" s="6">
        <v>165.52</v>
      </c>
      <c r="I23" s="6">
        <v>930.97500000000002</v>
      </c>
      <c r="J23" s="6">
        <v>2060408.25</v>
      </c>
      <c r="K23" s="6">
        <v>194218.73499999999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314.83333335723728</v>
      </c>
      <c r="U23" s="3">
        <f t="shared" si="5"/>
        <v>1.0468760111194788</v>
      </c>
      <c r="V23" s="19">
        <f t="shared" si="6"/>
        <v>3.7649362781455096E-3</v>
      </c>
      <c r="W23" s="19">
        <f t="shared" si="7"/>
        <v>10</v>
      </c>
      <c r="X23" s="19">
        <f t="shared" si="8"/>
        <v>4.0698622471160651E-3</v>
      </c>
      <c r="Y23" s="19">
        <f t="shared" si="9"/>
        <v>1.2632830452013134E-3</v>
      </c>
      <c r="Z23" s="19">
        <f t="shared" si="10"/>
        <v>0</v>
      </c>
      <c r="AA23" s="19">
        <f t="shared" si="11"/>
        <v>8.9893732901268758E-4</v>
      </c>
      <c r="AB23" s="19">
        <f t="shared" si="12"/>
        <v>5.1141894945856024E-3</v>
      </c>
      <c r="AC23" s="19">
        <f t="shared" si="13"/>
        <v>8.4848306543381788</v>
      </c>
      <c r="AD23" s="19">
        <f t="shared" si="14"/>
        <v>0.85494956966554914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2.5822081079361614</v>
      </c>
      <c r="AM23" s="11">
        <f t="shared" si="23"/>
        <v>8.6463233680744392E-2</v>
      </c>
      <c r="AN23" s="12">
        <f t="shared" si="24"/>
        <v>9.2672917939785049E-2</v>
      </c>
      <c r="AO23" s="9">
        <f t="shared" si="25"/>
        <v>0.99327730445653806</v>
      </c>
      <c r="AP23" s="9">
        <f t="shared" si="26"/>
        <v>3.961097851770852E-3</v>
      </c>
      <c r="AQ23" s="9">
        <f t="shared" si="27"/>
        <v>1.5761170583454315E-3</v>
      </c>
      <c r="AR23" s="13">
        <f t="shared" si="28"/>
        <v>5.422382739710011E-3</v>
      </c>
      <c r="AS23" s="10">
        <f t="shared" si="29"/>
        <v>0.54223827397100111</v>
      </c>
      <c r="AT23" s="4">
        <f t="shared" si="30"/>
        <v>1.0062096842590407</v>
      </c>
    </row>
    <row r="24" spans="1:46" x14ac:dyDescent="0.25">
      <c r="A24" s="14">
        <v>45488.994629629633</v>
      </c>
      <c r="B24" s="6" t="s">
        <v>40</v>
      </c>
      <c r="C24" s="6">
        <v>795.97500000000002</v>
      </c>
      <c r="D24" s="6">
        <v>1692206.05</v>
      </c>
      <c r="E24" s="6">
        <v>791.91</v>
      </c>
      <c r="F24" s="6">
        <v>301.35000000000002</v>
      </c>
      <c r="G24" s="6">
        <v>0</v>
      </c>
      <c r="H24" s="6">
        <v>138.185</v>
      </c>
      <c r="I24" s="6">
        <v>888.69500000000005</v>
      </c>
      <c r="J24" s="6">
        <v>2087220.335</v>
      </c>
      <c r="K24" s="6">
        <v>175476.245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348.6000000173226</v>
      </c>
      <c r="U24" s="3">
        <f t="shared" si="5"/>
        <v>1.0419802531336733</v>
      </c>
      <c r="V24" s="19">
        <f t="shared" si="6"/>
        <v>3.7139448412015644E-3</v>
      </c>
      <c r="W24" s="19">
        <f t="shared" si="7"/>
        <v>10</v>
      </c>
      <c r="X24" s="19">
        <f t="shared" si="8"/>
        <v>3.8464397508570529E-3</v>
      </c>
      <c r="Y24" s="19">
        <f t="shared" si="9"/>
        <v>1.2422057892028109E-3</v>
      </c>
      <c r="Z24" s="19">
        <f t="shared" si="10"/>
        <v>0</v>
      </c>
      <c r="AA24" s="19">
        <f t="shared" si="11"/>
        <v>7.4697158393148967E-4</v>
      </c>
      <c r="AB24" s="19">
        <f t="shared" si="12"/>
        <v>4.8590992978553996E-3</v>
      </c>
      <c r="AC24" s="19">
        <f t="shared" si="13"/>
        <v>8.5550477197829089</v>
      </c>
      <c r="AD24" s="19">
        <f t="shared" si="14"/>
        <v>0.76883288285446516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2.322799435867029</v>
      </c>
      <c r="AM24" s="11">
        <f t="shared" si="23"/>
        <v>7.8903168722463904E-2</v>
      </c>
      <c r="AN24" s="12">
        <f t="shared" si="24"/>
        <v>8.3362994968957771E-2</v>
      </c>
      <c r="AO24" s="9">
        <f t="shared" si="25"/>
        <v>0.9929822665478869</v>
      </c>
      <c r="AP24" s="9">
        <f t="shared" si="26"/>
        <v>4.1838302720627694E-3</v>
      </c>
      <c r="AQ24" s="9">
        <f t="shared" si="27"/>
        <v>1.6559500107771019E-3</v>
      </c>
      <c r="AR24" s="13">
        <f t="shared" si="28"/>
        <v>4.8762012423053088E-3</v>
      </c>
      <c r="AS24" s="10">
        <f t="shared" si="29"/>
        <v>0.48762012423053086</v>
      </c>
      <c r="AT24" s="4">
        <f t="shared" si="30"/>
        <v>1.0044598262464939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-65503803.666666649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-65503803.666666649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-65503803.666666649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-65503803.666666649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-65503803.666666649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-65503803.666666649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-65503803.666666649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-65503803.666666649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-65503803.666666649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-65503803.666666649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-65503803.666666649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-65503803.666666649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-65503803.666666649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-65503803.666666649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-65503803.666666649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-65503803.666666649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-65503803.666666649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-65503803.666666649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-65503803.666666649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-65503803.666666649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-65503803.666666649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-65503803.666666649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-65503803.666666649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-65503803.666666649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-65503803.666666649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-65503803.666666649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-65503803.666666649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-65503803.666666649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-65503803.666666649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-65503803.666666649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-65503803.666666649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-65503803.666666649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-65503803.666666649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-65503803.666666649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-65503803.666666649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-65503803.666666649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-65503803.666666649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-65503803.666666649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-65503803.666666649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-65503803.666666649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-65503803.666666649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-65503803.666666649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-65503803.666666649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-65503803.666666649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-65503803.666666649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-65503803.666666649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-65503803.666666649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-65503803.666666649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-65503803.666666649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-65503803.666666649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-65503803.666666649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-65503803.666666649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-65503803.666666649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-65503803.666666649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-65503803.666666649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-65503803.666666649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-65503803.666666649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-65503803.666666649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-65503803.666666649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-65503803.666666649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-65503803.666666649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-65503803.666666649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-65503803.666666649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-65503803.666666649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-65503803.666666649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-65503803.666666649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-65503803.666666649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-65503803.666666649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-65503803.666666649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-65503803.666666649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-65503803.666666649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-65503803.666666649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-65503803.666666649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-65503803.666666649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-65503803.666666649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-65503803.666666649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-65503803.666666649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-65503803.666666649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-65503803.666666649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-65503803.666666649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-65503803.666666649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-65503803.666666649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-65503803.666666649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-65503803.666666649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-65503803.666666649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-65503803.666666649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-65503803.666666649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-65503803.666666649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-65503803.666666649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-65503803.666666649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-65503803.666666649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-65503803.666666649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-65503803.666666649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-65503803.666666649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-65503803.666666649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-65503803.666666649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-65503803.666666649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-65503803.666666649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-65503803.666666649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-65503803.666666649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-65503803.666666649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-65503803.666666649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-65503803.666666649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-65503803.666666649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-65503803.666666649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-65503803.666666649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-65503803.666666649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-65503803.666666649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-65503803.666666649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-65503803.666666649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-65503803.666666649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-65503803.666666649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-65503803.666666649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-65503803.666666649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-65503803.666666649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-65503803.666666649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-65503803.666666649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-65503803.666666649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-65503803.666666649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-65503803.666666649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-65503803.666666649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Harsh R Darji</cp:lastModifiedBy>
  <cp:lastPrinted>2024-01-25T14:58:11Z</cp:lastPrinted>
  <dcterms:created xsi:type="dcterms:W3CDTF">2022-09-26T12:12:07Z</dcterms:created>
  <dcterms:modified xsi:type="dcterms:W3CDTF">2024-07-16T11:42:59Z</dcterms:modified>
</cp:coreProperties>
</file>