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816"/>
  <workbookPr autoCompressPictures="0"/>
  <bookViews>
    <workbookView xWindow="0" yWindow="0" windowWidth="51200" windowHeight="26860" tabRatio="958"/>
  </bookViews>
  <sheets>
    <sheet name="Cover" sheetId="33" r:id="rId1"/>
    <sheet name="ALL Facilities" sheetId="19" r:id="rId2"/>
    <sheet name="SSI-KPRO" sheetId="32" r:id="rId3"/>
    <sheet name="SSI-HPRO" sheetId="20" r:id="rId4"/>
    <sheet name="SSI-HYST" sheetId="21" r:id="rId5"/>
    <sheet name="SSI-COLO" sheetId="27" r:id="rId6"/>
    <sheet name="SSI-CBGB" sheetId="23" r:id="rId7"/>
    <sheet name="CLABSI-ICU" sheetId="28" r:id="rId8"/>
    <sheet name="CLABSI-MS" sheetId="29" r:id="rId9"/>
    <sheet name="CLABSI-NICU" sheetId="26" r:id="rId10"/>
    <sheet name="CAUTI - ICU" sheetId="30" r:id="rId11"/>
    <sheet name="CAUTI - MS" sheetId="31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4" i="32" l="1"/>
  <c r="H34" i="32"/>
  <c r="I33" i="32"/>
  <c r="H33" i="32"/>
  <c r="I32" i="32"/>
  <c r="H32" i="32"/>
  <c r="I31" i="32"/>
  <c r="H31" i="32"/>
  <c r="I30" i="32"/>
  <c r="H30" i="32"/>
  <c r="I29" i="32"/>
  <c r="H29" i="32"/>
  <c r="I28" i="32"/>
  <c r="H28" i="32"/>
  <c r="I27" i="32"/>
  <c r="H27" i="32"/>
  <c r="I26" i="32"/>
  <c r="H26" i="32"/>
  <c r="I25" i="32"/>
  <c r="H25" i="32"/>
  <c r="I24" i="32"/>
  <c r="H24" i="32"/>
  <c r="I23" i="32"/>
  <c r="H23" i="32"/>
  <c r="I17" i="32"/>
  <c r="H17" i="32"/>
  <c r="I16" i="32"/>
  <c r="H16" i="32"/>
  <c r="I15" i="32"/>
  <c r="H15" i="32"/>
  <c r="I14" i="32"/>
  <c r="H14" i="32"/>
  <c r="I13" i="32"/>
  <c r="H13" i="32"/>
  <c r="I12" i="32"/>
  <c r="H12" i="32"/>
  <c r="I11" i="32"/>
  <c r="H11" i="32"/>
  <c r="I10" i="32"/>
  <c r="H10" i="32"/>
  <c r="I9" i="32"/>
  <c r="H9" i="32"/>
  <c r="I8" i="32"/>
  <c r="H8" i="32"/>
  <c r="I7" i="32"/>
  <c r="H7" i="32"/>
  <c r="I6" i="32"/>
  <c r="H6" i="32"/>
  <c r="I5" i="32"/>
  <c r="H5" i="32"/>
  <c r="I34" i="31"/>
  <c r="H34" i="31"/>
  <c r="I33" i="31"/>
  <c r="H33" i="31"/>
  <c r="I32" i="31"/>
  <c r="H32" i="31"/>
  <c r="I31" i="31"/>
  <c r="H31" i="31"/>
  <c r="I30" i="31"/>
  <c r="H30" i="31"/>
  <c r="I29" i="31"/>
  <c r="H29" i="31"/>
  <c r="I28" i="31"/>
  <c r="H28" i="31"/>
  <c r="I27" i="31"/>
  <c r="H27" i="31"/>
  <c r="I26" i="31"/>
  <c r="H26" i="31"/>
  <c r="I25" i="31"/>
  <c r="H25" i="31"/>
  <c r="I24" i="31"/>
  <c r="H24" i="31"/>
  <c r="I23" i="31"/>
  <c r="H23" i="31"/>
  <c r="I17" i="31"/>
  <c r="H17" i="31"/>
  <c r="I16" i="31"/>
  <c r="H16" i="31"/>
  <c r="I15" i="31"/>
  <c r="H15" i="31"/>
  <c r="I14" i="31"/>
  <c r="H14" i="31"/>
  <c r="I13" i="31"/>
  <c r="H13" i="31"/>
  <c r="I12" i="31"/>
  <c r="H12" i="31"/>
  <c r="I11" i="31"/>
  <c r="H11" i="31"/>
  <c r="I10" i="31"/>
  <c r="H10" i="31"/>
  <c r="I9" i="31"/>
  <c r="H9" i="31"/>
  <c r="I8" i="31"/>
  <c r="H8" i="31"/>
  <c r="I7" i="31"/>
  <c r="H7" i="31"/>
  <c r="I6" i="31"/>
  <c r="H6" i="31"/>
  <c r="I5" i="31"/>
  <c r="H5" i="31"/>
  <c r="I34" i="30"/>
  <c r="H34" i="30"/>
  <c r="I33" i="30"/>
  <c r="H33" i="30"/>
  <c r="I32" i="30"/>
  <c r="H32" i="30"/>
  <c r="I31" i="30"/>
  <c r="H31" i="30"/>
  <c r="I30" i="30"/>
  <c r="H30" i="30"/>
  <c r="I29" i="30"/>
  <c r="H29" i="30"/>
  <c r="I28" i="30"/>
  <c r="H28" i="30"/>
  <c r="I27" i="30"/>
  <c r="H27" i="30"/>
  <c r="I26" i="30"/>
  <c r="H26" i="30"/>
  <c r="I25" i="30"/>
  <c r="H25" i="30"/>
  <c r="I24" i="30"/>
  <c r="H24" i="30"/>
  <c r="I23" i="30"/>
  <c r="H23" i="30"/>
  <c r="I17" i="30"/>
  <c r="H17" i="30"/>
  <c r="I16" i="30"/>
  <c r="H16" i="30"/>
  <c r="I15" i="30"/>
  <c r="H15" i="30"/>
  <c r="I14" i="30"/>
  <c r="H14" i="30"/>
  <c r="I13" i="30"/>
  <c r="H13" i="30"/>
  <c r="I12" i="30"/>
  <c r="H12" i="30"/>
  <c r="I11" i="30"/>
  <c r="H11" i="30"/>
  <c r="I10" i="30"/>
  <c r="H10" i="30"/>
  <c r="I9" i="30"/>
  <c r="H9" i="30"/>
  <c r="I8" i="30"/>
  <c r="H8" i="30"/>
  <c r="I7" i="30"/>
  <c r="H7" i="30"/>
  <c r="I6" i="30"/>
  <c r="H6" i="30"/>
  <c r="I5" i="30"/>
  <c r="H5" i="30"/>
  <c r="I34" i="29"/>
  <c r="H34" i="29"/>
  <c r="I33" i="29"/>
  <c r="H33" i="29"/>
  <c r="I32" i="29"/>
  <c r="H32" i="29"/>
  <c r="I31" i="29"/>
  <c r="H31" i="29"/>
  <c r="I30" i="29"/>
  <c r="H30" i="29"/>
  <c r="I29" i="29"/>
  <c r="H29" i="29"/>
  <c r="I28" i="29"/>
  <c r="H28" i="29"/>
  <c r="I27" i="29"/>
  <c r="H27" i="29"/>
  <c r="I26" i="29"/>
  <c r="H26" i="29"/>
  <c r="I25" i="29"/>
  <c r="H25" i="29"/>
  <c r="I24" i="29"/>
  <c r="H24" i="29"/>
  <c r="I23" i="29"/>
  <c r="H23" i="29"/>
  <c r="I17" i="29"/>
  <c r="H17" i="29"/>
  <c r="I16" i="29"/>
  <c r="H16" i="29"/>
  <c r="I15" i="29"/>
  <c r="H15" i="29"/>
  <c r="I14" i="29"/>
  <c r="H14" i="29"/>
  <c r="I13" i="29"/>
  <c r="H13" i="29"/>
  <c r="I12" i="29"/>
  <c r="H12" i="29"/>
  <c r="I11" i="29"/>
  <c r="H11" i="29"/>
  <c r="I10" i="29"/>
  <c r="H10" i="29"/>
  <c r="I9" i="29"/>
  <c r="H9" i="29"/>
  <c r="I8" i="29"/>
  <c r="H8" i="29"/>
  <c r="I7" i="29"/>
  <c r="H7" i="29"/>
  <c r="I6" i="29"/>
  <c r="H6" i="29"/>
  <c r="I5" i="29"/>
  <c r="H5" i="29"/>
  <c r="I34" i="28"/>
  <c r="H34" i="28"/>
  <c r="I33" i="28"/>
  <c r="H33" i="28"/>
  <c r="I32" i="28"/>
  <c r="H32" i="28"/>
  <c r="I31" i="28"/>
  <c r="H31" i="28"/>
  <c r="I30" i="28"/>
  <c r="H30" i="28"/>
  <c r="I29" i="28"/>
  <c r="H29" i="28"/>
  <c r="I28" i="28"/>
  <c r="H28" i="28"/>
  <c r="I27" i="28"/>
  <c r="H27" i="28"/>
  <c r="I26" i="28"/>
  <c r="H26" i="28"/>
  <c r="I25" i="28"/>
  <c r="H25" i="28"/>
  <c r="I24" i="28"/>
  <c r="H24" i="28"/>
  <c r="I23" i="28"/>
  <c r="H23" i="28"/>
  <c r="I17" i="28"/>
  <c r="H17" i="28"/>
  <c r="I16" i="28"/>
  <c r="H16" i="28"/>
  <c r="I15" i="28"/>
  <c r="H15" i="28"/>
  <c r="I14" i="28"/>
  <c r="H14" i="28"/>
  <c r="I13" i="28"/>
  <c r="H13" i="28"/>
  <c r="I12" i="28"/>
  <c r="H12" i="28"/>
  <c r="I11" i="28"/>
  <c r="H11" i="28"/>
  <c r="I10" i="28"/>
  <c r="H10" i="28"/>
  <c r="I9" i="28"/>
  <c r="H9" i="28"/>
  <c r="I8" i="28"/>
  <c r="H8" i="28"/>
  <c r="I7" i="28"/>
  <c r="H7" i="28"/>
  <c r="I6" i="28"/>
  <c r="H6" i="28"/>
  <c r="I5" i="28"/>
  <c r="H5" i="28"/>
  <c r="I34" i="27"/>
  <c r="H34" i="27"/>
  <c r="I33" i="27"/>
  <c r="H33" i="27"/>
  <c r="I32" i="27"/>
  <c r="H32" i="27"/>
  <c r="I31" i="27"/>
  <c r="H31" i="27"/>
  <c r="I30" i="27"/>
  <c r="H30" i="27"/>
  <c r="I29" i="27"/>
  <c r="H29" i="27"/>
  <c r="I28" i="27"/>
  <c r="H28" i="27"/>
  <c r="I27" i="27"/>
  <c r="H27" i="27"/>
  <c r="I26" i="27"/>
  <c r="H26" i="27"/>
  <c r="I25" i="27"/>
  <c r="H25" i="27"/>
  <c r="I24" i="27"/>
  <c r="H24" i="27"/>
  <c r="I23" i="27"/>
  <c r="H23" i="27"/>
  <c r="I17" i="27"/>
  <c r="H17" i="27"/>
  <c r="I16" i="27"/>
  <c r="H16" i="27"/>
  <c r="I15" i="27"/>
  <c r="H15" i="27"/>
  <c r="I14" i="27"/>
  <c r="H14" i="27"/>
  <c r="I13" i="27"/>
  <c r="H13" i="27"/>
  <c r="I12" i="27"/>
  <c r="H12" i="27"/>
  <c r="I11" i="27"/>
  <c r="H11" i="27"/>
  <c r="I10" i="27"/>
  <c r="H10" i="27"/>
  <c r="I9" i="27"/>
  <c r="H9" i="27"/>
  <c r="I8" i="27"/>
  <c r="H8" i="27"/>
  <c r="I7" i="27"/>
  <c r="H7" i="27"/>
  <c r="I6" i="27"/>
  <c r="H6" i="27"/>
  <c r="I5" i="27"/>
  <c r="H5" i="27"/>
  <c r="I34" i="26"/>
  <c r="H34" i="26"/>
  <c r="I33" i="26"/>
  <c r="H33" i="26"/>
  <c r="I32" i="26"/>
  <c r="H32" i="26"/>
  <c r="I31" i="26"/>
  <c r="H31" i="26"/>
  <c r="I30" i="26"/>
  <c r="H30" i="26"/>
  <c r="I29" i="26"/>
  <c r="H29" i="26"/>
  <c r="I28" i="26"/>
  <c r="H28" i="26"/>
  <c r="I27" i="26"/>
  <c r="H27" i="26"/>
  <c r="I26" i="26"/>
  <c r="H26" i="26"/>
  <c r="I25" i="26"/>
  <c r="H25" i="26"/>
  <c r="I24" i="26"/>
  <c r="H24" i="26"/>
  <c r="I23" i="26"/>
  <c r="H23" i="26"/>
  <c r="I17" i="26"/>
  <c r="H17" i="26"/>
  <c r="I16" i="26"/>
  <c r="H16" i="26"/>
  <c r="I15" i="26"/>
  <c r="H15" i="26"/>
  <c r="I14" i="26"/>
  <c r="H14" i="26"/>
  <c r="I13" i="26"/>
  <c r="H13" i="26"/>
  <c r="I12" i="26"/>
  <c r="H12" i="26"/>
  <c r="I11" i="26"/>
  <c r="H11" i="26"/>
  <c r="I10" i="26"/>
  <c r="H10" i="26"/>
  <c r="I9" i="26"/>
  <c r="H9" i="26"/>
  <c r="I8" i="26"/>
  <c r="H8" i="26"/>
  <c r="I7" i="26"/>
  <c r="H7" i="26"/>
  <c r="I6" i="26"/>
  <c r="H6" i="26"/>
  <c r="I5" i="26"/>
  <c r="H5" i="26"/>
  <c r="I16" i="23"/>
  <c r="H16" i="23"/>
  <c r="I15" i="23"/>
  <c r="H15" i="23"/>
  <c r="I14" i="23"/>
  <c r="H14" i="23"/>
  <c r="I13" i="23"/>
  <c r="H13" i="23"/>
  <c r="I12" i="23"/>
  <c r="H12" i="23"/>
  <c r="I11" i="23"/>
  <c r="H11" i="23"/>
  <c r="I10" i="23"/>
  <c r="H10" i="23"/>
  <c r="I9" i="23"/>
  <c r="H9" i="23"/>
  <c r="I8" i="23"/>
  <c r="H8" i="23"/>
  <c r="I7" i="23"/>
  <c r="H7" i="23"/>
  <c r="I6" i="23"/>
  <c r="H6" i="23"/>
  <c r="I5" i="23"/>
  <c r="H5" i="23"/>
  <c r="I34" i="21"/>
  <c r="H34" i="21"/>
  <c r="I33" i="21"/>
  <c r="H33" i="21"/>
  <c r="I32" i="21"/>
  <c r="H32" i="21"/>
  <c r="I31" i="21"/>
  <c r="H31" i="21"/>
  <c r="I30" i="21"/>
  <c r="H30" i="21"/>
  <c r="I29" i="21"/>
  <c r="H29" i="21"/>
  <c r="I28" i="21"/>
  <c r="H28" i="21"/>
  <c r="I27" i="21"/>
  <c r="H27" i="21"/>
  <c r="I26" i="21"/>
  <c r="H26" i="21"/>
  <c r="I25" i="21"/>
  <c r="H25" i="21"/>
  <c r="I24" i="21"/>
  <c r="H24" i="21"/>
  <c r="I23" i="21"/>
  <c r="H23" i="21"/>
  <c r="I17" i="21"/>
  <c r="H17" i="21"/>
  <c r="I16" i="21"/>
  <c r="H16" i="21"/>
  <c r="I15" i="21"/>
  <c r="H15" i="21"/>
  <c r="I14" i="21"/>
  <c r="H14" i="21"/>
  <c r="I13" i="21"/>
  <c r="H13" i="21"/>
  <c r="I12" i="21"/>
  <c r="H12" i="21"/>
  <c r="I11" i="21"/>
  <c r="H11" i="21"/>
  <c r="I10" i="21"/>
  <c r="H10" i="21"/>
  <c r="I9" i="21"/>
  <c r="H9" i="21"/>
  <c r="I8" i="21"/>
  <c r="H8" i="21"/>
  <c r="I7" i="21"/>
  <c r="H7" i="21"/>
  <c r="I6" i="21"/>
  <c r="H6" i="21"/>
  <c r="I5" i="21"/>
  <c r="H5" i="21"/>
  <c r="I34" i="20"/>
  <c r="H34" i="20"/>
  <c r="I33" i="20"/>
  <c r="H33" i="20"/>
  <c r="I32" i="20"/>
  <c r="H32" i="20"/>
  <c r="I31" i="20"/>
  <c r="H31" i="20"/>
  <c r="I30" i="20"/>
  <c r="H30" i="20"/>
  <c r="I29" i="20"/>
  <c r="H29" i="20"/>
  <c r="I28" i="20"/>
  <c r="H28" i="20"/>
  <c r="I27" i="20"/>
  <c r="H27" i="20"/>
  <c r="I26" i="20"/>
  <c r="H26" i="20"/>
  <c r="I25" i="20"/>
  <c r="H25" i="20"/>
  <c r="I24" i="20"/>
  <c r="H24" i="20"/>
  <c r="I23" i="20"/>
  <c r="H23" i="20"/>
  <c r="I17" i="20"/>
  <c r="H17" i="20"/>
  <c r="I16" i="20"/>
  <c r="H16" i="20"/>
  <c r="I15" i="20"/>
  <c r="H15" i="20"/>
  <c r="I14" i="20"/>
  <c r="H14" i="20"/>
  <c r="I13" i="20"/>
  <c r="H13" i="20"/>
  <c r="I12" i="20"/>
  <c r="H12" i="20"/>
  <c r="I11" i="20"/>
  <c r="H11" i="20"/>
  <c r="I10" i="20"/>
  <c r="H10" i="20"/>
  <c r="I9" i="20"/>
  <c r="H9" i="20"/>
  <c r="I8" i="20"/>
  <c r="H8" i="20"/>
  <c r="I7" i="20"/>
  <c r="H7" i="20"/>
  <c r="I6" i="20"/>
  <c r="H6" i="20"/>
  <c r="I5" i="20"/>
  <c r="H5" i="20"/>
  <c r="G17" i="19"/>
  <c r="F17" i="19"/>
  <c r="G16" i="19"/>
  <c r="F16" i="19"/>
  <c r="G15" i="19"/>
  <c r="F15" i="19"/>
  <c r="G14" i="19"/>
  <c r="F14" i="19"/>
  <c r="G13" i="19"/>
  <c r="F13" i="19"/>
  <c r="G12" i="19"/>
  <c r="F12" i="19"/>
  <c r="G11" i="19"/>
  <c r="F11" i="19"/>
  <c r="G10" i="19"/>
  <c r="F10" i="19"/>
  <c r="G9" i="19"/>
  <c r="F9" i="19"/>
  <c r="G8" i="19"/>
  <c r="F8" i="19"/>
  <c r="G7" i="19"/>
  <c r="F7" i="19"/>
  <c r="G6" i="19"/>
  <c r="F6" i="19"/>
  <c r="G5" i="19"/>
  <c r="F5" i="19"/>
</calcChain>
</file>

<file path=xl/sharedStrings.xml><?xml version="1.0" encoding="utf-8"?>
<sst xmlns="http://schemas.openxmlformats.org/spreadsheetml/2006/main" count="261" uniqueCount="49">
  <si>
    <t>Hospital</t>
  </si>
  <si>
    <t>Odds Ratio</t>
  </si>
  <si>
    <t>Lower CI</t>
  </si>
  <si>
    <t>Upper CI</t>
  </si>
  <si>
    <t>CI Lower</t>
  </si>
  <si>
    <t>CI Upper</t>
  </si>
  <si>
    <t>ordinal #</t>
  </si>
  <si>
    <t>Month:</t>
  </si>
  <si>
    <t>August</t>
  </si>
  <si>
    <t>Year:</t>
  </si>
  <si>
    <t>HPRO - Hip Prothesis</t>
  </si>
  <si>
    <t>HYST - Abdominal Hysterectomy</t>
  </si>
  <si>
    <t>COLO - Colon Surgery</t>
  </si>
  <si>
    <t>CLABSI - ICU</t>
  </si>
  <si>
    <t>CLABSI - Med/Surg</t>
  </si>
  <si>
    <t>CAUTI - ICU</t>
  </si>
  <si>
    <t>Hospitals &lt;230 Beds</t>
  </si>
  <si>
    <t>Ordinal #</t>
  </si>
  <si>
    <t>ID</t>
  </si>
  <si>
    <t>Hospitals ≥230 Beds</t>
  </si>
  <si>
    <t>CLABSI - NICU</t>
  </si>
  <si>
    <t>CAUTI - MS</t>
  </si>
  <si>
    <t>All Facilities</t>
  </si>
  <si>
    <t>SSI - KPRO</t>
  </si>
  <si>
    <t>SIR</t>
  </si>
  <si>
    <t>CBGB - Coronary Artery Bypass w/ Graft</t>
  </si>
  <si>
    <t>Hospitals Performing CBGB</t>
  </si>
  <si>
    <t>Inf Count</t>
  </si>
  <si>
    <t>Inf. Count</t>
  </si>
  <si>
    <t>Please use and distribute as much as possible.</t>
  </si>
  <si>
    <t>I only ask that you give credit where credit is due and don’t steal this to try to make money (for yourself).</t>
  </si>
  <si>
    <t>Please email me with any questions, comments, concerns, requests or general praise!</t>
  </si>
  <si>
    <t>Timothy Wiemken PhD MPH CIC</t>
  </si>
  <si>
    <t>Assistant Professor of Medicine</t>
  </si>
  <si>
    <t>Assistant Director of Epidemiology and Biostatistics</t>
  </si>
  <si>
    <t>University of Louisville</t>
  </si>
  <si>
    <t>Division of Infectious Diseases</t>
  </si>
  <si>
    <t>Clinical and Translational Research Support Center</t>
  </si>
  <si>
    <t xml:space="preserve">501 East Broadway </t>
    <phoneticPr fontId="0" type="noConversion"/>
  </si>
  <si>
    <t>Suite 120</t>
  </si>
  <si>
    <t>Louisville, KY 40202</t>
  </si>
  <si>
    <t>Phone:  502-852-4627</t>
  </si>
  <si>
    <t>tim.wiemken@louisville.edu</t>
  </si>
  <si>
    <t>tim.wiemken@gmail.com</t>
  </si>
  <si>
    <t>Additions since prior version</t>
  </si>
  <si>
    <t>Standardized Infection Ratio Workbook</t>
  </si>
  <si>
    <t>Version 1.0</t>
  </si>
  <si>
    <t>© August 2014</t>
  </si>
  <si>
    <t>Owner: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</si>
</sst>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name val="Calibri"/>
      <family val="2"/>
      <scheme val="minor"/>
    </font>
    <font>
      <b/>
      <sz val="65"/>
      <color indexed="8"/>
      <name val="Calibri"/>
      <family val="2"/>
    </font>
    <font>
      <sz val="48"/>
      <color indexed="8"/>
      <name val="Calibri"/>
      <family val="2"/>
    </font>
    <font>
      <sz val="36"/>
      <name val="Arial"/>
    </font>
    <font>
      <u/>
      <sz val="7.5"/>
      <color indexed="12"/>
      <name val="Geneva"/>
    </font>
    <font>
      <u/>
      <sz val="36"/>
      <color indexed="12"/>
      <name val="Calibri"/>
      <family val="2"/>
    </font>
    <font>
      <b/>
      <sz val="36"/>
      <name val="Arial"/>
    </font>
    <font>
      <u/>
      <sz val="36"/>
      <color indexed="12"/>
      <name val="Geneva"/>
    </font>
    <font>
      <sz val="48"/>
      <name val="Arial"/>
    </font>
    <font>
      <b/>
      <sz val="2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ck">
        <color theme="4"/>
      </right>
      <top style="thick">
        <color theme="4"/>
      </top>
      <bottom style="thin">
        <color theme="0" tint="-0.34998626667073579"/>
      </bottom>
      <diagonal/>
    </border>
    <border>
      <left/>
      <right style="thick">
        <color theme="4"/>
      </right>
      <top style="thick">
        <color theme="4"/>
      </top>
      <bottom style="thin">
        <color theme="0" tint="-0.24994659260841701"/>
      </bottom>
      <diagonal/>
    </border>
    <border>
      <left style="thick">
        <color theme="4"/>
      </left>
      <right/>
      <top/>
      <bottom/>
      <diagonal/>
    </border>
  </borders>
  <cellStyleXfs count="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</cellStyleXfs>
  <cellXfs count="101">
    <xf numFmtId="0" fontId="0" fillId="0" borderId="0" xfId="0"/>
    <xf numFmtId="0" fontId="3" fillId="0" borderId="1" xfId="3"/>
    <xf numFmtId="0" fontId="4" fillId="2" borderId="0" xfId="4"/>
    <xf numFmtId="0" fontId="4" fillId="0" borderId="0" xfId="0" applyFont="1"/>
    <xf numFmtId="2" fontId="0" fillId="3" borderId="2" xfId="0" applyNumberFormat="1" applyFill="1" applyBorder="1" applyProtection="1">
      <protection locked="0"/>
    </xf>
    <xf numFmtId="0" fontId="0" fillId="0" borderId="2" xfId="0" applyFill="1" applyBorder="1"/>
    <xf numFmtId="0" fontId="6" fillId="0" borderId="0" xfId="3" applyFont="1" applyBorder="1" applyAlignment="1">
      <alignment horizontal="center"/>
    </xf>
    <xf numFmtId="0" fontId="3" fillId="0" borderId="0" xfId="3" applyBorder="1" applyAlignment="1"/>
    <xf numFmtId="0" fontId="3" fillId="0" borderId="3" xfId="3" applyBorder="1" applyAlignment="1">
      <alignment horizontal="left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2" applyAlignment="1"/>
    <xf numFmtId="0" fontId="3" fillId="0" borderId="1" xfId="3" applyAlignment="1">
      <alignment horizontal="center"/>
    </xf>
    <xf numFmtId="0" fontId="3" fillId="0" borderId="1" xfId="3" applyAlignment="1"/>
    <xf numFmtId="0" fontId="0" fillId="4" borderId="2" xfId="0" applyFill="1" applyBorder="1"/>
    <xf numFmtId="2" fontId="0" fillId="4" borderId="2" xfId="0" applyNumberFormat="1" applyFill="1" applyBorder="1" applyProtection="1">
      <protection locked="0"/>
    </xf>
    <xf numFmtId="0" fontId="5" fillId="4" borderId="2" xfId="0" applyFont="1" applyFill="1" applyBorder="1"/>
    <xf numFmtId="2" fontId="5" fillId="4" borderId="2" xfId="0" applyNumberFormat="1" applyFont="1" applyFill="1" applyBorder="1" applyProtection="1">
      <protection locked="0"/>
    </xf>
    <xf numFmtId="0" fontId="0" fillId="5" borderId="0" xfId="0" applyFill="1"/>
    <xf numFmtId="0" fontId="0" fillId="5" borderId="0" xfId="0" applyFill="1" applyProtection="1"/>
    <xf numFmtId="0" fontId="7" fillId="5" borderId="0" xfId="0" applyFont="1" applyFill="1" applyProtection="1"/>
    <xf numFmtId="0" fontId="4" fillId="2" borderId="0" xfId="4" applyProtection="1"/>
    <xf numFmtId="0" fontId="8" fillId="2" borderId="0" xfId="4" applyFont="1" applyProtection="1"/>
    <xf numFmtId="0" fontId="8" fillId="2" borderId="0" xfId="4" applyFont="1"/>
    <xf numFmtId="0" fontId="0" fillId="3" borderId="2" xfId="0" applyFill="1" applyBorder="1"/>
    <xf numFmtId="2" fontId="0" fillId="3" borderId="4" xfId="0" applyNumberFormat="1" applyFill="1" applyBorder="1" applyProtection="1">
      <protection locked="0"/>
    </xf>
    <xf numFmtId="2" fontId="0" fillId="4" borderId="4" xfId="0" applyNumberFormat="1" applyFill="1" applyBorder="1" applyProtection="1">
      <protection locked="0"/>
    </xf>
    <xf numFmtId="2" fontId="7" fillId="4" borderId="0" xfId="0" applyNumberFormat="1" applyFont="1" applyFill="1" applyBorder="1"/>
    <xf numFmtId="0" fontId="0" fillId="4" borderId="0" xfId="0" applyFont="1" applyFill="1" applyBorder="1"/>
    <xf numFmtId="0" fontId="0" fillId="4" borderId="0" xfId="0" applyFill="1" applyBorder="1"/>
    <xf numFmtId="2" fontId="9" fillId="3" borderId="0" xfId="0" applyNumberFormat="1" applyFont="1" applyFill="1" applyBorder="1"/>
    <xf numFmtId="0" fontId="9" fillId="3" borderId="0" xfId="0" applyFont="1" applyFill="1" applyBorder="1"/>
    <xf numFmtId="1" fontId="9" fillId="3" borderId="5" xfId="0" applyNumberFormat="1" applyFont="1" applyFill="1" applyBorder="1" applyProtection="1"/>
    <xf numFmtId="2" fontId="9" fillId="3" borderId="6" xfId="0" applyNumberFormat="1" applyFont="1" applyFill="1" applyBorder="1" applyProtection="1"/>
    <xf numFmtId="0" fontId="9" fillId="3" borderId="6" xfId="0" applyFont="1" applyFill="1" applyBorder="1" applyProtection="1"/>
    <xf numFmtId="0" fontId="0" fillId="3" borderId="6" xfId="0" applyFill="1" applyBorder="1" applyProtection="1"/>
    <xf numFmtId="0" fontId="0" fillId="3" borderId="7" xfId="0" applyFill="1" applyBorder="1" applyProtection="1"/>
    <xf numFmtId="1" fontId="7" fillId="4" borderId="8" xfId="0" applyNumberFormat="1" applyFont="1" applyFill="1" applyBorder="1" applyProtection="1"/>
    <xf numFmtId="2" fontId="7" fillId="4" borderId="0" xfId="0" applyNumberFormat="1" applyFont="1" applyFill="1" applyBorder="1" applyProtection="1"/>
    <xf numFmtId="0" fontId="7" fillId="4" borderId="0" xfId="0" applyFont="1" applyFill="1" applyBorder="1" applyProtection="1"/>
    <xf numFmtId="0" fontId="7" fillId="4" borderId="9" xfId="0" applyFont="1" applyFill="1" applyBorder="1" applyProtection="1"/>
    <xf numFmtId="1" fontId="9" fillId="3" borderId="8" xfId="0" applyNumberFormat="1" applyFont="1" applyFill="1" applyBorder="1" applyProtection="1"/>
    <xf numFmtId="2" fontId="9" fillId="3" borderId="0" xfId="0" applyNumberFormat="1" applyFont="1" applyFill="1" applyBorder="1" applyProtection="1"/>
    <xf numFmtId="0" fontId="9" fillId="3" borderId="0" xfId="0" applyFont="1" applyFill="1" applyBorder="1" applyProtection="1"/>
    <xf numFmtId="0" fontId="0" fillId="3" borderId="0" xfId="0" applyFill="1" applyBorder="1" applyProtection="1"/>
    <xf numFmtId="0" fontId="0" fillId="3" borderId="9" xfId="0" applyFill="1" applyBorder="1" applyProtection="1"/>
    <xf numFmtId="2" fontId="0" fillId="3" borderId="0" xfId="0" applyNumberFormat="1" applyFill="1" applyBorder="1" applyProtection="1"/>
    <xf numFmtId="1" fontId="9" fillId="3" borderId="10" xfId="0" applyNumberFormat="1" applyFont="1" applyFill="1" applyBorder="1" applyProtection="1"/>
    <xf numFmtId="2" fontId="9" fillId="3" borderId="11" xfId="0" applyNumberFormat="1" applyFont="1" applyFill="1" applyBorder="1" applyProtection="1"/>
    <xf numFmtId="2" fontId="0" fillId="3" borderId="11" xfId="0" applyNumberFormat="1" applyFill="1" applyBorder="1" applyProtection="1"/>
    <xf numFmtId="0" fontId="0" fillId="3" borderId="11" xfId="0" applyFill="1" applyBorder="1" applyProtection="1"/>
    <xf numFmtId="0" fontId="0" fillId="3" borderId="12" xfId="0" applyFill="1" applyBorder="1" applyProtection="1"/>
    <xf numFmtId="1" fontId="9" fillId="3" borderId="13" xfId="0" applyNumberFormat="1" applyFont="1" applyFill="1" applyBorder="1"/>
    <xf numFmtId="2" fontId="9" fillId="3" borderId="14" xfId="0" applyNumberFormat="1" applyFont="1" applyFill="1" applyBorder="1"/>
    <xf numFmtId="0" fontId="9" fillId="3" borderId="14" xfId="0" applyFont="1" applyFill="1" applyBorder="1"/>
    <xf numFmtId="0" fontId="9" fillId="3" borderId="15" xfId="0" applyFont="1" applyFill="1" applyBorder="1"/>
    <xf numFmtId="1" fontId="7" fillId="4" borderId="16" xfId="0" applyNumberFormat="1" applyFont="1" applyFill="1" applyBorder="1"/>
    <xf numFmtId="0" fontId="0" fillId="4" borderId="17" xfId="0" applyFill="1" applyBorder="1"/>
    <xf numFmtId="1" fontId="9" fillId="3" borderId="16" xfId="0" applyNumberFormat="1" applyFont="1" applyFill="1" applyBorder="1"/>
    <xf numFmtId="0" fontId="9" fillId="3" borderId="17" xfId="0" applyFont="1" applyFill="1" applyBorder="1"/>
    <xf numFmtId="0" fontId="7" fillId="4" borderId="18" xfId="0" applyFont="1" applyFill="1" applyBorder="1"/>
    <xf numFmtId="2" fontId="7" fillId="4" borderId="19" xfId="0" applyNumberFormat="1" applyFont="1" applyFill="1" applyBorder="1"/>
    <xf numFmtId="0" fontId="0" fillId="4" borderId="19" xfId="0" applyFont="1" applyFill="1" applyBorder="1"/>
    <xf numFmtId="0" fontId="0" fillId="4" borderId="19" xfId="0" applyFill="1" applyBorder="1"/>
    <xf numFmtId="0" fontId="0" fillId="4" borderId="20" xfId="0" applyFill="1" applyBorder="1"/>
    <xf numFmtId="0" fontId="4" fillId="2" borderId="21" xfId="4" applyBorder="1" applyProtection="1"/>
    <xf numFmtId="0" fontId="8" fillId="2" borderId="22" xfId="4" applyFont="1" applyBorder="1"/>
    <xf numFmtId="0" fontId="3" fillId="0" borderId="0" xfId="3" applyBorder="1"/>
    <xf numFmtId="0" fontId="0" fillId="5" borderId="23" xfId="0" applyFill="1" applyBorder="1" applyProtection="1"/>
    <xf numFmtId="164" fontId="0" fillId="3" borderId="2" xfId="0" applyNumberFormat="1" applyFill="1" applyBorder="1" applyProtection="1">
      <protection locked="0"/>
    </xf>
    <xf numFmtId="164" fontId="5" fillId="4" borderId="2" xfId="0" applyNumberFormat="1" applyFont="1" applyFill="1" applyBorder="1" applyProtection="1">
      <protection locked="0"/>
    </xf>
    <xf numFmtId="164" fontId="0" fillId="3" borderId="4" xfId="0" applyNumberFormat="1" applyFill="1" applyBorder="1" applyProtection="1">
      <protection locked="0"/>
    </xf>
    <xf numFmtId="164" fontId="0" fillId="4" borderId="2" xfId="0" applyNumberFormat="1" applyFill="1" applyBorder="1" applyProtection="1">
      <protection locked="0"/>
    </xf>
    <xf numFmtId="164" fontId="0" fillId="4" borderId="4" xfId="0" applyNumberFormat="1" applyFill="1" applyBorder="1" applyProtection="1">
      <protection locked="0"/>
    </xf>
    <xf numFmtId="0" fontId="10" fillId="4" borderId="2" xfId="0" applyFont="1" applyFill="1" applyBorder="1"/>
    <xf numFmtId="0" fontId="4" fillId="2" borderId="0" xfId="4" applyBorder="1"/>
    <xf numFmtId="0" fontId="8" fillId="2" borderId="0" xfId="4" applyFont="1" applyBorder="1" applyProtection="1"/>
    <xf numFmtId="0" fontId="5" fillId="3" borderId="2" xfId="0" applyFont="1" applyFill="1" applyBorder="1"/>
    <xf numFmtId="0" fontId="4" fillId="2" borderId="0" xfId="4" applyAlignment="1">
      <alignment horizontal="left"/>
    </xf>
    <xf numFmtId="164" fontId="0" fillId="3" borderId="2" xfId="0" applyNumberFormat="1" applyFill="1" applyBorder="1" applyAlignment="1" applyProtection="1">
      <alignment horizontal="right"/>
      <protection locked="0"/>
    </xf>
    <xf numFmtId="164" fontId="5" fillId="4" borderId="2" xfId="0" applyNumberFormat="1" applyFont="1" applyFill="1" applyBorder="1" applyAlignment="1" applyProtection="1">
      <alignment horizontal="right"/>
      <protection locked="0"/>
    </xf>
    <xf numFmtId="164" fontId="0" fillId="3" borderId="4" xfId="0" applyNumberFormat="1" applyFill="1" applyBorder="1" applyAlignment="1" applyProtection="1">
      <alignment horizontal="right"/>
      <protection locked="0"/>
    </xf>
    <xf numFmtId="164" fontId="0" fillId="4" borderId="2" xfId="0" applyNumberFormat="1" applyFill="1" applyBorder="1" applyAlignment="1" applyProtection="1">
      <alignment horizontal="right"/>
      <protection locked="0"/>
    </xf>
    <xf numFmtId="164" fontId="0" fillId="4" borderId="4" xfId="0" applyNumberFormat="1" applyFill="1" applyBorder="1" applyAlignment="1" applyProtection="1">
      <alignment horizontal="right"/>
      <protection locked="0"/>
    </xf>
    <xf numFmtId="0" fontId="5" fillId="6" borderId="2" xfId="0" applyFont="1" applyFill="1" applyBorder="1"/>
    <xf numFmtId="164" fontId="5" fillId="6" borderId="2" xfId="0" applyNumberFormat="1" applyFont="1" applyFill="1" applyBorder="1" applyProtection="1">
      <protection locked="0"/>
    </xf>
    <xf numFmtId="1" fontId="7" fillId="6" borderId="8" xfId="0" applyNumberFormat="1" applyFont="1" applyFill="1" applyBorder="1" applyProtection="1"/>
    <xf numFmtId="2" fontId="7" fillId="6" borderId="0" xfId="0" applyNumberFormat="1" applyFont="1" applyFill="1" applyBorder="1" applyProtection="1"/>
    <xf numFmtId="0" fontId="7" fillId="6" borderId="0" xfId="0" applyFont="1" applyFill="1" applyBorder="1" applyProtection="1"/>
    <xf numFmtId="0" fontId="7" fillId="6" borderId="9" xfId="0" applyFont="1" applyFill="1" applyBorder="1" applyProtection="1"/>
    <xf numFmtId="0" fontId="2" fillId="0" borderId="1" xfId="2" applyBorder="1"/>
    <xf numFmtId="0" fontId="3" fillId="0" borderId="3" xfId="3" applyBorder="1" applyAlignment="1" applyProtection="1">
      <alignment horizontal="left"/>
      <protection locked="0"/>
    </xf>
    <xf numFmtId="0" fontId="11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0" fontId="13" fillId="0" borderId="0" xfId="0" applyFont="1"/>
    <xf numFmtId="0" fontId="15" fillId="0" borderId="0" xfId="5" applyFont="1" applyAlignment="1" applyProtection="1"/>
    <xf numFmtId="0" fontId="16" fillId="0" borderId="0" xfId="0" applyFont="1"/>
    <xf numFmtId="0" fontId="17" fillId="0" borderId="0" xfId="5" applyFont="1" applyAlignment="1" applyProtection="1"/>
    <xf numFmtId="0" fontId="18" fillId="0" borderId="0" xfId="0" applyFont="1"/>
    <xf numFmtId="0" fontId="19" fillId="0" borderId="0" xfId="0" applyFont="1"/>
  </cellXfs>
  <cellStyles count="6">
    <cellStyle name="60% - Accent1" xfId="4" builtinId="32"/>
    <cellStyle name="Heading 1" xfId="3" builtinId="16"/>
    <cellStyle name="Hyperlink" xfId="5" builtinId="8"/>
    <cellStyle name="Normal" xfId="0" builtinId="0"/>
    <cellStyle name="Normal 2" xfId="1"/>
    <cellStyle name="Title" xfId="2" builtinId="15"/>
  </cellStyles>
  <dxfs count="33"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colors>
    <mruColors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11806600017694"/>
          <c:y val="0.0"/>
          <c:w val="0.907710932200891"/>
          <c:h val="0.892783798704129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2"/>
            <c:marker>
              <c:spPr>
                <a:solidFill>
                  <a:srgbClr val="92D050"/>
                </a:solidFill>
              </c:spPr>
            </c:marker>
            <c:bubble3D val="0"/>
          </c:dPt>
          <c:dPt>
            <c:idx val="3"/>
            <c:marker>
              <c:spPr>
                <a:solidFill>
                  <a:srgbClr val="92D050"/>
                </a:solidFill>
              </c:spPr>
            </c:marker>
            <c:bubble3D val="0"/>
          </c:dPt>
          <c:dPt>
            <c:idx val="4"/>
            <c:marker>
              <c:spPr>
                <a:solidFill>
                  <a:srgbClr val="92D050"/>
                </a:solidFill>
              </c:spPr>
            </c:marker>
            <c:bubble3D val="0"/>
          </c:dPt>
          <c:dPt>
            <c:idx val="5"/>
            <c:marker>
              <c:spPr>
                <a:solidFill>
                  <a:srgbClr val="92D050"/>
                </a:solidFill>
              </c:spPr>
            </c:marker>
            <c:bubble3D val="0"/>
          </c:dPt>
          <c:dPt>
            <c:idx val="6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7"/>
            <c:marker>
              <c:spPr>
                <a:solidFill>
                  <a:srgbClr val="00B050"/>
                </a:solidFill>
              </c:spPr>
            </c:marker>
            <c:bubble3D val="0"/>
          </c:dPt>
          <c:dPt>
            <c:idx val="8"/>
            <c:marker>
              <c:spPr>
                <a:solidFill>
                  <a:srgbClr val="92D050"/>
                </a:solidFill>
              </c:spPr>
            </c:marker>
            <c:bubble3D val="0"/>
          </c:dPt>
          <c:dPt>
            <c:idx val="9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10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11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12"/>
            <c:marker>
              <c:spPr>
                <a:solidFill>
                  <a:srgbClr val="FF0000"/>
                </a:solidFill>
              </c:spPr>
            </c:marker>
            <c:bubble3D val="0"/>
          </c:dPt>
          <c:errBars>
            <c:errDir val="y"/>
            <c:errBarType val="both"/>
            <c:errValType val="fixedVal"/>
            <c:noEndCap val="0"/>
            <c:val val="0.0"/>
          </c:errBars>
          <c:errBars>
            <c:errDir val="x"/>
            <c:errBarType val="both"/>
            <c:errValType val="cust"/>
            <c:noEndCap val="1"/>
            <c:plus>
              <c:numRef>
                <c:f>'ALL Facilities'!$G$5:$G$17</c:f>
                <c:numCache>
                  <c:formatCode>General</c:formatCode>
                  <c:ptCount val="13"/>
                  <c:pt idx="0">
                    <c:v>0.611</c:v>
                  </c:pt>
                  <c:pt idx="1">
                    <c:v>0.645</c:v>
                  </c:pt>
                  <c:pt idx="2">
                    <c:v>0.405</c:v>
                  </c:pt>
                  <c:pt idx="3">
                    <c:v>0.288</c:v>
                  </c:pt>
                  <c:pt idx="4">
                    <c:v>0.509</c:v>
                  </c:pt>
                  <c:pt idx="5">
                    <c:v>0.22</c:v>
                  </c:pt>
                  <c:pt idx="6">
                    <c:v>0.767</c:v>
                  </c:pt>
                  <c:pt idx="7">
                    <c:v>0.0</c:v>
                  </c:pt>
                  <c:pt idx="8">
                    <c:v>0.515</c:v>
                  </c:pt>
                  <c:pt idx="9">
                    <c:v>0.0</c:v>
                  </c:pt>
                  <c:pt idx="10">
                    <c:v>0.226</c:v>
                  </c:pt>
                  <c:pt idx="11">
                    <c:v>0.0</c:v>
                  </c:pt>
                  <c:pt idx="12">
                    <c:v>0.0</c:v>
                  </c:pt>
                </c:numCache>
              </c:numRef>
            </c:plus>
            <c:minus>
              <c:numRef>
                <c:f>'ALL Facilities'!$F$5:$F$17</c:f>
                <c:numCache>
                  <c:formatCode>General</c:formatCode>
                  <c:ptCount val="13"/>
                  <c:pt idx="0">
                    <c:v>0.408</c:v>
                  </c:pt>
                  <c:pt idx="1">
                    <c:v>0.463</c:v>
                  </c:pt>
                  <c:pt idx="2">
                    <c:v>0.258</c:v>
                  </c:pt>
                  <c:pt idx="3">
                    <c:v>0.215</c:v>
                  </c:pt>
                  <c:pt idx="4">
                    <c:v>0.237</c:v>
                  </c:pt>
                  <c:pt idx="5">
                    <c:v>0.178</c:v>
                  </c:pt>
                  <c:pt idx="6">
                    <c:v>0.206</c:v>
                  </c:pt>
                  <c:pt idx="7">
                    <c:v>0.0</c:v>
                  </c:pt>
                  <c:pt idx="8">
                    <c:v>0.261</c:v>
                  </c:pt>
                  <c:pt idx="9">
                    <c:v>0.0</c:v>
                  </c:pt>
                  <c:pt idx="10">
                    <c:v>0.187</c:v>
                  </c:pt>
                  <c:pt idx="11">
                    <c:v>0.0</c:v>
                  </c:pt>
                  <c:pt idx="12">
                    <c:v>0.0</c:v>
                  </c:pt>
                </c:numCache>
              </c:numRef>
            </c:minus>
            <c:spPr>
              <a:ln w="2540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errBars>
          <c:xVal>
            <c:numRef>
              <c:f>'ALL Facilities'!$B$5:$B$17</c:f>
              <c:numCache>
                <c:formatCode>0.000</c:formatCode>
                <c:ptCount val="13"/>
                <c:pt idx="0">
                  <c:v>0.901</c:v>
                </c:pt>
                <c:pt idx="1">
                  <c:v>1.194</c:v>
                </c:pt>
                <c:pt idx="2">
                  <c:v>0.514</c:v>
                </c:pt>
                <c:pt idx="3">
                  <c:v>0.632</c:v>
                </c:pt>
                <c:pt idx="4">
                  <c:v>0.326</c:v>
                </c:pt>
                <c:pt idx="5">
                  <c:v>0.699</c:v>
                </c:pt>
                <c:pt idx="6">
                  <c:v>0.767</c:v>
                </c:pt>
                <c:pt idx="8">
                  <c:v>0.387</c:v>
                </c:pt>
                <c:pt idx="10">
                  <c:v>0.808</c:v>
                </c:pt>
              </c:numCache>
            </c:numRef>
          </c:xVal>
          <c:yVal>
            <c:numRef>
              <c:f>'ALL Facilities'!$E$5:$E$17</c:f>
              <c:numCache>
                <c:formatCode>0</c:formatCode>
                <c:ptCount val="13"/>
                <c:pt idx="0">
                  <c:v>13.0</c:v>
                </c:pt>
                <c:pt idx="1">
                  <c:v>12.0</c:v>
                </c:pt>
                <c:pt idx="2">
                  <c:v>11.0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  <c:pt idx="6">
                  <c:v>7.0</c:v>
                </c:pt>
                <c:pt idx="7">
                  <c:v>6.0</c:v>
                </c:pt>
                <c:pt idx="8">
                  <c:v>5.0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659272"/>
        <c:axId val="2078662552"/>
      </c:scatterChart>
      <c:scatterChart>
        <c:scatterStyle val="smoothMarker"/>
        <c:varyColors val="0"/>
        <c:ser>
          <c:idx val="2"/>
          <c:order val="1"/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0"/>
            <c:bubble3D val="0"/>
            <c:spPr>
              <a:ln w="19050" cap="flat">
                <a:solidFill>
                  <a:schemeClr val="tx1"/>
                </a:solidFill>
                <a:prstDash val="dash"/>
              </a:ln>
            </c:spPr>
          </c:dPt>
          <c:xVal>
            <c:numRef>
              <c:f>'ALL Facilities'!$I$5:$I$6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xVal>
          <c:yVal>
            <c:numRef>
              <c:f>'ALL Facilities'!$J$5:$J$6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305592"/>
        <c:axId val="2079302072"/>
      </c:scatterChart>
      <c:valAx>
        <c:axId val="2078659272"/>
        <c:scaling>
          <c:orientation val="minMax"/>
          <c:max val="7.0"/>
        </c:scaling>
        <c:delete val="0"/>
        <c:axPos val="b"/>
        <c:numFmt formatCode="0" sourceLinked="0"/>
        <c:majorTickMark val="in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050" b="1"/>
            </a:pPr>
            <a:endParaRPr lang="en-US"/>
          </a:p>
        </c:txPr>
        <c:crossAx val="2078662552"/>
        <c:crosses val="autoZero"/>
        <c:crossBetween val="midCat"/>
        <c:majorUnit val="1.0"/>
      </c:valAx>
      <c:valAx>
        <c:axId val="2078662552"/>
        <c:scaling>
          <c:orientation val="minMax"/>
          <c:max val="14.0"/>
          <c:min val="0.0"/>
        </c:scaling>
        <c:delete val="0"/>
        <c:axPos val="l"/>
        <c:numFmt formatCode="0" sourceLinked="1"/>
        <c:majorTickMark val="out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2078659272"/>
        <c:crosses val="autoZero"/>
        <c:crossBetween val="midCat"/>
        <c:majorUnit val="1.0"/>
      </c:valAx>
      <c:valAx>
        <c:axId val="2079302072"/>
        <c:scaling>
          <c:orientation val="minMax"/>
          <c:max val="1.0"/>
          <c:min val="0.0"/>
        </c:scaling>
        <c:delete val="0"/>
        <c:axPos val="r"/>
        <c:numFmt formatCode="General" sourceLinked="1"/>
        <c:majorTickMark val="out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2079305592"/>
        <c:crosses val="max"/>
        <c:crossBetween val="midCat"/>
      </c:valAx>
      <c:valAx>
        <c:axId val="2079305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9302072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23791922880195"/>
          <c:y val="0.0"/>
          <c:w val="0.866512414877525"/>
          <c:h val="0.892783798704129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rgbClr val="92D050"/>
              </a:solidFill>
            </c:spPr>
          </c:marker>
          <c:dPt>
            <c:idx val="3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7"/>
            <c:marker>
              <c:spPr>
                <a:solidFill>
                  <a:srgbClr val="FFFF00"/>
                </a:solidFill>
              </c:spPr>
            </c:marker>
            <c:bubble3D val="0"/>
          </c:dPt>
          <c:errBars>
            <c:errDir val="y"/>
            <c:errBarType val="both"/>
            <c:errValType val="fixedVal"/>
            <c:noEndCap val="0"/>
            <c:val val="0.0"/>
          </c:errBars>
          <c:errBars>
            <c:errDir val="x"/>
            <c:errBarType val="both"/>
            <c:errValType val="cust"/>
            <c:noEndCap val="1"/>
            <c:plus>
              <c:numRef>
                <c:f>'SSI-CBGB'!$I$5:$I$16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3.252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3.18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</c:numCache>
              </c:numRef>
            </c:plus>
            <c:minus>
              <c:numRef>
                <c:f>'SSI-CBGB'!$H$5:$H$16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0.693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0.677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</c:numCache>
              </c:numRef>
            </c:minus>
            <c:spPr>
              <a:ln w="2540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errBars>
          <c:xVal>
            <c:numRef>
              <c:f>'SSI-CBGB'!$D$5:$D$16</c:f>
              <c:numCache>
                <c:formatCode>0.00</c:formatCode>
                <c:ptCount val="12"/>
                <c:pt idx="1">
                  <c:v>0.0</c:v>
                </c:pt>
                <c:pt idx="2">
                  <c:v>0.0</c:v>
                </c:pt>
                <c:pt idx="3">
                  <c:v>0.711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0.695</c:v>
                </c:pt>
                <c:pt idx="9">
                  <c:v>0.0</c:v>
                </c:pt>
                <c:pt idx="10">
                  <c:v>0.0</c:v>
                </c:pt>
              </c:numCache>
            </c:numRef>
          </c:xVal>
          <c:yVal>
            <c:numRef>
              <c:f>'SSI-CBGB'!$G$5:$G$16</c:f>
              <c:numCache>
                <c:formatCode>0</c:formatCode>
                <c:ptCount val="12"/>
                <c:pt idx="0">
                  <c:v>12.0</c:v>
                </c:pt>
                <c:pt idx="1">
                  <c:v>11.0</c:v>
                </c:pt>
                <c:pt idx="2">
                  <c:v>10.0</c:v>
                </c:pt>
                <c:pt idx="3">
                  <c:v>9.0</c:v>
                </c:pt>
                <c:pt idx="4">
                  <c:v>8.0</c:v>
                </c:pt>
                <c:pt idx="5">
                  <c:v>7.0</c:v>
                </c:pt>
                <c:pt idx="6">
                  <c:v>6.0</c:v>
                </c:pt>
                <c:pt idx="7">
                  <c:v>5.0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742360"/>
        <c:axId val="-2100935192"/>
      </c:scatterChart>
      <c:scatterChart>
        <c:scatterStyle val="smoothMarker"/>
        <c:varyColors val="0"/>
        <c:ser>
          <c:idx val="2"/>
          <c:order val="1"/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0"/>
            <c:bubble3D val="0"/>
            <c:spPr>
              <a:ln w="19050" cap="flat">
                <a:solidFill>
                  <a:schemeClr val="tx1"/>
                </a:solidFill>
                <a:prstDash val="dash"/>
              </a:ln>
            </c:spPr>
          </c:dPt>
          <c:xVal>
            <c:numRef>
              <c:f>'SSI-CBGB'!$K$5:$K$6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xVal>
          <c:yVal>
            <c:numRef>
              <c:f>'SSI-CBGB'!$L$5:$L$6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729096"/>
        <c:axId val="-2100931720"/>
      </c:scatterChart>
      <c:valAx>
        <c:axId val="2078742360"/>
        <c:scaling>
          <c:orientation val="minMax"/>
          <c:max val="7.0"/>
        </c:scaling>
        <c:delete val="0"/>
        <c:axPos val="b"/>
        <c:numFmt formatCode="0" sourceLinked="0"/>
        <c:majorTickMark val="in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050" b="1"/>
            </a:pPr>
            <a:endParaRPr lang="en-US"/>
          </a:p>
        </c:txPr>
        <c:crossAx val="-2100935192"/>
        <c:crosses val="autoZero"/>
        <c:crossBetween val="midCat"/>
        <c:majorUnit val="1.0"/>
      </c:valAx>
      <c:valAx>
        <c:axId val="-2100935192"/>
        <c:scaling>
          <c:orientation val="minMax"/>
          <c:max val="13.0"/>
          <c:min val="0.0"/>
        </c:scaling>
        <c:delete val="0"/>
        <c:axPos val="l"/>
        <c:numFmt formatCode="0" sourceLinked="1"/>
        <c:majorTickMark val="out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2078742360"/>
        <c:crosses val="autoZero"/>
        <c:crossBetween val="midCat"/>
        <c:majorUnit val="1.0"/>
      </c:valAx>
      <c:valAx>
        <c:axId val="-2100931720"/>
        <c:scaling>
          <c:orientation val="minMax"/>
          <c:max val="1.0"/>
          <c:min val="0.0"/>
        </c:scaling>
        <c:delete val="0"/>
        <c:axPos val="r"/>
        <c:numFmt formatCode="General" sourceLinked="1"/>
        <c:majorTickMark val="out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2078729096"/>
        <c:crosses val="max"/>
        <c:crossBetween val="midCat"/>
      </c:valAx>
      <c:valAx>
        <c:axId val="2078729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0931720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17509256490618"/>
          <c:y val="0.0"/>
          <c:w val="0.866512414877525"/>
          <c:h val="0.892783798704129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rgbClr val="92D050"/>
              </a:solidFill>
            </c:spPr>
          </c:marker>
          <c:dPt>
            <c:idx val="2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8"/>
            <c:marker>
              <c:spPr>
                <a:solidFill>
                  <a:srgbClr val="FFFF00"/>
                </a:solidFill>
              </c:spPr>
            </c:marker>
            <c:bubble3D val="0"/>
          </c:dPt>
          <c:errBars>
            <c:errDir val="y"/>
            <c:errBarType val="both"/>
            <c:errValType val="fixedVal"/>
            <c:noEndCap val="0"/>
            <c:val val="0.0"/>
          </c:errBars>
          <c:errBars>
            <c:errDir val="x"/>
            <c:errBarType val="both"/>
            <c:errValType val="cust"/>
            <c:noEndCap val="1"/>
            <c:plus>
              <c:numRef>
                <c:f>'CLABSI-ICU'!$I$5:$I$17</c:f>
                <c:numCache>
                  <c:formatCode>General</c:formatCode>
                  <c:ptCount val="13"/>
                  <c:pt idx="0">
                    <c:v>0.0</c:v>
                  </c:pt>
                  <c:pt idx="1">
                    <c:v>0.0</c:v>
                  </c:pt>
                  <c:pt idx="2">
                    <c:v>2.798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3.594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</c:numCache>
              </c:numRef>
            </c:plus>
            <c:minus>
              <c:numRef>
                <c:f>'CLABSI-ICU'!$H$5:$H$17</c:f>
                <c:numCache>
                  <c:formatCode>General</c:formatCode>
                  <c:ptCount val="13"/>
                  <c:pt idx="0">
                    <c:v>0.0</c:v>
                  </c:pt>
                  <c:pt idx="1">
                    <c:v>0.0</c:v>
                  </c:pt>
                  <c:pt idx="2">
                    <c:v>0.597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0.766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</c:numCache>
              </c:numRef>
            </c:minus>
            <c:spPr>
              <a:ln w="2540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errBars>
          <c:xVal>
            <c:numRef>
              <c:f>'CLABSI-ICU'!$D$5:$D$17</c:f>
              <c:numCache>
                <c:formatCode>0.000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0.612</c:v>
                </c:pt>
                <c:pt idx="3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0.786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xVal>
          <c:yVal>
            <c:numRef>
              <c:f>'CLABSI-ICU'!$G$5:$G$17</c:f>
              <c:numCache>
                <c:formatCode>0</c:formatCode>
                <c:ptCount val="13"/>
                <c:pt idx="0">
                  <c:v>13.0</c:v>
                </c:pt>
                <c:pt idx="1">
                  <c:v>12.0</c:v>
                </c:pt>
                <c:pt idx="2">
                  <c:v>11.0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  <c:pt idx="6">
                  <c:v>7.0</c:v>
                </c:pt>
                <c:pt idx="7">
                  <c:v>6.0</c:v>
                </c:pt>
                <c:pt idx="8">
                  <c:v>5.0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804376"/>
        <c:axId val="2078760824"/>
      </c:scatterChart>
      <c:scatterChart>
        <c:scatterStyle val="smoothMarker"/>
        <c:varyColors val="0"/>
        <c:ser>
          <c:idx val="2"/>
          <c:order val="1"/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0"/>
            <c:bubble3D val="0"/>
            <c:spPr>
              <a:ln w="19050" cap="flat">
                <a:solidFill>
                  <a:schemeClr val="tx1"/>
                </a:solidFill>
                <a:prstDash val="dash"/>
              </a:ln>
            </c:spPr>
          </c:dPt>
          <c:xVal>
            <c:numRef>
              <c:f>'CLABSI-ICU'!$K$5:$K$6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xVal>
          <c:yVal>
            <c:numRef>
              <c:f>'CLABSI-ICU'!$L$5:$L$6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664072"/>
        <c:axId val="-2100667448"/>
      </c:scatterChart>
      <c:valAx>
        <c:axId val="2078804376"/>
        <c:scaling>
          <c:orientation val="minMax"/>
          <c:max val="7.0"/>
        </c:scaling>
        <c:delete val="0"/>
        <c:axPos val="b"/>
        <c:numFmt formatCode="0" sourceLinked="0"/>
        <c:majorTickMark val="in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050" b="1"/>
            </a:pPr>
            <a:endParaRPr lang="en-US"/>
          </a:p>
        </c:txPr>
        <c:crossAx val="2078760824"/>
        <c:crosses val="autoZero"/>
        <c:crossBetween val="midCat"/>
        <c:majorUnit val="1.0"/>
      </c:valAx>
      <c:valAx>
        <c:axId val="2078760824"/>
        <c:scaling>
          <c:orientation val="minMax"/>
          <c:max val="14.0"/>
          <c:min val="0.0"/>
        </c:scaling>
        <c:delete val="0"/>
        <c:axPos val="l"/>
        <c:numFmt formatCode="0" sourceLinked="1"/>
        <c:majorTickMark val="out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2078804376"/>
        <c:crosses val="autoZero"/>
        <c:crossBetween val="midCat"/>
        <c:majorUnit val="1.0"/>
      </c:valAx>
      <c:valAx>
        <c:axId val="-2100667448"/>
        <c:scaling>
          <c:orientation val="minMax"/>
          <c:max val="1.0"/>
          <c:min val="0.0"/>
        </c:scaling>
        <c:delete val="0"/>
        <c:axPos val="r"/>
        <c:numFmt formatCode="General" sourceLinked="1"/>
        <c:majorTickMark val="out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-2100664072"/>
        <c:crosses val="max"/>
        <c:crossBetween val="midCat"/>
      </c:valAx>
      <c:valAx>
        <c:axId val="-2100664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0667448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106569149785"/>
          <c:y val="0.0"/>
          <c:w val="0.898414808869197"/>
          <c:h val="0.892783798704129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rgbClr val="FFFF00"/>
              </a:solidFill>
            </c:spPr>
          </c:marker>
          <c:dPt>
            <c:idx val="1"/>
            <c:marker>
              <c:spPr>
                <a:solidFill>
                  <a:srgbClr val="92D050"/>
                </a:solidFill>
              </c:spPr>
            </c:marker>
            <c:bubble3D val="0"/>
          </c:dPt>
          <c:dPt>
            <c:idx val="8"/>
            <c:marker>
              <c:spPr>
                <a:solidFill>
                  <a:srgbClr val="92D050"/>
                </a:solidFill>
              </c:spPr>
            </c:marker>
            <c:bubble3D val="0"/>
          </c:dPt>
          <c:errBars>
            <c:errDir val="y"/>
            <c:errBarType val="both"/>
            <c:errValType val="fixedVal"/>
            <c:noEndCap val="0"/>
            <c:val val="0.0"/>
          </c:errBars>
          <c:errBars>
            <c:errDir val="x"/>
            <c:errBarType val="both"/>
            <c:errValType val="cust"/>
            <c:noEndCap val="1"/>
            <c:plus>
              <c:numRef>
                <c:f>'CLABSI-ICU'!$I$23:$I$34</c:f>
                <c:numCache>
                  <c:formatCode>General</c:formatCode>
                  <c:ptCount val="12"/>
                  <c:pt idx="0">
                    <c:v>2.323</c:v>
                  </c:pt>
                  <c:pt idx="1">
                    <c:v>0.0</c:v>
                  </c:pt>
                  <c:pt idx="2">
                    <c:v>1.277</c:v>
                  </c:pt>
                  <c:pt idx="3">
                    <c:v>0.689</c:v>
                  </c:pt>
                  <c:pt idx="4">
                    <c:v>1.506</c:v>
                  </c:pt>
                  <c:pt idx="5">
                    <c:v>1.102</c:v>
                  </c:pt>
                  <c:pt idx="6">
                    <c:v>0.859</c:v>
                  </c:pt>
                  <c:pt idx="7">
                    <c:v>1.819</c:v>
                  </c:pt>
                  <c:pt idx="8">
                    <c:v>0.552</c:v>
                  </c:pt>
                  <c:pt idx="9">
                    <c:v>1.135</c:v>
                  </c:pt>
                  <c:pt idx="10">
                    <c:v>1.969</c:v>
                  </c:pt>
                  <c:pt idx="11">
                    <c:v>2.605</c:v>
                  </c:pt>
                </c:numCache>
              </c:numRef>
            </c:plus>
            <c:minus>
              <c:numRef>
                <c:f>'CLABSI-ICU'!$H$23:$H$34</c:f>
                <c:numCache>
                  <c:formatCode>General</c:formatCode>
                  <c:ptCount val="12"/>
                  <c:pt idx="0">
                    <c:v>0.495</c:v>
                  </c:pt>
                  <c:pt idx="1">
                    <c:v>0.0</c:v>
                  </c:pt>
                  <c:pt idx="2">
                    <c:v>0.826</c:v>
                  </c:pt>
                  <c:pt idx="3">
                    <c:v>0.321</c:v>
                  </c:pt>
                  <c:pt idx="4">
                    <c:v>0.81</c:v>
                  </c:pt>
                  <c:pt idx="5">
                    <c:v>0.371</c:v>
                  </c:pt>
                  <c:pt idx="6">
                    <c:v>0.59</c:v>
                  </c:pt>
                  <c:pt idx="7">
                    <c:v>0.848</c:v>
                  </c:pt>
                  <c:pt idx="8">
                    <c:v>0.118</c:v>
                  </c:pt>
                  <c:pt idx="9">
                    <c:v>0.242</c:v>
                  </c:pt>
                  <c:pt idx="10">
                    <c:v>0.42</c:v>
                  </c:pt>
                  <c:pt idx="11">
                    <c:v>0.556</c:v>
                  </c:pt>
                </c:numCache>
              </c:numRef>
            </c:minus>
            <c:spPr>
              <a:ln w="2540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errBars>
          <c:xVal>
            <c:numRef>
              <c:f>'CLABSI-ICU'!$D$23:$D$34</c:f>
              <c:numCache>
                <c:formatCode>0.000</c:formatCode>
                <c:ptCount val="12"/>
                <c:pt idx="0">
                  <c:v>0.508</c:v>
                </c:pt>
                <c:pt idx="1">
                  <c:v>0.0</c:v>
                </c:pt>
                <c:pt idx="2">
                  <c:v>1.71</c:v>
                </c:pt>
                <c:pt idx="3">
                  <c:v>0.441</c:v>
                </c:pt>
                <c:pt idx="4">
                  <c:v>1.279</c:v>
                </c:pt>
                <c:pt idx="5">
                  <c:v>0.422</c:v>
                </c:pt>
                <c:pt idx="6">
                  <c:v>1.377</c:v>
                </c:pt>
                <c:pt idx="7">
                  <c:v>1.166</c:v>
                </c:pt>
                <c:pt idx="8">
                  <c:v>0.121</c:v>
                </c:pt>
                <c:pt idx="9">
                  <c:v>0.248</c:v>
                </c:pt>
                <c:pt idx="10">
                  <c:v>0.431</c:v>
                </c:pt>
                <c:pt idx="11">
                  <c:v>0.57</c:v>
                </c:pt>
              </c:numCache>
            </c:numRef>
          </c:xVal>
          <c:yVal>
            <c:numRef>
              <c:f>'CLABSI-ICU'!$G$23:$G$34</c:f>
              <c:numCache>
                <c:formatCode>0</c:formatCode>
                <c:ptCount val="12"/>
                <c:pt idx="0">
                  <c:v>12.0</c:v>
                </c:pt>
                <c:pt idx="1">
                  <c:v>11.0</c:v>
                </c:pt>
                <c:pt idx="2">
                  <c:v>10.0</c:v>
                </c:pt>
                <c:pt idx="3">
                  <c:v>9.0</c:v>
                </c:pt>
                <c:pt idx="4">
                  <c:v>8.0</c:v>
                </c:pt>
                <c:pt idx="5">
                  <c:v>7.0</c:v>
                </c:pt>
                <c:pt idx="6">
                  <c:v>6.0</c:v>
                </c:pt>
                <c:pt idx="7">
                  <c:v>5.0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 formatCode="General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339016"/>
        <c:axId val="-2100335656"/>
      </c:scatterChart>
      <c:scatterChart>
        <c:scatterStyle val="smoothMarker"/>
        <c:varyColors val="0"/>
        <c:ser>
          <c:idx val="2"/>
          <c:order val="1"/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0"/>
            <c:bubble3D val="0"/>
            <c:spPr>
              <a:ln w="19050" cap="flat">
                <a:solidFill>
                  <a:schemeClr val="tx1"/>
                </a:solidFill>
                <a:prstDash val="dash"/>
              </a:ln>
            </c:spPr>
          </c:dPt>
          <c:xVal>
            <c:numRef>
              <c:f>'CLABSI-ICU'!$K$5:$K$6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xVal>
          <c:yVal>
            <c:numRef>
              <c:f>'CLABSI-ICU'!$L$5:$L$6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662296"/>
        <c:axId val="-2100332184"/>
      </c:scatterChart>
      <c:valAx>
        <c:axId val="-2100339016"/>
        <c:scaling>
          <c:orientation val="minMax"/>
          <c:max val="7.0"/>
          <c:min val="0.0"/>
        </c:scaling>
        <c:delete val="0"/>
        <c:axPos val="b"/>
        <c:numFmt formatCode="0" sourceLinked="0"/>
        <c:majorTickMark val="in"/>
        <c:minorTickMark val="none"/>
        <c:tickLblPos val="nextTo"/>
        <c:spPr>
          <a:ln w="19050"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50" b="1"/>
            </a:pPr>
            <a:endParaRPr lang="en-US"/>
          </a:p>
        </c:txPr>
        <c:crossAx val="-2100335656"/>
        <c:crosses val="autoZero"/>
        <c:crossBetween val="midCat"/>
        <c:majorUnit val="1.0"/>
      </c:valAx>
      <c:valAx>
        <c:axId val="-2100335656"/>
        <c:scaling>
          <c:orientation val="minMax"/>
          <c:max val="13.0"/>
          <c:min val="0.0"/>
        </c:scaling>
        <c:delete val="0"/>
        <c:axPos val="l"/>
        <c:numFmt formatCode="0" sourceLinked="1"/>
        <c:majorTickMark val="out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-2100339016"/>
        <c:crosses val="autoZero"/>
        <c:crossBetween val="midCat"/>
        <c:majorUnit val="1.0"/>
      </c:valAx>
      <c:valAx>
        <c:axId val="-2100332184"/>
        <c:scaling>
          <c:orientation val="minMax"/>
          <c:max val="1.0"/>
          <c:min val="0.0"/>
        </c:scaling>
        <c:delete val="0"/>
        <c:axPos val="r"/>
        <c:numFmt formatCode="General" sourceLinked="1"/>
        <c:majorTickMark val="out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-2100662296"/>
        <c:crosses val="max"/>
        <c:crossBetween val="midCat"/>
      </c:valAx>
      <c:valAx>
        <c:axId val="-2100662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0332184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23791922880195"/>
          <c:y val="0.0"/>
          <c:w val="0.866512414877525"/>
          <c:h val="0.892783798704129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rgbClr val="92D050"/>
              </a:solidFill>
            </c:spPr>
          </c:marker>
          <c:dPt>
            <c:idx val="2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8"/>
            <c:marker>
              <c:spPr>
                <a:solidFill>
                  <a:srgbClr val="FFFF00"/>
                </a:solidFill>
              </c:spPr>
            </c:marker>
            <c:bubble3D val="0"/>
          </c:dPt>
          <c:errBars>
            <c:errDir val="y"/>
            <c:errBarType val="both"/>
            <c:errValType val="fixedVal"/>
            <c:noEndCap val="0"/>
            <c:val val="0.0"/>
          </c:errBars>
          <c:errBars>
            <c:errDir val="x"/>
            <c:errBarType val="both"/>
            <c:errValType val="cust"/>
            <c:noEndCap val="1"/>
            <c:plus>
              <c:numRef>
                <c:f>'CLABSI-MS'!$I$5:$I$17</c:f>
                <c:numCache>
                  <c:formatCode>General</c:formatCode>
                  <c:ptCount val="13"/>
                  <c:pt idx="0">
                    <c:v>0.0</c:v>
                  </c:pt>
                  <c:pt idx="1">
                    <c:v>0.0</c:v>
                  </c:pt>
                  <c:pt idx="2">
                    <c:v>2.817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3.594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</c:numCache>
              </c:numRef>
            </c:plus>
            <c:minus>
              <c:numRef>
                <c:f>'CLABSI-MS'!$H$5:$H$17</c:f>
                <c:numCache>
                  <c:formatCode>General</c:formatCode>
                  <c:ptCount val="13"/>
                  <c:pt idx="0">
                    <c:v>0.0</c:v>
                  </c:pt>
                  <c:pt idx="1">
                    <c:v>0.0</c:v>
                  </c:pt>
                  <c:pt idx="2">
                    <c:v>0.6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0.766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</c:numCache>
              </c:numRef>
            </c:minus>
            <c:spPr>
              <a:ln w="2540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errBars>
          <c:xVal>
            <c:numRef>
              <c:f>'CLABSI-MS'!$D$5:$D$17</c:f>
              <c:numCache>
                <c:formatCode>0.000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0.616</c:v>
                </c:pt>
                <c:pt idx="4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0.786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xVal>
          <c:yVal>
            <c:numRef>
              <c:f>'CLABSI-MS'!$G$5:$G$17</c:f>
              <c:numCache>
                <c:formatCode>0</c:formatCode>
                <c:ptCount val="13"/>
                <c:pt idx="0">
                  <c:v>13.0</c:v>
                </c:pt>
                <c:pt idx="1">
                  <c:v>12.0</c:v>
                </c:pt>
                <c:pt idx="2">
                  <c:v>11.0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  <c:pt idx="6">
                  <c:v>7.0</c:v>
                </c:pt>
                <c:pt idx="7">
                  <c:v>6.0</c:v>
                </c:pt>
                <c:pt idx="8">
                  <c:v>5.0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629880"/>
        <c:axId val="-2100626520"/>
      </c:scatterChart>
      <c:scatterChart>
        <c:scatterStyle val="smoothMarker"/>
        <c:varyColors val="0"/>
        <c:ser>
          <c:idx val="2"/>
          <c:order val="1"/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0"/>
            <c:bubble3D val="0"/>
            <c:spPr>
              <a:ln w="19050" cap="flat">
                <a:solidFill>
                  <a:schemeClr val="tx1"/>
                </a:solidFill>
                <a:prstDash val="dash"/>
              </a:ln>
            </c:spPr>
          </c:dPt>
          <c:xVal>
            <c:numRef>
              <c:f>'CLABSI-MS'!$K$5:$K$6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xVal>
          <c:yVal>
            <c:numRef>
              <c:f>'CLABSI-MS'!$L$5:$L$6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619672"/>
        <c:axId val="-2100623048"/>
      </c:scatterChart>
      <c:valAx>
        <c:axId val="-2100629880"/>
        <c:scaling>
          <c:orientation val="minMax"/>
          <c:max val="7.0"/>
        </c:scaling>
        <c:delete val="0"/>
        <c:axPos val="b"/>
        <c:numFmt formatCode="0" sourceLinked="0"/>
        <c:majorTickMark val="in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050" b="1"/>
            </a:pPr>
            <a:endParaRPr lang="en-US"/>
          </a:p>
        </c:txPr>
        <c:crossAx val="-2100626520"/>
        <c:crosses val="autoZero"/>
        <c:crossBetween val="midCat"/>
        <c:majorUnit val="1.0"/>
      </c:valAx>
      <c:valAx>
        <c:axId val="-2100626520"/>
        <c:scaling>
          <c:orientation val="minMax"/>
          <c:max val="14.0"/>
          <c:min val="0.0"/>
        </c:scaling>
        <c:delete val="0"/>
        <c:axPos val="l"/>
        <c:numFmt formatCode="0" sourceLinked="1"/>
        <c:majorTickMark val="out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-2100629880"/>
        <c:crosses val="autoZero"/>
        <c:crossBetween val="midCat"/>
        <c:majorUnit val="1.0"/>
      </c:valAx>
      <c:valAx>
        <c:axId val="-2100623048"/>
        <c:scaling>
          <c:orientation val="minMax"/>
          <c:max val="1.0"/>
          <c:min val="0.0"/>
        </c:scaling>
        <c:delete val="0"/>
        <c:axPos val="r"/>
        <c:numFmt formatCode="General" sourceLinked="1"/>
        <c:majorTickMark val="out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-2100619672"/>
        <c:crosses val="max"/>
        <c:crossBetween val="midCat"/>
      </c:valAx>
      <c:valAx>
        <c:axId val="-2100619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0623048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3791929140129"/>
          <c:y val="0.0"/>
          <c:w val="0.866512414877525"/>
          <c:h val="0.892783798704129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rgbClr val="FFFF00"/>
              </a:solidFill>
            </c:spPr>
          </c:marker>
          <c:dPt>
            <c:idx val="1"/>
            <c:marker>
              <c:spPr>
                <a:solidFill>
                  <a:srgbClr val="92D050"/>
                </a:solidFill>
              </c:spPr>
            </c:marker>
            <c:bubble3D val="0"/>
          </c:dPt>
          <c:dPt>
            <c:idx val="8"/>
            <c:marker>
              <c:spPr>
                <a:solidFill>
                  <a:srgbClr val="92D050"/>
                </a:solidFill>
              </c:spPr>
            </c:marker>
            <c:bubble3D val="0"/>
          </c:dPt>
          <c:errBars>
            <c:errDir val="y"/>
            <c:errBarType val="both"/>
            <c:errValType val="fixedVal"/>
            <c:noEndCap val="0"/>
            <c:val val="0.0"/>
          </c:errBars>
          <c:errBars>
            <c:errDir val="x"/>
            <c:errBarType val="both"/>
            <c:errValType val="cust"/>
            <c:noEndCap val="1"/>
            <c:plus>
              <c:numRef>
                <c:f>'CLABSI-MS'!$I$23:$I$34</c:f>
                <c:numCache>
                  <c:formatCode>General</c:formatCode>
                  <c:ptCount val="12"/>
                  <c:pt idx="0">
                    <c:v>2.323</c:v>
                  </c:pt>
                  <c:pt idx="1">
                    <c:v>0.0</c:v>
                  </c:pt>
                  <c:pt idx="2">
                    <c:v>1.277</c:v>
                  </c:pt>
                  <c:pt idx="3">
                    <c:v>1.805</c:v>
                  </c:pt>
                  <c:pt idx="4">
                    <c:v>2.077</c:v>
                  </c:pt>
                  <c:pt idx="5">
                    <c:v>1.102</c:v>
                  </c:pt>
                  <c:pt idx="6">
                    <c:v>1.529</c:v>
                  </c:pt>
                  <c:pt idx="7">
                    <c:v>2.056</c:v>
                  </c:pt>
                  <c:pt idx="8">
                    <c:v>0.0</c:v>
                  </c:pt>
                  <c:pt idx="9">
                    <c:v>1.771</c:v>
                  </c:pt>
                  <c:pt idx="10">
                    <c:v>2.875</c:v>
                  </c:pt>
                  <c:pt idx="11">
                    <c:v>2.605</c:v>
                  </c:pt>
                </c:numCache>
              </c:numRef>
            </c:plus>
            <c:minus>
              <c:numRef>
                <c:f>'CLABSI-MS'!$H$23:$H$34</c:f>
                <c:numCache>
                  <c:formatCode>General</c:formatCode>
                  <c:ptCount val="12"/>
                  <c:pt idx="0">
                    <c:v>0.495</c:v>
                  </c:pt>
                  <c:pt idx="1">
                    <c:v>0.0</c:v>
                  </c:pt>
                  <c:pt idx="2">
                    <c:v>0.826</c:v>
                  </c:pt>
                  <c:pt idx="3">
                    <c:v>0.385</c:v>
                  </c:pt>
                  <c:pt idx="4">
                    <c:v>1.052</c:v>
                  </c:pt>
                  <c:pt idx="5">
                    <c:v>0.371</c:v>
                  </c:pt>
                  <c:pt idx="6">
                    <c:v>0.969</c:v>
                  </c:pt>
                  <c:pt idx="7">
                    <c:v>0.692</c:v>
                  </c:pt>
                  <c:pt idx="8">
                    <c:v>0.0</c:v>
                  </c:pt>
                  <c:pt idx="9">
                    <c:v>0.377</c:v>
                  </c:pt>
                  <c:pt idx="10">
                    <c:v>0.613</c:v>
                  </c:pt>
                  <c:pt idx="11">
                    <c:v>0.556</c:v>
                  </c:pt>
                </c:numCache>
              </c:numRef>
            </c:minus>
            <c:spPr>
              <a:ln w="2540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errBars>
          <c:xVal>
            <c:numRef>
              <c:f>'CLABSI-MS'!$D$23:$D$34</c:f>
              <c:numCache>
                <c:formatCode>0.000</c:formatCode>
                <c:ptCount val="12"/>
                <c:pt idx="0">
                  <c:v>0.508</c:v>
                </c:pt>
                <c:pt idx="1">
                  <c:v>0.0</c:v>
                </c:pt>
                <c:pt idx="2">
                  <c:v>1.71</c:v>
                </c:pt>
                <c:pt idx="3">
                  <c:v>0.395</c:v>
                </c:pt>
                <c:pt idx="4">
                  <c:v>1.558</c:v>
                </c:pt>
                <c:pt idx="5">
                  <c:v>0.422</c:v>
                </c:pt>
                <c:pt idx="6">
                  <c:v>1.936</c:v>
                </c:pt>
                <c:pt idx="7">
                  <c:v>0.787</c:v>
                </c:pt>
                <c:pt idx="8">
                  <c:v>0.0</c:v>
                </c:pt>
                <c:pt idx="9">
                  <c:v>0.387</c:v>
                </c:pt>
                <c:pt idx="10">
                  <c:v>0.629</c:v>
                </c:pt>
                <c:pt idx="11">
                  <c:v>0.57</c:v>
                </c:pt>
              </c:numCache>
            </c:numRef>
          </c:xVal>
          <c:yVal>
            <c:numRef>
              <c:f>'CLABSI-MS'!$G$23:$G$34</c:f>
              <c:numCache>
                <c:formatCode>0</c:formatCode>
                <c:ptCount val="12"/>
                <c:pt idx="0">
                  <c:v>12.0</c:v>
                </c:pt>
                <c:pt idx="1">
                  <c:v>11.0</c:v>
                </c:pt>
                <c:pt idx="2">
                  <c:v>10.0</c:v>
                </c:pt>
                <c:pt idx="3">
                  <c:v>9.0</c:v>
                </c:pt>
                <c:pt idx="4">
                  <c:v>8.0</c:v>
                </c:pt>
                <c:pt idx="5">
                  <c:v>7.0</c:v>
                </c:pt>
                <c:pt idx="6">
                  <c:v>6.0</c:v>
                </c:pt>
                <c:pt idx="7">
                  <c:v>5.0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 formatCode="General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580792"/>
        <c:axId val="-2100577432"/>
      </c:scatterChart>
      <c:scatterChart>
        <c:scatterStyle val="smoothMarker"/>
        <c:varyColors val="0"/>
        <c:ser>
          <c:idx val="2"/>
          <c:order val="1"/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0"/>
            <c:bubble3D val="0"/>
            <c:spPr>
              <a:ln w="19050" cap="flat">
                <a:solidFill>
                  <a:schemeClr val="tx1"/>
                </a:solidFill>
                <a:prstDash val="dash"/>
              </a:ln>
            </c:spPr>
          </c:dPt>
          <c:xVal>
            <c:numRef>
              <c:f>'CLABSI-MS'!$K$5:$K$6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xVal>
          <c:yVal>
            <c:numRef>
              <c:f>'CLABSI-MS'!$L$5:$L$6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570584"/>
        <c:axId val="-2100573960"/>
      </c:scatterChart>
      <c:valAx>
        <c:axId val="-2100580792"/>
        <c:scaling>
          <c:orientation val="minMax"/>
          <c:max val="7.0"/>
          <c:min val="0.0"/>
        </c:scaling>
        <c:delete val="0"/>
        <c:axPos val="b"/>
        <c:numFmt formatCode="0" sourceLinked="0"/>
        <c:majorTickMark val="in"/>
        <c:minorTickMark val="none"/>
        <c:tickLblPos val="nextTo"/>
        <c:spPr>
          <a:ln w="19050"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50" b="1"/>
            </a:pPr>
            <a:endParaRPr lang="en-US"/>
          </a:p>
        </c:txPr>
        <c:crossAx val="-2100577432"/>
        <c:crosses val="autoZero"/>
        <c:crossBetween val="midCat"/>
        <c:majorUnit val="1.0"/>
      </c:valAx>
      <c:valAx>
        <c:axId val="-2100577432"/>
        <c:scaling>
          <c:orientation val="minMax"/>
          <c:max val="13.0"/>
          <c:min val="0.0"/>
        </c:scaling>
        <c:delete val="0"/>
        <c:axPos val="l"/>
        <c:numFmt formatCode="0" sourceLinked="1"/>
        <c:majorTickMark val="out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-2100580792"/>
        <c:crosses val="autoZero"/>
        <c:crossBetween val="midCat"/>
        <c:majorUnit val="1.0"/>
      </c:valAx>
      <c:valAx>
        <c:axId val="-2100573960"/>
        <c:scaling>
          <c:orientation val="minMax"/>
          <c:max val="1.0"/>
          <c:min val="0.0"/>
        </c:scaling>
        <c:delete val="0"/>
        <c:axPos val="r"/>
        <c:numFmt formatCode="General" sourceLinked="1"/>
        <c:majorTickMark val="out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-2100570584"/>
        <c:crosses val="max"/>
        <c:crossBetween val="midCat"/>
      </c:valAx>
      <c:valAx>
        <c:axId val="-2100570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0573960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23791922880195"/>
          <c:y val="0.0"/>
          <c:w val="0.866512414877525"/>
          <c:h val="0.892783798704129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rgbClr val="92D050"/>
              </a:solidFill>
            </c:spPr>
          </c:marker>
          <c:errBars>
            <c:errDir val="y"/>
            <c:errBarType val="both"/>
            <c:errValType val="fixedVal"/>
            <c:noEndCap val="0"/>
            <c:val val="0.0"/>
          </c:errBars>
          <c:errBars>
            <c:errDir val="x"/>
            <c:errBarType val="both"/>
            <c:errValType val="cust"/>
            <c:noEndCap val="1"/>
            <c:plus>
              <c:numRef>
                <c:f>'CLABSI-NICU'!$I$5:$I$17</c:f>
                <c:numCache>
                  <c:formatCode>General</c:formatCode>
                  <c:ptCount val="13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</c:numCache>
              </c:numRef>
            </c:plus>
            <c:minus>
              <c:numRef>
                <c:f>'CLABSI-NICU'!$H$5:$H$17</c:f>
                <c:numCache>
                  <c:formatCode>General</c:formatCode>
                  <c:ptCount val="13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</c:numCache>
              </c:numRef>
            </c:minus>
            <c:spPr>
              <a:ln w="2540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errBars>
          <c:xVal>
            <c:numRef>
              <c:f>'CLABSI-NICU'!$D$5:$D$17</c:f>
              <c:numCache>
                <c:formatCode>0.000</c:formatCode>
                <c:ptCount val="13"/>
                <c:pt idx="0">
                  <c:v>0.0</c:v>
                </c:pt>
                <c:pt idx="6">
                  <c:v>0.0</c:v>
                </c:pt>
                <c:pt idx="10">
                  <c:v>0.0</c:v>
                </c:pt>
              </c:numCache>
            </c:numRef>
          </c:xVal>
          <c:yVal>
            <c:numRef>
              <c:f>'CLABSI-NICU'!$G$5:$G$17</c:f>
              <c:numCache>
                <c:formatCode>0</c:formatCode>
                <c:ptCount val="13"/>
                <c:pt idx="0">
                  <c:v>13.0</c:v>
                </c:pt>
                <c:pt idx="1">
                  <c:v>12.0</c:v>
                </c:pt>
                <c:pt idx="2">
                  <c:v>11.0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  <c:pt idx="6">
                  <c:v>7.0</c:v>
                </c:pt>
                <c:pt idx="7">
                  <c:v>6.0</c:v>
                </c:pt>
                <c:pt idx="8">
                  <c:v>5.0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520264"/>
        <c:axId val="-2100516968"/>
      </c:scatterChart>
      <c:scatterChart>
        <c:scatterStyle val="smoothMarker"/>
        <c:varyColors val="0"/>
        <c:ser>
          <c:idx val="2"/>
          <c:order val="1"/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0"/>
            <c:bubble3D val="0"/>
            <c:spPr>
              <a:ln w="19050" cap="flat">
                <a:solidFill>
                  <a:schemeClr val="tx1"/>
                </a:solidFill>
                <a:prstDash val="dash"/>
              </a:ln>
            </c:spPr>
          </c:dPt>
          <c:xVal>
            <c:numRef>
              <c:f>'CLABSI-NICU'!$K$5:$K$6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xVal>
          <c:yVal>
            <c:numRef>
              <c:f>'CLABSI-NICU'!$L$5:$L$6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686744"/>
        <c:axId val="-2100513432"/>
      </c:scatterChart>
      <c:valAx>
        <c:axId val="-2100520264"/>
        <c:scaling>
          <c:orientation val="minMax"/>
          <c:max val="7.0"/>
        </c:scaling>
        <c:delete val="0"/>
        <c:axPos val="b"/>
        <c:numFmt formatCode="0" sourceLinked="0"/>
        <c:majorTickMark val="in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050" b="1"/>
            </a:pPr>
            <a:endParaRPr lang="en-US"/>
          </a:p>
        </c:txPr>
        <c:crossAx val="-2100516968"/>
        <c:crosses val="autoZero"/>
        <c:crossBetween val="midCat"/>
        <c:majorUnit val="1.0"/>
      </c:valAx>
      <c:valAx>
        <c:axId val="-2100516968"/>
        <c:scaling>
          <c:orientation val="minMax"/>
          <c:max val="14.0"/>
          <c:min val="0.0"/>
        </c:scaling>
        <c:delete val="0"/>
        <c:axPos val="l"/>
        <c:numFmt formatCode="0" sourceLinked="1"/>
        <c:majorTickMark val="out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-2100520264"/>
        <c:crosses val="autoZero"/>
        <c:crossBetween val="midCat"/>
        <c:majorUnit val="1.0"/>
      </c:valAx>
      <c:valAx>
        <c:axId val="-2100513432"/>
        <c:scaling>
          <c:orientation val="minMax"/>
          <c:max val="1.0"/>
          <c:min val="0.0"/>
        </c:scaling>
        <c:delete val="0"/>
        <c:axPos val="r"/>
        <c:numFmt formatCode="General" sourceLinked="1"/>
        <c:majorTickMark val="out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-2100686744"/>
        <c:crosses val="max"/>
        <c:crossBetween val="midCat"/>
      </c:valAx>
      <c:valAx>
        <c:axId val="-2100686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0513432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3791929140129"/>
          <c:y val="0.0"/>
          <c:w val="0.866512414877525"/>
          <c:h val="0.892783798704129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rgbClr val="92D050"/>
              </a:solidFill>
            </c:spPr>
          </c:marker>
          <c:dPt>
            <c:idx val="6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7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8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10"/>
            <c:marker>
              <c:spPr>
                <a:solidFill>
                  <a:srgbClr val="FFFF00"/>
                </a:solidFill>
              </c:spPr>
            </c:marker>
            <c:bubble3D val="0"/>
          </c:dPt>
          <c:errBars>
            <c:errDir val="y"/>
            <c:errBarType val="both"/>
            <c:errValType val="fixedVal"/>
            <c:noEndCap val="0"/>
            <c:val val="0.0"/>
          </c:errBars>
          <c:errBars>
            <c:errDir val="x"/>
            <c:errBarType val="both"/>
            <c:errValType val="cust"/>
            <c:noEndCap val="1"/>
            <c:plus>
              <c:numRef>
                <c:f>'CLABSI-NICU'!$I$23:$I$34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4.0485</c:v>
                  </c:pt>
                  <c:pt idx="7">
                    <c:v>3.089</c:v>
                  </c:pt>
                  <c:pt idx="8">
                    <c:v>1.192</c:v>
                  </c:pt>
                  <c:pt idx="9">
                    <c:v>0.0</c:v>
                  </c:pt>
                  <c:pt idx="10">
                    <c:v>2.836</c:v>
                  </c:pt>
                  <c:pt idx="11">
                    <c:v>0.0</c:v>
                  </c:pt>
                </c:numCache>
              </c:numRef>
            </c:plus>
            <c:minus>
              <c:numRef>
                <c:f>'CLABSI-NICU'!$H$23:$H$34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0.6485</c:v>
                  </c:pt>
                  <c:pt idx="7">
                    <c:v>0.659</c:v>
                  </c:pt>
                  <c:pt idx="8">
                    <c:v>0.402</c:v>
                  </c:pt>
                  <c:pt idx="9">
                    <c:v>0.0</c:v>
                  </c:pt>
                  <c:pt idx="10">
                    <c:v>0.604</c:v>
                  </c:pt>
                  <c:pt idx="11">
                    <c:v>0.0</c:v>
                  </c:pt>
                </c:numCache>
              </c:numRef>
            </c:minus>
            <c:spPr>
              <a:ln w="2540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errBars>
          <c:xVal>
            <c:numRef>
              <c:f>'CLABSI-NICU'!$D$23:$D$34</c:f>
              <c:numCache>
                <c:formatCode>0.000</c:formatCode>
                <c:ptCount val="12"/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0.6695</c:v>
                </c:pt>
                <c:pt idx="7">
                  <c:v>0.676</c:v>
                </c:pt>
                <c:pt idx="8">
                  <c:v>0.457</c:v>
                </c:pt>
                <c:pt idx="10">
                  <c:v>0.62</c:v>
                </c:pt>
                <c:pt idx="11">
                  <c:v>0.0</c:v>
                </c:pt>
              </c:numCache>
            </c:numRef>
          </c:xVal>
          <c:yVal>
            <c:numRef>
              <c:f>'CLABSI-NICU'!$G$23:$G$34</c:f>
              <c:numCache>
                <c:formatCode>0</c:formatCode>
                <c:ptCount val="12"/>
                <c:pt idx="0">
                  <c:v>12.0</c:v>
                </c:pt>
                <c:pt idx="1">
                  <c:v>11.0</c:v>
                </c:pt>
                <c:pt idx="2">
                  <c:v>10.0</c:v>
                </c:pt>
                <c:pt idx="3">
                  <c:v>9.0</c:v>
                </c:pt>
                <c:pt idx="4">
                  <c:v>8.0</c:v>
                </c:pt>
                <c:pt idx="5">
                  <c:v>7.0</c:v>
                </c:pt>
                <c:pt idx="6">
                  <c:v>6.0</c:v>
                </c:pt>
                <c:pt idx="7">
                  <c:v>5.0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 formatCode="General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741192"/>
        <c:axId val="-2100737928"/>
      </c:scatterChart>
      <c:scatterChart>
        <c:scatterStyle val="smoothMarker"/>
        <c:varyColors val="0"/>
        <c:ser>
          <c:idx val="2"/>
          <c:order val="1"/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0"/>
            <c:bubble3D val="0"/>
            <c:spPr>
              <a:ln w="19050" cap="flat">
                <a:solidFill>
                  <a:schemeClr val="tx1"/>
                </a:solidFill>
                <a:prstDash val="dash"/>
              </a:ln>
            </c:spPr>
          </c:dPt>
          <c:xVal>
            <c:numRef>
              <c:f>'CLABSI-NICU'!$K$5:$K$6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xVal>
          <c:yVal>
            <c:numRef>
              <c:f>'CLABSI-NICU'!$L$5:$L$6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731080"/>
        <c:axId val="-2100734456"/>
      </c:scatterChart>
      <c:valAx>
        <c:axId val="-2100741192"/>
        <c:scaling>
          <c:orientation val="minMax"/>
          <c:max val="7.0"/>
          <c:min val="0.0"/>
        </c:scaling>
        <c:delete val="0"/>
        <c:axPos val="b"/>
        <c:numFmt formatCode="0" sourceLinked="0"/>
        <c:majorTickMark val="in"/>
        <c:minorTickMark val="none"/>
        <c:tickLblPos val="nextTo"/>
        <c:spPr>
          <a:ln w="19050"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50" b="1"/>
            </a:pPr>
            <a:endParaRPr lang="en-US"/>
          </a:p>
        </c:txPr>
        <c:crossAx val="-2100737928"/>
        <c:crosses val="autoZero"/>
        <c:crossBetween val="midCat"/>
        <c:majorUnit val="1.0"/>
      </c:valAx>
      <c:valAx>
        <c:axId val="-2100737928"/>
        <c:scaling>
          <c:orientation val="minMax"/>
          <c:max val="13.0"/>
          <c:min val="0.0"/>
        </c:scaling>
        <c:delete val="0"/>
        <c:axPos val="l"/>
        <c:numFmt formatCode="0" sourceLinked="1"/>
        <c:majorTickMark val="out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-2100741192"/>
        <c:crosses val="autoZero"/>
        <c:crossBetween val="midCat"/>
        <c:majorUnit val="1.0"/>
      </c:valAx>
      <c:valAx>
        <c:axId val="-2100734456"/>
        <c:scaling>
          <c:orientation val="minMax"/>
          <c:max val="1.0"/>
          <c:min val="0.0"/>
        </c:scaling>
        <c:delete val="0"/>
        <c:axPos val="r"/>
        <c:numFmt formatCode="General" sourceLinked="1"/>
        <c:majorTickMark val="out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-2100731080"/>
        <c:crosses val="max"/>
        <c:crossBetween val="midCat"/>
      </c:valAx>
      <c:valAx>
        <c:axId val="-2100731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0734456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23791922880195"/>
          <c:y val="0.0"/>
          <c:w val="0.866512414877525"/>
          <c:h val="0.892783798704129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</c:marker>
          <c:dPt>
            <c:idx val="0"/>
            <c:marker>
              <c:spPr>
                <a:solidFill>
                  <a:srgbClr val="92D050"/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2"/>
            <c:marker>
              <c:spPr>
                <a:solidFill>
                  <a:srgbClr val="92D050"/>
                </a:solidFill>
              </c:spPr>
            </c:marker>
            <c:bubble3D val="0"/>
          </c:dPt>
          <c:dPt>
            <c:idx val="3"/>
            <c:marker>
              <c:spPr>
                <a:solidFill>
                  <a:srgbClr val="92D050"/>
                </a:solidFill>
              </c:spPr>
            </c:marker>
            <c:bubble3D val="0"/>
          </c:dPt>
          <c:dPt>
            <c:idx val="4"/>
            <c:marker>
              <c:spPr>
                <a:solidFill>
                  <a:srgbClr val="92D050"/>
                </a:solidFill>
              </c:spPr>
            </c:marker>
            <c:bubble3D val="0"/>
          </c:dPt>
          <c:dPt>
            <c:idx val="5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6"/>
            <c:marker>
              <c:spPr>
                <a:solidFill>
                  <a:srgbClr val="92D050"/>
                </a:solidFill>
              </c:spPr>
            </c:marker>
            <c:bubble3D val="0"/>
          </c:dPt>
          <c:dPt>
            <c:idx val="7"/>
            <c:marker>
              <c:spPr>
                <a:solidFill>
                  <a:srgbClr val="92D050"/>
                </a:solidFill>
              </c:spPr>
            </c:marker>
            <c:bubble3D val="0"/>
          </c:dPt>
          <c:dPt>
            <c:idx val="8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9"/>
            <c:marker>
              <c:spPr>
                <a:solidFill>
                  <a:srgbClr val="92D050"/>
                </a:solidFill>
              </c:spPr>
            </c:marker>
            <c:bubble3D val="0"/>
          </c:dPt>
          <c:dPt>
            <c:idx val="10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11"/>
            <c:marker>
              <c:spPr>
                <a:solidFill>
                  <a:srgbClr val="92D050"/>
                </a:solidFill>
              </c:spPr>
            </c:marker>
            <c:bubble3D val="0"/>
          </c:dPt>
          <c:dPt>
            <c:idx val="12"/>
            <c:marker>
              <c:spPr>
                <a:solidFill>
                  <a:srgbClr val="FF0000"/>
                </a:solidFill>
              </c:spPr>
            </c:marker>
            <c:bubble3D val="0"/>
          </c:dPt>
          <c:errBars>
            <c:errDir val="y"/>
            <c:errBarType val="both"/>
            <c:errValType val="fixedVal"/>
            <c:noEndCap val="0"/>
            <c:val val="0.0"/>
          </c:errBars>
          <c:errBars>
            <c:errDir val="x"/>
            <c:errBarType val="both"/>
            <c:errValType val="cust"/>
            <c:noEndCap val="1"/>
            <c:plus>
              <c:numRef>
                <c:f>'CAUTI - ICU'!$I$5:$I$17</c:f>
                <c:numCache>
                  <c:formatCode>General</c:formatCode>
                  <c:ptCount val="13"/>
                  <c:pt idx="0">
                    <c:v>0.0</c:v>
                  </c:pt>
                  <c:pt idx="1">
                    <c:v>4.289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3.734999999999999</c:v>
                  </c:pt>
                  <c:pt idx="9">
                    <c:v>0.0</c:v>
                  </c:pt>
                  <c:pt idx="10">
                    <c:v>3.697</c:v>
                  </c:pt>
                  <c:pt idx="11">
                    <c:v>0.0</c:v>
                  </c:pt>
                  <c:pt idx="12">
                    <c:v>0.0</c:v>
                  </c:pt>
                </c:numCache>
              </c:numRef>
            </c:plus>
            <c:minus>
              <c:numRef>
                <c:f>'CAUTI - ICU'!$H$5:$H$17</c:f>
                <c:numCache>
                  <c:formatCode>General</c:formatCode>
                  <c:ptCount val="13"/>
                  <c:pt idx="0">
                    <c:v>0.0</c:v>
                  </c:pt>
                  <c:pt idx="1">
                    <c:v>0.914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0.796</c:v>
                  </c:pt>
                  <c:pt idx="9">
                    <c:v>0.0</c:v>
                  </c:pt>
                  <c:pt idx="10">
                    <c:v>1.526</c:v>
                  </c:pt>
                  <c:pt idx="11">
                    <c:v>0.0</c:v>
                  </c:pt>
                  <c:pt idx="12">
                    <c:v>0.0</c:v>
                  </c:pt>
                </c:numCache>
              </c:numRef>
            </c:minus>
            <c:spPr>
              <a:ln w="2540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errBars>
          <c:xVal>
            <c:numRef>
              <c:f>'CAUTI - ICU'!$D$5:$D$17</c:f>
              <c:numCache>
                <c:formatCode>0.00</c:formatCode>
                <c:ptCount val="13"/>
                <c:pt idx="0">
                  <c:v>0.0</c:v>
                </c:pt>
                <c:pt idx="1">
                  <c:v>0.938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0.817</c:v>
                </c:pt>
                <c:pt idx="9">
                  <c:v>0.0</c:v>
                </c:pt>
                <c:pt idx="10">
                  <c:v>1.923</c:v>
                </c:pt>
                <c:pt idx="11">
                  <c:v>0.0</c:v>
                </c:pt>
              </c:numCache>
            </c:numRef>
          </c:xVal>
          <c:yVal>
            <c:numRef>
              <c:f>'CAUTI - ICU'!$G$5:$G$17</c:f>
              <c:numCache>
                <c:formatCode>0</c:formatCode>
                <c:ptCount val="13"/>
                <c:pt idx="0">
                  <c:v>13.0</c:v>
                </c:pt>
                <c:pt idx="1">
                  <c:v>12.0</c:v>
                </c:pt>
                <c:pt idx="2">
                  <c:v>11.0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  <c:pt idx="6">
                  <c:v>7.0</c:v>
                </c:pt>
                <c:pt idx="7">
                  <c:v>6.0</c:v>
                </c:pt>
                <c:pt idx="8">
                  <c:v>5.0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119512"/>
        <c:axId val="-2101122840"/>
      </c:scatterChart>
      <c:scatterChart>
        <c:scatterStyle val="smoothMarker"/>
        <c:varyColors val="0"/>
        <c:ser>
          <c:idx val="2"/>
          <c:order val="1"/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0"/>
            <c:bubble3D val="0"/>
            <c:spPr>
              <a:ln w="19050" cap="flat">
                <a:solidFill>
                  <a:schemeClr val="tx1"/>
                </a:solidFill>
                <a:prstDash val="dash"/>
              </a:ln>
            </c:spPr>
          </c:dPt>
          <c:xVal>
            <c:numRef>
              <c:f>'CAUTI - ICU'!$K$5:$K$6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xVal>
          <c:yVal>
            <c:numRef>
              <c:f>'CAUTI - ICU'!$L$5:$L$6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129848"/>
        <c:axId val="-2101126312"/>
      </c:scatterChart>
      <c:valAx>
        <c:axId val="-2101119512"/>
        <c:scaling>
          <c:orientation val="minMax"/>
          <c:max val="7.0"/>
        </c:scaling>
        <c:delete val="0"/>
        <c:axPos val="b"/>
        <c:numFmt formatCode="0" sourceLinked="0"/>
        <c:majorTickMark val="in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050" b="1"/>
            </a:pPr>
            <a:endParaRPr lang="en-US"/>
          </a:p>
        </c:txPr>
        <c:crossAx val="-2101122840"/>
        <c:crosses val="autoZero"/>
        <c:crossBetween val="midCat"/>
        <c:majorUnit val="1.0"/>
      </c:valAx>
      <c:valAx>
        <c:axId val="-2101122840"/>
        <c:scaling>
          <c:orientation val="minMax"/>
          <c:max val="14.0"/>
          <c:min val="0.0"/>
        </c:scaling>
        <c:delete val="0"/>
        <c:axPos val="l"/>
        <c:numFmt formatCode="0" sourceLinked="1"/>
        <c:majorTickMark val="out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-2101119512"/>
        <c:crosses val="autoZero"/>
        <c:crossBetween val="midCat"/>
        <c:majorUnit val="1.0"/>
      </c:valAx>
      <c:valAx>
        <c:axId val="-2101126312"/>
        <c:scaling>
          <c:orientation val="minMax"/>
          <c:max val="1.0"/>
          <c:min val="0.0"/>
        </c:scaling>
        <c:delete val="0"/>
        <c:axPos val="r"/>
        <c:numFmt formatCode="General" sourceLinked="1"/>
        <c:majorTickMark val="out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-2101129848"/>
        <c:crosses val="max"/>
        <c:crossBetween val="midCat"/>
      </c:valAx>
      <c:valAx>
        <c:axId val="-2101129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1126312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3791929140129"/>
          <c:y val="0.0"/>
          <c:w val="0.866512414877525"/>
          <c:h val="0.892783798704129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92D050"/>
                </a:solidFill>
              </c:spPr>
            </c:marker>
            <c:bubble3D val="0"/>
          </c:dPt>
          <c:dPt>
            <c:idx val="2"/>
            <c:marker>
              <c:spPr>
                <a:solidFill>
                  <a:srgbClr val="FF0000"/>
                </a:solidFill>
              </c:spPr>
            </c:marker>
            <c:bubble3D val="0"/>
          </c:dPt>
          <c:dPt>
            <c:idx val="3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4"/>
            <c:marker>
              <c:spPr>
                <a:solidFill>
                  <a:srgbClr val="92D050"/>
                </a:solidFill>
              </c:spPr>
            </c:marker>
            <c:bubble3D val="0"/>
          </c:dPt>
          <c:dPt>
            <c:idx val="5"/>
            <c:marker>
              <c:spPr>
                <a:solidFill>
                  <a:srgbClr val="92D050"/>
                </a:solidFill>
              </c:spPr>
            </c:marker>
            <c:bubble3D val="0"/>
          </c:dPt>
          <c:dPt>
            <c:idx val="6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7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8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9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10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11"/>
            <c:marker>
              <c:spPr>
                <a:solidFill>
                  <a:srgbClr val="92D050"/>
                </a:solidFill>
              </c:spPr>
            </c:marker>
            <c:bubble3D val="0"/>
          </c:dPt>
          <c:errBars>
            <c:errDir val="y"/>
            <c:errBarType val="both"/>
            <c:errValType val="fixedVal"/>
            <c:noEndCap val="0"/>
            <c:val val="0.0"/>
          </c:errBars>
          <c:errBars>
            <c:errDir val="x"/>
            <c:errBarType val="both"/>
            <c:errValType val="cust"/>
            <c:noEndCap val="1"/>
            <c:plus>
              <c:numRef>
                <c:f>'CAUTI - ICU'!$I$23:$I$34</c:f>
                <c:numCache>
                  <c:formatCode>General</c:formatCode>
                  <c:ptCount val="12"/>
                  <c:pt idx="0">
                    <c:v>2.296</c:v>
                  </c:pt>
                  <c:pt idx="1">
                    <c:v>0.0</c:v>
                  </c:pt>
                  <c:pt idx="2">
                    <c:v>1.167</c:v>
                  </c:pt>
                  <c:pt idx="3">
                    <c:v>1.093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0.65</c:v>
                  </c:pt>
                  <c:pt idx="7">
                    <c:v>1.916</c:v>
                  </c:pt>
                  <c:pt idx="8">
                    <c:v>0.656</c:v>
                  </c:pt>
                  <c:pt idx="9">
                    <c:v>1.204</c:v>
                  </c:pt>
                  <c:pt idx="10">
                    <c:v>3.097</c:v>
                  </c:pt>
                  <c:pt idx="11">
                    <c:v>0.0</c:v>
                  </c:pt>
                </c:numCache>
              </c:numRef>
            </c:plus>
            <c:minus>
              <c:numRef>
                <c:f>'CAUTI - ICU'!$H$23:$H$34</c:f>
                <c:numCache>
                  <c:formatCode>General</c:formatCode>
                  <c:ptCount val="12"/>
                  <c:pt idx="0">
                    <c:v>0.948</c:v>
                  </c:pt>
                  <c:pt idx="1">
                    <c:v>0.0</c:v>
                  </c:pt>
                  <c:pt idx="2">
                    <c:v>0.858</c:v>
                  </c:pt>
                  <c:pt idx="3">
                    <c:v>0.367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0.42</c:v>
                  </c:pt>
                  <c:pt idx="7">
                    <c:v>1.157</c:v>
                  </c:pt>
                  <c:pt idx="8">
                    <c:v>0.306</c:v>
                  </c:pt>
                  <c:pt idx="9">
                    <c:v>0.405</c:v>
                  </c:pt>
                  <c:pt idx="10">
                    <c:v>1.042</c:v>
                  </c:pt>
                  <c:pt idx="11">
                    <c:v>0.0</c:v>
                  </c:pt>
                </c:numCache>
              </c:numRef>
            </c:minus>
            <c:spPr>
              <a:ln w="2540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errBars>
          <c:xVal>
            <c:numRef>
              <c:f>'CAUTI - ICU'!$D$23:$D$34</c:f>
              <c:numCache>
                <c:formatCode>0.00</c:formatCode>
                <c:ptCount val="12"/>
                <c:pt idx="0">
                  <c:v>1.194</c:v>
                </c:pt>
                <c:pt idx="1">
                  <c:v>0.0</c:v>
                </c:pt>
                <c:pt idx="2">
                  <c:v>2.389</c:v>
                </c:pt>
                <c:pt idx="3">
                  <c:v>0.418</c:v>
                </c:pt>
                <c:pt idx="4">
                  <c:v>0.0</c:v>
                </c:pt>
                <c:pt idx="5">
                  <c:v>0.0</c:v>
                </c:pt>
                <c:pt idx="6">
                  <c:v>0.869</c:v>
                </c:pt>
                <c:pt idx="7">
                  <c:v>2.132</c:v>
                </c:pt>
                <c:pt idx="8">
                  <c:v>0.421</c:v>
                </c:pt>
                <c:pt idx="9">
                  <c:v>0.461</c:v>
                </c:pt>
                <c:pt idx="10">
                  <c:v>1.186</c:v>
                </c:pt>
                <c:pt idx="11">
                  <c:v>0.0</c:v>
                </c:pt>
              </c:numCache>
            </c:numRef>
          </c:xVal>
          <c:yVal>
            <c:numRef>
              <c:f>'CAUTI - ICU'!$G$23:$G$34</c:f>
              <c:numCache>
                <c:formatCode>0</c:formatCode>
                <c:ptCount val="12"/>
                <c:pt idx="0">
                  <c:v>12.0</c:v>
                </c:pt>
                <c:pt idx="1">
                  <c:v>11.0</c:v>
                </c:pt>
                <c:pt idx="2">
                  <c:v>10.0</c:v>
                </c:pt>
                <c:pt idx="3">
                  <c:v>9.0</c:v>
                </c:pt>
                <c:pt idx="4">
                  <c:v>8.0</c:v>
                </c:pt>
                <c:pt idx="5">
                  <c:v>7.0</c:v>
                </c:pt>
                <c:pt idx="6">
                  <c:v>6.0</c:v>
                </c:pt>
                <c:pt idx="7">
                  <c:v>5.0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 formatCode="General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177016"/>
        <c:axId val="-2101180344"/>
      </c:scatterChart>
      <c:scatterChart>
        <c:scatterStyle val="smoothMarker"/>
        <c:varyColors val="0"/>
        <c:ser>
          <c:idx val="2"/>
          <c:order val="1"/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0"/>
            <c:bubble3D val="0"/>
            <c:spPr>
              <a:ln w="19050" cap="flat">
                <a:solidFill>
                  <a:schemeClr val="tx1"/>
                </a:solidFill>
                <a:prstDash val="dash"/>
              </a:ln>
            </c:spPr>
          </c:dPt>
          <c:xVal>
            <c:numRef>
              <c:f>'CAUTI - ICU'!$K$5:$K$6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xVal>
          <c:yVal>
            <c:numRef>
              <c:f>'CAUTI - ICU'!$L$5:$L$6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187208"/>
        <c:axId val="-2101183816"/>
      </c:scatterChart>
      <c:valAx>
        <c:axId val="-2101177016"/>
        <c:scaling>
          <c:orientation val="minMax"/>
          <c:max val="7.0"/>
          <c:min val="0.0"/>
        </c:scaling>
        <c:delete val="0"/>
        <c:axPos val="b"/>
        <c:numFmt formatCode="0" sourceLinked="0"/>
        <c:majorTickMark val="in"/>
        <c:minorTickMark val="none"/>
        <c:tickLblPos val="nextTo"/>
        <c:spPr>
          <a:ln w="19050"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50" b="1"/>
            </a:pPr>
            <a:endParaRPr lang="en-US"/>
          </a:p>
        </c:txPr>
        <c:crossAx val="-2101180344"/>
        <c:crosses val="autoZero"/>
        <c:crossBetween val="midCat"/>
        <c:majorUnit val="1.0"/>
      </c:valAx>
      <c:valAx>
        <c:axId val="-2101180344"/>
        <c:scaling>
          <c:orientation val="minMax"/>
          <c:max val="13.0"/>
          <c:min val="0.0"/>
        </c:scaling>
        <c:delete val="0"/>
        <c:axPos val="l"/>
        <c:numFmt formatCode="0" sourceLinked="1"/>
        <c:majorTickMark val="out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-2101177016"/>
        <c:crosses val="autoZero"/>
        <c:crossBetween val="midCat"/>
        <c:majorUnit val="1.0"/>
      </c:valAx>
      <c:valAx>
        <c:axId val="-2101183816"/>
        <c:scaling>
          <c:orientation val="minMax"/>
          <c:max val="1.0"/>
          <c:min val="0.0"/>
        </c:scaling>
        <c:delete val="0"/>
        <c:axPos val="r"/>
        <c:numFmt formatCode="General" sourceLinked="1"/>
        <c:majorTickMark val="out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-2101187208"/>
        <c:crosses val="max"/>
        <c:crossBetween val="midCat"/>
      </c:valAx>
      <c:valAx>
        <c:axId val="-2101187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1183816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23791922880195"/>
          <c:y val="0.0"/>
          <c:w val="0.866512414877525"/>
          <c:h val="0.892783798704129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</c:marker>
          <c:dPt>
            <c:idx val="0"/>
            <c:marker>
              <c:spPr>
                <a:solidFill>
                  <a:srgbClr val="92D050"/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2"/>
            <c:marker>
              <c:spPr>
                <a:solidFill>
                  <a:srgbClr val="92D050"/>
                </a:solidFill>
              </c:spPr>
            </c:marker>
            <c:bubble3D val="0"/>
          </c:dPt>
          <c:dPt>
            <c:idx val="3"/>
            <c:marker>
              <c:spPr>
                <a:solidFill>
                  <a:srgbClr val="92D050"/>
                </a:solidFill>
              </c:spPr>
            </c:marker>
            <c:bubble3D val="0"/>
          </c:dPt>
          <c:dPt>
            <c:idx val="4"/>
            <c:marker>
              <c:spPr>
                <a:solidFill>
                  <a:srgbClr val="00B050"/>
                </a:solidFill>
              </c:spPr>
            </c:marker>
            <c:bubble3D val="0"/>
          </c:dPt>
          <c:dPt>
            <c:idx val="5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6"/>
            <c:marker>
              <c:spPr>
                <a:solidFill>
                  <a:srgbClr val="92D050"/>
                </a:solidFill>
              </c:spPr>
            </c:marker>
            <c:bubble3D val="0"/>
          </c:dPt>
          <c:dPt>
            <c:idx val="7"/>
            <c:marker>
              <c:spPr>
                <a:solidFill>
                  <a:srgbClr val="00B050"/>
                </a:solidFill>
              </c:spPr>
            </c:marker>
            <c:bubble3D val="0"/>
          </c:dPt>
          <c:dPt>
            <c:idx val="8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9"/>
            <c:marker>
              <c:spPr>
                <a:solidFill>
                  <a:srgbClr val="92D050"/>
                </a:solidFill>
              </c:spPr>
            </c:marker>
            <c:bubble3D val="0"/>
          </c:dPt>
          <c:dPt>
            <c:idx val="10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11"/>
            <c:marker>
              <c:spPr>
                <a:solidFill>
                  <a:srgbClr val="92D050"/>
                </a:solidFill>
              </c:spPr>
            </c:marker>
            <c:bubble3D val="0"/>
          </c:dPt>
          <c:dPt>
            <c:idx val="12"/>
            <c:marker>
              <c:spPr>
                <a:solidFill>
                  <a:srgbClr val="FF0000"/>
                </a:solidFill>
              </c:spPr>
            </c:marker>
            <c:bubble3D val="0"/>
          </c:dPt>
          <c:errBars>
            <c:errDir val="y"/>
            <c:errBarType val="both"/>
            <c:errValType val="fixedVal"/>
            <c:noEndCap val="0"/>
            <c:val val="0.0"/>
          </c:errBars>
          <c:errBars>
            <c:errDir val="x"/>
            <c:errBarType val="both"/>
            <c:errValType val="cust"/>
            <c:noEndCap val="1"/>
            <c:plus>
              <c:numRef>
                <c:f>'CAUTI - MS'!$I$5:$I$17</c:f>
                <c:numCache>
                  <c:formatCode>General</c:formatCode>
                  <c:ptCount val="13"/>
                  <c:pt idx="0">
                    <c:v>0.0</c:v>
                  </c:pt>
                  <c:pt idx="1">
                    <c:v>0.938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3.734999999999999</c:v>
                  </c:pt>
                  <c:pt idx="9">
                    <c:v>0.0</c:v>
                  </c:pt>
                  <c:pt idx="10">
                    <c:v>3.697</c:v>
                  </c:pt>
                  <c:pt idx="11">
                    <c:v>0.0</c:v>
                  </c:pt>
                  <c:pt idx="12">
                    <c:v>0.0</c:v>
                  </c:pt>
                </c:numCache>
              </c:numRef>
            </c:plus>
            <c:minus>
              <c:numRef>
                <c:f>'CAUTI - MS'!$H$5:$H$17</c:f>
                <c:numCache>
                  <c:formatCode>General</c:formatCode>
                  <c:ptCount val="13"/>
                  <c:pt idx="0">
                    <c:v>0.0</c:v>
                  </c:pt>
                  <c:pt idx="1">
                    <c:v>0.938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0.796</c:v>
                  </c:pt>
                  <c:pt idx="9">
                    <c:v>0.0</c:v>
                  </c:pt>
                  <c:pt idx="10">
                    <c:v>1.526</c:v>
                  </c:pt>
                  <c:pt idx="11">
                    <c:v>0.0</c:v>
                  </c:pt>
                  <c:pt idx="12">
                    <c:v>0.0</c:v>
                  </c:pt>
                </c:numCache>
              </c:numRef>
            </c:minus>
            <c:spPr>
              <a:ln w="2540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errBars>
          <c:xVal>
            <c:numRef>
              <c:f>'CAUTI - MS'!$D$5:$D$17</c:f>
              <c:numCache>
                <c:formatCode>0.000</c:formatCode>
                <c:ptCount val="13"/>
                <c:pt idx="0">
                  <c:v>0.0</c:v>
                </c:pt>
                <c:pt idx="1">
                  <c:v>0.938</c:v>
                </c:pt>
                <c:pt idx="2">
                  <c:v>0.0</c:v>
                </c:pt>
                <c:pt idx="3">
                  <c:v>0.0</c:v>
                </c:pt>
                <c:pt idx="6">
                  <c:v>0.0</c:v>
                </c:pt>
                <c:pt idx="8">
                  <c:v>0.817</c:v>
                </c:pt>
                <c:pt idx="9">
                  <c:v>0.0</c:v>
                </c:pt>
                <c:pt idx="10">
                  <c:v>1.923</c:v>
                </c:pt>
                <c:pt idx="11">
                  <c:v>0.0</c:v>
                </c:pt>
              </c:numCache>
            </c:numRef>
          </c:xVal>
          <c:yVal>
            <c:numRef>
              <c:f>'CAUTI - MS'!$G$5:$G$17</c:f>
              <c:numCache>
                <c:formatCode>0</c:formatCode>
                <c:ptCount val="13"/>
                <c:pt idx="0">
                  <c:v>13.0</c:v>
                </c:pt>
                <c:pt idx="1">
                  <c:v>12.0</c:v>
                </c:pt>
                <c:pt idx="2">
                  <c:v>11.0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  <c:pt idx="6">
                  <c:v>7.0</c:v>
                </c:pt>
                <c:pt idx="7">
                  <c:v>6.0</c:v>
                </c:pt>
                <c:pt idx="8">
                  <c:v>5.0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249688"/>
        <c:axId val="-2101253016"/>
      </c:scatterChart>
      <c:scatterChart>
        <c:scatterStyle val="smoothMarker"/>
        <c:varyColors val="0"/>
        <c:ser>
          <c:idx val="2"/>
          <c:order val="1"/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0"/>
            <c:bubble3D val="0"/>
            <c:spPr>
              <a:ln w="19050" cap="flat">
                <a:solidFill>
                  <a:schemeClr val="tx1"/>
                </a:solidFill>
                <a:prstDash val="dash"/>
              </a:ln>
            </c:spPr>
          </c:dPt>
          <c:xVal>
            <c:numRef>
              <c:f>'CAUTI - MS'!$K$5:$K$6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xVal>
          <c:yVal>
            <c:numRef>
              <c:f>'CAUTI - MS'!$L$5:$L$6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260024"/>
        <c:axId val="-2101256488"/>
      </c:scatterChart>
      <c:valAx>
        <c:axId val="-2101249688"/>
        <c:scaling>
          <c:orientation val="minMax"/>
          <c:max val="7.0"/>
        </c:scaling>
        <c:delete val="0"/>
        <c:axPos val="b"/>
        <c:numFmt formatCode="0" sourceLinked="0"/>
        <c:majorTickMark val="in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050" b="1"/>
            </a:pPr>
            <a:endParaRPr lang="en-US"/>
          </a:p>
        </c:txPr>
        <c:crossAx val="-2101253016"/>
        <c:crosses val="autoZero"/>
        <c:crossBetween val="midCat"/>
        <c:majorUnit val="1.0"/>
      </c:valAx>
      <c:valAx>
        <c:axId val="-2101253016"/>
        <c:scaling>
          <c:orientation val="minMax"/>
          <c:max val="14.0"/>
          <c:min val="0.0"/>
        </c:scaling>
        <c:delete val="0"/>
        <c:axPos val="l"/>
        <c:numFmt formatCode="0" sourceLinked="1"/>
        <c:majorTickMark val="out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-2101249688"/>
        <c:crosses val="autoZero"/>
        <c:crossBetween val="midCat"/>
        <c:majorUnit val="1.0"/>
      </c:valAx>
      <c:valAx>
        <c:axId val="-2101256488"/>
        <c:scaling>
          <c:orientation val="minMax"/>
          <c:max val="1.0"/>
          <c:min val="0.0"/>
        </c:scaling>
        <c:delete val="0"/>
        <c:axPos val="r"/>
        <c:numFmt formatCode="General" sourceLinked="1"/>
        <c:majorTickMark val="out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-2101260024"/>
        <c:crosses val="max"/>
        <c:crossBetween val="midCat"/>
      </c:valAx>
      <c:valAx>
        <c:axId val="-2101260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1256488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23791922880195"/>
          <c:y val="0.0"/>
          <c:w val="0.866512414877525"/>
          <c:h val="0.892783798704129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rgbClr val="92D050"/>
              </a:solidFill>
            </c:spPr>
          </c:marker>
          <c:dPt>
            <c:idx val="6"/>
            <c:marker>
              <c:spPr>
                <a:solidFill>
                  <a:srgbClr val="FFFF00"/>
                </a:solidFill>
              </c:spPr>
            </c:marker>
            <c:bubble3D val="0"/>
          </c:dPt>
          <c:errBars>
            <c:errDir val="y"/>
            <c:errBarType val="both"/>
            <c:errValType val="fixedVal"/>
            <c:noEndCap val="0"/>
            <c:val val="0.0"/>
          </c:errBars>
          <c:errBars>
            <c:errDir val="x"/>
            <c:errBarType val="both"/>
            <c:errValType val="cust"/>
            <c:noEndCap val="1"/>
            <c:plus>
              <c:numRef>
                <c:f>'SSI-KPRO'!$I$5:$I$17</c:f>
                <c:numCache>
                  <c:formatCode>General</c:formatCode>
                  <c:ptCount val="13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4.064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</c:numCache>
              </c:numRef>
            </c:plus>
            <c:minus>
              <c:numRef>
                <c:f>'SSI-KPRO'!$H$5:$H$17</c:f>
                <c:numCache>
                  <c:formatCode>General</c:formatCode>
                  <c:ptCount val="13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0.866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</c:numCache>
              </c:numRef>
            </c:minus>
            <c:spPr>
              <a:ln w="2540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errBars>
          <c:xVal>
            <c:numRef>
              <c:f>'SSI-KPRO'!$D$5:$D$17</c:f>
              <c:numCache>
                <c:formatCode>0.000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6">
                  <c:v>0.889</c:v>
                </c:pt>
                <c:pt idx="7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xVal>
          <c:yVal>
            <c:numRef>
              <c:f>'SSI-KPRO'!$G$5:$G$17</c:f>
              <c:numCache>
                <c:formatCode>0</c:formatCode>
                <c:ptCount val="13"/>
                <c:pt idx="0">
                  <c:v>13.0</c:v>
                </c:pt>
                <c:pt idx="1">
                  <c:v>12.0</c:v>
                </c:pt>
                <c:pt idx="2">
                  <c:v>11.0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  <c:pt idx="6">
                  <c:v>7.0</c:v>
                </c:pt>
                <c:pt idx="7">
                  <c:v>6.0</c:v>
                </c:pt>
                <c:pt idx="8">
                  <c:v>5.0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518680"/>
        <c:axId val="2078638488"/>
      </c:scatterChart>
      <c:scatterChart>
        <c:scatterStyle val="smoothMarker"/>
        <c:varyColors val="0"/>
        <c:ser>
          <c:idx val="2"/>
          <c:order val="1"/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0"/>
            <c:bubble3D val="0"/>
            <c:spPr>
              <a:ln w="19050" cap="flat">
                <a:solidFill>
                  <a:schemeClr val="tx1"/>
                </a:solidFill>
                <a:prstDash val="dash"/>
              </a:ln>
            </c:spPr>
          </c:dPt>
          <c:xVal>
            <c:numRef>
              <c:f>'SSI-KPRO'!$K$5:$K$6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xVal>
          <c:yVal>
            <c:numRef>
              <c:f>'SSI-KPRO'!$L$5:$L$6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494296"/>
        <c:axId val="2078529912"/>
      </c:scatterChart>
      <c:valAx>
        <c:axId val="2078518680"/>
        <c:scaling>
          <c:orientation val="minMax"/>
          <c:max val="7.0"/>
        </c:scaling>
        <c:delete val="0"/>
        <c:axPos val="b"/>
        <c:numFmt formatCode="0" sourceLinked="0"/>
        <c:majorTickMark val="in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050" b="1"/>
            </a:pPr>
            <a:endParaRPr lang="en-US"/>
          </a:p>
        </c:txPr>
        <c:crossAx val="2078638488"/>
        <c:crosses val="autoZero"/>
        <c:crossBetween val="midCat"/>
        <c:majorUnit val="1.0"/>
      </c:valAx>
      <c:valAx>
        <c:axId val="2078638488"/>
        <c:scaling>
          <c:orientation val="minMax"/>
          <c:max val="14.0"/>
          <c:min val="0.0"/>
        </c:scaling>
        <c:delete val="0"/>
        <c:axPos val="l"/>
        <c:numFmt formatCode="0" sourceLinked="1"/>
        <c:majorTickMark val="out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2078518680"/>
        <c:crosses val="autoZero"/>
        <c:crossBetween val="midCat"/>
        <c:majorUnit val="1.0"/>
      </c:valAx>
      <c:valAx>
        <c:axId val="2078529912"/>
        <c:scaling>
          <c:orientation val="minMax"/>
          <c:max val="1.0"/>
          <c:min val="0.0"/>
        </c:scaling>
        <c:delete val="0"/>
        <c:axPos val="r"/>
        <c:numFmt formatCode="General" sourceLinked="1"/>
        <c:majorTickMark val="out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2078494296"/>
        <c:crosses val="max"/>
        <c:crossBetween val="midCat"/>
      </c:valAx>
      <c:valAx>
        <c:axId val="2078494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8529912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" l="0.700000000000001" r="0.700000000000001" t="0.750000000000002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3791929140129"/>
          <c:y val="0.0"/>
          <c:w val="0.866512414877525"/>
          <c:h val="0.892783798704129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92D050"/>
                </a:solidFill>
              </c:spPr>
            </c:marker>
            <c:bubble3D val="0"/>
          </c:dPt>
          <c:dPt>
            <c:idx val="2"/>
            <c:marker>
              <c:spPr>
                <a:solidFill>
                  <a:srgbClr val="FF0000"/>
                </a:solidFill>
              </c:spPr>
            </c:marker>
            <c:bubble3D val="0"/>
          </c:dPt>
          <c:dPt>
            <c:idx val="3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4"/>
            <c:marker>
              <c:spPr>
                <a:solidFill>
                  <a:srgbClr val="92D050"/>
                </a:solidFill>
              </c:spPr>
            </c:marker>
            <c:bubble3D val="0"/>
          </c:dPt>
          <c:dPt>
            <c:idx val="5"/>
            <c:marker>
              <c:spPr>
                <a:solidFill>
                  <a:srgbClr val="92D050"/>
                </a:solidFill>
              </c:spPr>
            </c:marker>
            <c:bubble3D val="0"/>
          </c:dPt>
          <c:dPt>
            <c:idx val="6"/>
            <c:marker>
              <c:spPr>
                <a:solidFill>
                  <a:srgbClr val="FF0000"/>
                </a:solidFill>
              </c:spPr>
            </c:marker>
            <c:bubble3D val="0"/>
          </c:dPt>
          <c:dPt>
            <c:idx val="7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8"/>
            <c:marker>
              <c:spPr>
                <a:solidFill>
                  <a:srgbClr val="FF0000"/>
                </a:solidFill>
              </c:spPr>
            </c:marker>
            <c:bubble3D val="0"/>
          </c:dPt>
          <c:dPt>
            <c:idx val="9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10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11"/>
            <c:marker>
              <c:spPr>
                <a:solidFill>
                  <a:srgbClr val="92D050"/>
                </a:solidFill>
              </c:spPr>
            </c:marker>
            <c:bubble3D val="0"/>
          </c:dPt>
          <c:errBars>
            <c:errDir val="y"/>
            <c:errBarType val="both"/>
            <c:errValType val="fixedVal"/>
            <c:noEndCap val="0"/>
            <c:val val="0.0"/>
          </c:errBars>
          <c:errBars>
            <c:errDir val="x"/>
            <c:errBarType val="both"/>
            <c:errValType val="cust"/>
            <c:noEndCap val="1"/>
            <c:plus>
              <c:numRef>
                <c:f>'CAUTI - MS'!$I$23:$I$34</c:f>
                <c:numCache>
                  <c:formatCode>General</c:formatCode>
                  <c:ptCount val="12"/>
                  <c:pt idx="0">
                    <c:v>2.296</c:v>
                  </c:pt>
                  <c:pt idx="1">
                    <c:v>0.0</c:v>
                  </c:pt>
                  <c:pt idx="2">
                    <c:v>1.167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2.53</c:v>
                  </c:pt>
                  <c:pt idx="7">
                    <c:v>1.6654</c:v>
                  </c:pt>
                  <c:pt idx="8">
                    <c:v>0.0</c:v>
                  </c:pt>
                  <c:pt idx="9">
                    <c:v>1.204</c:v>
                  </c:pt>
                  <c:pt idx="10">
                    <c:v>3.097</c:v>
                  </c:pt>
                  <c:pt idx="11">
                    <c:v>0.0</c:v>
                  </c:pt>
                </c:numCache>
              </c:numRef>
            </c:plus>
            <c:minus>
              <c:numRef>
                <c:f>'CAUTI - MS'!$H$23:$H$34</c:f>
                <c:numCache>
                  <c:formatCode>General</c:formatCode>
                  <c:ptCount val="12"/>
                  <c:pt idx="0">
                    <c:v>0.948</c:v>
                  </c:pt>
                  <c:pt idx="1">
                    <c:v>0.0</c:v>
                  </c:pt>
                  <c:pt idx="2">
                    <c:v>0.858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1.528</c:v>
                  </c:pt>
                  <c:pt idx="7">
                    <c:v>0.2196</c:v>
                  </c:pt>
                  <c:pt idx="8">
                    <c:v>0.0</c:v>
                  </c:pt>
                  <c:pt idx="9">
                    <c:v>0.405</c:v>
                  </c:pt>
                  <c:pt idx="10">
                    <c:v>1.042</c:v>
                  </c:pt>
                  <c:pt idx="11">
                    <c:v>0.0</c:v>
                  </c:pt>
                </c:numCache>
              </c:numRef>
            </c:minus>
            <c:spPr>
              <a:ln w="2540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errBars>
          <c:xVal>
            <c:numRef>
              <c:f>'CAUTI - MS'!$D$23:$D$34</c:f>
              <c:numCache>
                <c:formatCode>0.000</c:formatCode>
                <c:ptCount val="12"/>
                <c:pt idx="0">
                  <c:v>1.194</c:v>
                </c:pt>
                <c:pt idx="1">
                  <c:v>0.0</c:v>
                </c:pt>
                <c:pt idx="2">
                  <c:v>2.389</c:v>
                </c:pt>
                <c:pt idx="4">
                  <c:v>0.0</c:v>
                </c:pt>
                <c:pt idx="5">
                  <c:v>0.0</c:v>
                </c:pt>
                <c:pt idx="6">
                  <c:v>2.816</c:v>
                </c:pt>
                <c:pt idx="7">
                  <c:v>0.2846</c:v>
                </c:pt>
                <c:pt idx="9">
                  <c:v>0.461</c:v>
                </c:pt>
                <c:pt idx="10">
                  <c:v>1.186</c:v>
                </c:pt>
                <c:pt idx="11">
                  <c:v>0.0</c:v>
                </c:pt>
              </c:numCache>
            </c:numRef>
          </c:xVal>
          <c:yVal>
            <c:numRef>
              <c:f>'CAUTI - MS'!$G$23:$G$34</c:f>
              <c:numCache>
                <c:formatCode>0</c:formatCode>
                <c:ptCount val="12"/>
                <c:pt idx="0">
                  <c:v>12.0</c:v>
                </c:pt>
                <c:pt idx="1">
                  <c:v>11.0</c:v>
                </c:pt>
                <c:pt idx="2">
                  <c:v>10.0</c:v>
                </c:pt>
                <c:pt idx="3">
                  <c:v>9.0</c:v>
                </c:pt>
                <c:pt idx="4">
                  <c:v>8.0</c:v>
                </c:pt>
                <c:pt idx="5">
                  <c:v>7.0</c:v>
                </c:pt>
                <c:pt idx="6">
                  <c:v>6.0</c:v>
                </c:pt>
                <c:pt idx="7">
                  <c:v>5.0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 formatCode="General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306680"/>
        <c:axId val="-2101310008"/>
      </c:scatterChart>
      <c:scatterChart>
        <c:scatterStyle val="smoothMarker"/>
        <c:varyColors val="0"/>
        <c:ser>
          <c:idx val="2"/>
          <c:order val="1"/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0"/>
            <c:bubble3D val="0"/>
            <c:spPr>
              <a:ln w="19050" cap="flat">
                <a:solidFill>
                  <a:schemeClr val="tx1"/>
                </a:solidFill>
                <a:prstDash val="dash"/>
              </a:ln>
            </c:spPr>
          </c:dPt>
          <c:xVal>
            <c:numRef>
              <c:f>'CAUTI - MS'!$K$5:$K$6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xVal>
          <c:yVal>
            <c:numRef>
              <c:f>'CAUTI - MS'!$L$5:$L$6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316872"/>
        <c:axId val="-2101313480"/>
      </c:scatterChart>
      <c:valAx>
        <c:axId val="-2101306680"/>
        <c:scaling>
          <c:orientation val="minMax"/>
          <c:max val="7.0"/>
          <c:min val="0.0"/>
        </c:scaling>
        <c:delete val="0"/>
        <c:axPos val="b"/>
        <c:numFmt formatCode="0" sourceLinked="0"/>
        <c:majorTickMark val="in"/>
        <c:minorTickMark val="none"/>
        <c:tickLblPos val="nextTo"/>
        <c:spPr>
          <a:ln w="19050"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50" b="1"/>
            </a:pPr>
            <a:endParaRPr lang="en-US"/>
          </a:p>
        </c:txPr>
        <c:crossAx val="-2101310008"/>
        <c:crosses val="autoZero"/>
        <c:crossBetween val="midCat"/>
        <c:majorUnit val="1.0"/>
      </c:valAx>
      <c:valAx>
        <c:axId val="-2101310008"/>
        <c:scaling>
          <c:orientation val="minMax"/>
          <c:max val="13.0"/>
          <c:min val="0.0"/>
        </c:scaling>
        <c:delete val="0"/>
        <c:axPos val="l"/>
        <c:numFmt formatCode="0" sourceLinked="1"/>
        <c:majorTickMark val="out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-2101306680"/>
        <c:crosses val="autoZero"/>
        <c:crossBetween val="midCat"/>
        <c:majorUnit val="1.0"/>
      </c:valAx>
      <c:valAx>
        <c:axId val="-2101313480"/>
        <c:scaling>
          <c:orientation val="minMax"/>
          <c:max val="1.0"/>
          <c:min val="0.0"/>
        </c:scaling>
        <c:delete val="0"/>
        <c:axPos val="r"/>
        <c:numFmt formatCode="General" sourceLinked="1"/>
        <c:majorTickMark val="out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-2101316872"/>
        <c:crosses val="max"/>
        <c:crossBetween val="midCat"/>
      </c:valAx>
      <c:valAx>
        <c:axId val="-2101316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1313480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3791929140129"/>
          <c:y val="0.0"/>
          <c:w val="0.866512414877525"/>
          <c:h val="0.892783798704129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rgbClr val="92D050"/>
              </a:solidFill>
            </c:spPr>
          </c:marker>
          <c:dPt>
            <c:idx val="4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7"/>
            <c:marker>
              <c:spPr>
                <a:solidFill>
                  <a:srgbClr val="FFFF00"/>
                </a:solidFill>
              </c:spPr>
            </c:marker>
            <c:bubble3D val="0"/>
          </c:dPt>
          <c:errBars>
            <c:errDir val="y"/>
            <c:errBarType val="both"/>
            <c:errValType val="fixedVal"/>
            <c:noEndCap val="0"/>
            <c:val val="0.0"/>
          </c:errBars>
          <c:errBars>
            <c:errDir val="x"/>
            <c:errBarType val="both"/>
            <c:errValType val="cust"/>
            <c:noEndCap val="1"/>
            <c:plus>
              <c:numRef>
                <c:f>'SSI-KPRO'!$I$23:$I$34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1.992</c:v>
                  </c:pt>
                  <c:pt idx="5">
                    <c:v>0.0</c:v>
                  </c:pt>
                  <c:pt idx="6">
                    <c:v>0.0</c:v>
                  </c:pt>
                  <c:pt idx="7">
                    <c:v>3.876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</c:numCache>
              </c:numRef>
            </c:plus>
            <c:minus>
              <c:numRef>
                <c:f>'SSI-KPRO'!$H$23:$H$34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0.929</c:v>
                  </c:pt>
                  <c:pt idx="5">
                    <c:v>0.0</c:v>
                  </c:pt>
                  <c:pt idx="6">
                    <c:v>0.0</c:v>
                  </c:pt>
                  <c:pt idx="7">
                    <c:v>1.304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</c:numCache>
              </c:numRef>
            </c:minus>
            <c:spPr>
              <a:ln w="2540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errBars>
          <c:xVal>
            <c:numRef>
              <c:f>'SSI-KPRO'!$D$23:$D$34</c:f>
              <c:numCache>
                <c:formatCode>0.000</c:formatCode>
                <c:ptCount val="12"/>
                <c:pt idx="1">
                  <c:v>0.0</c:v>
                </c:pt>
                <c:pt idx="4">
                  <c:v>1.277</c:v>
                </c:pt>
                <c:pt idx="5">
                  <c:v>0.0</c:v>
                </c:pt>
                <c:pt idx="6">
                  <c:v>0.0</c:v>
                </c:pt>
                <c:pt idx="7">
                  <c:v>1.484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xVal>
          <c:yVal>
            <c:numRef>
              <c:f>'SSI-KPRO'!$G$23:$G$34</c:f>
              <c:numCache>
                <c:formatCode>0</c:formatCode>
                <c:ptCount val="12"/>
                <c:pt idx="0">
                  <c:v>12.0</c:v>
                </c:pt>
                <c:pt idx="1">
                  <c:v>11.0</c:v>
                </c:pt>
                <c:pt idx="2">
                  <c:v>10.0</c:v>
                </c:pt>
                <c:pt idx="3">
                  <c:v>9.0</c:v>
                </c:pt>
                <c:pt idx="4">
                  <c:v>8.0</c:v>
                </c:pt>
                <c:pt idx="5">
                  <c:v>7.0</c:v>
                </c:pt>
                <c:pt idx="6">
                  <c:v>6.0</c:v>
                </c:pt>
                <c:pt idx="7">
                  <c:v>5.0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 formatCode="General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522824"/>
        <c:axId val="2078474168"/>
      </c:scatterChart>
      <c:scatterChart>
        <c:scatterStyle val="smoothMarker"/>
        <c:varyColors val="0"/>
        <c:ser>
          <c:idx val="2"/>
          <c:order val="1"/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0"/>
            <c:bubble3D val="0"/>
            <c:spPr>
              <a:ln w="19050" cap="flat">
                <a:solidFill>
                  <a:schemeClr val="tx1"/>
                </a:solidFill>
                <a:prstDash val="dash"/>
              </a:ln>
            </c:spPr>
          </c:dPt>
          <c:xVal>
            <c:numRef>
              <c:f>'SSI-KPRO'!$K$5:$K$6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xVal>
          <c:yVal>
            <c:numRef>
              <c:f>'SSI-KPRO'!$L$5:$L$6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440440"/>
        <c:axId val="2078437272"/>
      </c:scatterChart>
      <c:valAx>
        <c:axId val="2078522824"/>
        <c:scaling>
          <c:orientation val="minMax"/>
          <c:max val="7.0"/>
          <c:min val="0.0"/>
        </c:scaling>
        <c:delete val="0"/>
        <c:axPos val="b"/>
        <c:numFmt formatCode="0" sourceLinked="0"/>
        <c:majorTickMark val="in"/>
        <c:minorTickMark val="none"/>
        <c:tickLblPos val="nextTo"/>
        <c:spPr>
          <a:ln w="19050"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50" b="1"/>
            </a:pPr>
            <a:endParaRPr lang="en-US"/>
          </a:p>
        </c:txPr>
        <c:crossAx val="2078474168"/>
        <c:crosses val="autoZero"/>
        <c:crossBetween val="midCat"/>
        <c:majorUnit val="1.0"/>
      </c:valAx>
      <c:valAx>
        <c:axId val="2078474168"/>
        <c:scaling>
          <c:orientation val="minMax"/>
          <c:max val="13.0"/>
          <c:min val="0.0"/>
        </c:scaling>
        <c:delete val="0"/>
        <c:axPos val="l"/>
        <c:numFmt formatCode="0" sourceLinked="1"/>
        <c:majorTickMark val="out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2078522824"/>
        <c:crosses val="autoZero"/>
        <c:crossBetween val="midCat"/>
        <c:majorUnit val="1.0"/>
      </c:valAx>
      <c:valAx>
        <c:axId val="2078437272"/>
        <c:scaling>
          <c:orientation val="minMax"/>
          <c:max val="1.0"/>
          <c:min val="0.0"/>
        </c:scaling>
        <c:delete val="0"/>
        <c:axPos val="r"/>
        <c:numFmt formatCode="General" sourceLinked="1"/>
        <c:majorTickMark val="out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2078440440"/>
        <c:crosses val="max"/>
        <c:crossBetween val="midCat"/>
      </c:valAx>
      <c:valAx>
        <c:axId val="2078440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8437272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2" l="0.700000000000001" r="0.700000000000001" t="0.750000000000002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23791922880195"/>
          <c:y val="0.0"/>
          <c:w val="0.866512414877525"/>
          <c:h val="0.892783798704129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rgbClr val="92D050"/>
              </a:solidFill>
            </c:spPr>
          </c:marker>
          <c:errBars>
            <c:errDir val="y"/>
            <c:errBarType val="both"/>
            <c:errValType val="fixedVal"/>
            <c:noEndCap val="0"/>
            <c:val val="0.0"/>
          </c:errBars>
          <c:errBars>
            <c:errDir val="x"/>
            <c:errBarType val="both"/>
            <c:errValType val="cust"/>
            <c:noEndCap val="1"/>
            <c:plus>
              <c:numRef>
                <c:f>'SSI-HPRO'!$I$5:$I$17</c:f>
                <c:numCache>
                  <c:formatCode>General</c:formatCode>
                  <c:ptCount val="13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</c:numCache>
              </c:numRef>
            </c:plus>
            <c:minus>
              <c:numRef>
                <c:f>'SSI-HPRO'!$H$5:$H$17</c:f>
                <c:numCache>
                  <c:formatCode>General</c:formatCode>
                  <c:ptCount val="13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</c:numCache>
              </c:numRef>
            </c:minus>
            <c:spPr>
              <a:ln w="2540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errBars>
          <c:xVal>
            <c:numRef>
              <c:f>'SSI-HPRO'!$D$5:$D$17</c:f>
              <c:numCache>
                <c:formatCode>0.000</c:formatCode>
                <c:ptCount val="13"/>
                <c:pt idx="2">
                  <c:v>0.0</c:v>
                </c:pt>
                <c:pt idx="3">
                  <c:v>0.0</c:v>
                </c:pt>
                <c:pt idx="5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xVal>
          <c:yVal>
            <c:numRef>
              <c:f>'SSI-HPRO'!$G$5:$G$17</c:f>
              <c:numCache>
                <c:formatCode>0</c:formatCode>
                <c:ptCount val="13"/>
                <c:pt idx="0">
                  <c:v>13.0</c:v>
                </c:pt>
                <c:pt idx="1">
                  <c:v>12.0</c:v>
                </c:pt>
                <c:pt idx="2">
                  <c:v>11.0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  <c:pt idx="6">
                  <c:v>7.0</c:v>
                </c:pt>
                <c:pt idx="7">
                  <c:v>6.0</c:v>
                </c:pt>
                <c:pt idx="8">
                  <c:v>5.0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411512"/>
        <c:axId val="2078414792"/>
      </c:scatterChart>
      <c:scatterChart>
        <c:scatterStyle val="smoothMarker"/>
        <c:varyColors val="0"/>
        <c:ser>
          <c:idx val="2"/>
          <c:order val="1"/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0"/>
            <c:bubble3D val="0"/>
            <c:spPr>
              <a:ln w="19050" cap="flat">
                <a:solidFill>
                  <a:schemeClr val="tx1"/>
                </a:solidFill>
                <a:prstDash val="dash"/>
              </a:ln>
            </c:spPr>
          </c:dPt>
          <c:xVal>
            <c:numRef>
              <c:f>'SSI-HPRO'!$K$5:$K$6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xVal>
          <c:yVal>
            <c:numRef>
              <c:f>'SSI-HPRO'!$L$5:$L$6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422056"/>
        <c:axId val="2078418328"/>
      </c:scatterChart>
      <c:valAx>
        <c:axId val="2078411512"/>
        <c:scaling>
          <c:orientation val="minMax"/>
          <c:max val="7.0"/>
        </c:scaling>
        <c:delete val="0"/>
        <c:axPos val="b"/>
        <c:numFmt formatCode="0" sourceLinked="0"/>
        <c:majorTickMark val="in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050" b="1"/>
            </a:pPr>
            <a:endParaRPr lang="en-US"/>
          </a:p>
        </c:txPr>
        <c:crossAx val="2078414792"/>
        <c:crosses val="autoZero"/>
        <c:crossBetween val="midCat"/>
        <c:majorUnit val="1.0"/>
      </c:valAx>
      <c:valAx>
        <c:axId val="2078414792"/>
        <c:scaling>
          <c:orientation val="minMax"/>
          <c:max val="14.0"/>
          <c:min val="0.0"/>
        </c:scaling>
        <c:delete val="0"/>
        <c:axPos val="l"/>
        <c:numFmt formatCode="0" sourceLinked="1"/>
        <c:majorTickMark val="out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2078411512"/>
        <c:crosses val="autoZero"/>
        <c:crossBetween val="midCat"/>
        <c:majorUnit val="1.0"/>
      </c:valAx>
      <c:valAx>
        <c:axId val="2078418328"/>
        <c:scaling>
          <c:orientation val="minMax"/>
          <c:max val="1.0"/>
          <c:min val="0.0"/>
        </c:scaling>
        <c:delete val="0"/>
        <c:axPos val="r"/>
        <c:numFmt formatCode="General" sourceLinked="1"/>
        <c:majorTickMark val="out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2078422056"/>
        <c:crosses val="max"/>
        <c:crossBetween val="midCat"/>
      </c:valAx>
      <c:valAx>
        <c:axId val="2078422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8418328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" l="0.700000000000001" r="0.700000000000001" t="0.750000000000002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3791929140129"/>
          <c:y val="0.0"/>
          <c:w val="0.866512414877525"/>
          <c:h val="0.892783798704129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rgbClr val="92D050"/>
              </a:solidFill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4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7"/>
            <c:marker>
              <c:spPr>
                <a:solidFill>
                  <a:srgbClr val="FFFF00"/>
                </a:solidFill>
              </c:spPr>
            </c:marker>
            <c:bubble3D val="0"/>
          </c:dPt>
          <c:errBars>
            <c:errDir val="y"/>
            <c:errBarType val="both"/>
            <c:errValType val="fixedVal"/>
            <c:noEndCap val="0"/>
            <c:val val="0.0"/>
          </c:errBars>
          <c:errBars>
            <c:errDir val="x"/>
            <c:errBarType val="both"/>
            <c:errValType val="cust"/>
            <c:noEndCap val="1"/>
            <c:plus>
              <c:numRef>
                <c:f>'SSI-HPRO'!$I$23:$I$34</c:f>
                <c:numCache>
                  <c:formatCode>General</c:formatCode>
                  <c:ptCount val="12"/>
                  <c:pt idx="0">
                    <c:v>4.484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2.212</c:v>
                  </c:pt>
                  <c:pt idx="5">
                    <c:v>0.0</c:v>
                  </c:pt>
                  <c:pt idx="6">
                    <c:v>0.0</c:v>
                  </c:pt>
                  <c:pt idx="7">
                    <c:v>4.114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</c:numCache>
              </c:numRef>
            </c:plus>
            <c:minus>
              <c:numRef>
                <c:f>'SSI-HPRO'!$H$23:$H$34</c:f>
                <c:numCache>
                  <c:formatCode>General</c:formatCode>
                  <c:ptCount val="12"/>
                  <c:pt idx="0">
                    <c:v>1.509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1.031</c:v>
                  </c:pt>
                  <c:pt idx="5">
                    <c:v>0.0</c:v>
                  </c:pt>
                  <c:pt idx="6">
                    <c:v>0.0</c:v>
                  </c:pt>
                  <c:pt idx="7">
                    <c:v>1.384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</c:numCache>
              </c:numRef>
            </c:minus>
            <c:spPr>
              <a:ln w="2540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errBars>
          <c:xVal>
            <c:numRef>
              <c:f>'SSI-HPRO'!$D$23:$D$34</c:f>
              <c:numCache>
                <c:formatCode>0.000</c:formatCode>
                <c:ptCount val="12"/>
                <c:pt idx="0">
                  <c:v>1.717</c:v>
                </c:pt>
                <c:pt idx="4">
                  <c:v>1.417</c:v>
                </c:pt>
                <c:pt idx="5">
                  <c:v>0.0</c:v>
                </c:pt>
                <c:pt idx="6">
                  <c:v>0.0</c:v>
                </c:pt>
                <c:pt idx="7">
                  <c:v>1.575</c:v>
                </c:pt>
                <c:pt idx="9">
                  <c:v>0.0</c:v>
                </c:pt>
                <c:pt idx="10">
                  <c:v>0.0</c:v>
                </c:pt>
              </c:numCache>
            </c:numRef>
          </c:xVal>
          <c:yVal>
            <c:numRef>
              <c:f>'SSI-HPRO'!$G$23:$G$34</c:f>
              <c:numCache>
                <c:formatCode>0</c:formatCode>
                <c:ptCount val="12"/>
                <c:pt idx="0">
                  <c:v>12.0</c:v>
                </c:pt>
                <c:pt idx="1">
                  <c:v>11.0</c:v>
                </c:pt>
                <c:pt idx="2">
                  <c:v>10.0</c:v>
                </c:pt>
                <c:pt idx="3">
                  <c:v>9.0</c:v>
                </c:pt>
                <c:pt idx="4">
                  <c:v>8.0</c:v>
                </c:pt>
                <c:pt idx="5">
                  <c:v>7.0</c:v>
                </c:pt>
                <c:pt idx="6">
                  <c:v>6.0</c:v>
                </c:pt>
                <c:pt idx="7">
                  <c:v>5.0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 formatCode="General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321064"/>
        <c:axId val="2078297784"/>
      </c:scatterChart>
      <c:scatterChart>
        <c:scatterStyle val="smoothMarker"/>
        <c:varyColors val="0"/>
        <c:ser>
          <c:idx val="2"/>
          <c:order val="1"/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0"/>
            <c:bubble3D val="0"/>
            <c:spPr>
              <a:ln w="19050" cap="flat">
                <a:solidFill>
                  <a:schemeClr val="tx1"/>
                </a:solidFill>
                <a:prstDash val="dash"/>
              </a:ln>
            </c:spPr>
          </c:dPt>
          <c:xVal>
            <c:numRef>
              <c:f>'SSI-HPRO'!$K$5:$K$6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xVal>
          <c:yVal>
            <c:numRef>
              <c:f>'SSI-HPRO'!$L$5:$L$6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328328"/>
        <c:axId val="2078324952"/>
      </c:scatterChart>
      <c:valAx>
        <c:axId val="2078321064"/>
        <c:scaling>
          <c:orientation val="minMax"/>
          <c:max val="7.0"/>
          <c:min val="0.0"/>
        </c:scaling>
        <c:delete val="0"/>
        <c:axPos val="b"/>
        <c:numFmt formatCode="0" sourceLinked="0"/>
        <c:majorTickMark val="in"/>
        <c:minorTickMark val="none"/>
        <c:tickLblPos val="nextTo"/>
        <c:spPr>
          <a:ln w="19050"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50" b="1"/>
            </a:pPr>
            <a:endParaRPr lang="en-US"/>
          </a:p>
        </c:txPr>
        <c:crossAx val="2078297784"/>
        <c:crosses val="autoZero"/>
        <c:crossBetween val="midCat"/>
        <c:majorUnit val="1.0"/>
      </c:valAx>
      <c:valAx>
        <c:axId val="2078297784"/>
        <c:scaling>
          <c:orientation val="minMax"/>
          <c:max val="13.0"/>
          <c:min val="0.0"/>
        </c:scaling>
        <c:delete val="0"/>
        <c:axPos val="l"/>
        <c:numFmt formatCode="0" sourceLinked="1"/>
        <c:majorTickMark val="out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2078321064"/>
        <c:crosses val="autoZero"/>
        <c:crossBetween val="midCat"/>
        <c:majorUnit val="1.0"/>
      </c:valAx>
      <c:valAx>
        <c:axId val="2078324952"/>
        <c:scaling>
          <c:orientation val="minMax"/>
          <c:max val="1.0"/>
          <c:min val="0.0"/>
        </c:scaling>
        <c:delete val="0"/>
        <c:axPos val="r"/>
        <c:numFmt formatCode="General" sourceLinked="1"/>
        <c:majorTickMark val="out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2078328328"/>
        <c:crosses val="max"/>
        <c:crossBetween val="midCat"/>
      </c:valAx>
      <c:valAx>
        <c:axId val="2078328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8324952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2" l="0.700000000000001" r="0.700000000000001" t="0.750000000000002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23791922880195"/>
          <c:y val="0.0"/>
          <c:w val="0.866512414877525"/>
          <c:h val="0.892783798704129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rgbClr val="92D050"/>
              </a:solidFill>
            </c:spPr>
          </c:marker>
          <c:errBars>
            <c:errDir val="y"/>
            <c:errBarType val="both"/>
            <c:errValType val="fixedVal"/>
            <c:noEndCap val="0"/>
            <c:val val="0.0"/>
          </c:errBars>
          <c:errBars>
            <c:errDir val="x"/>
            <c:errBarType val="both"/>
            <c:errValType val="cust"/>
            <c:noEndCap val="1"/>
            <c:plus>
              <c:numRef>
                <c:f>'SSI-HYST'!$I$5:$I$17</c:f>
                <c:numCache>
                  <c:formatCode>General</c:formatCode>
                  <c:ptCount val="13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</c:numCache>
              </c:numRef>
            </c:plus>
            <c:minus>
              <c:numRef>
                <c:f>'SSI-HYST'!$H$5:$H$17</c:f>
                <c:numCache>
                  <c:formatCode>General</c:formatCode>
                  <c:ptCount val="13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</c:numCache>
              </c:numRef>
            </c:minus>
            <c:spPr>
              <a:ln w="2540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errBars>
          <c:xVal>
            <c:numRef>
              <c:f>'SSI-HYST'!$D$5:$D$17</c:f>
              <c:numCache>
                <c:formatCode>0.000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6">
                  <c:v>0.0</c:v>
                </c:pt>
                <c:pt idx="7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xVal>
          <c:yVal>
            <c:numRef>
              <c:f>'SSI-HYST'!$G$5:$G$17</c:f>
              <c:numCache>
                <c:formatCode>0</c:formatCode>
                <c:ptCount val="13"/>
                <c:pt idx="0">
                  <c:v>13.0</c:v>
                </c:pt>
                <c:pt idx="1">
                  <c:v>12.0</c:v>
                </c:pt>
                <c:pt idx="2">
                  <c:v>11.0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  <c:pt idx="6">
                  <c:v>7.0</c:v>
                </c:pt>
                <c:pt idx="7">
                  <c:v>6.0</c:v>
                </c:pt>
                <c:pt idx="8">
                  <c:v>5.0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019944"/>
        <c:axId val="-2100437896"/>
      </c:scatterChart>
      <c:scatterChart>
        <c:scatterStyle val="smoothMarker"/>
        <c:varyColors val="0"/>
        <c:ser>
          <c:idx val="2"/>
          <c:order val="1"/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0"/>
            <c:bubble3D val="0"/>
            <c:spPr>
              <a:ln w="19050" cap="flat">
                <a:solidFill>
                  <a:schemeClr val="tx1"/>
                </a:solidFill>
                <a:prstDash val="dash"/>
              </a:ln>
            </c:spPr>
          </c:dPt>
          <c:xVal>
            <c:numRef>
              <c:f>'SSI-HYST'!$K$5:$K$6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xVal>
          <c:yVal>
            <c:numRef>
              <c:f>'SSI-HYST'!$L$5:$L$6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430984"/>
        <c:axId val="-2100434360"/>
      </c:scatterChart>
      <c:valAx>
        <c:axId val="-2101019944"/>
        <c:scaling>
          <c:orientation val="minMax"/>
          <c:max val="7.0"/>
        </c:scaling>
        <c:delete val="0"/>
        <c:axPos val="b"/>
        <c:numFmt formatCode="0" sourceLinked="0"/>
        <c:majorTickMark val="in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050" b="1"/>
            </a:pPr>
            <a:endParaRPr lang="en-US"/>
          </a:p>
        </c:txPr>
        <c:crossAx val="-2100437896"/>
        <c:crosses val="autoZero"/>
        <c:crossBetween val="midCat"/>
        <c:majorUnit val="1.0"/>
      </c:valAx>
      <c:valAx>
        <c:axId val="-2100437896"/>
        <c:scaling>
          <c:orientation val="minMax"/>
          <c:max val="14.0"/>
          <c:min val="0.0"/>
        </c:scaling>
        <c:delete val="0"/>
        <c:axPos val="l"/>
        <c:numFmt formatCode="0" sourceLinked="1"/>
        <c:majorTickMark val="out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-2101019944"/>
        <c:crosses val="autoZero"/>
        <c:crossBetween val="midCat"/>
        <c:majorUnit val="1.0"/>
      </c:valAx>
      <c:valAx>
        <c:axId val="-2100434360"/>
        <c:scaling>
          <c:orientation val="minMax"/>
          <c:max val="1.0"/>
          <c:min val="0.0"/>
        </c:scaling>
        <c:delete val="0"/>
        <c:axPos val="r"/>
        <c:numFmt formatCode="General" sourceLinked="1"/>
        <c:majorTickMark val="out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-2100430984"/>
        <c:crosses val="max"/>
        <c:crossBetween val="midCat"/>
      </c:valAx>
      <c:valAx>
        <c:axId val="-2100430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0434360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" l="0.700000000000001" r="0.700000000000001" t="0.750000000000002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3791929140129"/>
          <c:y val="0.0"/>
          <c:w val="0.866512414877525"/>
          <c:h val="0.892783798704129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rgbClr val="FFFF00"/>
              </a:solidFill>
            </c:spPr>
          </c:marker>
          <c:dPt>
            <c:idx val="1"/>
            <c:marker>
              <c:spPr>
                <a:solidFill>
                  <a:srgbClr val="92D050"/>
                </a:solidFill>
              </c:spPr>
            </c:marker>
            <c:bubble3D val="0"/>
          </c:dPt>
          <c:dPt>
            <c:idx val="8"/>
            <c:marker>
              <c:spPr>
                <a:solidFill>
                  <a:srgbClr val="92D050"/>
                </a:solidFill>
              </c:spPr>
            </c:marker>
            <c:bubble3D val="0"/>
          </c:dPt>
          <c:dPt>
            <c:idx val="9"/>
            <c:marker>
              <c:spPr>
                <a:solidFill>
                  <a:srgbClr val="92D050"/>
                </a:solidFill>
              </c:spPr>
            </c:marker>
            <c:bubble3D val="0"/>
          </c:dPt>
          <c:dPt>
            <c:idx val="10"/>
            <c:marker>
              <c:spPr>
                <a:solidFill>
                  <a:srgbClr val="92D050"/>
                </a:solidFill>
              </c:spPr>
            </c:marker>
            <c:bubble3D val="0"/>
          </c:dPt>
          <c:errBars>
            <c:errDir val="y"/>
            <c:errBarType val="both"/>
            <c:errValType val="fixedVal"/>
            <c:noEndCap val="0"/>
            <c:val val="0.0"/>
          </c:errBars>
          <c:errBars>
            <c:errDir val="x"/>
            <c:errBarType val="both"/>
            <c:errValType val="cust"/>
            <c:noEndCap val="1"/>
            <c:plus>
              <c:numRef>
                <c:f>'SSI-HYST'!$I$23:$I$34</c:f>
                <c:numCache>
                  <c:formatCode>General</c:formatCode>
                  <c:ptCount val="12"/>
                  <c:pt idx="0">
                    <c:v>3.717</c:v>
                  </c:pt>
                  <c:pt idx="1">
                    <c:v>0.0</c:v>
                  </c:pt>
                  <c:pt idx="2">
                    <c:v>3.046</c:v>
                  </c:pt>
                  <c:pt idx="3">
                    <c:v>1.865</c:v>
                  </c:pt>
                  <c:pt idx="4">
                    <c:v>1.258</c:v>
                  </c:pt>
                  <c:pt idx="5">
                    <c:v>0.0</c:v>
                  </c:pt>
                  <c:pt idx="6">
                    <c:v>3.101</c:v>
                  </c:pt>
                  <c:pt idx="7">
                    <c:v>1.883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2.02</c:v>
                  </c:pt>
                </c:numCache>
              </c:numRef>
            </c:plus>
            <c:minus>
              <c:numRef>
                <c:f>'SSI-HYST'!$H$23:$H$34</c:f>
                <c:numCache>
                  <c:formatCode>General</c:formatCode>
                  <c:ptCount val="12"/>
                  <c:pt idx="0">
                    <c:v>0.792</c:v>
                  </c:pt>
                  <c:pt idx="1">
                    <c:v>0.0</c:v>
                  </c:pt>
                  <c:pt idx="2">
                    <c:v>0.649</c:v>
                  </c:pt>
                  <c:pt idx="3">
                    <c:v>0.628</c:v>
                  </c:pt>
                  <c:pt idx="4">
                    <c:v>0.268</c:v>
                  </c:pt>
                  <c:pt idx="5">
                    <c:v>0.0</c:v>
                  </c:pt>
                  <c:pt idx="6">
                    <c:v>1.043</c:v>
                  </c:pt>
                  <c:pt idx="7">
                    <c:v>0.402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0.679</c:v>
                  </c:pt>
                </c:numCache>
              </c:numRef>
            </c:minus>
            <c:spPr>
              <a:ln w="2540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errBars>
          <c:xVal>
            <c:numRef>
              <c:f>'SSI-HYST'!$D$23:$D$34</c:f>
              <c:numCache>
                <c:formatCode>0.000</c:formatCode>
                <c:ptCount val="12"/>
                <c:pt idx="0">
                  <c:v>0.813</c:v>
                </c:pt>
                <c:pt idx="1">
                  <c:v>0.0</c:v>
                </c:pt>
                <c:pt idx="2">
                  <c:v>0.666</c:v>
                </c:pt>
                <c:pt idx="3">
                  <c:v>0.714</c:v>
                </c:pt>
                <c:pt idx="4">
                  <c:v>0.275</c:v>
                </c:pt>
                <c:pt idx="6">
                  <c:v>1.187</c:v>
                </c:pt>
                <c:pt idx="7">
                  <c:v>0.412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0.773</c:v>
                </c:pt>
              </c:numCache>
            </c:numRef>
          </c:xVal>
          <c:yVal>
            <c:numRef>
              <c:f>'SSI-HYST'!$G$23:$G$34</c:f>
              <c:numCache>
                <c:formatCode>0</c:formatCode>
                <c:ptCount val="12"/>
                <c:pt idx="0">
                  <c:v>12.0</c:v>
                </c:pt>
                <c:pt idx="1">
                  <c:v>11.0</c:v>
                </c:pt>
                <c:pt idx="2">
                  <c:v>10.0</c:v>
                </c:pt>
                <c:pt idx="3">
                  <c:v>9.0</c:v>
                </c:pt>
                <c:pt idx="4">
                  <c:v>8.0</c:v>
                </c:pt>
                <c:pt idx="5">
                  <c:v>7.0</c:v>
                </c:pt>
                <c:pt idx="6">
                  <c:v>6.0</c:v>
                </c:pt>
                <c:pt idx="7">
                  <c:v>5.0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 formatCode="General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782552"/>
        <c:axId val="2078825736"/>
      </c:scatterChart>
      <c:scatterChart>
        <c:scatterStyle val="smoothMarker"/>
        <c:varyColors val="0"/>
        <c:ser>
          <c:idx val="2"/>
          <c:order val="1"/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0"/>
            <c:bubble3D val="0"/>
            <c:spPr>
              <a:ln w="19050" cap="flat">
                <a:solidFill>
                  <a:schemeClr val="tx1"/>
                </a:solidFill>
                <a:prstDash val="dash"/>
              </a:ln>
            </c:spPr>
          </c:dPt>
          <c:xVal>
            <c:numRef>
              <c:f>'SSI-HYST'!$K$5:$K$6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xVal>
          <c:yVal>
            <c:numRef>
              <c:f>'SSI-HYST'!$L$5:$L$6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391576"/>
        <c:axId val="2078767336"/>
      </c:scatterChart>
      <c:valAx>
        <c:axId val="2078782552"/>
        <c:scaling>
          <c:orientation val="minMax"/>
          <c:max val="7.0"/>
          <c:min val="0.0"/>
        </c:scaling>
        <c:delete val="0"/>
        <c:axPos val="b"/>
        <c:numFmt formatCode="0" sourceLinked="0"/>
        <c:majorTickMark val="in"/>
        <c:minorTickMark val="none"/>
        <c:tickLblPos val="nextTo"/>
        <c:spPr>
          <a:ln w="19050"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50" b="1"/>
            </a:pPr>
            <a:endParaRPr lang="en-US"/>
          </a:p>
        </c:txPr>
        <c:crossAx val="2078825736"/>
        <c:crosses val="autoZero"/>
        <c:crossBetween val="midCat"/>
        <c:majorUnit val="1.0"/>
      </c:valAx>
      <c:valAx>
        <c:axId val="2078825736"/>
        <c:scaling>
          <c:orientation val="minMax"/>
          <c:max val="13.0"/>
          <c:min val="0.0"/>
        </c:scaling>
        <c:delete val="0"/>
        <c:axPos val="l"/>
        <c:numFmt formatCode="0" sourceLinked="1"/>
        <c:majorTickMark val="out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2078782552"/>
        <c:crosses val="autoZero"/>
        <c:crossBetween val="midCat"/>
        <c:majorUnit val="1.0"/>
      </c:valAx>
      <c:valAx>
        <c:axId val="2078767336"/>
        <c:scaling>
          <c:orientation val="minMax"/>
          <c:max val="1.0"/>
          <c:min val="0.0"/>
        </c:scaling>
        <c:delete val="0"/>
        <c:axPos val="r"/>
        <c:numFmt formatCode="General" sourceLinked="1"/>
        <c:majorTickMark val="out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-2100391576"/>
        <c:crosses val="max"/>
        <c:crossBetween val="midCat"/>
      </c:valAx>
      <c:valAx>
        <c:axId val="-2100391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8767336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2" l="0.700000000000001" r="0.700000000000001" t="0.750000000000002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23791922880195"/>
          <c:y val="0.0"/>
          <c:w val="0.866512414877525"/>
          <c:h val="0.892783798704129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rgbClr val="92D050"/>
              </a:solidFill>
            </c:spPr>
          </c:marker>
          <c:errBars>
            <c:errDir val="y"/>
            <c:errBarType val="both"/>
            <c:errValType val="fixedVal"/>
            <c:noEndCap val="0"/>
            <c:val val="0.0"/>
          </c:errBars>
          <c:errBars>
            <c:errDir val="x"/>
            <c:errBarType val="both"/>
            <c:errValType val="cust"/>
            <c:noEndCap val="1"/>
            <c:plus>
              <c:numRef>
                <c:f>'SSI-COLO'!$I$5:$I$17</c:f>
                <c:numCache>
                  <c:formatCode>General</c:formatCode>
                  <c:ptCount val="13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</c:numCache>
              </c:numRef>
            </c:plus>
            <c:minus>
              <c:numRef>
                <c:f>'SSI-COLO'!$H$5:$H$17</c:f>
                <c:numCache>
                  <c:formatCode>General</c:formatCode>
                  <c:ptCount val="13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</c:numCache>
              </c:numRef>
            </c:minus>
            <c:spPr>
              <a:ln w="2540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errBars>
          <c:xVal>
            <c:numRef>
              <c:f>'SSI-COLO'!$D$5:$D$17</c:f>
              <c:numCache>
                <c:formatCode>0.000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6">
                  <c:v>0.0</c:v>
                </c:pt>
                <c:pt idx="7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xVal>
          <c:yVal>
            <c:numRef>
              <c:f>'SSI-COLO'!$G$5:$G$17</c:f>
              <c:numCache>
                <c:formatCode>0</c:formatCode>
                <c:ptCount val="13"/>
                <c:pt idx="0">
                  <c:v>13.0</c:v>
                </c:pt>
                <c:pt idx="1">
                  <c:v>12.0</c:v>
                </c:pt>
                <c:pt idx="2">
                  <c:v>11.0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  <c:pt idx="6">
                  <c:v>7.0</c:v>
                </c:pt>
                <c:pt idx="7">
                  <c:v>6.0</c:v>
                </c:pt>
                <c:pt idx="8">
                  <c:v>5.0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447272"/>
        <c:axId val="-2100443976"/>
      </c:scatterChart>
      <c:scatterChart>
        <c:scatterStyle val="smoothMarker"/>
        <c:varyColors val="0"/>
        <c:ser>
          <c:idx val="2"/>
          <c:order val="1"/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0"/>
            <c:bubble3D val="0"/>
            <c:spPr>
              <a:ln w="19050" cap="flat">
                <a:solidFill>
                  <a:schemeClr val="tx1"/>
                </a:solidFill>
                <a:prstDash val="dash"/>
              </a:ln>
            </c:spPr>
          </c:dPt>
          <c:xVal>
            <c:numRef>
              <c:f>'SSI-COLO'!$K$5:$K$6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xVal>
          <c:yVal>
            <c:numRef>
              <c:f>'SSI-COLO'!$L$5:$L$6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462056"/>
        <c:axId val="-2100440440"/>
      </c:scatterChart>
      <c:valAx>
        <c:axId val="-2100447272"/>
        <c:scaling>
          <c:orientation val="minMax"/>
          <c:max val="7.0"/>
        </c:scaling>
        <c:delete val="0"/>
        <c:axPos val="b"/>
        <c:numFmt formatCode="0" sourceLinked="0"/>
        <c:majorTickMark val="in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050" b="1"/>
            </a:pPr>
            <a:endParaRPr lang="en-US"/>
          </a:p>
        </c:txPr>
        <c:crossAx val="-2100443976"/>
        <c:crosses val="autoZero"/>
        <c:crossBetween val="midCat"/>
        <c:majorUnit val="1.0"/>
      </c:valAx>
      <c:valAx>
        <c:axId val="-2100443976"/>
        <c:scaling>
          <c:orientation val="minMax"/>
          <c:max val="14.0"/>
          <c:min val="0.0"/>
        </c:scaling>
        <c:delete val="0"/>
        <c:axPos val="l"/>
        <c:numFmt formatCode="0" sourceLinked="1"/>
        <c:majorTickMark val="out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-2100447272"/>
        <c:crosses val="autoZero"/>
        <c:crossBetween val="midCat"/>
        <c:majorUnit val="1.0"/>
      </c:valAx>
      <c:valAx>
        <c:axId val="-2100440440"/>
        <c:scaling>
          <c:orientation val="minMax"/>
          <c:max val="1.0"/>
          <c:min val="0.0"/>
        </c:scaling>
        <c:delete val="0"/>
        <c:axPos val="r"/>
        <c:numFmt formatCode="General" sourceLinked="1"/>
        <c:majorTickMark val="out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-2100462056"/>
        <c:crosses val="max"/>
        <c:crossBetween val="midCat"/>
      </c:valAx>
      <c:valAx>
        <c:axId val="-2100462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0440440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61323747929815"/>
          <c:y val="0.0"/>
          <c:w val="0.866512414877525"/>
          <c:h val="0.892783798704129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92D050"/>
                </a:solidFill>
              </c:spPr>
            </c:marker>
            <c:bubble3D val="0"/>
          </c:dPt>
          <c:dPt>
            <c:idx val="2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3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4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5"/>
            <c:marker>
              <c:spPr>
                <a:solidFill>
                  <a:srgbClr val="92D050"/>
                </a:solidFill>
              </c:spPr>
            </c:marker>
            <c:bubble3D val="0"/>
          </c:dPt>
          <c:dPt>
            <c:idx val="6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7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8"/>
            <c:marker>
              <c:spPr>
                <a:solidFill>
                  <a:srgbClr val="92D050"/>
                </a:solidFill>
              </c:spPr>
            </c:marker>
            <c:bubble3D val="0"/>
          </c:dPt>
          <c:dPt>
            <c:idx val="9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10"/>
            <c:marker>
              <c:spPr>
                <a:solidFill>
                  <a:srgbClr val="92D050"/>
                </a:solidFill>
              </c:spPr>
            </c:marker>
            <c:bubble3D val="0"/>
          </c:dPt>
          <c:dPt>
            <c:idx val="11"/>
            <c:marker>
              <c:spPr>
                <a:solidFill>
                  <a:srgbClr val="FFFF00"/>
                </a:solidFill>
              </c:spPr>
            </c:marker>
            <c:bubble3D val="0"/>
          </c:dPt>
          <c:errBars>
            <c:errDir val="y"/>
            <c:errBarType val="both"/>
            <c:errValType val="fixedVal"/>
            <c:noEndCap val="0"/>
            <c:val val="0.0"/>
          </c:errBars>
          <c:errBars>
            <c:errDir val="x"/>
            <c:errBarType val="both"/>
            <c:errValType val="cust"/>
            <c:noEndCap val="1"/>
            <c:plus>
              <c:numRef>
                <c:f>'SSI-COLO'!$I$23:$I$34</c:f>
                <c:numCache>
                  <c:formatCode>General</c:formatCode>
                  <c:ptCount val="12"/>
                  <c:pt idx="0">
                    <c:v>1.649</c:v>
                  </c:pt>
                  <c:pt idx="1">
                    <c:v>0.0</c:v>
                  </c:pt>
                  <c:pt idx="2">
                    <c:v>1.48</c:v>
                  </c:pt>
                  <c:pt idx="3">
                    <c:v>1.264</c:v>
                  </c:pt>
                  <c:pt idx="4">
                    <c:v>1.501</c:v>
                  </c:pt>
                  <c:pt idx="5">
                    <c:v>0.0</c:v>
                  </c:pt>
                  <c:pt idx="6">
                    <c:v>2.658</c:v>
                  </c:pt>
                  <c:pt idx="7">
                    <c:v>1.616</c:v>
                  </c:pt>
                  <c:pt idx="8">
                    <c:v>0.0</c:v>
                  </c:pt>
                  <c:pt idx="9">
                    <c:v>2.269</c:v>
                  </c:pt>
                  <c:pt idx="10">
                    <c:v>0.0</c:v>
                  </c:pt>
                  <c:pt idx="11">
                    <c:v>1.447</c:v>
                  </c:pt>
                </c:numCache>
              </c:numRef>
            </c:plus>
            <c:minus>
              <c:numRef>
                <c:f>'SSI-COLO'!$H$23:$H$34</c:f>
                <c:numCache>
                  <c:formatCode>General</c:formatCode>
                  <c:ptCount val="12"/>
                  <c:pt idx="0">
                    <c:v>0.769</c:v>
                  </c:pt>
                  <c:pt idx="1">
                    <c:v>0.0</c:v>
                  </c:pt>
                  <c:pt idx="2">
                    <c:v>0.796</c:v>
                  </c:pt>
                  <c:pt idx="3">
                    <c:v>0.425</c:v>
                  </c:pt>
                  <c:pt idx="4">
                    <c:v>0.76</c:v>
                  </c:pt>
                  <c:pt idx="5">
                    <c:v>0.0</c:v>
                  </c:pt>
                  <c:pt idx="6">
                    <c:v>1.347</c:v>
                  </c:pt>
                  <c:pt idx="7">
                    <c:v>0.345</c:v>
                  </c:pt>
                  <c:pt idx="8">
                    <c:v>0.0</c:v>
                  </c:pt>
                  <c:pt idx="9">
                    <c:v>0.484</c:v>
                  </c:pt>
                  <c:pt idx="10">
                    <c:v>0.0</c:v>
                  </c:pt>
                  <c:pt idx="11">
                    <c:v>0.309</c:v>
                  </c:pt>
                </c:numCache>
              </c:numRef>
            </c:minus>
            <c:spPr>
              <a:ln w="2540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errBars>
          <c:xVal>
            <c:numRef>
              <c:f>'SSI-COLO'!$D$23:$D$34</c:f>
              <c:numCache>
                <c:formatCode>0.000</c:formatCode>
                <c:ptCount val="12"/>
                <c:pt idx="0">
                  <c:v>1.057</c:v>
                </c:pt>
                <c:pt idx="1">
                  <c:v>0.0</c:v>
                </c:pt>
                <c:pt idx="2">
                  <c:v>1.258</c:v>
                </c:pt>
                <c:pt idx="3">
                  <c:v>0.484</c:v>
                </c:pt>
                <c:pt idx="4">
                  <c:v>1.126</c:v>
                </c:pt>
                <c:pt idx="5">
                  <c:v>0.0</c:v>
                </c:pt>
                <c:pt idx="6">
                  <c:v>1.994</c:v>
                </c:pt>
                <c:pt idx="7">
                  <c:v>0.354</c:v>
                </c:pt>
                <c:pt idx="8">
                  <c:v>0.0</c:v>
                </c:pt>
                <c:pt idx="9">
                  <c:v>0.497</c:v>
                </c:pt>
                <c:pt idx="10">
                  <c:v>0.0</c:v>
                </c:pt>
                <c:pt idx="11">
                  <c:v>0.317</c:v>
                </c:pt>
              </c:numCache>
            </c:numRef>
          </c:xVal>
          <c:yVal>
            <c:numRef>
              <c:f>'SSI-COLO'!$G$23:$G$34</c:f>
              <c:numCache>
                <c:formatCode>0</c:formatCode>
                <c:ptCount val="12"/>
                <c:pt idx="0">
                  <c:v>12.0</c:v>
                </c:pt>
                <c:pt idx="1">
                  <c:v>11.0</c:v>
                </c:pt>
                <c:pt idx="2">
                  <c:v>10.0</c:v>
                </c:pt>
                <c:pt idx="3">
                  <c:v>9.0</c:v>
                </c:pt>
                <c:pt idx="4">
                  <c:v>8.0</c:v>
                </c:pt>
                <c:pt idx="5">
                  <c:v>7.0</c:v>
                </c:pt>
                <c:pt idx="6">
                  <c:v>6.0</c:v>
                </c:pt>
                <c:pt idx="7">
                  <c:v>5.0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 formatCode="General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854504"/>
        <c:axId val="-2100851208"/>
      </c:scatterChart>
      <c:scatterChart>
        <c:scatterStyle val="smoothMarker"/>
        <c:varyColors val="0"/>
        <c:ser>
          <c:idx val="2"/>
          <c:order val="1"/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0"/>
            <c:bubble3D val="0"/>
            <c:spPr>
              <a:ln w="19050" cap="flat">
                <a:solidFill>
                  <a:schemeClr val="tx1"/>
                </a:solidFill>
                <a:prstDash val="dash"/>
              </a:ln>
            </c:spPr>
          </c:dPt>
          <c:xVal>
            <c:numRef>
              <c:f>'SSI-COLO'!$K$5:$K$6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xVal>
          <c:yVal>
            <c:numRef>
              <c:f>'SSI-COLO'!$L$5:$L$6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844360"/>
        <c:axId val="-2100847736"/>
      </c:scatterChart>
      <c:valAx>
        <c:axId val="-2100854504"/>
        <c:scaling>
          <c:orientation val="minMax"/>
          <c:max val="7.0"/>
          <c:min val="0.0"/>
        </c:scaling>
        <c:delete val="0"/>
        <c:axPos val="b"/>
        <c:numFmt formatCode="0" sourceLinked="0"/>
        <c:majorTickMark val="in"/>
        <c:minorTickMark val="none"/>
        <c:tickLblPos val="nextTo"/>
        <c:spPr>
          <a:ln w="19050"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50" b="1"/>
            </a:pPr>
            <a:endParaRPr lang="en-US"/>
          </a:p>
        </c:txPr>
        <c:crossAx val="-2100851208"/>
        <c:crosses val="autoZero"/>
        <c:crossBetween val="midCat"/>
        <c:majorUnit val="1.0"/>
      </c:valAx>
      <c:valAx>
        <c:axId val="-2100851208"/>
        <c:scaling>
          <c:orientation val="minMax"/>
          <c:max val="13.0"/>
          <c:min val="0.0"/>
        </c:scaling>
        <c:delete val="0"/>
        <c:axPos val="l"/>
        <c:numFmt formatCode="0" sourceLinked="1"/>
        <c:majorTickMark val="out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-2100854504"/>
        <c:crosses val="autoZero"/>
        <c:crossBetween val="midCat"/>
        <c:majorUnit val="1.0"/>
      </c:valAx>
      <c:valAx>
        <c:axId val="-2100847736"/>
        <c:scaling>
          <c:orientation val="minMax"/>
          <c:max val="1.0"/>
          <c:min val="0.0"/>
        </c:scaling>
        <c:delete val="0"/>
        <c:axPos val="r"/>
        <c:numFmt formatCode="General" sourceLinked="1"/>
        <c:majorTickMark val="out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-2100844360"/>
        <c:crosses val="max"/>
        <c:crossBetween val="midCat"/>
      </c:valAx>
      <c:valAx>
        <c:axId val="-2100844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0847736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</xdr:row>
      <xdr:rowOff>95251</xdr:rowOff>
    </xdr:from>
    <xdr:to>
      <xdr:col>15</xdr:col>
      <xdr:colOff>47625</xdr:colOff>
      <xdr:row>19</xdr:row>
      <xdr:rowOff>104776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3</xdr:row>
      <xdr:rowOff>104776</xdr:rowOff>
    </xdr:from>
    <xdr:to>
      <xdr:col>16</xdr:col>
      <xdr:colOff>600075</xdr:colOff>
      <xdr:row>19</xdr:row>
      <xdr:rowOff>114301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604838</xdr:colOff>
      <xdr:row>21</xdr:row>
      <xdr:rowOff>95250</xdr:rowOff>
    </xdr:from>
    <xdr:to>
      <xdr:col>16</xdr:col>
      <xdr:colOff>600075</xdr:colOff>
      <xdr:row>36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3</xdr:row>
      <xdr:rowOff>104776</xdr:rowOff>
    </xdr:from>
    <xdr:to>
      <xdr:col>16</xdr:col>
      <xdr:colOff>600075</xdr:colOff>
      <xdr:row>19</xdr:row>
      <xdr:rowOff>114301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604838</xdr:colOff>
      <xdr:row>21</xdr:row>
      <xdr:rowOff>95250</xdr:rowOff>
    </xdr:from>
    <xdr:to>
      <xdr:col>16</xdr:col>
      <xdr:colOff>600075</xdr:colOff>
      <xdr:row>36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3</xdr:row>
      <xdr:rowOff>104776</xdr:rowOff>
    </xdr:from>
    <xdr:to>
      <xdr:col>16</xdr:col>
      <xdr:colOff>600075</xdr:colOff>
      <xdr:row>19</xdr:row>
      <xdr:rowOff>114301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604838</xdr:colOff>
      <xdr:row>21</xdr:row>
      <xdr:rowOff>95250</xdr:rowOff>
    </xdr:from>
    <xdr:to>
      <xdr:col>16</xdr:col>
      <xdr:colOff>600075</xdr:colOff>
      <xdr:row>36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3</xdr:row>
      <xdr:rowOff>104776</xdr:rowOff>
    </xdr:from>
    <xdr:to>
      <xdr:col>16</xdr:col>
      <xdr:colOff>600075</xdr:colOff>
      <xdr:row>19</xdr:row>
      <xdr:rowOff>114301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604838</xdr:colOff>
      <xdr:row>21</xdr:row>
      <xdr:rowOff>95250</xdr:rowOff>
    </xdr:from>
    <xdr:to>
      <xdr:col>16</xdr:col>
      <xdr:colOff>600075</xdr:colOff>
      <xdr:row>36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3</xdr:row>
      <xdr:rowOff>104776</xdr:rowOff>
    </xdr:from>
    <xdr:to>
      <xdr:col>16</xdr:col>
      <xdr:colOff>600075</xdr:colOff>
      <xdr:row>19</xdr:row>
      <xdr:rowOff>114301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604838</xdr:colOff>
      <xdr:row>21</xdr:row>
      <xdr:rowOff>95250</xdr:rowOff>
    </xdr:from>
    <xdr:to>
      <xdr:col>16</xdr:col>
      <xdr:colOff>600075</xdr:colOff>
      <xdr:row>36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3</xdr:row>
      <xdr:rowOff>104776</xdr:rowOff>
    </xdr:from>
    <xdr:to>
      <xdr:col>16</xdr:col>
      <xdr:colOff>600075</xdr:colOff>
      <xdr:row>19</xdr:row>
      <xdr:rowOff>114301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604838</xdr:colOff>
      <xdr:row>21</xdr:row>
      <xdr:rowOff>95250</xdr:rowOff>
    </xdr:from>
    <xdr:to>
      <xdr:col>16</xdr:col>
      <xdr:colOff>600075</xdr:colOff>
      <xdr:row>36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3</xdr:row>
      <xdr:rowOff>104776</xdr:rowOff>
    </xdr:from>
    <xdr:to>
      <xdr:col>16</xdr:col>
      <xdr:colOff>266700</xdr:colOff>
      <xdr:row>18</xdr:row>
      <xdr:rowOff>114301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3</xdr:row>
      <xdr:rowOff>114301</xdr:rowOff>
    </xdr:from>
    <xdr:to>
      <xdr:col>16</xdr:col>
      <xdr:colOff>600075</xdr:colOff>
      <xdr:row>19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604838</xdr:colOff>
      <xdr:row>21</xdr:row>
      <xdr:rowOff>95250</xdr:rowOff>
    </xdr:from>
    <xdr:to>
      <xdr:col>16</xdr:col>
      <xdr:colOff>600075</xdr:colOff>
      <xdr:row>36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3</xdr:row>
      <xdr:rowOff>104776</xdr:rowOff>
    </xdr:from>
    <xdr:to>
      <xdr:col>16</xdr:col>
      <xdr:colOff>600075</xdr:colOff>
      <xdr:row>19</xdr:row>
      <xdr:rowOff>114301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604838</xdr:colOff>
      <xdr:row>21</xdr:row>
      <xdr:rowOff>95250</xdr:rowOff>
    </xdr:from>
    <xdr:to>
      <xdr:col>16</xdr:col>
      <xdr:colOff>600075</xdr:colOff>
      <xdr:row>36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3</xdr:row>
      <xdr:rowOff>104776</xdr:rowOff>
    </xdr:from>
    <xdr:to>
      <xdr:col>16</xdr:col>
      <xdr:colOff>600075</xdr:colOff>
      <xdr:row>19</xdr:row>
      <xdr:rowOff>114301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604838</xdr:colOff>
      <xdr:row>21</xdr:row>
      <xdr:rowOff>95250</xdr:rowOff>
    </xdr:from>
    <xdr:to>
      <xdr:col>16</xdr:col>
      <xdr:colOff>600075</xdr:colOff>
      <xdr:row>36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im.wiemken@louisville.edu" TargetMode="External"/><Relationship Id="rId2" Type="http://schemas.openxmlformats.org/officeDocument/2006/relationships/hyperlink" Target="mailto:tim.wiemken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tabSelected="1" workbookViewId="0">
      <selection activeCell="B8" sqref="B8"/>
    </sheetView>
  </sheetViews>
  <sheetFormatPr baseColWidth="10" defaultRowHeight="14" x14ac:dyDescent="0"/>
  <sheetData>
    <row r="1" spans="1:29" ht="80">
      <c r="A1" s="92" t="s">
        <v>45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</row>
    <row r="2" spans="1:29" ht="60">
      <c r="A2" s="93" t="s">
        <v>46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</row>
    <row r="3" spans="1:29" ht="60">
      <c r="A3" s="94" t="s">
        <v>47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</row>
    <row r="4" spans="1:29" ht="42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</row>
    <row r="5" spans="1:29" ht="42">
      <c r="A5" s="95" t="s">
        <v>29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</row>
    <row r="6" spans="1:29" ht="42">
      <c r="A6" s="95" t="s">
        <v>30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</row>
    <row r="7" spans="1:29" ht="42">
      <c r="A7" s="95"/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</row>
    <row r="8" spans="1:29" ht="42">
      <c r="A8" s="95" t="s">
        <v>31</v>
      </c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</row>
    <row r="9" spans="1:29" ht="45">
      <c r="A9" s="96"/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</row>
    <row r="10" spans="1:29" ht="42">
      <c r="A10" s="97" t="s">
        <v>48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</row>
    <row r="11" spans="1:29" ht="42">
      <c r="A11" s="95" t="s">
        <v>32</v>
      </c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</row>
    <row r="12" spans="1:29" ht="42">
      <c r="A12" s="95" t="s">
        <v>33</v>
      </c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</row>
    <row r="13" spans="1:29" ht="42">
      <c r="A13" s="95" t="s">
        <v>34</v>
      </c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</row>
    <row r="14" spans="1:29" ht="42">
      <c r="A14" s="95" t="s">
        <v>35</v>
      </c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</row>
    <row r="15" spans="1:29" ht="42">
      <c r="A15" s="95" t="s">
        <v>36</v>
      </c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</row>
    <row r="16" spans="1:29" ht="42">
      <c r="A16" s="95" t="s">
        <v>37</v>
      </c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</row>
    <row r="17" spans="1:29" ht="42">
      <c r="A17" s="95" t="s">
        <v>38</v>
      </c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</row>
    <row r="18" spans="1:29" ht="42">
      <c r="A18" s="95" t="s">
        <v>39</v>
      </c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</row>
    <row r="19" spans="1:29" ht="42">
      <c r="A19" s="95" t="s">
        <v>40</v>
      </c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</row>
    <row r="20" spans="1:29" ht="42">
      <c r="A20" s="95" t="s">
        <v>41</v>
      </c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</row>
    <row r="21" spans="1:29" ht="48">
      <c r="A21" s="98" t="s">
        <v>42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</row>
    <row r="22" spans="1:29" ht="48">
      <c r="A22" s="98" t="s">
        <v>43</v>
      </c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</row>
    <row r="23" spans="1:29" ht="56">
      <c r="A23" s="99"/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</row>
    <row r="24" spans="1:29" ht="56">
      <c r="A24" s="100" t="s">
        <v>44</v>
      </c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</row>
  </sheetData>
  <mergeCells count="3">
    <mergeCell ref="A1:AC1"/>
    <mergeCell ref="A2:AC2"/>
    <mergeCell ref="A3:AC3"/>
  </mergeCells>
  <hyperlinks>
    <hyperlink ref="A21" r:id="rId1"/>
    <hyperlink ref="A22" r:id="rId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499984740745262"/>
    <pageSetUpPr fitToPage="1"/>
  </sheetPr>
  <dimension ref="A1:R34"/>
  <sheetViews>
    <sheetView showGridLines="0" workbookViewId="0">
      <selection activeCell="B23" sqref="B23:B34"/>
    </sheetView>
  </sheetViews>
  <sheetFormatPr baseColWidth="10" defaultColWidth="8.83203125" defaultRowHeight="14" x14ac:dyDescent="0"/>
  <cols>
    <col min="2" max="2" width="18.83203125" customWidth="1"/>
    <col min="3" max="6" width="10.6640625" customWidth="1"/>
    <col min="7" max="7" width="10.1640625" customWidth="1"/>
    <col min="18" max="18" width="8.83203125" style="18"/>
  </cols>
  <sheetData>
    <row r="1" spans="1:18" ht="27" customHeight="1">
      <c r="A1" s="11" t="s">
        <v>20</v>
      </c>
      <c r="B1" s="11"/>
      <c r="C1" s="11"/>
      <c r="G1" s="6" t="s">
        <v>7</v>
      </c>
      <c r="H1" s="91" t="s">
        <v>8</v>
      </c>
      <c r="I1" s="91"/>
      <c r="J1" s="6" t="s">
        <v>9</v>
      </c>
      <c r="K1" s="8">
        <v>2013</v>
      </c>
      <c r="L1" s="7"/>
    </row>
    <row r="2" spans="1:18" ht="5.25" customHeight="1"/>
    <row r="3" spans="1:18" ht="20" thickBot="1">
      <c r="A3" s="1" t="s">
        <v>16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8" ht="15" thickTop="1">
      <c r="A4" s="2" t="s">
        <v>18</v>
      </c>
      <c r="B4" s="2" t="s">
        <v>0</v>
      </c>
      <c r="C4" s="2" t="s">
        <v>28</v>
      </c>
      <c r="D4" s="2" t="s">
        <v>24</v>
      </c>
      <c r="E4" s="2" t="s">
        <v>2</v>
      </c>
      <c r="F4" s="2" t="s">
        <v>3</v>
      </c>
      <c r="G4" s="22" t="s">
        <v>17</v>
      </c>
      <c r="H4" s="22" t="s">
        <v>4</v>
      </c>
      <c r="I4" s="22" t="s">
        <v>5</v>
      </c>
      <c r="J4" s="21"/>
      <c r="K4" s="21"/>
      <c r="L4" s="21"/>
      <c r="M4" s="21"/>
      <c r="N4" s="21"/>
      <c r="O4" s="21"/>
      <c r="P4" s="21"/>
      <c r="Q4" s="65"/>
      <c r="R4" s="19"/>
    </row>
    <row r="5" spans="1:18">
      <c r="A5" s="5">
        <v>12797</v>
      </c>
      <c r="B5" s="5"/>
      <c r="C5" s="24">
        <v>0</v>
      </c>
      <c r="D5" s="69">
        <v>0</v>
      </c>
      <c r="E5" s="69"/>
      <c r="F5" s="69"/>
      <c r="G5" s="32">
        <v>13</v>
      </c>
      <c r="H5" s="33">
        <f>ABS(E5-D5)</f>
        <v>0</v>
      </c>
      <c r="I5" s="33">
        <f>ABS(F5-D5)</f>
        <v>0</v>
      </c>
      <c r="J5" s="34"/>
      <c r="K5" s="34">
        <v>1</v>
      </c>
      <c r="L5" s="34">
        <v>0</v>
      </c>
      <c r="M5" s="34"/>
      <c r="N5" s="35"/>
      <c r="O5" s="35"/>
      <c r="P5" s="35"/>
      <c r="Q5" s="36"/>
      <c r="R5" s="19"/>
    </row>
    <row r="6" spans="1:18">
      <c r="A6" s="14">
        <v>13172</v>
      </c>
      <c r="B6" s="14"/>
      <c r="C6" s="16"/>
      <c r="D6" s="70"/>
      <c r="E6" s="70"/>
      <c r="F6" s="70"/>
      <c r="G6" s="37">
        <v>12</v>
      </c>
      <c r="H6" s="38">
        <f t="shared" ref="H6:H17" si="0">ABS(E6-D6)</f>
        <v>0</v>
      </c>
      <c r="I6" s="38">
        <f t="shared" ref="I6:I17" si="1">ABS(F6-D6)</f>
        <v>0</v>
      </c>
      <c r="J6" s="39"/>
      <c r="K6" s="39">
        <v>1</v>
      </c>
      <c r="L6" s="39">
        <v>1</v>
      </c>
      <c r="M6" s="39"/>
      <c r="N6" s="39"/>
      <c r="O6" s="39"/>
      <c r="P6" s="39"/>
      <c r="Q6" s="40"/>
      <c r="R6" s="20"/>
    </row>
    <row r="7" spans="1:18">
      <c r="A7" s="5">
        <v>14457</v>
      </c>
      <c r="B7" s="5"/>
      <c r="C7" s="24"/>
      <c r="D7" s="69"/>
      <c r="E7" s="69"/>
      <c r="F7" s="69"/>
      <c r="G7" s="41">
        <v>11</v>
      </c>
      <c r="H7" s="42">
        <f t="shared" si="0"/>
        <v>0</v>
      </c>
      <c r="I7" s="42">
        <f t="shared" si="1"/>
        <v>0</v>
      </c>
      <c r="J7" s="43"/>
      <c r="K7" s="44"/>
      <c r="L7" s="44"/>
      <c r="M7" s="44"/>
      <c r="N7" s="44"/>
      <c r="O7" s="44"/>
      <c r="P7" s="44"/>
      <c r="Q7" s="45"/>
      <c r="R7" s="19"/>
    </row>
    <row r="8" spans="1:18">
      <c r="A8" s="14">
        <v>14729</v>
      </c>
      <c r="B8" s="14"/>
      <c r="C8" s="16"/>
      <c r="D8" s="70"/>
      <c r="E8" s="70"/>
      <c r="F8" s="70"/>
      <c r="G8" s="37">
        <v>10</v>
      </c>
      <c r="H8" s="38">
        <f t="shared" si="0"/>
        <v>0</v>
      </c>
      <c r="I8" s="38">
        <f t="shared" si="1"/>
        <v>0</v>
      </c>
      <c r="J8" s="39"/>
      <c r="K8" s="39"/>
      <c r="L8" s="39"/>
      <c r="M8" s="39"/>
      <c r="N8" s="39"/>
      <c r="O8" s="39"/>
      <c r="P8" s="39"/>
      <c r="Q8" s="40"/>
      <c r="R8" s="20"/>
    </row>
    <row r="9" spans="1:18">
      <c r="A9" s="5">
        <v>14729</v>
      </c>
      <c r="B9" s="5"/>
      <c r="C9" s="24"/>
      <c r="D9" s="69"/>
      <c r="E9" s="69"/>
      <c r="F9" s="69"/>
      <c r="G9" s="41">
        <v>9</v>
      </c>
      <c r="H9" s="42">
        <f t="shared" si="0"/>
        <v>0</v>
      </c>
      <c r="I9" s="42">
        <f t="shared" si="1"/>
        <v>0</v>
      </c>
      <c r="J9" s="43"/>
      <c r="K9" s="44"/>
      <c r="L9" s="44"/>
      <c r="M9" s="44"/>
      <c r="N9" s="44"/>
      <c r="O9" s="44"/>
      <c r="P9" s="44"/>
      <c r="Q9" s="45"/>
      <c r="R9" s="19"/>
    </row>
    <row r="10" spans="1:18">
      <c r="A10" s="14">
        <v>15816</v>
      </c>
      <c r="B10" s="14"/>
      <c r="C10" s="16"/>
      <c r="D10" s="70"/>
      <c r="E10" s="70"/>
      <c r="F10" s="70"/>
      <c r="G10" s="37">
        <v>8</v>
      </c>
      <c r="H10" s="38">
        <f t="shared" si="0"/>
        <v>0</v>
      </c>
      <c r="I10" s="38">
        <f t="shared" si="1"/>
        <v>0</v>
      </c>
      <c r="J10" s="39"/>
      <c r="K10" s="39"/>
      <c r="L10" s="39"/>
      <c r="M10" s="39"/>
      <c r="N10" s="39"/>
      <c r="O10" s="39"/>
      <c r="P10" s="39"/>
      <c r="Q10" s="40"/>
      <c r="R10" s="20"/>
    </row>
    <row r="11" spans="1:18">
      <c r="A11" s="5">
        <v>16515</v>
      </c>
      <c r="B11" s="5"/>
      <c r="C11" s="24">
        <v>0</v>
      </c>
      <c r="D11" s="69">
        <v>0</v>
      </c>
      <c r="E11" s="69"/>
      <c r="F11" s="69"/>
      <c r="G11" s="41">
        <v>7</v>
      </c>
      <c r="H11" s="42">
        <f t="shared" si="0"/>
        <v>0</v>
      </c>
      <c r="I11" s="42">
        <f t="shared" si="1"/>
        <v>0</v>
      </c>
      <c r="J11" s="43"/>
      <c r="K11" s="44"/>
      <c r="L11" s="44"/>
      <c r="M11" s="44"/>
      <c r="N11" s="44"/>
      <c r="O11" s="44"/>
      <c r="P11" s="44"/>
      <c r="Q11" s="45"/>
      <c r="R11" s="19"/>
    </row>
    <row r="12" spans="1:18">
      <c r="A12" s="14">
        <v>16517</v>
      </c>
      <c r="B12" s="14"/>
      <c r="C12" s="16"/>
      <c r="D12" s="70"/>
      <c r="E12" s="70"/>
      <c r="F12" s="70"/>
      <c r="G12" s="37">
        <v>6</v>
      </c>
      <c r="H12" s="38">
        <f t="shared" si="0"/>
        <v>0</v>
      </c>
      <c r="I12" s="38">
        <f t="shared" si="1"/>
        <v>0</v>
      </c>
      <c r="J12" s="39"/>
      <c r="K12" s="39"/>
      <c r="L12" s="39"/>
      <c r="M12" s="39"/>
      <c r="N12" s="39"/>
      <c r="O12" s="39"/>
      <c r="P12" s="39"/>
      <c r="Q12" s="40"/>
      <c r="R12" s="20"/>
    </row>
    <row r="13" spans="1:18">
      <c r="A13" s="5">
        <v>16532</v>
      </c>
      <c r="B13" s="5"/>
      <c r="C13" s="24"/>
      <c r="D13" s="69"/>
      <c r="E13" s="69"/>
      <c r="F13" s="69"/>
      <c r="G13" s="41">
        <v>5</v>
      </c>
      <c r="H13" s="42">
        <f t="shared" si="0"/>
        <v>0</v>
      </c>
      <c r="I13" s="42">
        <f t="shared" si="1"/>
        <v>0</v>
      </c>
      <c r="J13" s="42"/>
      <c r="K13" s="44"/>
      <c r="L13" s="44"/>
      <c r="M13" s="44"/>
      <c r="N13" s="44"/>
      <c r="O13" s="44"/>
      <c r="P13" s="44"/>
      <c r="Q13" s="45"/>
      <c r="R13" s="19"/>
    </row>
    <row r="14" spans="1:18">
      <c r="A14" s="14">
        <v>16565</v>
      </c>
      <c r="B14" s="14"/>
      <c r="C14" s="16"/>
      <c r="D14" s="70"/>
      <c r="E14" s="70"/>
      <c r="F14" s="70"/>
      <c r="G14" s="37">
        <v>4</v>
      </c>
      <c r="H14" s="38">
        <f t="shared" si="0"/>
        <v>0</v>
      </c>
      <c r="I14" s="38">
        <f t="shared" si="1"/>
        <v>0</v>
      </c>
      <c r="J14" s="38"/>
      <c r="K14" s="39"/>
      <c r="L14" s="39"/>
      <c r="M14" s="39"/>
      <c r="N14" s="39"/>
      <c r="O14" s="39"/>
      <c r="P14" s="39"/>
      <c r="Q14" s="40"/>
      <c r="R14" s="20"/>
    </row>
    <row r="15" spans="1:18">
      <c r="A15" s="5">
        <v>16786</v>
      </c>
      <c r="B15" s="5"/>
      <c r="C15" s="24">
        <v>0</v>
      </c>
      <c r="D15" s="69">
        <v>0</v>
      </c>
      <c r="E15" s="69"/>
      <c r="F15" s="69"/>
      <c r="G15" s="41">
        <v>3</v>
      </c>
      <c r="H15" s="42">
        <f t="shared" si="0"/>
        <v>0</v>
      </c>
      <c r="I15" s="42">
        <f t="shared" si="1"/>
        <v>0</v>
      </c>
      <c r="J15" s="46"/>
      <c r="K15" s="44"/>
      <c r="L15" s="44"/>
      <c r="M15" s="44"/>
      <c r="N15" s="44"/>
      <c r="O15" s="44"/>
      <c r="P15" s="44"/>
      <c r="Q15" s="45"/>
      <c r="R15" s="19"/>
    </row>
    <row r="16" spans="1:18">
      <c r="A16" s="14">
        <v>17814</v>
      </c>
      <c r="B16" s="14"/>
      <c r="C16" s="16"/>
      <c r="D16" s="70"/>
      <c r="E16" s="70"/>
      <c r="F16" s="70"/>
      <c r="G16" s="37">
        <v>2</v>
      </c>
      <c r="H16" s="38">
        <f t="shared" si="0"/>
        <v>0</v>
      </c>
      <c r="I16" s="38">
        <f t="shared" si="1"/>
        <v>0</v>
      </c>
      <c r="J16" s="38"/>
      <c r="K16" s="39"/>
      <c r="L16" s="39"/>
      <c r="M16" s="39"/>
      <c r="N16" s="39"/>
      <c r="O16" s="39"/>
      <c r="P16" s="39"/>
      <c r="Q16" s="40"/>
      <c r="R16" s="20"/>
    </row>
    <row r="17" spans="1:18">
      <c r="A17" s="5"/>
      <c r="B17" s="5"/>
      <c r="C17" s="24"/>
      <c r="D17" s="69"/>
      <c r="E17" s="69"/>
      <c r="F17" s="69"/>
      <c r="G17" s="47">
        <v>1</v>
      </c>
      <c r="H17" s="48">
        <f t="shared" si="0"/>
        <v>0</v>
      </c>
      <c r="I17" s="48">
        <f t="shared" si="1"/>
        <v>0</v>
      </c>
      <c r="J17" s="49"/>
      <c r="K17" s="50"/>
      <c r="L17" s="50"/>
      <c r="M17" s="50"/>
      <c r="N17" s="50"/>
      <c r="O17" s="50"/>
      <c r="P17" s="50"/>
      <c r="Q17" s="51"/>
      <c r="R17" s="19"/>
    </row>
    <row r="18" spans="1:18">
      <c r="G18" s="3"/>
      <c r="H18" s="3"/>
      <c r="I18" s="3"/>
    </row>
    <row r="19" spans="1:18">
      <c r="G19" s="3"/>
      <c r="H19" s="3"/>
      <c r="I19" s="3"/>
    </row>
    <row r="20" spans="1:18">
      <c r="G20" s="3"/>
      <c r="H20" s="3"/>
      <c r="I20" s="3"/>
    </row>
    <row r="21" spans="1:18" ht="20" thickBot="1">
      <c r="A21" s="13" t="s">
        <v>19</v>
      </c>
      <c r="B21" s="13"/>
      <c r="C21" s="13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8" ht="15" thickTop="1">
      <c r="A22" s="2" t="s">
        <v>18</v>
      </c>
      <c r="B22" s="2" t="s">
        <v>0</v>
      </c>
      <c r="C22" s="2" t="s">
        <v>28</v>
      </c>
      <c r="D22" s="2" t="s">
        <v>24</v>
      </c>
      <c r="E22" s="2" t="s">
        <v>2</v>
      </c>
      <c r="F22" s="2" t="s">
        <v>3</v>
      </c>
      <c r="G22" s="23" t="s">
        <v>6</v>
      </c>
      <c r="H22" s="23" t="s">
        <v>4</v>
      </c>
      <c r="I22" s="23" t="s">
        <v>5</v>
      </c>
      <c r="J22" s="23"/>
      <c r="K22" s="23"/>
      <c r="L22" s="23"/>
      <c r="M22" s="23"/>
      <c r="N22" s="23"/>
      <c r="O22" s="23"/>
      <c r="P22" s="23"/>
      <c r="Q22" s="66"/>
    </row>
    <row r="23" spans="1:18">
      <c r="A23" s="5">
        <v>11087</v>
      </c>
      <c r="B23" s="5"/>
      <c r="C23" s="5"/>
      <c r="D23" s="69"/>
      <c r="E23" s="69"/>
      <c r="F23" s="71"/>
      <c r="G23" s="52">
        <v>12</v>
      </c>
      <c r="H23" s="53">
        <f t="shared" ref="H23:H34" si="2">ABS(E23-D23)</f>
        <v>0</v>
      </c>
      <c r="I23" s="53">
        <f t="shared" ref="I23:I34" si="3">ABS(F23-D23)</f>
        <v>0</v>
      </c>
      <c r="J23" s="54"/>
      <c r="K23" s="54"/>
      <c r="L23" s="54"/>
      <c r="M23" s="54"/>
      <c r="N23" s="54"/>
      <c r="O23" s="54"/>
      <c r="P23" s="54"/>
      <c r="Q23" s="55"/>
    </row>
    <row r="24" spans="1:18">
      <c r="A24" s="14">
        <v>11944</v>
      </c>
      <c r="B24" s="14"/>
      <c r="C24" s="14"/>
      <c r="D24" s="72"/>
      <c r="E24" s="72"/>
      <c r="F24" s="73"/>
      <c r="G24" s="56">
        <v>11</v>
      </c>
      <c r="H24" s="27">
        <f t="shared" si="2"/>
        <v>0</v>
      </c>
      <c r="I24" s="27">
        <f t="shared" si="3"/>
        <v>0</v>
      </c>
      <c r="J24" s="28"/>
      <c r="K24" s="28"/>
      <c r="L24" s="29"/>
      <c r="M24" s="29"/>
      <c r="N24" s="29"/>
      <c r="O24" s="29"/>
      <c r="P24" s="29"/>
      <c r="Q24" s="57"/>
    </row>
    <row r="25" spans="1:18">
      <c r="A25" s="5">
        <v>12498</v>
      </c>
      <c r="B25" s="5"/>
      <c r="C25" s="5"/>
      <c r="D25" s="69"/>
      <c r="E25" s="69"/>
      <c r="F25" s="71"/>
      <c r="G25" s="58">
        <v>10</v>
      </c>
      <c r="H25" s="30">
        <f t="shared" si="2"/>
        <v>0</v>
      </c>
      <c r="I25" s="30">
        <f t="shared" si="3"/>
        <v>0</v>
      </c>
      <c r="J25" s="31"/>
      <c r="K25" s="31"/>
      <c r="L25" s="31"/>
      <c r="M25" s="31"/>
      <c r="N25" s="31"/>
      <c r="O25" s="31"/>
      <c r="P25" s="31"/>
      <c r="Q25" s="59"/>
    </row>
    <row r="26" spans="1:18">
      <c r="A26" s="14">
        <v>14344</v>
      </c>
      <c r="B26" s="14"/>
      <c r="C26" s="14">
        <v>0</v>
      </c>
      <c r="D26" s="72">
        <v>0</v>
      </c>
      <c r="E26" s="72"/>
      <c r="F26" s="73"/>
      <c r="G26" s="56">
        <v>9</v>
      </c>
      <c r="H26" s="27">
        <f t="shared" si="2"/>
        <v>0</v>
      </c>
      <c r="I26" s="27">
        <f t="shared" si="3"/>
        <v>0</v>
      </c>
      <c r="J26" s="28"/>
      <c r="K26" s="28"/>
      <c r="L26" s="29"/>
      <c r="M26" s="29"/>
      <c r="N26" s="29"/>
      <c r="O26" s="29"/>
      <c r="P26" s="29"/>
      <c r="Q26" s="57"/>
    </row>
    <row r="27" spans="1:18">
      <c r="A27" s="5">
        <v>14345</v>
      </c>
      <c r="B27" s="5"/>
      <c r="C27" s="5">
        <v>0</v>
      </c>
      <c r="D27" s="69">
        <v>0</v>
      </c>
      <c r="E27" s="69"/>
      <c r="F27" s="71"/>
      <c r="G27" s="58">
        <v>8</v>
      </c>
      <c r="H27" s="30">
        <f t="shared" si="2"/>
        <v>0</v>
      </c>
      <c r="I27" s="30">
        <f t="shared" si="3"/>
        <v>0</v>
      </c>
      <c r="J27" s="31"/>
      <c r="K27" s="31"/>
      <c r="L27" s="31"/>
      <c r="M27" s="31"/>
      <c r="N27" s="31"/>
      <c r="O27" s="31"/>
      <c r="P27" s="31"/>
      <c r="Q27" s="59"/>
    </row>
    <row r="28" spans="1:18">
      <c r="A28" s="14">
        <v>14365</v>
      </c>
      <c r="B28" s="14"/>
      <c r="C28" s="14">
        <v>0</v>
      </c>
      <c r="D28" s="72">
        <v>0</v>
      </c>
      <c r="E28" s="72"/>
      <c r="F28" s="73"/>
      <c r="G28" s="56">
        <v>7</v>
      </c>
      <c r="H28" s="27">
        <f t="shared" si="2"/>
        <v>0</v>
      </c>
      <c r="I28" s="27">
        <f t="shared" si="3"/>
        <v>0</v>
      </c>
      <c r="J28" s="28"/>
      <c r="K28" s="28"/>
      <c r="L28" s="29"/>
      <c r="M28" s="29"/>
      <c r="N28" s="29"/>
      <c r="O28" s="29"/>
      <c r="P28" s="29"/>
      <c r="Q28" s="57"/>
    </row>
    <row r="29" spans="1:18">
      <c r="A29" s="5">
        <v>14427</v>
      </c>
      <c r="B29" s="5"/>
      <c r="C29" s="5"/>
      <c r="D29" s="69">
        <v>0.66949999999999998</v>
      </c>
      <c r="E29" s="69">
        <v>2.1000000000000001E-2</v>
      </c>
      <c r="F29" s="71">
        <v>4.718</v>
      </c>
      <c r="G29" s="58">
        <v>6</v>
      </c>
      <c r="H29" s="30">
        <f t="shared" si="2"/>
        <v>0.64849999999999997</v>
      </c>
      <c r="I29" s="30">
        <f t="shared" si="3"/>
        <v>4.0484999999999998</v>
      </c>
      <c r="J29" s="31"/>
      <c r="K29" s="31"/>
      <c r="L29" s="31"/>
      <c r="M29" s="31"/>
      <c r="N29" s="31"/>
      <c r="O29" s="31"/>
      <c r="P29" s="31"/>
      <c r="Q29" s="59"/>
    </row>
    <row r="30" spans="1:18">
      <c r="A30" s="14">
        <v>16513</v>
      </c>
      <c r="B30" s="14"/>
      <c r="C30" s="14"/>
      <c r="D30" s="72">
        <v>0.67600000000000005</v>
      </c>
      <c r="E30" s="72">
        <v>1.7000000000000001E-2</v>
      </c>
      <c r="F30" s="73">
        <v>3.7650000000000001</v>
      </c>
      <c r="G30" s="56">
        <v>5</v>
      </c>
      <c r="H30" s="27">
        <f t="shared" si="2"/>
        <v>0.65900000000000003</v>
      </c>
      <c r="I30" s="27">
        <f t="shared" si="3"/>
        <v>3.089</v>
      </c>
      <c r="J30" s="28"/>
      <c r="K30" s="28"/>
      <c r="L30" s="29"/>
      <c r="M30" s="29"/>
      <c r="N30" s="29"/>
      <c r="O30" s="29"/>
      <c r="P30" s="29"/>
      <c r="Q30" s="57"/>
    </row>
    <row r="31" spans="1:18">
      <c r="A31" s="5">
        <v>16530</v>
      </c>
      <c r="B31" s="5"/>
      <c r="C31" s="5"/>
      <c r="D31" s="69">
        <v>0.45700000000000002</v>
      </c>
      <c r="E31" s="69">
        <v>5.5E-2</v>
      </c>
      <c r="F31" s="71">
        <v>1.649</v>
      </c>
      <c r="G31" s="58">
        <v>4</v>
      </c>
      <c r="H31" s="30">
        <f t="shared" si="2"/>
        <v>0.40200000000000002</v>
      </c>
      <c r="I31" s="30">
        <f t="shared" si="3"/>
        <v>1.1919999999999999</v>
      </c>
      <c r="J31" s="31"/>
      <c r="K31" s="31"/>
      <c r="L31" s="31"/>
      <c r="M31" s="31"/>
      <c r="N31" s="31"/>
      <c r="O31" s="31"/>
      <c r="P31" s="31"/>
      <c r="Q31" s="59"/>
    </row>
    <row r="32" spans="1:18">
      <c r="A32" s="14">
        <v>16557</v>
      </c>
      <c r="B32" s="14"/>
      <c r="C32" s="14"/>
      <c r="D32" s="72"/>
      <c r="E32" s="72"/>
      <c r="F32" s="73"/>
      <c r="G32" s="56">
        <v>3</v>
      </c>
      <c r="H32" s="27">
        <f t="shared" si="2"/>
        <v>0</v>
      </c>
      <c r="I32" s="27">
        <f t="shared" si="3"/>
        <v>0</v>
      </c>
      <c r="J32" s="28"/>
      <c r="K32" s="28"/>
      <c r="L32" s="29"/>
      <c r="M32" s="29"/>
      <c r="N32" s="29"/>
      <c r="O32" s="29"/>
      <c r="P32" s="29"/>
      <c r="Q32" s="57"/>
    </row>
    <row r="33" spans="1:17">
      <c r="A33" s="5">
        <v>16807</v>
      </c>
      <c r="B33" s="5"/>
      <c r="C33" s="5"/>
      <c r="D33" s="69">
        <v>0.62</v>
      </c>
      <c r="E33" s="69">
        <v>1.6E-2</v>
      </c>
      <c r="F33" s="71">
        <v>3.456</v>
      </c>
      <c r="G33" s="58">
        <v>2</v>
      </c>
      <c r="H33" s="30">
        <f t="shared" si="2"/>
        <v>0.60399999999999998</v>
      </c>
      <c r="I33" s="30">
        <f t="shared" si="3"/>
        <v>2.8359999999999999</v>
      </c>
      <c r="J33" s="31"/>
      <c r="K33" s="31"/>
      <c r="L33" s="31"/>
      <c r="M33" s="31"/>
      <c r="N33" s="31"/>
      <c r="O33" s="31"/>
      <c r="P33" s="31"/>
      <c r="Q33" s="59"/>
    </row>
    <row r="34" spans="1:17">
      <c r="A34" s="14">
        <v>17060</v>
      </c>
      <c r="B34" s="14"/>
      <c r="C34" s="14">
        <v>0</v>
      </c>
      <c r="D34" s="72">
        <v>0</v>
      </c>
      <c r="E34" s="72"/>
      <c r="F34" s="73"/>
      <c r="G34" s="60">
        <v>1</v>
      </c>
      <c r="H34" s="61">
        <f t="shared" si="2"/>
        <v>0</v>
      </c>
      <c r="I34" s="61">
        <f t="shared" si="3"/>
        <v>0</v>
      </c>
      <c r="J34" s="62"/>
      <c r="K34" s="62"/>
      <c r="L34" s="63"/>
      <c r="M34" s="63"/>
      <c r="N34" s="63"/>
      <c r="O34" s="63"/>
      <c r="P34" s="63"/>
      <c r="Q34" s="64"/>
    </row>
  </sheetData>
  <sheetProtection selectLockedCells="1"/>
  <sortState ref="A23:B34">
    <sortCondition ref="A22"/>
  </sortState>
  <mergeCells count="1">
    <mergeCell ref="H1:I1"/>
  </mergeCells>
  <conditionalFormatting sqref="D5:D17 D23:D34">
    <cfRule type="expression" dxfId="8" priority="1">
      <formula>AND($D5&gt;1, $E5&gt;1)</formula>
    </cfRule>
    <cfRule type="expression" dxfId="7" priority="2">
      <formula>AND($E5&lt;1, $F5&gt;1)</formula>
    </cfRule>
    <cfRule type="expression" dxfId="6" priority="3">
      <formula>AND($E5&lt;1,$F5&lt;1)</formula>
    </cfRule>
  </conditionalFormatting>
  <pageMargins left="0.7" right="0.7" top="0.75" bottom="0.75" header="0.3" footer="0.3"/>
  <pageSetup scale="74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  <pageSetUpPr fitToPage="1"/>
  </sheetPr>
  <dimension ref="A1:R34"/>
  <sheetViews>
    <sheetView showGridLines="0" workbookViewId="0">
      <selection activeCell="B23" sqref="B23:B34"/>
    </sheetView>
  </sheetViews>
  <sheetFormatPr baseColWidth="10" defaultColWidth="8.83203125" defaultRowHeight="14" x14ac:dyDescent="0"/>
  <cols>
    <col min="2" max="2" width="18.83203125" customWidth="1"/>
    <col min="3" max="6" width="10.6640625" customWidth="1"/>
    <col min="7" max="7" width="10.1640625" customWidth="1"/>
    <col min="18" max="18" width="8.83203125" style="18"/>
  </cols>
  <sheetData>
    <row r="1" spans="1:18" ht="27" customHeight="1">
      <c r="A1" s="11" t="s">
        <v>15</v>
      </c>
      <c r="B1" s="11"/>
      <c r="C1" s="11"/>
      <c r="G1" s="6" t="s">
        <v>7</v>
      </c>
      <c r="H1" s="91" t="s">
        <v>8</v>
      </c>
      <c r="I1" s="91"/>
      <c r="J1" s="6" t="s">
        <v>9</v>
      </c>
      <c r="K1" s="8">
        <v>2013</v>
      </c>
      <c r="L1" s="7"/>
    </row>
    <row r="2" spans="1:18" ht="5.25" customHeight="1"/>
    <row r="3" spans="1:18" ht="20" thickBot="1">
      <c r="A3" s="1" t="s">
        <v>16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8" ht="15" thickTop="1">
      <c r="A4" s="75" t="s">
        <v>18</v>
      </c>
      <c r="B4" s="75" t="s">
        <v>0</v>
      </c>
      <c r="C4" s="2" t="s">
        <v>28</v>
      </c>
      <c r="D4" s="2" t="s">
        <v>24</v>
      </c>
      <c r="E4" s="75" t="s">
        <v>2</v>
      </c>
      <c r="F4" s="75" t="s">
        <v>3</v>
      </c>
      <c r="G4" s="76" t="s">
        <v>17</v>
      </c>
      <c r="H4" s="22" t="s">
        <v>4</v>
      </c>
      <c r="I4" s="22" t="s">
        <v>5</v>
      </c>
      <c r="J4" s="21"/>
      <c r="K4" s="21"/>
      <c r="L4" s="21"/>
      <c r="M4" s="21"/>
      <c r="N4" s="21"/>
      <c r="O4" s="21"/>
      <c r="P4" s="21"/>
      <c r="Q4" s="65"/>
      <c r="R4" s="19"/>
    </row>
    <row r="5" spans="1:18">
      <c r="A5" s="24">
        <v>12797</v>
      </c>
      <c r="B5" s="24"/>
      <c r="C5" s="24">
        <v>0</v>
      </c>
      <c r="D5" s="4">
        <v>0</v>
      </c>
      <c r="E5" s="4"/>
      <c r="F5" s="4"/>
      <c r="G5" s="32">
        <v>13</v>
      </c>
      <c r="H5" s="33">
        <f t="shared" ref="H5:H17" si="0">ABS(E5-D5)</f>
        <v>0</v>
      </c>
      <c r="I5" s="33">
        <f t="shared" ref="I5:I17" si="1">ABS(F5-D5)</f>
        <v>0</v>
      </c>
      <c r="J5" s="34"/>
      <c r="K5" s="34">
        <v>1</v>
      </c>
      <c r="L5" s="34">
        <v>0</v>
      </c>
      <c r="M5" s="34"/>
      <c r="N5" s="35"/>
      <c r="O5" s="35"/>
      <c r="P5" s="35"/>
      <c r="Q5" s="36"/>
      <c r="R5" s="19"/>
    </row>
    <row r="6" spans="1:18">
      <c r="A6" s="14">
        <v>13172</v>
      </c>
      <c r="B6" s="14"/>
      <c r="C6" s="14"/>
      <c r="D6" s="17">
        <v>0.93799999999999994</v>
      </c>
      <c r="E6" s="17">
        <v>2.4E-2</v>
      </c>
      <c r="F6" s="17">
        <v>5.2270000000000003</v>
      </c>
      <c r="G6" s="37">
        <v>12</v>
      </c>
      <c r="H6" s="38">
        <f t="shared" si="0"/>
        <v>0.91399999999999992</v>
      </c>
      <c r="I6" s="38">
        <f t="shared" si="1"/>
        <v>4.2890000000000006</v>
      </c>
      <c r="J6" s="39"/>
      <c r="K6" s="39">
        <v>1</v>
      </c>
      <c r="L6" s="39">
        <v>1</v>
      </c>
      <c r="M6" s="39"/>
      <c r="N6" s="39"/>
      <c r="O6" s="39"/>
      <c r="P6" s="39"/>
      <c r="Q6" s="40"/>
      <c r="R6" s="20"/>
    </row>
    <row r="7" spans="1:18">
      <c r="A7" s="24">
        <v>14457</v>
      </c>
      <c r="B7" s="24"/>
      <c r="C7" s="24">
        <v>0</v>
      </c>
      <c r="D7" s="4">
        <v>0</v>
      </c>
      <c r="E7" s="4"/>
      <c r="F7" s="4"/>
      <c r="G7" s="41">
        <v>11</v>
      </c>
      <c r="H7" s="42">
        <f t="shared" si="0"/>
        <v>0</v>
      </c>
      <c r="I7" s="42">
        <f t="shared" si="1"/>
        <v>0</v>
      </c>
      <c r="J7" s="43"/>
      <c r="K7" s="44"/>
      <c r="L7" s="44"/>
      <c r="M7" s="44"/>
      <c r="N7" s="44"/>
      <c r="O7" s="44"/>
      <c r="P7" s="44"/>
      <c r="Q7" s="45"/>
      <c r="R7" s="19"/>
    </row>
    <row r="8" spans="1:18">
      <c r="A8" s="14">
        <v>14729</v>
      </c>
      <c r="B8" s="14"/>
      <c r="C8" s="14">
        <v>0</v>
      </c>
      <c r="D8" s="17">
        <v>0</v>
      </c>
      <c r="E8" s="17"/>
      <c r="F8" s="17"/>
      <c r="G8" s="37">
        <v>10</v>
      </c>
      <c r="H8" s="38">
        <f t="shared" si="0"/>
        <v>0</v>
      </c>
      <c r="I8" s="38">
        <f t="shared" si="1"/>
        <v>0</v>
      </c>
      <c r="J8" s="39"/>
      <c r="K8" s="39"/>
      <c r="L8" s="39"/>
      <c r="M8" s="39"/>
      <c r="N8" s="39"/>
      <c r="O8" s="39"/>
      <c r="P8" s="39"/>
      <c r="Q8" s="40"/>
      <c r="R8" s="20"/>
    </row>
    <row r="9" spans="1:18">
      <c r="A9" s="24">
        <v>14729</v>
      </c>
      <c r="B9" s="24"/>
      <c r="C9" s="24">
        <v>0</v>
      </c>
      <c r="D9" s="4">
        <v>0</v>
      </c>
      <c r="E9" s="4"/>
      <c r="F9" s="4"/>
      <c r="G9" s="41">
        <v>9</v>
      </c>
      <c r="H9" s="42">
        <f t="shared" si="0"/>
        <v>0</v>
      </c>
      <c r="I9" s="42">
        <f t="shared" si="1"/>
        <v>0</v>
      </c>
      <c r="J9" s="43"/>
      <c r="K9" s="44"/>
      <c r="L9" s="44"/>
      <c r="M9" s="44"/>
      <c r="N9" s="44"/>
      <c r="O9" s="44"/>
      <c r="P9" s="44"/>
      <c r="Q9" s="45"/>
      <c r="R9" s="19"/>
    </row>
    <row r="10" spans="1:18">
      <c r="A10" s="14">
        <v>15816</v>
      </c>
      <c r="B10" s="14"/>
      <c r="C10" s="14"/>
      <c r="D10" s="17"/>
      <c r="E10" s="17"/>
      <c r="F10" s="17"/>
      <c r="G10" s="37">
        <v>8</v>
      </c>
      <c r="H10" s="38">
        <f t="shared" si="0"/>
        <v>0</v>
      </c>
      <c r="I10" s="38">
        <f t="shared" si="1"/>
        <v>0</v>
      </c>
      <c r="J10" s="39"/>
      <c r="K10" s="39"/>
      <c r="L10" s="39"/>
      <c r="M10" s="39"/>
      <c r="N10" s="39"/>
      <c r="O10" s="39"/>
      <c r="P10" s="39"/>
      <c r="Q10" s="40"/>
      <c r="R10" s="20"/>
    </row>
    <row r="11" spans="1:18">
      <c r="A11" s="24">
        <v>16515</v>
      </c>
      <c r="B11" s="24"/>
      <c r="C11" s="24">
        <v>0</v>
      </c>
      <c r="D11" s="4">
        <v>0</v>
      </c>
      <c r="E11" s="4"/>
      <c r="F11" s="4"/>
      <c r="G11" s="41">
        <v>7</v>
      </c>
      <c r="H11" s="42">
        <f t="shared" si="0"/>
        <v>0</v>
      </c>
      <c r="I11" s="42">
        <f t="shared" si="1"/>
        <v>0</v>
      </c>
      <c r="J11" s="43"/>
      <c r="K11" s="44"/>
      <c r="L11" s="44"/>
      <c r="M11" s="44"/>
      <c r="N11" s="44"/>
      <c r="O11" s="44"/>
      <c r="P11" s="44"/>
      <c r="Q11" s="45"/>
      <c r="R11" s="19"/>
    </row>
    <row r="12" spans="1:18">
      <c r="A12" s="14">
        <v>16517</v>
      </c>
      <c r="B12" s="14"/>
      <c r="C12" s="14">
        <v>0</v>
      </c>
      <c r="D12" s="17">
        <v>0</v>
      </c>
      <c r="E12" s="17"/>
      <c r="F12" s="17"/>
      <c r="G12" s="37">
        <v>6</v>
      </c>
      <c r="H12" s="38">
        <f t="shared" si="0"/>
        <v>0</v>
      </c>
      <c r="I12" s="38">
        <f t="shared" si="1"/>
        <v>0</v>
      </c>
      <c r="J12" s="39"/>
      <c r="K12" s="39"/>
      <c r="L12" s="39"/>
      <c r="M12" s="39"/>
      <c r="N12" s="39"/>
      <c r="O12" s="39"/>
      <c r="P12" s="39"/>
      <c r="Q12" s="40"/>
      <c r="R12" s="20"/>
    </row>
    <row r="13" spans="1:18">
      <c r="A13" s="24">
        <v>16532</v>
      </c>
      <c r="B13" s="24"/>
      <c r="C13" s="24"/>
      <c r="D13" s="4">
        <v>0.81699999999999995</v>
      </c>
      <c r="E13" s="4">
        <v>2.1000000000000001E-2</v>
      </c>
      <c r="F13" s="4">
        <v>4.5519999999999996</v>
      </c>
      <c r="G13" s="41">
        <v>5</v>
      </c>
      <c r="H13" s="42">
        <f t="shared" si="0"/>
        <v>0.79599999999999993</v>
      </c>
      <c r="I13" s="42">
        <f t="shared" si="1"/>
        <v>3.7349999999999994</v>
      </c>
      <c r="J13" s="42"/>
      <c r="K13" s="44"/>
      <c r="L13" s="44"/>
      <c r="M13" s="44"/>
      <c r="N13" s="44"/>
      <c r="O13" s="44"/>
      <c r="P13" s="44"/>
      <c r="Q13" s="45"/>
      <c r="R13" s="19"/>
    </row>
    <row r="14" spans="1:18">
      <c r="A14" s="14">
        <v>16565</v>
      </c>
      <c r="B14" s="14"/>
      <c r="C14" s="14">
        <v>0</v>
      </c>
      <c r="D14" s="17">
        <v>0</v>
      </c>
      <c r="E14" s="17"/>
      <c r="F14" s="17"/>
      <c r="G14" s="37">
        <v>4</v>
      </c>
      <c r="H14" s="38">
        <f t="shared" si="0"/>
        <v>0</v>
      </c>
      <c r="I14" s="38">
        <f t="shared" si="1"/>
        <v>0</v>
      </c>
      <c r="J14" s="38"/>
      <c r="K14" s="39"/>
      <c r="L14" s="39"/>
      <c r="M14" s="39"/>
      <c r="N14" s="39"/>
      <c r="O14" s="39"/>
      <c r="P14" s="39"/>
      <c r="Q14" s="40"/>
      <c r="R14" s="20"/>
    </row>
    <row r="15" spans="1:18">
      <c r="A15" s="24">
        <v>16786</v>
      </c>
      <c r="B15" s="24"/>
      <c r="C15" s="24"/>
      <c r="D15" s="4">
        <v>1.923</v>
      </c>
      <c r="E15" s="4">
        <v>0.39700000000000002</v>
      </c>
      <c r="F15" s="4">
        <v>5.62</v>
      </c>
      <c r="G15" s="41">
        <v>3</v>
      </c>
      <c r="H15" s="42">
        <f t="shared" si="0"/>
        <v>1.526</v>
      </c>
      <c r="I15" s="42">
        <f t="shared" si="1"/>
        <v>3.6970000000000001</v>
      </c>
      <c r="J15" s="46"/>
      <c r="K15" s="44"/>
      <c r="L15" s="44"/>
      <c r="M15" s="44"/>
      <c r="N15" s="44"/>
      <c r="O15" s="44"/>
      <c r="P15" s="44"/>
      <c r="Q15" s="45"/>
      <c r="R15" s="19"/>
    </row>
    <row r="16" spans="1:18">
      <c r="A16" s="14">
        <v>17814</v>
      </c>
      <c r="B16" s="14"/>
      <c r="C16" s="14">
        <v>0</v>
      </c>
      <c r="D16" s="17">
        <v>0</v>
      </c>
      <c r="E16" s="17"/>
      <c r="F16" s="17"/>
      <c r="G16" s="37">
        <v>2</v>
      </c>
      <c r="H16" s="38">
        <f t="shared" si="0"/>
        <v>0</v>
      </c>
      <c r="I16" s="38">
        <f t="shared" si="1"/>
        <v>0</v>
      </c>
      <c r="J16" s="38"/>
      <c r="K16" s="39"/>
      <c r="L16" s="39"/>
      <c r="M16" s="39"/>
      <c r="N16" s="39"/>
      <c r="O16" s="39"/>
      <c r="P16" s="39"/>
      <c r="Q16" s="40"/>
      <c r="R16" s="20"/>
    </row>
    <row r="17" spans="1:18">
      <c r="A17" s="24"/>
      <c r="B17" s="24"/>
      <c r="C17" s="24"/>
      <c r="D17" s="4"/>
      <c r="E17" s="4"/>
      <c r="F17" s="4"/>
      <c r="G17" s="47">
        <v>1</v>
      </c>
      <c r="H17" s="48">
        <f t="shared" si="0"/>
        <v>0</v>
      </c>
      <c r="I17" s="48">
        <f t="shared" si="1"/>
        <v>0</v>
      </c>
      <c r="J17" s="49"/>
      <c r="K17" s="50"/>
      <c r="L17" s="50"/>
      <c r="M17" s="50"/>
      <c r="N17" s="50"/>
      <c r="O17" s="50"/>
      <c r="P17" s="50"/>
      <c r="Q17" s="51"/>
      <c r="R17" s="19"/>
    </row>
    <row r="18" spans="1:18">
      <c r="G18" s="3"/>
      <c r="H18" s="3"/>
      <c r="I18" s="3"/>
    </row>
    <row r="19" spans="1:18">
      <c r="G19" s="3"/>
      <c r="H19" s="3"/>
      <c r="I19" s="3"/>
    </row>
    <row r="20" spans="1:18">
      <c r="G20" s="3"/>
      <c r="H20" s="3"/>
      <c r="I20" s="3"/>
    </row>
    <row r="21" spans="1:18" ht="20" thickBot="1">
      <c r="A21" s="13" t="s">
        <v>19</v>
      </c>
      <c r="B21" s="13"/>
      <c r="C21" s="13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8" ht="15" thickTop="1">
      <c r="A22" s="2" t="s">
        <v>18</v>
      </c>
      <c r="B22" s="2" t="s">
        <v>0</v>
      </c>
      <c r="C22" s="2" t="s">
        <v>28</v>
      </c>
      <c r="D22" s="2" t="s">
        <v>24</v>
      </c>
      <c r="E22" s="2" t="s">
        <v>2</v>
      </c>
      <c r="F22" s="2" t="s">
        <v>3</v>
      </c>
      <c r="G22" s="23" t="s">
        <v>6</v>
      </c>
      <c r="H22" s="23" t="s">
        <v>4</v>
      </c>
      <c r="I22" s="23" t="s">
        <v>5</v>
      </c>
      <c r="J22" s="23"/>
      <c r="K22" s="23"/>
      <c r="L22" s="23"/>
      <c r="M22" s="23"/>
      <c r="N22" s="23"/>
      <c r="O22" s="23"/>
      <c r="P22" s="23"/>
      <c r="Q22" s="66"/>
    </row>
    <row r="23" spans="1:18">
      <c r="A23" s="24">
        <v>11087</v>
      </c>
      <c r="B23" s="24"/>
      <c r="C23" s="24"/>
      <c r="D23" s="4">
        <v>1.194</v>
      </c>
      <c r="E23" s="4">
        <v>0.246</v>
      </c>
      <c r="F23" s="25">
        <v>3.49</v>
      </c>
      <c r="G23" s="52">
        <v>12</v>
      </c>
      <c r="H23" s="53">
        <f t="shared" ref="H23:H34" si="2">ABS(E23-D23)</f>
        <v>0.94799999999999995</v>
      </c>
      <c r="I23" s="53">
        <f t="shared" ref="I23:I34" si="3">ABS(F23-D23)</f>
        <v>2.2960000000000003</v>
      </c>
      <c r="J23" s="54"/>
      <c r="K23" s="54"/>
      <c r="L23" s="54"/>
      <c r="M23" s="54"/>
      <c r="N23" s="54"/>
      <c r="O23" s="54"/>
      <c r="P23" s="54"/>
      <c r="Q23" s="55"/>
    </row>
    <row r="24" spans="1:18">
      <c r="A24" s="14">
        <v>11944</v>
      </c>
      <c r="B24" s="14"/>
      <c r="C24" s="14">
        <v>0</v>
      </c>
      <c r="D24" s="15">
        <v>0</v>
      </c>
      <c r="E24" s="15"/>
      <c r="F24" s="26"/>
      <c r="G24" s="56">
        <v>11</v>
      </c>
      <c r="H24" s="27">
        <f t="shared" si="2"/>
        <v>0</v>
      </c>
      <c r="I24" s="27">
        <f t="shared" si="3"/>
        <v>0</v>
      </c>
      <c r="J24" s="28"/>
      <c r="K24" s="28"/>
      <c r="L24" s="29"/>
      <c r="M24" s="29"/>
      <c r="N24" s="29"/>
      <c r="O24" s="29"/>
      <c r="P24" s="29"/>
      <c r="Q24" s="57"/>
    </row>
    <row r="25" spans="1:18">
      <c r="A25" s="24">
        <v>12498</v>
      </c>
      <c r="B25" s="24"/>
      <c r="C25" s="24"/>
      <c r="D25" s="4">
        <v>2.3889999999999998</v>
      </c>
      <c r="E25" s="4">
        <v>1.5309999999999999</v>
      </c>
      <c r="F25" s="25">
        <v>3.556</v>
      </c>
      <c r="G25" s="58">
        <v>10</v>
      </c>
      <c r="H25" s="30">
        <f t="shared" si="2"/>
        <v>0.85799999999999987</v>
      </c>
      <c r="I25" s="30">
        <f t="shared" si="3"/>
        <v>1.1670000000000003</v>
      </c>
      <c r="J25" s="31"/>
      <c r="K25" s="31"/>
      <c r="L25" s="31"/>
      <c r="M25" s="31"/>
      <c r="N25" s="31"/>
      <c r="O25" s="31"/>
      <c r="P25" s="31"/>
      <c r="Q25" s="59"/>
    </row>
    <row r="26" spans="1:18">
      <c r="A26" s="14">
        <v>14344</v>
      </c>
      <c r="B26" s="14"/>
      <c r="C26" s="14"/>
      <c r="D26" s="15">
        <v>0.41799999999999998</v>
      </c>
      <c r="E26" s="15">
        <v>5.0999999999999997E-2</v>
      </c>
      <c r="F26" s="26">
        <v>1.5109999999999999</v>
      </c>
      <c r="G26" s="56">
        <v>9</v>
      </c>
      <c r="H26" s="27">
        <f t="shared" si="2"/>
        <v>0.36699999999999999</v>
      </c>
      <c r="I26" s="27">
        <f t="shared" si="3"/>
        <v>1.093</v>
      </c>
      <c r="J26" s="28"/>
      <c r="K26" s="28"/>
      <c r="L26" s="29"/>
      <c r="M26" s="29"/>
      <c r="N26" s="29"/>
      <c r="O26" s="29"/>
      <c r="P26" s="29"/>
      <c r="Q26" s="57"/>
    </row>
    <row r="27" spans="1:18">
      <c r="A27" s="24">
        <v>14345</v>
      </c>
      <c r="B27" s="24"/>
      <c r="C27" s="24">
        <v>0</v>
      </c>
      <c r="D27" s="4">
        <v>0</v>
      </c>
      <c r="E27" s="4"/>
      <c r="F27" s="25"/>
      <c r="G27" s="58">
        <v>8</v>
      </c>
      <c r="H27" s="30">
        <f t="shared" si="2"/>
        <v>0</v>
      </c>
      <c r="I27" s="30">
        <f t="shared" si="3"/>
        <v>0</v>
      </c>
      <c r="J27" s="31"/>
      <c r="K27" s="31"/>
      <c r="L27" s="31"/>
      <c r="M27" s="31"/>
      <c r="N27" s="31"/>
      <c r="O27" s="31"/>
      <c r="P27" s="31"/>
      <c r="Q27" s="59"/>
    </row>
    <row r="28" spans="1:18">
      <c r="A28" s="14">
        <v>14365</v>
      </c>
      <c r="B28" s="14"/>
      <c r="C28" s="14">
        <v>0</v>
      </c>
      <c r="D28" s="15">
        <v>0</v>
      </c>
      <c r="E28" s="15"/>
      <c r="F28" s="26"/>
      <c r="G28" s="56">
        <v>7</v>
      </c>
      <c r="H28" s="27">
        <f t="shared" si="2"/>
        <v>0</v>
      </c>
      <c r="I28" s="27">
        <f t="shared" si="3"/>
        <v>0</v>
      </c>
      <c r="J28" s="28"/>
      <c r="K28" s="28"/>
      <c r="L28" s="29"/>
      <c r="M28" s="29"/>
      <c r="N28" s="29"/>
      <c r="O28" s="29"/>
      <c r="P28" s="29"/>
      <c r="Q28" s="57"/>
    </row>
    <row r="29" spans="1:18">
      <c r="A29" s="24">
        <v>14427</v>
      </c>
      <c r="B29" s="24"/>
      <c r="C29" s="24"/>
      <c r="D29" s="4">
        <v>0.86899999999999999</v>
      </c>
      <c r="E29" s="4">
        <v>0.44900000000000001</v>
      </c>
      <c r="F29" s="25">
        <v>1.5189999999999999</v>
      </c>
      <c r="G29" s="58">
        <v>6</v>
      </c>
      <c r="H29" s="30">
        <f t="shared" si="2"/>
        <v>0.42</v>
      </c>
      <c r="I29" s="30">
        <f t="shared" si="3"/>
        <v>0.64999999999999991</v>
      </c>
      <c r="J29" s="31"/>
      <c r="K29" s="31"/>
      <c r="L29" s="31"/>
      <c r="M29" s="31"/>
      <c r="N29" s="31"/>
      <c r="O29" s="31"/>
      <c r="P29" s="31"/>
      <c r="Q29" s="59"/>
    </row>
    <row r="30" spans="1:18">
      <c r="A30" s="14">
        <v>16513</v>
      </c>
      <c r="B30" s="14"/>
      <c r="C30" s="14"/>
      <c r="D30" s="15">
        <v>2.1320000000000001</v>
      </c>
      <c r="E30" s="15">
        <v>0.97499999999999998</v>
      </c>
      <c r="F30" s="26">
        <v>4.048</v>
      </c>
      <c r="G30" s="56">
        <v>5</v>
      </c>
      <c r="H30" s="27">
        <f t="shared" si="2"/>
        <v>1.157</v>
      </c>
      <c r="I30" s="27">
        <f t="shared" si="3"/>
        <v>1.9159999999999999</v>
      </c>
      <c r="J30" s="28"/>
      <c r="K30" s="28"/>
      <c r="L30" s="29"/>
      <c r="M30" s="29"/>
      <c r="N30" s="29"/>
      <c r="O30" s="29"/>
      <c r="P30" s="29"/>
      <c r="Q30" s="57"/>
    </row>
    <row r="31" spans="1:18">
      <c r="A31" s="24">
        <v>16530</v>
      </c>
      <c r="B31" s="24"/>
      <c r="C31" s="24"/>
      <c r="D31" s="4">
        <v>0.42099999999999999</v>
      </c>
      <c r="E31" s="4">
        <v>0.115</v>
      </c>
      <c r="F31" s="25">
        <v>1.077</v>
      </c>
      <c r="G31" s="58">
        <v>4</v>
      </c>
      <c r="H31" s="30">
        <f t="shared" si="2"/>
        <v>0.30599999999999999</v>
      </c>
      <c r="I31" s="30">
        <f t="shared" si="3"/>
        <v>0.65599999999999992</v>
      </c>
      <c r="J31" s="31"/>
      <c r="K31" s="31"/>
      <c r="L31" s="31"/>
      <c r="M31" s="31"/>
      <c r="N31" s="31"/>
      <c r="O31" s="31"/>
      <c r="P31" s="31"/>
      <c r="Q31" s="59"/>
    </row>
    <row r="32" spans="1:18">
      <c r="A32" s="14">
        <v>16557</v>
      </c>
      <c r="B32" s="14"/>
      <c r="C32" s="14"/>
      <c r="D32" s="15">
        <v>0.46100000000000002</v>
      </c>
      <c r="E32" s="15">
        <v>5.6000000000000001E-2</v>
      </c>
      <c r="F32" s="26">
        <v>1.665</v>
      </c>
      <c r="G32" s="56">
        <v>3</v>
      </c>
      <c r="H32" s="27">
        <f t="shared" si="2"/>
        <v>0.40500000000000003</v>
      </c>
      <c r="I32" s="27">
        <f t="shared" si="3"/>
        <v>1.204</v>
      </c>
      <c r="J32" s="28"/>
      <c r="K32" s="28"/>
      <c r="L32" s="29"/>
      <c r="M32" s="29"/>
      <c r="N32" s="29"/>
      <c r="O32" s="29"/>
      <c r="P32" s="29"/>
      <c r="Q32" s="57"/>
    </row>
    <row r="33" spans="1:17">
      <c r="A33" s="24">
        <v>16807</v>
      </c>
      <c r="B33" s="24"/>
      <c r="C33" s="24"/>
      <c r="D33" s="4">
        <v>1.1859999999999999</v>
      </c>
      <c r="E33" s="4">
        <v>0.14399999999999999</v>
      </c>
      <c r="F33" s="25">
        <v>4.2830000000000004</v>
      </c>
      <c r="G33" s="58">
        <v>2</v>
      </c>
      <c r="H33" s="30">
        <f t="shared" si="2"/>
        <v>1.042</v>
      </c>
      <c r="I33" s="30">
        <f t="shared" si="3"/>
        <v>3.0970000000000004</v>
      </c>
      <c r="J33" s="31"/>
      <c r="K33" s="31"/>
      <c r="L33" s="31"/>
      <c r="M33" s="31"/>
      <c r="N33" s="31"/>
      <c r="O33" s="31"/>
      <c r="P33" s="31"/>
      <c r="Q33" s="59"/>
    </row>
    <row r="34" spans="1:17">
      <c r="A34" s="14">
        <v>17060</v>
      </c>
      <c r="B34" s="14"/>
      <c r="C34" s="14">
        <v>0</v>
      </c>
      <c r="D34" s="15">
        <v>0</v>
      </c>
      <c r="E34" s="15"/>
      <c r="F34" s="26"/>
      <c r="G34" s="60">
        <v>1</v>
      </c>
      <c r="H34" s="61">
        <f t="shared" si="2"/>
        <v>0</v>
      </c>
      <c r="I34" s="61">
        <f t="shared" si="3"/>
        <v>0</v>
      </c>
      <c r="J34" s="62"/>
      <c r="K34" s="62"/>
      <c r="L34" s="63"/>
      <c r="M34" s="63"/>
      <c r="N34" s="63"/>
      <c r="O34" s="63"/>
      <c r="P34" s="63"/>
      <c r="Q34" s="64"/>
    </row>
  </sheetData>
  <sheetProtection selectLockedCells="1"/>
  <sortState ref="A5:B16">
    <sortCondition ref="A4"/>
  </sortState>
  <mergeCells count="1">
    <mergeCell ref="H1:I1"/>
  </mergeCells>
  <conditionalFormatting sqref="D5:D17 D23:D34">
    <cfRule type="expression" dxfId="5" priority="1">
      <formula>AND($D5&gt;1, $E5&gt;1)</formula>
    </cfRule>
    <cfRule type="expression" dxfId="4" priority="2">
      <formula>AND($E5&lt;1, $F5&gt;1)</formula>
    </cfRule>
    <cfRule type="expression" dxfId="3" priority="3">
      <formula>AND($E5&lt;1,$F5&lt;1)</formula>
    </cfRule>
  </conditionalFormatting>
  <pageMargins left="0.7" right="0.7" top="0.75" bottom="0.75" header="0.3" footer="0.3"/>
  <pageSetup scale="74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  <pageSetUpPr fitToPage="1"/>
  </sheetPr>
  <dimension ref="A1:R34"/>
  <sheetViews>
    <sheetView showGridLines="0" workbookViewId="0">
      <selection activeCell="B23" sqref="B23"/>
    </sheetView>
  </sheetViews>
  <sheetFormatPr baseColWidth="10" defaultColWidth="8.83203125" defaultRowHeight="14" x14ac:dyDescent="0"/>
  <cols>
    <col min="2" max="2" width="18.83203125" customWidth="1"/>
    <col min="3" max="6" width="10.6640625" customWidth="1"/>
    <col min="7" max="7" width="10.1640625" customWidth="1"/>
    <col min="18" max="18" width="8.83203125" style="18"/>
  </cols>
  <sheetData>
    <row r="1" spans="1:18" ht="27" customHeight="1">
      <c r="A1" s="11" t="s">
        <v>21</v>
      </c>
      <c r="B1" s="11"/>
      <c r="C1" s="11"/>
      <c r="G1" s="6" t="s">
        <v>7</v>
      </c>
      <c r="H1" s="91" t="s">
        <v>8</v>
      </c>
      <c r="I1" s="91"/>
      <c r="J1" s="6" t="s">
        <v>9</v>
      </c>
      <c r="K1" s="8">
        <v>2013</v>
      </c>
      <c r="L1" s="7"/>
    </row>
    <row r="2" spans="1:18" ht="5.25" customHeight="1"/>
    <row r="3" spans="1:18" ht="20" thickBot="1">
      <c r="A3" s="1" t="s">
        <v>16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8" ht="15" thickTop="1">
      <c r="A4" s="2" t="s">
        <v>18</v>
      </c>
      <c r="B4" s="2" t="s">
        <v>0</v>
      </c>
      <c r="C4" s="2" t="s">
        <v>27</v>
      </c>
      <c r="D4" s="2" t="s">
        <v>24</v>
      </c>
      <c r="E4" s="2" t="s">
        <v>2</v>
      </c>
      <c r="F4" s="2" t="s">
        <v>3</v>
      </c>
      <c r="G4" s="22" t="s">
        <v>17</v>
      </c>
      <c r="H4" s="22" t="s">
        <v>4</v>
      </c>
      <c r="I4" s="22" t="s">
        <v>5</v>
      </c>
      <c r="J4" s="21"/>
      <c r="K4" s="21"/>
      <c r="L4" s="21"/>
      <c r="M4" s="21"/>
      <c r="N4" s="21"/>
      <c r="O4" s="21"/>
      <c r="P4" s="21"/>
      <c r="Q4" s="65"/>
      <c r="R4" s="19"/>
    </row>
    <row r="5" spans="1:18">
      <c r="A5" s="24">
        <v>12797</v>
      </c>
      <c r="B5" s="24"/>
      <c r="C5" s="24">
        <v>0</v>
      </c>
      <c r="D5" s="69">
        <v>0</v>
      </c>
      <c r="E5" s="69"/>
      <c r="F5" s="69"/>
      <c r="G5" s="32">
        <v>13</v>
      </c>
      <c r="H5" s="33">
        <f>ABS(E5-D5)</f>
        <v>0</v>
      </c>
      <c r="I5" s="33">
        <f>ABS(F5-D5)</f>
        <v>0</v>
      </c>
      <c r="J5" s="34"/>
      <c r="K5" s="34">
        <v>1</v>
      </c>
      <c r="L5" s="34">
        <v>0</v>
      </c>
      <c r="M5" s="34"/>
      <c r="N5" s="35"/>
      <c r="O5" s="35"/>
      <c r="P5" s="35"/>
      <c r="Q5" s="36"/>
      <c r="R5" s="19"/>
    </row>
    <row r="6" spans="1:18">
      <c r="A6" s="14">
        <v>13172</v>
      </c>
      <c r="B6" s="14"/>
      <c r="C6" s="14"/>
      <c r="D6" s="70">
        <v>0.93799999999999994</v>
      </c>
      <c r="E6" s="70"/>
      <c r="F6" s="70"/>
      <c r="G6" s="37">
        <v>12</v>
      </c>
      <c r="H6" s="38">
        <f t="shared" ref="H6:H17" si="0">ABS(E6-D6)</f>
        <v>0.93799999999999994</v>
      </c>
      <c r="I6" s="38">
        <f t="shared" ref="I6:I17" si="1">ABS(F6-D6)</f>
        <v>0.93799999999999994</v>
      </c>
      <c r="J6" s="39"/>
      <c r="K6" s="39">
        <v>1</v>
      </c>
      <c r="L6" s="39">
        <v>1</v>
      </c>
      <c r="M6" s="39"/>
      <c r="N6" s="39"/>
      <c r="O6" s="39"/>
      <c r="P6" s="39"/>
      <c r="Q6" s="40"/>
      <c r="R6" s="20"/>
    </row>
    <row r="7" spans="1:18">
      <c r="A7" s="24">
        <v>14457</v>
      </c>
      <c r="B7" s="24"/>
      <c r="C7" s="24">
        <v>0</v>
      </c>
      <c r="D7" s="69">
        <v>0</v>
      </c>
      <c r="E7" s="69"/>
      <c r="F7" s="69"/>
      <c r="G7" s="41">
        <v>11</v>
      </c>
      <c r="H7" s="42">
        <f t="shared" si="0"/>
        <v>0</v>
      </c>
      <c r="I7" s="42">
        <f t="shared" si="1"/>
        <v>0</v>
      </c>
      <c r="J7" s="43"/>
      <c r="K7" s="44"/>
      <c r="L7" s="44"/>
      <c r="M7" s="44"/>
      <c r="N7" s="44"/>
      <c r="O7" s="44"/>
      <c r="P7" s="44"/>
      <c r="Q7" s="45"/>
      <c r="R7" s="19"/>
    </row>
    <row r="8" spans="1:18">
      <c r="A8" s="14">
        <v>14729</v>
      </c>
      <c r="B8" s="14"/>
      <c r="C8" s="14">
        <v>0</v>
      </c>
      <c r="D8" s="70">
        <v>0</v>
      </c>
      <c r="E8" s="70"/>
      <c r="F8" s="70"/>
      <c r="G8" s="37">
        <v>10</v>
      </c>
      <c r="H8" s="38">
        <f t="shared" si="0"/>
        <v>0</v>
      </c>
      <c r="I8" s="38">
        <f t="shared" si="1"/>
        <v>0</v>
      </c>
      <c r="J8" s="39"/>
      <c r="K8" s="39"/>
      <c r="L8" s="39"/>
      <c r="M8" s="39"/>
      <c r="N8" s="39"/>
      <c r="O8" s="39"/>
      <c r="P8" s="39"/>
      <c r="Q8" s="40"/>
      <c r="R8" s="20"/>
    </row>
    <row r="9" spans="1:18">
      <c r="A9" s="24">
        <v>14729</v>
      </c>
      <c r="B9" s="24"/>
      <c r="C9" s="24"/>
      <c r="D9" s="69"/>
      <c r="E9" s="69"/>
      <c r="F9" s="69"/>
      <c r="G9" s="41">
        <v>9</v>
      </c>
      <c r="H9" s="42">
        <f t="shared" si="0"/>
        <v>0</v>
      </c>
      <c r="I9" s="42">
        <f t="shared" si="1"/>
        <v>0</v>
      </c>
      <c r="J9" s="43"/>
      <c r="K9" s="44"/>
      <c r="L9" s="44"/>
      <c r="M9" s="44"/>
      <c r="N9" s="44"/>
      <c r="O9" s="44"/>
      <c r="P9" s="44"/>
      <c r="Q9" s="45"/>
      <c r="R9" s="19"/>
    </row>
    <row r="10" spans="1:18">
      <c r="A10" s="14">
        <v>15816</v>
      </c>
      <c r="B10" s="14"/>
      <c r="C10" s="14"/>
      <c r="D10" s="70"/>
      <c r="E10" s="70"/>
      <c r="F10" s="70"/>
      <c r="G10" s="37">
        <v>8</v>
      </c>
      <c r="H10" s="38">
        <f t="shared" si="0"/>
        <v>0</v>
      </c>
      <c r="I10" s="38">
        <f t="shared" si="1"/>
        <v>0</v>
      </c>
      <c r="J10" s="39"/>
      <c r="K10" s="39"/>
      <c r="L10" s="39"/>
      <c r="M10" s="39"/>
      <c r="N10" s="39"/>
      <c r="O10" s="39"/>
      <c r="P10" s="39"/>
      <c r="Q10" s="40"/>
      <c r="R10" s="20"/>
    </row>
    <row r="11" spans="1:18">
      <c r="A11" s="24">
        <v>16515</v>
      </c>
      <c r="B11" s="24"/>
      <c r="C11" s="24">
        <v>0</v>
      </c>
      <c r="D11" s="69">
        <v>0</v>
      </c>
      <c r="E11" s="69"/>
      <c r="F11" s="69"/>
      <c r="G11" s="41">
        <v>7</v>
      </c>
      <c r="H11" s="42">
        <f t="shared" si="0"/>
        <v>0</v>
      </c>
      <c r="I11" s="42">
        <f t="shared" si="1"/>
        <v>0</v>
      </c>
      <c r="J11" s="43"/>
      <c r="K11" s="44"/>
      <c r="L11" s="44"/>
      <c r="M11" s="44"/>
      <c r="N11" s="44"/>
      <c r="O11" s="44"/>
      <c r="P11" s="44"/>
      <c r="Q11" s="45"/>
      <c r="R11" s="19"/>
    </row>
    <row r="12" spans="1:18">
      <c r="A12" s="14">
        <v>16517</v>
      </c>
      <c r="B12" s="14"/>
      <c r="C12" s="14"/>
      <c r="D12" s="70"/>
      <c r="E12" s="70"/>
      <c r="F12" s="70"/>
      <c r="G12" s="37">
        <v>6</v>
      </c>
      <c r="H12" s="38">
        <f t="shared" si="0"/>
        <v>0</v>
      </c>
      <c r="I12" s="38">
        <f t="shared" si="1"/>
        <v>0</v>
      </c>
      <c r="J12" s="39"/>
      <c r="K12" s="39"/>
      <c r="L12" s="39"/>
      <c r="M12" s="39"/>
      <c r="N12" s="39"/>
      <c r="O12" s="39"/>
      <c r="P12" s="39"/>
      <c r="Q12" s="40"/>
      <c r="R12" s="20"/>
    </row>
    <row r="13" spans="1:18">
      <c r="A13" s="24">
        <v>16532</v>
      </c>
      <c r="B13" s="24"/>
      <c r="C13" s="24"/>
      <c r="D13" s="69">
        <v>0.81699999999999995</v>
      </c>
      <c r="E13" s="69">
        <v>2.1000000000000001E-2</v>
      </c>
      <c r="F13" s="69">
        <v>4.5519999999999996</v>
      </c>
      <c r="G13" s="41">
        <v>5</v>
      </c>
      <c r="H13" s="42">
        <f t="shared" si="0"/>
        <v>0.79599999999999993</v>
      </c>
      <c r="I13" s="42">
        <f t="shared" si="1"/>
        <v>3.7349999999999994</v>
      </c>
      <c r="J13" s="42"/>
      <c r="K13" s="44"/>
      <c r="L13" s="44"/>
      <c r="M13" s="44"/>
      <c r="N13" s="44"/>
      <c r="O13" s="44"/>
      <c r="P13" s="44"/>
      <c r="Q13" s="45"/>
      <c r="R13" s="19"/>
    </row>
    <row r="14" spans="1:18">
      <c r="A14" s="14">
        <v>16565</v>
      </c>
      <c r="B14" s="14"/>
      <c r="C14" s="14">
        <v>0</v>
      </c>
      <c r="D14" s="70">
        <v>0</v>
      </c>
      <c r="E14" s="70"/>
      <c r="F14" s="70"/>
      <c r="G14" s="37">
        <v>4</v>
      </c>
      <c r="H14" s="38">
        <f t="shared" si="0"/>
        <v>0</v>
      </c>
      <c r="I14" s="38">
        <f t="shared" si="1"/>
        <v>0</v>
      </c>
      <c r="J14" s="38"/>
      <c r="K14" s="39"/>
      <c r="L14" s="39"/>
      <c r="M14" s="39"/>
      <c r="N14" s="39"/>
      <c r="O14" s="39"/>
      <c r="P14" s="39"/>
      <c r="Q14" s="40"/>
      <c r="R14" s="20"/>
    </row>
    <row r="15" spans="1:18">
      <c r="A15" s="24">
        <v>16786</v>
      </c>
      <c r="B15" s="24"/>
      <c r="C15" s="24"/>
      <c r="D15" s="69">
        <v>1.923</v>
      </c>
      <c r="E15" s="69">
        <v>0.39700000000000002</v>
      </c>
      <c r="F15" s="69">
        <v>5.62</v>
      </c>
      <c r="G15" s="41">
        <v>3</v>
      </c>
      <c r="H15" s="42">
        <f t="shared" si="0"/>
        <v>1.526</v>
      </c>
      <c r="I15" s="42">
        <f t="shared" si="1"/>
        <v>3.6970000000000001</v>
      </c>
      <c r="J15" s="46"/>
      <c r="K15" s="44"/>
      <c r="L15" s="44"/>
      <c r="M15" s="44"/>
      <c r="N15" s="44"/>
      <c r="O15" s="44"/>
      <c r="P15" s="44"/>
      <c r="Q15" s="45"/>
      <c r="R15" s="19"/>
    </row>
    <row r="16" spans="1:18">
      <c r="A16" s="14">
        <v>17814</v>
      </c>
      <c r="B16" s="14"/>
      <c r="C16" s="14">
        <v>0</v>
      </c>
      <c r="D16" s="70">
        <v>0</v>
      </c>
      <c r="E16" s="70"/>
      <c r="F16" s="70"/>
      <c r="G16" s="37">
        <v>2</v>
      </c>
      <c r="H16" s="38">
        <f t="shared" si="0"/>
        <v>0</v>
      </c>
      <c r="I16" s="38">
        <f t="shared" si="1"/>
        <v>0</v>
      </c>
      <c r="J16" s="38"/>
      <c r="K16" s="39"/>
      <c r="L16" s="39"/>
      <c r="M16" s="39"/>
      <c r="N16" s="39"/>
      <c r="O16" s="39"/>
      <c r="P16" s="39"/>
      <c r="Q16" s="40"/>
      <c r="R16" s="20"/>
    </row>
    <row r="17" spans="1:18">
      <c r="A17" s="24"/>
      <c r="B17" s="24"/>
      <c r="C17" s="24"/>
      <c r="D17" s="69"/>
      <c r="E17" s="69"/>
      <c r="F17" s="69"/>
      <c r="G17" s="47">
        <v>1</v>
      </c>
      <c r="H17" s="48">
        <f t="shared" si="0"/>
        <v>0</v>
      </c>
      <c r="I17" s="48">
        <f t="shared" si="1"/>
        <v>0</v>
      </c>
      <c r="J17" s="49"/>
      <c r="K17" s="50"/>
      <c r="L17" s="50"/>
      <c r="M17" s="50"/>
      <c r="N17" s="50"/>
      <c r="O17" s="50"/>
      <c r="P17" s="50"/>
      <c r="Q17" s="51"/>
      <c r="R17" s="19"/>
    </row>
    <row r="18" spans="1:18">
      <c r="G18" s="3"/>
      <c r="H18" s="3"/>
      <c r="I18" s="3"/>
    </row>
    <row r="19" spans="1:18">
      <c r="G19" s="3"/>
      <c r="H19" s="3"/>
      <c r="I19" s="3"/>
    </row>
    <row r="20" spans="1:18">
      <c r="G20" s="3"/>
      <c r="H20" s="3"/>
      <c r="I20" s="3"/>
    </row>
    <row r="21" spans="1:18" ht="20" thickBot="1">
      <c r="A21" s="13" t="s">
        <v>19</v>
      </c>
      <c r="B21" s="13"/>
      <c r="C21" s="13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8" ht="15" thickTop="1">
      <c r="A22" s="2" t="s">
        <v>18</v>
      </c>
      <c r="B22" s="2" t="s">
        <v>0</v>
      </c>
      <c r="C22" s="2" t="s">
        <v>27</v>
      </c>
      <c r="D22" s="2" t="s">
        <v>24</v>
      </c>
      <c r="E22" s="2" t="s">
        <v>2</v>
      </c>
      <c r="F22" s="2" t="s">
        <v>3</v>
      </c>
      <c r="G22" s="23" t="s">
        <v>6</v>
      </c>
      <c r="H22" s="23" t="s">
        <v>4</v>
      </c>
      <c r="I22" s="23" t="s">
        <v>5</v>
      </c>
      <c r="J22" s="23"/>
      <c r="K22" s="23"/>
      <c r="L22" s="23"/>
      <c r="M22" s="23"/>
      <c r="N22" s="23"/>
      <c r="O22" s="23"/>
      <c r="P22" s="23"/>
      <c r="Q22" s="66"/>
    </row>
    <row r="23" spans="1:18">
      <c r="A23" s="24">
        <v>11087</v>
      </c>
      <c r="B23" s="24"/>
      <c r="C23" s="24"/>
      <c r="D23" s="69">
        <v>1.194</v>
      </c>
      <c r="E23" s="69">
        <v>0.246</v>
      </c>
      <c r="F23" s="71">
        <v>3.49</v>
      </c>
      <c r="G23" s="52">
        <v>12</v>
      </c>
      <c r="H23" s="53">
        <f t="shared" ref="H23:H34" si="2">ABS(E23-D23)</f>
        <v>0.94799999999999995</v>
      </c>
      <c r="I23" s="53">
        <f t="shared" ref="I23:I34" si="3">ABS(F23-D23)</f>
        <v>2.2960000000000003</v>
      </c>
      <c r="J23" s="54"/>
      <c r="K23" s="54"/>
      <c r="L23" s="54"/>
      <c r="M23" s="54"/>
      <c r="N23" s="54"/>
      <c r="O23" s="54"/>
      <c r="P23" s="54"/>
      <c r="Q23" s="55"/>
    </row>
    <row r="24" spans="1:18">
      <c r="A24" s="14">
        <v>11944</v>
      </c>
      <c r="B24" s="14"/>
      <c r="C24" s="14">
        <v>0</v>
      </c>
      <c r="D24" s="72">
        <v>0</v>
      </c>
      <c r="E24" s="72"/>
      <c r="F24" s="73"/>
      <c r="G24" s="56">
        <v>11</v>
      </c>
      <c r="H24" s="27">
        <f t="shared" si="2"/>
        <v>0</v>
      </c>
      <c r="I24" s="27">
        <f t="shared" si="3"/>
        <v>0</v>
      </c>
      <c r="J24" s="28"/>
      <c r="K24" s="28"/>
      <c r="L24" s="29"/>
      <c r="M24" s="29"/>
      <c r="N24" s="29"/>
      <c r="O24" s="29"/>
      <c r="P24" s="29"/>
      <c r="Q24" s="57"/>
    </row>
    <row r="25" spans="1:18">
      <c r="A25" s="24">
        <v>12498</v>
      </c>
      <c r="B25" s="24"/>
      <c r="C25" s="24"/>
      <c r="D25" s="69">
        <v>2.3889999999999998</v>
      </c>
      <c r="E25" s="69">
        <v>1.5309999999999999</v>
      </c>
      <c r="F25" s="71">
        <v>3.556</v>
      </c>
      <c r="G25" s="58">
        <v>10</v>
      </c>
      <c r="H25" s="30">
        <f t="shared" si="2"/>
        <v>0.85799999999999987</v>
      </c>
      <c r="I25" s="30">
        <f t="shared" si="3"/>
        <v>1.1670000000000003</v>
      </c>
      <c r="J25" s="31"/>
      <c r="K25" s="31"/>
      <c r="L25" s="31"/>
      <c r="M25" s="31"/>
      <c r="N25" s="31"/>
      <c r="O25" s="31"/>
      <c r="P25" s="31"/>
      <c r="Q25" s="59"/>
    </row>
    <row r="26" spans="1:18">
      <c r="A26" s="14">
        <v>14344</v>
      </c>
      <c r="B26" s="14"/>
      <c r="C26" s="14"/>
      <c r="D26" s="72"/>
      <c r="E26" s="72"/>
      <c r="F26" s="73"/>
      <c r="G26" s="56">
        <v>9</v>
      </c>
      <c r="H26" s="27">
        <f t="shared" si="2"/>
        <v>0</v>
      </c>
      <c r="I26" s="27">
        <f t="shared" si="3"/>
        <v>0</v>
      </c>
      <c r="J26" s="28"/>
      <c r="K26" s="28"/>
      <c r="L26" s="29"/>
      <c r="M26" s="29"/>
      <c r="N26" s="29"/>
      <c r="O26" s="29"/>
      <c r="P26" s="29"/>
      <c r="Q26" s="57"/>
    </row>
    <row r="27" spans="1:18">
      <c r="A27" s="24">
        <v>14345</v>
      </c>
      <c r="B27" s="24"/>
      <c r="C27" s="24">
        <v>0</v>
      </c>
      <c r="D27" s="69">
        <v>0</v>
      </c>
      <c r="E27" s="69"/>
      <c r="F27" s="71"/>
      <c r="G27" s="58">
        <v>8</v>
      </c>
      <c r="H27" s="30">
        <f t="shared" si="2"/>
        <v>0</v>
      </c>
      <c r="I27" s="30">
        <f t="shared" si="3"/>
        <v>0</v>
      </c>
      <c r="J27" s="31"/>
      <c r="K27" s="31"/>
      <c r="L27" s="31"/>
      <c r="M27" s="31"/>
      <c r="N27" s="31"/>
      <c r="O27" s="31"/>
      <c r="P27" s="31"/>
      <c r="Q27" s="59"/>
    </row>
    <row r="28" spans="1:18">
      <c r="A28" s="14">
        <v>14365</v>
      </c>
      <c r="B28" s="14"/>
      <c r="C28" s="14">
        <v>0</v>
      </c>
      <c r="D28" s="72">
        <v>0</v>
      </c>
      <c r="E28" s="72"/>
      <c r="F28" s="73"/>
      <c r="G28" s="56">
        <v>7</v>
      </c>
      <c r="H28" s="27">
        <f t="shared" si="2"/>
        <v>0</v>
      </c>
      <c r="I28" s="27">
        <f t="shared" si="3"/>
        <v>0</v>
      </c>
      <c r="J28" s="28"/>
      <c r="K28" s="28"/>
      <c r="L28" s="29"/>
      <c r="M28" s="29"/>
      <c r="N28" s="29"/>
      <c r="O28" s="29"/>
      <c r="P28" s="29"/>
      <c r="Q28" s="57"/>
    </row>
    <row r="29" spans="1:18">
      <c r="A29" s="24">
        <v>14427</v>
      </c>
      <c r="B29" s="24"/>
      <c r="C29" s="24"/>
      <c r="D29" s="69">
        <v>2.8159999999999998</v>
      </c>
      <c r="E29" s="69">
        <v>1.288</v>
      </c>
      <c r="F29" s="71">
        <v>5.3460000000000001</v>
      </c>
      <c r="G29" s="58">
        <v>6</v>
      </c>
      <c r="H29" s="30">
        <f t="shared" si="2"/>
        <v>1.5279999999999998</v>
      </c>
      <c r="I29" s="30">
        <f t="shared" si="3"/>
        <v>2.5300000000000002</v>
      </c>
      <c r="J29" s="31"/>
      <c r="K29" s="31"/>
      <c r="L29" s="31"/>
      <c r="M29" s="31"/>
      <c r="N29" s="31"/>
      <c r="O29" s="31"/>
      <c r="P29" s="31"/>
      <c r="Q29" s="59"/>
    </row>
    <row r="30" spans="1:18">
      <c r="A30" s="14">
        <v>16513</v>
      </c>
      <c r="B30" s="14"/>
      <c r="C30" s="14"/>
      <c r="D30" s="72">
        <v>0.28460000000000002</v>
      </c>
      <c r="E30" s="72">
        <v>6.5000000000000002E-2</v>
      </c>
      <c r="F30" s="73">
        <v>1.95</v>
      </c>
      <c r="G30" s="56">
        <v>5</v>
      </c>
      <c r="H30" s="27">
        <f t="shared" si="2"/>
        <v>0.21960000000000002</v>
      </c>
      <c r="I30" s="27">
        <f t="shared" si="3"/>
        <v>1.6654</v>
      </c>
      <c r="J30" s="28"/>
      <c r="K30" s="28"/>
      <c r="L30" s="29"/>
      <c r="M30" s="29"/>
      <c r="N30" s="29"/>
      <c r="O30" s="29"/>
      <c r="P30" s="29"/>
      <c r="Q30" s="57"/>
    </row>
    <row r="31" spans="1:18">
      <c r="A31" s="24">
        <v>16530</v>
      </c>
      <c r="B31" s="24"/>
      <c r="C31" s="24"/>
      <c r="D31" s="69"/>
      <c r="E31" s="69"/>
      <c r="F31" s="71"/>
      <c r="G31" s="58">
        <v>4</v>
      </c>
      <c r="H31" s="30">
        <f t="shared" si="2"/>
        <v>0</v>
      </c>
      <c r="I31" s="30">
        <f t="shared" si="3"/>
        <v>0</v>
      </c>
      <c r="J31" s="31"/>
      <c r="K31" s="31"/>
      <c r="L31" s="31"/>
      <c r="M31" s="31"/>
      <c r="N31" s="31"/>
      <c r="O31" s="31"/>
      <c r="P31" s="31"/>
      <c r="Q31" s="59"/>
    </row>
    <row r="32" spans="1:18">
      <c r="A32" s="14">
        <v>16557</v>
      </c>
      <c r="B32" s="14"/>
      <c r="C32" s="14"/>
      <c r="D32" s="72">
        <v>0.46100000000000002</v>
      </c>
      <c r="E32" s="72">
        <v>5.6000000000000001E-2</v>
      </c>
      <c r="F32" s="73">
        <v>1.665</v>
      </c>
      <c r="G32" s="56">
        <v>3</v>
      </c>
      <c r="H32" s="27">
        <f t="shared" si="2"/>
        <v>0.40500000000000003</v>
      </c>
      <c r="I32" s="27">
        <f t="shared" si="3"/>
        <v>1.204</v>
      </c>
      <c r="J32" s="28"/>
      <c r="K32" s="28"/>
      <c r="L32" s="29"/>
      <c r="M32" s="29"/>
      <c r="N32" s="29"/>
      <c r="O32" s="29"/>
      <c r="P32" s="29"/>
      <c r="Q32" s="57"/>
    </row>
    <row r="33" spans="1:17">
      <c r="A33" s="24">
        <v>16807</v>
      </c>
      <c r="B33" s="24"/>
      <c r="C33" s="24"/>
      <c r="D33" s="69">
        <v>1.1859999999999999</v>
      </c>
      <c r="E33" s="69">
        <v>0.14399999999999999</v>
      </c>
      <c r="F33" s="71">
        <v>4.2830000000000004</v>
      </c>
      <c r="G33" s="58">
        <v>2</v>
      </c>
      <c r="H33" s="30">
        <f t="shared" si="2"/>
        <v>1.042</v>
      </c>
      <c r="I33" s="30">
        <f t="shared" si="3"/>
        <v>3.0970000000000004</v>
      </c>
      <c r="J33" s="31"/>
      <c r="K33" s="31"/>
      <c r="L33" s="31"/>
      <c r="M33" s="31"/>
      <c r="N33" s="31"/>
      <c r="O33" s="31"/>
      <c r="P33" s="31"/>
      <c r="Q33" s="59"/>
    </row>
    <row r="34" spans="1:17">
      <c r="A34" s="14">
        <v>17060</v>
      </c>
      <c r="B34" s="14"/>
      <c r="C34" s="14">
        <v>0</v>
      </c>
      <c r="D34" s="72">
        <v>0</v>
      </c>
      <c r="E34" s="72"/>
      <c r="F34" s="73"/>
      <c r="G34" s="60">
        <v>1</v>
      </c>
      <c r="H34" s="61">
        <f t="shared" si="2"/>
        <v>0</v>
      </c>
      <c r="I34" s="61">
        <f t="shared" si="3"/>
        <v>0</v>
      </c>
      <c r="J34" s="62"/>
      <c r="K34" s="62"/>
      <c r="L34" s="63"/>
      <c r="M34" s="63"/>
      <c r="N34" s="63"/>
      <c r="O34" s="63"/>
      <c r="P34" s="63"/>
      <c r="Q34" s="64"/>
    </row>
  </sheetData>
  <sheetProtection selectLockedCells="1"/>
  <sortState ref="A24:B34">
    <sortCondition ref="A23"/>
  </sortState>
  <mergeCells count="1">
    <mergeCell ref="H1:I1"/>
  </mergeCells>
  <conditionalFormatting sqref="D5:D17 D23:D34">
    <cfRule type="expression" dxfId="2" priority="1">
      <formula>AND($D5&gt;1, $E5&gt;1)</formula>
    </cfRule>
    <cfRule type="expression" dxfId="1" priority="2">
      <formula>AND($E5&lt;1, $F5&gt;1)</formula>
    </cfRule>
    <cfRule type="expression" dxfId="0" priority="3">
      <formula>AND($E5&lt;1,$F5&lt;1)</formula>
    </cfRule>
  </conditionalFormatting>
  <pageMargins left="0.7" right="0.7" top="0.75" bottom="0.75" header="0.3" footer="0.3"/>
  <pageSetup scale="74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  <pageSetUpPr fitToPage="1"/>
  </sheetPr>
  <dimension ref="A1:Q36"/>
  <sheetViews>
    <sheetView showGridLines="0" workbookViewId="0">
      <selection activeCell="A5" sqref="A5:A16"/>
    </sheetView>
  </sheetViews>
  <sheetFormatPr baseColWidth="10" defaultColWidth="8.83203125" defaultRowHeight="14" x14ac:dyDescent="0"/>
  <cols>
    <col min="1" max="1" width="24" customWidth="1"/>
    <col min="2" max="2" width="18.83203125" customWidth="1"/>
    <col min="3" max="3" width="13" customWidth="1"/>
    <col min="4" max="4" width="13.5" customWidth="1"/>
    <col min="6" max="6" width="10.1640625" customWidth="1"/>
    <col min="17" max="17" width="8.83203125" style="18"/>
  </cols>
  <sheetData>
    <row r="1" spans="1:17" ht="27" customHeight="1" thickBot="1">
      <c r="A1" s="90" t="s">
        <v>22</v>
      </c>
      <c r="B1" s="11"/>
      <c r="F1" s="6" t="s">
        <v>7</v>
      </c>
      <c r="G1" s="91" t="s">
        <v>8</v>
      </c>
      <c r="H1" s="91"/>
      <c r="I1" s="6" t="s">
        <v>9</v>
      </c>
      <c r="J1" s="8">
        <v>2013</v>
      </c>
      <c r="K1" s="7"/>
    </row>
    <row r="2" spans="1:17" ht="5.25" customHeight="1" thickTop="1"/>
    <row r="3" spans="1:17" ht="20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67"/>
    </row>
    <row r="4" spans="1:17" ht="15" thickTop="1">
      <c r="A4" s="2" t="s">
        <v>0</v>
      </c>
      <c r="B4" s="2" t="s">
        <v>1</v>
      </c>
      <c r="C4" s="2" t="s">
        <v>2</v>
      </c>
      <c r="D4" s="2" t="s">
        <v>3</v>
      </c>
      <c r="E4" s="22" t="s">
        <v>17</v>
      </c>
      <c r="F4" s="22" t="s">
        <v>4</v>
      </c>
      <c r="G4" s="22" t="s">
        <v>5</v>
      </c>
      <c r="H4" s="21"/>
      <c r="I4" s="21"/>
      <c r="J4" s="21"/>
      <c r="K4" s="21"/>
      <c r="L4" s="21"/>
      <c r="M4" s="21"/>
      <c r="N4" s="21"/>
      <c r="O4" s="65"/>
      <c r="P4" s="68"/>
      <c r="Q4"/>
    </row>
    <row r="5" spans="1:17">
      <c r="A5" s="24"/>
      <c r="B5" s="69">
        <v>0.90100000000000002</v>
      </c>
      <c r="C5" s="69">
        <v>0.49299999999999999</v>
      </c>
      <c r="D5" s="69">
        <v>1.512</v>
      </c>
      <c r="E5" s="32">
        <v>13</v>
      </c>
      <c r="F5" s="33">
        <f>ABS(C5-B5)</f>
        <v>0.40800000000000003</v>
      </c>
      <c r="G5" s="33">
        <f>ABS(D5-B5)</f>
        <v>0.61099999999999999</v>
      </c>
      <c r="H5" s="34"/>
      <c r="I5" s="34">
        <v>1</v>
      </c>
      <c r="J5" s="34">
        <v>0</v>
      </c>
      <c r="K5" s="34"/>
      <c r="L5" s="35"/>
      <c r="M5" s="35"/>
      <c r="N5" s="35"/>
      <c r="O5" s="36"/>
      <c r="P5" s="19"/>
      <c r="Q5"/>
    </row>
    <row r="6" spans="1:17">
      <c r="A6" s="84"/>
      <c r="B6" s="85">
        <v>1.194</v>
      </c>
      <c r="C6" s="85">
        <v>0.73099999999999998</v>
      </c>
      <c r="D6" s="85">
        <v>1.839</v>
      </c>
      <c r="E6" s="86">
        <v>12</v>
      </c>
      <c r="F6" s="87">
        <f t="shared" ref="F6:F17" si="0">ABS(C6-B6)</f>
        <v>0.46299999999999997</v>
      </c>
      <c r="G6" s="87">
        <f t="shared" ref="G6:G17" si="1">ABS(D6-B6)</f>
        <v>0.64500000000000002</v>
      </c>
      <c r="H6" s="88"/>
      <c r="I6" s="88">
        <v>1</v>
      </c>
      <c r="J6" s="88">
        <v>1</v>
      </c>
      <c r="K6" s="88"/>
      <c r="L6" s="88"/>
      <c r="M6" s="88"/>
      <c r="N6" s="88"/>
      <c r="O6" s="89"/>
      <c r="P6" s="20"/>
      <c r="Q6"/>
    </row>
    <row r="7" spans="1:17">
      <c r="A7" s="24"/>
      <c r="B7" s="69">
        <v>0.51400000000000001</v>
      </c>
      <c r="C7" s="69">
        <v>0.25600000000000001</v>
      </c>
      <c r="D7" s="69">
        <v>0.91900000000000004</v>
      </c>
      <c r="E7" s="41">
        <v>11</v>
      </c>
      <c r="F7" s="42">
        <f t="shared" si="0"/>
        <v>0.25800000000000001</v>
      </c>
      <c r="G7" s="42">
        <f t="shared" si="1"/>
        <v>0.40500000000000003</v>
      </c>
      <c r="H7" s="43"/>
      <c r="I7" s="44"/>
      <c r="J7" s="44"/>
      <c r="K7" s="44"/>
      <c r="L7" s="44"/>
      <c r="M7" s="44"/>
      <c r="N7" s="44"/>
      <c r="O7" s="45"/>
      <c r="P7" s="19"/>
      <c r="Q7"/>
    </row>
    <row r="8" spans="1:17">
      <c r="A8" s="16"/>
      <c r="B8" s="70">
        <v>0.63200000000000001</v>
      </c>
      <c r="C8" s="70">
        <v>0.41699999999999998</v>
      </c>
      <c r="D8" s="70">
        <v>0.92</v>
      </c>
      <c r="E8" s="37">
        <v>10</v>
      </c>
      <c r="F8" s="38">
        <f t="shared" si="0"/>
        <v>0.21500000000000002</v>
      </c>
      <c r="G8" s="38">
        <f t="shared" si="1"/>
        <v>0.28800000000000003</v>
      </c>
      <c r="H8" s="39"/>
      <c r="I8" s="39"/>
      <c r="J8" s="39"/>
      <c r="K8" s="39"/>
      <c r="L8" s="39"/>
      <c r="M8" s="39"/>
      <c r="N8" s="39"/>
      <c r="O8" s="40"/>
      <c r="P8" s="20"/>
      <c r="Q8"/>
    </row>
    <row r="9" spans="1:17">
      <c r="A9" s="24"/>
      <c r="B9" s="69">
        <v>0.32600000000000001</v>
      </c>
      <c r="C9" s="69">
        <v>8.8999999999999996E-2</v>
      </c>
      <c r="D9" s="69">
        <v>0.83499999999999996</v>
      </c>
      <c r="E9" s="41">
        <v>9</v>
      </c>
      <c r="F9" s="42">
        <f t="shared" si="0"/>
        <v>0.23700000000000002</v>
      </c>
      <c r="G9" s="42">
        <f t="shared" si="1"/>
        <v>0.5089999999999999</v>
      </c>
      <c r="H9" s="43"/>
      <c r="I9" s="44"/>
      <c r="J9" s="44"/>
      <c r="K9" s="44"/>
      <c r="L9" s="44"/>
      <c r="M9" s="44"/>
      <c r="N9" s="44"/>
      <c r="O9" s="45"/>
      <c r="P9" s="19"/>
      <c r="Q9"/>
    </row>
    <row r="10" spans="1:17">
      <c r="A10" s="74"/>
      <c r="B10" s="70">
        <v>0.69899999999999995</v>
      </c>
      <c r="C10" s="70">
        <v>0.52100000000000002</v>
      </c>
      <c r="D10" s="70">
        <v>0.91900000000000004</v>
      </c>
      <c r="E10" s="37">
        <v>8</v>
      </c>
      <c r="F10" s="38">
        <f t="shared" si="0"/>
        <v>0.17799999999999994</v>
      </c>
      <c r="G10" s="38">
        <f t="shared" si="1"/>
        <v>0.22000000000000008</v>
      </c>
      <c r="H10" s="39"/>
      <c r="I10" s="39"/>
      <c r="J10" s="39"/>
      <c r="K10" s="39"/>
      <c r="L10" s="39"/>
      <c r="M10" s="39"/>
      <c r="N10" s="39"/>
      <c r="O10" s="40"/>
      <c r="P10" s="20"/>
      <c r="Q10"/>
    </row>
    <row r="11" spans="1:17">
      <c r="A11" s="24"/>
      <c r="B11" s="69">
        <v>0.76700000000000002</v>
      </c>
      <c r="C11" s="69">
        <v>0.56100000000000005</v>
      </c>
      <c r="D11" s="69"/>
      <c r="E11" s="41">
        <v>7</v>
      </c>
      <c r="F11" s="42">
        <f t="shared" si="0"/>
        <v>0.20599999999999996</v>
      </c>
      <c r="G11" s="42">
        <f t="shared" si="1"/>
        <v>0.76700000000000002</v>
      </c>
      <c r="H11" s="43"/>
      <c r="I11" s="44"/>
      <c r="J11" s="44"/>
      <c r="K11" s="44"/>
      <c r="L11" s="44"/>
      <c r="M11" s="44"/>
      <c r="N11" s="44"/>
      <c r="O11" s="45"/>
      <c r="P11" s="19"/>
      <c r="Q11"/>
    </row>
    <row r="12" spans="1:17">
      <c r="A12" s="16"/>
      <c r="B12" s="70"/>
      <c r="C12" s="70"/>
      <c r="D12" s="70"/>
      <c r="E12" s="37">
        <v>6</v>
      </c>
      <c r="F12" s="38">
        <f t="shared" si="0"/>
        <v>0</v>
      </c>
      <c r="G12" s="38">
        <f t="shared" si="1"/>
        <v>0</v>
      </c>
      <c r="H12" s="39"/>
      <c r="I12" s="39"/>
      <c r="J12" s="39"/>
      <c r="K12" s="39"/>
      <c r="L12" s="39"/>
      <c r="M12" s="39"/>
      <c r="N12" s="39"/>
      <c r="O12" s="40"/>
      <c r="P12" s="20"/>
      <c r="Q12"/>
    </row>
    <row r="13" spans="1:17">
      <c r="A13" s="24"/>
      <c r="B13" s="69">
        <v>0.38700000000000001</v>
      </c>
      <c r="C13" s="69">
        <v>0.126</v>
      </c>
      <c r="D13" s="69">
        <v>0.90200000000000002</v>
      </c>
      <c r="E13" s="41">
        <v>5</v>
      </c>
      <c r="F13" s="42">
        <f t="shared" si="0"/>
        <v>0.26100000000000001</v>
      </c>
      <c r="G13" s="42">
        <f t="shared" si="1"/>
        <v>0.51500000000000001</v>
      </c>
      <c r="H13" s="42"/>
      <c r="I13" s="44"/>
      <c r="J13" s="44"/>
      <c r="K13" s="44"/>
      <c r="L13" s="44"/>
      <c r="M13" s="44"/>
      <c r="N13" s="44"/>
      <c r="O13" s="45"/>
      <c r="P13" s="19"/>
      <c r="Q13"/>
    </row>
    <row r="14" spans="1:17">
      <c r="A14" s="74"/>
      <c r="B14" s="70"/>
      <c r="C14" s="70"/>
      <c r="D14" s="70"/>
      <c r="E14" s="37">
        <v>4</v>
      </c>
      <c r="F14" s="38">
        <f t="shared" si="0"/>
        <v>0</v>
      </c>
      <c r="G14" s="38">
        <f t="shared" si="1"/>
        <v>0</v>
      </c>
      <c r="H14" s="38"/>
      <c r="I14" s="39"/>
      <c r="J14" s="39"/>
      <c r="K14" s="39"/>
      <c r="L14" s="39"/>
      <c r="M14" s="39"/>
      <c r="N14" s="39"/>
      <c r="O14" s="40"/>
      <c r="P14" s="20"/>
      <c r="Q14"/>
    </row>
    <row r="15" spans="1:17">
      <c r="A15" s="24"/>
      <c r="B15" s="69">
        <v>0.80800000000000005</v>
      </c>
      <c r="C15" s="69">
        <v>0.621</v>
      </c>
      <c r="D15" s="69">
        <v>1.034</v>
      </c>
      <c r="E15" s="41">
        <v>3</v>
      </c>
      <c r="F15" s="42">
        <f t="shared" si="0"/>
        <v>0.18700000000000006</v>
      </c>
      <c r="G15" s="42">
        <f t="shared" si="1"/>
        <v>0.22599999999999998</v>
      </c>
      <c r="H15" s="46"/>
      <c r="I15" s="44"/>
      <c r="J15" s="44"/>
      <c r="K15" s="44"/>
      <c r="L15" s="44"/>
      <c r="M15" s="44"/>
      <c r="N15" s="44"/>
      <c r="O15" s="45"/>
      <c r="P15" s="19"/>
      <c r="Q15"/>
    </row>
    <row r="16" spans="1:17">
      <c r="A16" s="16"/>
      <c r="B16" s="70"/>
      <c r="C16" s="70"/>
      <c r="D16" s="70"/>
      <c r="E16" s="37">
        <v>2</v>
      </c>
      <c r="F16" s="38">
        <f t="shared" si="0"/>
        <v>0</v>
      </c>
      <c r="G16" s="38">
        <f t="shared" si="1"/>
        <v>0</v>
      </c>
      <c r="H16" s="38"/>
      <c r="I16" s="39"/>
      <c r="J16" s="39"/>
      <c r="K16" s="39"/>
      <c r="L16" s="39"/>
      <c r="M16" s="39"/>
      <c r="N16" s="39"/>
      <c r="O16" s="40"/>
      <c r="P16" s="20"/>
      <c r="Q16"/>
    </row>
    <row r="17" spans="1:17">
      <c r="A17" s="24"/>
      <c r="B17" s="69"/>
      <c r="C17" s="69"/>
      <c r="D17" s="69"/>
      <c r="E17" s="47">
        <v>1</v>
      </c>
      <c r="F17" s="48">
        <f t="shared" si="0"/>
        <v>0</v>
      </c>
      <c r="G17" s="48">
        <f t="shared" si="1"/>
        <v>0</v>
      </c>
      <c r="H17" s="49"/>
      <c r="I17" s="50"/>
      <c r="J17" s="50"/>
      <c r="K17" s="50"/>
      <c r="L17" s="50"/>
      <c r="M17" s="50"/>
      <c r="N17" s="50"/>
      <c r="O17" s="51"/>
      <c r="P17" s="19"/>
      <c r="Q17"/>
    </row>
    <row r="18" spans="1:17">
      <c r="F18" s="3"/>
      <c r="G18" s="3"/>
      <c r="H18" s="3"/>
    </row>
    <row r="19" spans="1:17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7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7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7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7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7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7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7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7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7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7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7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7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 spans="1:16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</sheetData>
  <sheetProtection selectLockedCells="1"/>
  <mergeCells count="1">
    <mergeCell ref="G1:H1"/>
  </mergeCells>
  <conditionalFormatting sqref="B5:B17">
    <cfRule type="expression" dxfId="32" priority="2">
      <formula>AND($B5&gt;1, $C5&gt;1)</formula>
    </cfRule>
    <cfRule type="expression" dxfId="31" priority="3">
      <formula>AND($C5&lt;1, $D5&gt;1)</formula>
    </cfRule>
    <cfRule type="expression" dxfId="30" priority="4">
      <formula>AND($C5&lt;1,$D5&lt;1)</formula>
    </cfRule>
    <cfRule type="expression" priority="1" stopIfTrue="1">
      <formula>$B5=""</formula>
    </cfRule>
  </conditionalFormatting>
  <pageMargins left="0.7" right="0.7" top="0.75" bottom="0.75" header="0.3" footer="0.3"/>
  <pageSetup scale="74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  <pageSetUpPr fitToPage="1"/>
  </sheetPr>
  <dimension ref="A1:R34"/>
  <sheetViews>
    <sheetView showGridLines="0" workbookViewId="0">
      <selection activeCell="B23" sqref="B23:B34"/>
    </sheetView>
  </sheetViews>
  <sheetFormatPr baseColWidth="10" defaultColWidth="8.83203125" defaultRowHeight="14" x14ac:dyDescent="0"/>
  <cols>
    <col min="2" max="2" width="18.83203125" customWidth="1"/>
    <col min="3" max="6" width="10.6640625" customWidth="1"/>
    <col min="7" max="7" width="10.1640625" customWidth="1"/>
    <col min="18" max="18" width="8.83203125" style="18"/>
  </cols>
  <sheetData>
    <row r="1" spans="1:18" ht="27" customHeight="1">
      <c r="A1" s="11" t="s">
        <v>23</v>
      </c>
      <c r="B1" s="11"/>
      <c r="C1" s="11"/>
      <c r="G1" s="6" t="s">
        <v>7</v>
      </c>
      <c r="H1" s="91" t="s">
        <v>8</v>
      </c>
      <c r="I1" s="91"/>
      <c r="J1" s="6" t="s">
        <v>9</v>
      </c>
      <c r="K1" s="8">
        <v>2013</v>
      </c>
      <c r="L1" s="7"/>
    </row>
    <row r="2" spans="1:18" ht="5.25" customHeight="1"/>
    <row r="3" spans="1:18" ht="20" thickBot="1">
      <c r="A3" s="1" t="s">
        <v>16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8" ht="15" thickTop="1">
      <c r="A4" s="2" t="s">
        <v>18</v>
      </c>
      <c r="B4" s="2" t="s">
        <v>0</v>
      </c>
      <c r="C4" s="2" t="s">
        <v>28</v>
      </c>
      <c r="D4" s="2" t="s">
        <v>24</v>
      </c>
      <c r="E4" s="2" t="s">
        <v>2</v>
      </c>
      <c r="F4" s="2" t="s">
        <v>3</v>
      </c>
      <c r="G4" s="22" t="s">
        <v>17</v>
      </c>
      <c r="H4" s="22" t="s">
        <v>4</v>
      </c>
      <c r="I4" s="22" t="s">
        <v>5</v>
      </c>
      <c r="J4" s="21"/>
      <c r="K4" s="21"/>
      <c r="L4" s="21"/>
      <c r="M4" s="21"/>
      <c r="N4" s="21"/>
      <c r="O4" s="21"/>
      <c r="P4" s="21"/>
      <c r="Q4" s="65"/>
      <c r="R4" s="19"/>
    </row>
    <row r="5" spans="1:18">
      <c r="A5" s="24">
        <v>12797</v>
      </c>
      <c r="B5" s="24"/>
      <c r="C5" s="24">
        <v>0</v>
      </c>
      <c r="D5" s="69">
        <v>0</v>
      </c>
      <c r="E5" s="69"/>
      <c r="F5" s="69"/>
      <c r="G5" s="32">
        <v>13</v>
      </c>
      <c r="H5" s="33">
        <f>ABS(E5-D5)</f>
        <v>0</v>
      </c>
      <c r="I5" s="33">
        <f>ABS(F5-D5)</f>
        <v>0</v>
      </c>
      <c r="J5" s="34"/>
      <c r="K5" s="34">
        <v>1</v>
      </c>
      <c r="L5" s="34">
        <v>0</v>
      </c>
      <c r="M5" s="34"/>
      <c r="N5" s="35"/>
      <c r="O5" s="35"/>
      <c r="P5" s="35"/>
      <c r="Q5" s="36"/>
      <c r="R5" s="19"/>
    </row>
    <row r="6" spans="1:18">
      <c r="A6" s="16">
        <v>13172</v>
      </c>
      <c r="B6" s="16"/>
      <c r="C6" s="16">
        <v>0</v>
      </c>
      <c r="D6" s="70">
        <v>0</v>
      </c>
      <c r="E6" s="70"/>
      <c r="F6" s="70"/>
      <c r="G6" s="37">
        <v>12</v>
      </c>
      <c r="H6" s="38">
        <f t="shared" ref="H6:H17" si="0">ABS(E6-D6)</f>
        <v>0</v>
      </c>
      <c r="I6" s="38">
        <f t="shared" ref="I6:I17" si="1">ABS(F6-D6)</f>
        <v>0</v>
      </c>
      <c r="J6" s="39"/>
      <c r="K6" s="39">
        <v>1</v>
      </c>
      <c r="L6" s="39">
        <v>1</v>
      </c>
      <c r="M6" s="39"/>
      <c r="N6" s="39"/>
      <c r="O6" s="39"/>
      <c r="P6" s="39"/>
      <c r="Q6" s="40"/>
      <c r="R6" s="20"/>
    </row>
    <row r="7" spans="1:18">
      <c r="A7" s="24">
        <v>14457</v>
      </c>
      <c r="B7" s="24"/>
      <c r="C7" s="24">
        <v>0</v>
      </c>
      <c r="D7" s="69">
        <v>0</v>
      </c>
      <c r="E7" s="69"/>
      <c r="F7" s="69"/>
      <c r="G7" s="41">
        <v>11</v>
      </c>
      <c r="H7" s="42">
        <f t="shared" si="0"/>
        <v>0</v>
      </c>
      <c r="I7" s="42">
        <f t="shared" si="1"/>
        <v>0</v>
      </c>
      <c r="J7" s="43"/>
      <c r="K7" s="44"/>
      <c r="L7" s="44"/>
      <c r="M7" s="44"/>
      <c r="N7" s="44"/>
      <c r="O7" s="44"/>
      <c r="P7" s="44"/>
      <c r="Q7" s="45"/>
      <c r="R7" s="19"/>
    </row>
    <row r="8" spans="1:18">
      <c r="A8" s="16">
        <v>14729</v>
      </c>
      <c r="B8" s="16"/>
      <c r="C8" s="16">
        <v>0</v>
      </c>
      <c r="D8" s="70">
        <v>0</v>
      </c>
      <c r="E8" s="70"/>
      <c r="F8" s="70"/>
      <c r="G8" s="37">
        <v>10</v>
      </c>
      <c r="H8" s="38">
        <f t="shared" si="0"/>
        <v>0</v>
      </c>
      <c r="I8" s="38">
        <f t="shared" si="1"/>
        <v>0</v>
      </c>
      <c r="J8" s="39"/>
      <c r="K8" s="39"/>
      <c r="L8" s="39"/>
      <c r="M8" s="39"/>
      <c r="N8" s="39"/>
      <c r="O8" s="39"/>
      <c r="P8" s="39"/>
      <c r="Q8" s="40"/>
      <c r="R8" s="20"/>
    </row>
    <row r="9" spans="1:18">
      <c r="A9" s="24">
        <v>14729</v>
      </c>
      <c r="B9" s="24"/>
      <c r="C9" s="24"/>
      <c r="D9" s="69"/>
      <c r="E9" s="69"/>
      <c r="F9" s="69"/>
      <c r="G9" s="41">
        <v>9</v>
      </c>
      <c r="H9" s="42">
        <f t="shared" si="0"/>
        <v>0</v>
      </c>
      <c r="I9" s="42">
        <f t="shared" si="1"/>
        <v>0</v>
      </c>
      <c r="J9" s="43"/>
      <c r="K9" s="44"/>
      <c r="L9" s="44"/>
      <c r="M9" s="44"/>
      <c r="N9" s="44"/>
      <c r="O9" s="44"/>
      <c r="P9" s="44"/>
      <c r="Q9" s="45"/>
      <c r="R9" s="19"/>
    </row>
    <row r="10" spans="1:18">
      <c r="A10" s="16">
        <v>15816</v>
      </c>
      <c r="B10" s="16"/>
      <c r="C10" s="16"/>
      <c r="D10" s="70"/>
      <c r="E10" s="70"/>
      <c r="F10" s="70"/>
      <c r="G10" s="37">
        <v>8</v>
      </c>
      <c r="H10" s="38">
        <f t="shared" si="0"/>
        <v>0</v>
      </c>
      <c r="I10" s="38">
        <f t="shared" si="1"/>
        <v>0</v>
      </c>
      <c r="J10" s="39"/>
      <c r="K10" s="39"/>
      <c r="L10" s="39"/>
      <c r="M10" s="39"/>
      <c r="N10" s="39"/>
      <c r="O10" s="39"/>
      <c r="P10" s="39"/>
      <c r="Q10" s="40"/>
      <c r="R10" s="20"/>
    </row>
    <row r="11" spans="1:18">
      <c r="A11" s="24">
        <v>16515</v>
      </c>
      <c r="B11" s="24"/>
      <c r="C11" s="24"/>
      <c r="D11" s="69">
        <v>0.88900000000000001</v>
      </c>
      <c r="E11" s="69">
        <v>2.3E-2</v>
      </c>
      <c r="F11" s="69">
        <v>4.9530000000000003</v>
      </c>
      <c r="G11" s="41">
        <v>7</v>
      </c>
      <c r="H11" s="42">
        <f t="shared" si="0"/>
        <v>0.86599999999999999</v>
      </c>
      <c r="I11" s="42">
        <f t="shared" si="1"/>
        <v>4.0640000000000001</v>
      </c>
      <c r="J11" s="43"/>
      <c r="K11" s="44"/>
      <c r="L11" s="44"/>
      <c r="M11" s="44"/>
      <c r="N11" s="44"/>
      <c r="O11" s="44"/>
      <c r="P11" s="44"/>
      <c r="Q11" s="45"/>
      <c r="R11" s="19"/>
    </row>
    <row r="12" spans="1:18">
      <c r="A12" s="16">
        <v>16517</v>
      </c>
      <c r="B12" s="16"/>
      <c r="C12" s="16">
        <v>0</v>
      </c>
      <c r="D12" s="70">
        <v>0</v>
      </c>
      <c r="E12" s="70"/>
      <c r="F12" s="70"/>
      <c r="G12" s="37">
        <v>6</v>
      </c>
      <c r="H12" s="38">
        <f t="shared" si="0"/>
        <v>0</v>
      </c>
      <c r="I12" s="38">
        <f t="shared" si="1"/>
        <v>0</v>
      </c>
      <c r="J12" s="39"/>
      <c r="K12" s="39"/>
      <c r="L12" s="39"/>
      <c r="M12" s="39"/>
      <c r="N12" s="39"/>
      <c r="O12" s="39"/>
      <c r="P12" s="39"/>
      <c r="Q12" s="40"/>
      <c r="R12" s="20"/>
    </row>
    <row r="13" spans="1:18">
      <c r="A13" s="24">
        <v>16532</v>
      </c>
      <c r="B13" s="24"/>
      <c r="C13" s="24"/>
      <c r="D13" s="69"/>
      <c r="E13" s="69"/>
      <c r="F13" s="69"/>
      <c r="G13" s="41">
        <v>5</v>
      </c>
      <c r="H13" s="42">
        <f t="shared" si="0"/>
        <v>0</v>
      </c>
      <c r="I13" s="42">
        <f t="shared" si="1"/>
        <v>0</v>
      </c>
      <c r="J13" s="42"/>
      <c r="K13" s="44"/>
      <c r="L13" s="44"/>
      <c r="M13" s="44"/>
      <c r="N13" s="44"/>
      <c r="O13" s="44"/>
      <c r="P13" s="44"/>
      <c r="Q13" s="45"/>
      <c r="R13" s="19"/>
    </row>
    <row r="14" spans="1:18">
      <c r="A14" s="16">
        <v>16565</v>
      </c>
      <c r="B14" s="16"/>
      <c r="C14" s="16"/>
      <c r="D14" s="70"/>
      <c r="E14" s="70"/>
      <c r="F14" s="70"/>
      <c r="G14" s="37">
        <v>4</v>
      </c>
      <c r="H14" s="38">
        <f t="shared" si="0"/>
        <v>0</v>
      </c>
      <c r="I14" s="38">
        <f t="shared" si="1"/>
        <v>0</v>
      </c>
      <c r="J14" s="38"/>
      <c r="K14" s="39"/>
      <c r="L14" s="39"/>
      <c r="M14" s="39"/>
      <c r="N14" s="39"/>
      <c r="O14" s="39"/>
      <c r="P14" s="39"/>
      <c r="Q14" s="40"/>
      <c r="R14" s="20"/>
    </row>
    <row r="15" spans="1:18">
      <c r="A15" s="24">
        <v>16786</v>
      </c>
      <c r="B15" s="24"/>
      <c r="C15" s="24">
        <v>0</v>
      </c>
      <c r="D15" s="69">
        <v>0</v>
      </c>
      <c r="E15" s="69"/>
      <c r="F15" s="69"/>
      <c r="G15" s="41">
        <v>3</v>
      </c>
      <c r="H15" s="42">
        <f t="shared" si="0"/>
        <v>0</v>
      </c>
      <c r="I15" s="42">
        <f t="shared" si="1"/>
        <v>0</v>
      </c>
      <c r="J15" s="46"/>
      <c r="K15" s="44"/>
      <c r="L15" s="44"/>
      <c r="M15" s="44"/>
      <c r="N15" s="44"/>
      <c r="O15" s="44"/>
      <c r="P15" s="44"/>
      <c r="Q15" s="45"/>
      <c r="R15" s="19"/>
    </row>
    <row r="16" spans="1:18">
      <c r="A16" s="16">
        <v>17814</v>
      </c>
      <c r="B16" s="16"/>
      <c r="C16" s="16">
        <v>0</v>
      </c>
      <c r="D16" s="70">
        <v>0</v>
      </c>
      <c r="E16" s="70"/>
      <c r="F16" s="70"/>
      <c r="G16" s="37">
        <v>2</v>
      </c>
      <c r="H16" s="38">
        <f t="shared" si="0"/>
        <v>0</v>
      </c>
      <c r="I16" s="38">
        <f t="shared" si="1"/>
        <v>0</v>
      </c>
      <c r="J16" s="38"/>
      <c r="K16" s="39"/>
      <c r="L16" s="39"/>
      <c r="M16" s="39"/>
      <c r="N16" s="39"/>
      <c r="O16" s="39"/>
      <c r="P16" s="39"/>
      <c r="Q16" s="40"/>
      <c r="R16" s="20"/>
    </row>
    <row r="17" spans="1:18">
      <c r="A17" s="24"/>
      <c r="B17" s="24"/>
      <c r="C17" s="24"/>
      <c r="D17" s="69"/>
      <c r="E17" s="69"/>
      <c r="F17" s="69"/>
      <c r="G17" s="47">
        <v>1</v>
      </c>
      <c r="H17" s="48">
        <f t="shared" si="0"/>
        <v>0</v>
      </c>
      <c r="I17" s="48">
        <f t="shared" si="1"/>
        <v>0</v>
      </c>
      <c r="J17" s="49"/>
      <c r="K17" s="50"/>
      <c r="L17" s="50"/>
      <c r="M17" s="50"/>
      <c r="N17" s="50"/>
      <c r="O17" s="50"/>
      <c r="P17" s="50"/>
      <c r="Q17" s="51"/>
      <c r="R17" s="19"/>
    </row>
    <row r="18" spans="1:18">
      <c r="G18" s="3"/>
      <c r="H18" s="3"/>
      <c r="I18" s="3"/>
    </row>
    <row r="19" spans="1:18">
      <c r="G19" s="3"/>
      <c r="H19" s="3"/>
      <c r="I19" s="3"/>
    </row>
    <row r="20" spans="1:18">
      <c r="G20" s="3"/>
      <c r="H20" s="3"/>
      <c r="I20" s="3"/>
    </row>
    <row r="21" spans="1:18" ht="20" thickBot="1">
      <c r="A21" s="13" t="s">
        <v>19</v>
      </c>
      <c r="B21" s="13"/>
      <c r="C21" s="13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8" ht="15" thickTop="1">
      <c r="A22" s="2" t="s">
        <v>18</v>
      </c>
      <c r="B22" s="2" t="s">
        <v>0</v>
      </c>
      <c r="C22" s="2" t="s">
        <v>28</v>
      </c>
      <c r="D22" s="2" t="s">
        <v>24</v>
      </c>
      <c r="E22" s="2" t="s">
        <v>2</v>
      </c>
      <c r="F22" s="2" t="s">
        <v>3</v>
      </c>
      <c r="G22" s="23" t="s">
        <v>6</v>
      </c>
      <c r="H22" s="23" t="s">
        <v>4</v>
      </c>
      <c r="I22" s="23" t="s">
        <v>5</v>
      </c>
      <c r="J22" s="23"/>
      <c r="K22" s="23"/>
      <c r="L22" s="23"/>
      <c r="M22" s="23"/>
      <c r="N22" s="23"/>
      <c r="O22" s="23"/>
      <c r="P22" s="23"/>
      <c r="Q22" s="66"/>
    </row>
    <row r="23" spans="1:18">
      <c r="A23" s="24">
        <v>11087</v>
      </c>
      <c r="B23" s="24"/>
      <c r="C23" s="24"/>
      <c r="D23" s="69"/>
      <c r="E23" s="69"/>
      <c r="F23" s="71"/>
      <c r="G23" s="52">
        <v>12</v>
      </c>
      <c r="H23" s="53">
        <f t="shared" ref="H23:H34" si="2">ABS(E23-D23)</f>
        <v>0</v>
      </c>
      <c r="I23" s="53">
        <f t="shared" ref="I23:I34" si="3">ABS(F23-D23)</f>
        <v>0</v>
      </c>
      <c r="J23" s="54"/>
      <c r="K23" s="54"/>
      <c r="L23" s="54"/>
      <c r="M23" s="54"/>
      <c r="N23" s="54"/>
      <c r="O23" s="54"/>
      <c r="P23" s="54"/>
      <c r="Q23" s="55"/>
    </row>
    <row r="24" spans="1:18">
      <c r="A24" s="16">
        <v>11944</v>
      </c>
      <c r="B24" s="16"/>
      <c r="C24" s="16">
        <v>0</v>
      </c>
      <c r="D24" s="72">
        <v>0</v>
      </c>
      <c r="E24" s="72"/>
      <c r="F24" s="73"/>
      <c r="G24" s="56">
        <v>11</v>
      </c>
      <c r="H24" s="27">
        <f t="shared" si="2"/>
        <v>0</v>
      </c>
      <c r="I24" s="27">
        <f t="shared" si="3"/>
        <v>0</v>
      </c>
      <c r="J24" s="28"/>
      <c r="K24" s="28"/>
      <c r="L24" s="29"/>
      <c r="M24" s="29"/>
      <c r="N24" s="29"/>
      <c r="O24" s="29"/>
      <c r="P24" s="29"/>
      <c r="Q24" s="57"/>
    </row>
    <row r="25" spans="1:18">
      <c r="A25" s="24">
        <v>12498</v>
      </c>
      <c r="B25" s="24"/>
      <c r="C25" s="24"/>
      <c r="D25" s="69"/>
      <c r="E25" s="69"/>
      <c r="F25" s="71"/>
      <c r="G25" s="58">
        <v>10</v>
      </c>
      <c r="H25" s="30">
        <f t="shared" si="2"/>
        <v>0</v>
      </c>
      <c r="I25" s="30">
        <f t="shared" si="3"/>
        <v>0</v>
      </c>
      <c r="J25" s="31"/>
      <c r="K25" s="31"/>
      <c r="L25" s="31"/>
      <c r="M25" s="31"/>
      <c r="N25" s="31"/>
      <c r="O25" s="31"/>
      <c r="P25" s="31"/>
      <c r="Q25" s="59"/>
    </row>
    <row r="26" spans="1:18">
      <c r="A26" s="16">
        <v>14344</v>
      </c>
      <c r="B26" s="16"/>
      <c r="C26" s="16"/>
      <c r="D26" s="72"/>
      <c r="E26" s="72"/>
      <c r="F26" s="73"/>
      <c r="G26" s="56">
        <v>9</v>
      </c>
      <c r="H26" s="27">
        <f t="shared" si="2"/>
        <v>0</v>
      </c>
      <c r="I26" s="27">
        <f t="shared" si="3"/>
        <v>0</v>
      </c>
      <c r="J26" s="28"/>
      <c r="K26" s="28"/>
      <c r="L26" s="29"/>
      <c r="M26" s="29"/>
      <c r="N26" s="29"/>
      <c r="O26" s="29"/>
      <c r="P26" s="29"/>
      <c r="Q26" s="57"/>
    </row>
    <row r="27" spans="1:18">
      <c r="A27" s="24">
        <v>14345</v>
      </c>
      <c r="B27" s="24"/>
      <c r="C27" s="24"/>
      <c r="D27" s="72">
        <v>1.2769999999999999</v>
      </c>
      <c r="E27" s="72">
        <v>0.34799999999999998</v>
      </c>
      <c r="F27" s="73">
        <v>3.2690000000000001</v>
      </c>
      <c r="G27" s="58">
        <v>8</v>
      </c>
      <c r="H27" s="30">
        <f t="shared" si="2"/>
        <v>0.92899999999999994</v>
      </c>
      <c r="I27" s="30">
        <f t="shared" si="3"/>
        <v>1.9920000000000002</v>
      </c>
      <c r="J27" s="31"/>
      <c r="K27" s="31"/>
      <c r="L27" s="31"/>
      <c r="M27" s="31"/>
      <c r="N27" s="31"/>
      <c r="O27" s="31"/>
      <c r="P27" s="31"/>
      <c r="Q27" s="59"/>
    </row>
    <row r="28" spans="1:18">
      <c r="A28" s="16">
        <v>14365</v>
      </c>
      <c r="B28" s="16"/>
      <c r="C28" s="16">
        <v>0</v>
      </c>
      <c r="D28" s="72">
        <v>0</v>
      </c>
      <c r="E28" s="72"/>
      <c r="F28" s="73"/>
      <c r="G28" s="56">
        <v>7</v>
      </c>
      <c r="H28" s="27">
        <f t="shared" si="2"/>
        <v>0</v>
      </c>
      <c r="I28" s="27">
        <f t="shared" si="3"/>
        <v>0</v>
      </c>
      <c r="J28" s="28"/>
      <c r="K28" s="28"/>
      <c r="L28" s="29"/>
      <c r="M28" s="29"/>
      <c r="N28" s="29"/>
      <c r="O28" s="29"/>
      <c r="P28" s="29"/>
      <c r="Q28" s="57"/>
    </row>
    <row r="29" spans="1:18">
      <c r="A29" s="24">
        <v>14427</v>
      </c>
      <c r="B29" s="24"/>
      <c r="C29" s="24">
        <v>0</v>
      </c>
      <c r="D29" s="69">
        <v>0</v>
      </c>
      <c r="E29" s="69"/>
      <c r="F29" s="71"/>
      <c r="G29" s="58">
        <v>6</v>
      </c>
      <c r="H29" s="30">
        <f t="shared" si="2"/>
        <v>0</v>
      </c>
      <c r="I29" s="30">
        <f t="shared" si="3"/>
        <v>0</v>
      </c>
      <c r="J29" s="31"/>
      <c r="K29" s="31"/>
      <c r="L29" s="31"/>
      <c r="M29" s="31"/>
      <c r="N29" s="31"/>
      <c r="O29" s="31"/>
      <c r="P29" s="31"/>
      <c r="Q29" s="59"/>
    </row>
    <row r="30" spans="1:18">
      <c r="A30" s="16">
        <v>16513</v>
      </c>
      <c r="B30" s="16"/>
      <c r="C30" s="16"/>
      <c r="D30" s="72">
        <v>1.484</v>
      </c>
      <c r="E30" s="72">
        <v>0.18</v>
      </c>
      <c r="F30" s="73">
        <v>5.36</v>
      </c>
      <c r="G30" s="56">
        <v>5</v>
      </c>
      <c r="H30" s="27">
        <f t="shared" si="2"/>
        <v>1.304</v>
      </c>
      <c r="I30" s="27">
        <f t="shared" si="3"/>
        <v>3.8760000000000003</v>
      </c>
      <c r="J30" s="28"/>
      <c r="K30" s="28"/>
      <c r="L30" s="29"/>
      <c r="M30" s="29"/>
      <c r="N30" s="29"/>
      <c r="O30" s="29"/>
      <c r="P30" s="29"/>
      <c r="Q30" s="57"/>
    </row>
    <row r="31" spans="1:18">
      <c r="A31" s="24">
        <v>16530</v>
      </c>
      <c r="B31" s="24"/>
      <c r="C31" s="24">
        <v>0</v>
      </c>
      <c r="D31" s="69">
        <v>0</v>
      </c>
      <c r="E31" s="69"/>
      <c r="F31" s="71"/>
      <c r="G31" s="58">
        <v>4</v>
      </c>
      <c r="H31" s="30">
        <f t="shared" si="2"/>
        <v>0</v>
      </c>
      <c r="I31" s="30">
        <f t="shared" si="3"/>
        <v>0</v>
      </c>
      <c r="J31" s="31"/>
      <c r="K31" s="31"/>
      <c r="L31" s="31"/>
      <c r="M31" s="31"/>
      <c r="N31" s="31"/>
      <c r="O31" s="31"/>
      <c r="P31" s="31"/>
      <c r="Q31" s="59"/>
    </row>
    <row r="32" spans="1:18">
      <c r="A32" s="16">
        <v>16557</v>
      </c>
      <c r="B32" s="16"/>
      <c r="C32" s="16">
        <v>0</v>
      </c>
      <c r="D32" s="72">
        <v>0</v>
      </c>
      <c r="E32" s="72"/>
      <c r="F32" s="73"/>
      <c r="G32" s="56">
        <v>3</v>
      </c>
      <c r="H32" s="27">
        <f t="shared" si="2"/>
        <v>0</v>
      </c>
      <c r="I32" s="27">
        <f t="shared" si="3"/>
        <v>0</v>
      </c>
      <c r="J32" s="28"/>
      <c r="K32" s="28"/>
      <c r="L32" s="29"/>
      <c r="M32" s="29"/>
      <c r="N32" s="29"/>
      <c r="O32" s="29"/>
      <c r="P32" s="29"/>
      <c r="Q32" s="57"/>
    </row>
    <row r="33" spans="1:17">
      <c r="A33" s="24">
        <v>16807</v>
      </c>
      <c r="B33" s="24"/>
      <c r="C33" s="24">
        <v>0</v>
      </c>
      <c r="D33" s="69">
        <v>0</v>
      </c>
      <c r="E33" s="69"/>
      <c r="F33" s="71"/>
      <c r="G33" s="58">
        <v>2</v>
      </c>
      <c r="H33" s="30">
        <f t="shared" si="2"/>
        <v>0</v>
      </c>
      <c r="I33" s="30">
        <f t="shared" si="3"/>
        <v>0</v>
      </c>
      <c r="J33" s="31"/>
      <c r="K33" s="31"/>
      <c r="L33" s="31"/>
      <c r="M33" s="31"/>
      <c r="N33" s="31"/>
      <c r="O33" s="31"/>
      <c r="P33" s="31"/>
      <c r="Q33" s="59"/>
    </row>
    <row r="34" spans="1:17">
      <c r="A34" s="16">
        <v>17060</v>
      </c>
      <c r="B34" s="16"/>
      <c r="C34" s="16"/>
      <c r="D34" s="72"/>
      <c r="E34" s="72"/>
      <c r="F34" s="73"/>
      <c r="G34" s="60">
        <v>1</v>
      </c>
      <c r="H34" s="61">
        <f t="shared" si="2"/>
        <v>0</v>
      </c>
      <c r="I34" s="61">
        <f t="shared" si="3"/>
        <v>0</v>
      </c>
      <c r="J34" s="62"/>
      <c r="K34" s="62"/>
      <c r="L34" s="63"/>
      <c r="M34" s="63"/>
      <c r="N34" s="63"/>
      <c r="O34" s="63"/>
      <c r="P34" s="63"/>
      <c r="Q34" s="64"/>
    </row>
  </sheetData>
  <sheetProtection selectLockedCells="1"/>
  <sortState ref="A5:B17">
    <sortCondition ref="A4"/>
  </sortState>
  <mergeCells count="1">
    <mergeCell ref="H1:I1"/>
  </mergeCells>
  <conditionalFormatting sqref="D5:D17 D23:D34">
    <cfRule type="expression" dxfId="29" priority="1">
      <formula>AND($D5&gt;1, $E5&gt;1)</formula>
    </cfRule>
    <cfRule type="expression" dxfId="28" priority="2">
      <formula>AND($E5&lt;1, $F5&gt;1)</formula>
    </cfRule>
    <cfRule type="expression" dxfId="27" priority="3">
      <formula>AND($E5&lt;1,$F5&lt;1)</formula>
    </cfRule>
  </conditionalFormatting>
  <pageMargins left="0.7" right="0.7" top="0.75" bottom="0.75" header="0.3" footer="0.3"/>
  <pageSetup scale="74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  <pageSetUpPr fitToPage="1"/>
  </sheetPr>
  <dimension ref="A1:R34"/>
  <sheetViews>
    <sheetView showGridLines="0" workbookViewId="0">
      <selection activeCell="B23" sqref="B23:B34"/>
    </sheetView>
  </sheetViews>
  <sheetFormatPr baseColWidth="10" defaultColWidth="8.83203125" defaultRowHeight="14" x14ac:dyDescent="0"/>
  <cols>
    <col min="2" max="2" width="18.83203125" customWidth="1"/>
    <col min="3" max="6" width="10.6640625" customWidth="1"/>
    <col min="7" max="7" width="10.1640625" customWidth="1"/>
    <col min="18" max="18" width="8.83203125" style="18"/>
  </cols>
  <sheetData>
    <row r="1" spans="1:18" ht="27" customHeight="1">
      <c r="A1" s="11" t="s">
        <v>10</v>
      </c>
      <c r="B1" s="11"/>
      <c r="C1" s="11"/>
      <c r="G1" s="6" t="s">
        <v>7</v>
      </c>
      <c r="H1" s="91" t="s">
        <v>8</v>
      </c>
      <c r="I1" s="91"/>
      <c r="J1" s="6" t="s">
        <v>9</v>
      </c>
      <c r="K1" s="8">
        <v>2013</v>
      </c>
      <c r="L1" s="7"/>
    </row>
    <row r="2" spans="1:18" ht="5.25" customHeight="1"/>
    <row r="3" spans="1:18" ht="20" thickBot="1">
      <c r="A3" s="1" t="s">
        <v>16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8" ht="15" thickTop="1">
      <c r="A4" s="2" t="s">
        <v>18</v>
      </c>
      <c r="B4" s="2" t="s">
        <v>0</v>
      </c>
      <c r="C4" s="2" t="s">
        <v>28</v>
      </c>
      <c r="D4" s="2" t="s">
        <v>24</v>
      </c>
      <c r="E4" s="2" t="s">
        <v>2</v>
      </c>
      <c r="F4" s="2" t="s">
        <v>3</v>
      </c>
      <c r="G4" s="22" t="s">
        <v>17</v>
      </c>
      <c r="H4" s="22" t="s">
        <v>4</v>
      </c>
      <c r="I4" s="22" t="s">
        <v>5</v>
      </c>
      <c r="J4" s="21"/>
      <c r="K4" s="21"/>
      <c r="L4" s="21"/>
      <c r="M4" s="21"/>
      <c r="N4" s="21"/>
      <c r="O4" s="21"/>
      <c r="P4" s="21"/>
      <c r="Q4" s="65"/>
      <c r="R4" s="19"/>
    </row>
    <row r="5" spans="1:18">
      <c r="A5" s="24">
        <v>12797</v>
      </c>
      <c r="B5" s="24"/>
      <c r="C5" s="24"/>
      <c r="D5" s="69"/>
      <c r="E5" s="69"/>
      <c r="F5" s="69"/>
      <c r="G5" s="32">
        <v>13</v>
      </c>
      <c r="H5" s="33">
        <f>ABS(E5-D5)</f>
        <v>0</v>
      </c>
      <c r="I5" s="33">
        <f>ABS(F5-D5)</f>
        <v>0</v>
      </c>
      <c r="J5" s="34"/>
      <c r="K5" s="34">
        <v>1</v>
      </c>
      <c r="L5" s="34">
        <v>0</v>
      </c>
      <c r="M5" s="34"/>
      <c r="N5" s="35"/>
      <c r="O5" s="35"/>
      <c r="P5" s="35"/>
      <c r="Q5" s="36"/>
      <c r="R5" s="19"/>
    </row>
    <row r="6" spans="1:18">
      <c r="A6" s="14">
        <v>13172</v>
      </c>
      <c r="B6" s="14"/>
      <c r="C6" s="14"/>
      <c r="D6" s="70"/>
      <c r="E6" s="70"/>
      <c r="F6" s="70"/>
      <c r="G6" s="37">
        <v>12</v>
      </c>
      <c r="H6" s="38">
        <f t="shared" ref="H6:H17" si="0">ABS(E6-D6)</f>
        <v>0</v>
      </c>
      <c r="I6" s="38">
        <f t="shared" ref="I6:I17" si="1">ABS(F6-D6)</f>
        <v>0</v>
      </c>
      <c r="J6" s="39"/>
      <c r="K6" s="39">
        <v>1</v>
      </c>
      <c r="L6" s="39">
        <v>1</v>
      </c>
      <c r="M6" s="39"/>
      <c r="N6" s="39"/>
      <c r="O6" s="39"/>
      <c r="P6" s="39"/>
      <c r="Q6" s="40"/>
      <c r="R6" s="20"/>
    </row>
    <row r="7" spans="1:18">
      <c r="A7" s="24">
        <v>14457</v>
      </c>
      <c r="B7" s="24"/>
      <c r="C7" s="24">
        <v>0</v>
      </c>
      <c r="D7" s="69">
        <v>0</v>
      </c>
      <c r="E7" s="69"/>
      <c r="F7" s="69"/>
      <c r="G7" s="41">
        <v>11</v>
      </c>
      <c r="H7" s="42">
        <f t="shared" si="0"/>
        <v>0</v>
      </c>
      <c r="I7" s="42">
        <f t="shared" si="1"/>
        <v>0</v>
      </c>
      <c r="J7" s="43"/>
      <c r="K7" s="44"/>
      <c r="L7" s="44"/>
      <c r="M7" s="44"/>
      <c r="N7" s="44"/>
      <c r="O7" s="44"/>
      <c r="P7" s="44"/>
      <c r="Q7" s="45"/>
      <c r="R7" s="19"/>
    </row>
    <row r="8" spans="1:18">
      <c r="A8" s="14">
        <v>14729</v>
      </c>
      <c r="B8" s="14"/>
      <c r="C8" s="14">
        <v>0</v>
      </c>
      <c r="D8" s="70">
        <v>0</v>
      </c>
      <c r="E8" s="70"/>
      <c r="F8" s="70"/>
      <c r="G8" s="37">
        <v>10</v>
      </c>
      <c r="H8" s="38">
        <f t="shared" si="0"/>
        <v>0</v>
      </c>
      <c r="I8" s="38">
        <f t="shared" si="1"/>
        <v>0</v>
      </c>
      <c r="J8" s="39"/>
      <c r="K8" s="39"/>
      <c r="L8" s="39"/>
      <c r="M8" s="39"/>
      <c r="N8" s="39"/>
      <c r="O8" s="39"/>
      <c r="P8" s="39"/>
      <c r="Q8" s="40"/>
      <c r="R8" s="20"/>
    </row>
    <row r="9" spans="1:18">
      <c r="A9" s="24">
        <v>14729</v>
      </c>
      <c r="B9" s="24"/>
      <c r="C9" s="24"/>
      <c r="D9" s="69"/>
      <c r="E9" s="69"/>
      <c r="F9" s="69"/>
      <c r="G9" s="41">
        <v>9</v>
      </c>
      <c r="H9" s="42">
        <f t="shared" si="0"/>
        <v>0</v>
      </c>
      <c r="I9" s="42">
        <f t="shared" si="1"/>
        <v>0</v>
      </c>
      <c r="J9" s="43"/>
      <c r="K9" s="44"/>
      <c r="L9" s="44"/>
      <c r="M9" s="44"/>
      <c r="N9" s="44"/>
      <c r="O9" s="44"/>
      <c r="P9" s="44"/>
      <c r="Q9" s="45"/>
      <c r="R9" s="19"/>
    </row>
    <row r="10" spans="1:18">
      <c r="A10" s="14">
        <v>15816</v>
      </c>
      <c r="B10" s="14"/>
      <c r="C10" s="14">
        <v>0</v>
      </c>
      <c r="D10" s="70">
        <v>0</v>
      </c>
      <c r="E10" s="70"/>
      <c r="F10" s="70"/>
      <c r="G10" s="37">
        <v>8</v>
      </c>
      <c r="H10" s="38">
        <f t="shared" si="0"/>
        <v>0</v>
      </c>
      <c r="I10" s="38">
        <f t="shared" si="1"/>
        <v>0</v>
      </c>
      <c r="J10" s="39"/>
      <c r="K10" s="39"/>
      <c r="L10" s="39"/>
      <c r="M10" s="39"/>
      <c r="N10" s="39"/>
      <c r="O10" s="39"/>
      <c r="P10" s="39"/>
      <c r="Q10" s="40"/>
      <c r="R10" s="20"/>
    </row>
    <row r="11" spans="1:18">
      <c r="A11" s="24">
        <v>16515</v>
      </c>
      <c r="B11" s="24"/>
      <c r="C11" s="24"/>
      <c r="D11" s="69"/>
      <c r="E11" s="69"/>
      <c r="F11" s="69"/>
      <c r="G11" s="41">
        <v>7</v>
      </c>
      <c r="H11" s="42">
        <f t="shared" si="0"/>
        <v>0</v>
      </c>
      <c r="I11" s="42">
        <f t="shared" si="1"/>
        <v>0</v>
      </c>
      <c r="J11" s="43"/>
      <c r="K11" s="44"/>
      <c r="L11" s="44"/>
      <c r="M11" s="44"/>
      <c r="N11" s="44"/>
      <c r="O11" s="44"/>
      <c r="P11" s="44"/>
      <c r="Q11" s="45"/>
      <c r="R11" s="19"/>
    </row>
    <row r="12" spans="1:18">
      <c r="A12" s="14">
        <v>16517</v>
      </c>
      <c r="B12" s="14"/>
      <c r="C12" s="14"/>
      <c r="D12" s="70"/>
      <c r="E12" s="70"/>
      <c r="F12" s="70"/>
      <c r="G12" s="37">
        <v>6</v>
      </c>
      <c r="H12" s="38">
        <f t="shared" si="0"/>
        <v>0</v>
      </c>
      <c r="I12" s="38">
        <f t="shared" si="1"/>
        <v>0</v>
      </c>
      <c r="J12" s="39"/>
      <c r="K12" s="39"/>
      <c r="L12" s="39"/>
      <c r="M12" s="39"/>
      <c r="N12" s="39"/>
      <c r="O12" s="39"/>
      <c r="P12" s="39"/>
      <c r="Q12" s="40"/>
      <c r="R12" s="20"/>
    </row>
    <row r="13" spans="1:18">
      <c r="A13" s="24">
        <v>16532</v>
      </c>
      <c r="B13" s="24"/>
      <c r="C13" s="24"/>
      <c r="D13" s="69"/>
      <c r="E13" s="69"/>
      <c r="F13" s="69"/>
      <c r="G13" s="41">
        <v>5</v>
      </c>
      <c r="H13" s="42">
        <f t="shared" si="0"/>
        <v>0</v>
      </c>
      <c r="I13" s="42">
        <f t="shared" si="1"/>
        <v>0</v>
      </c>
      <c r="J13" s="42"/>
      <c r="K13" s="44"/>
      <c r="L13" s="44"/>
      <c r="M13" s="44"/>
      <c r="N13" s="44"/>
      <c r="O13" s="44"/>
      <c r="P13" s="44"/>
      <c r="Q13" s="45"/>
      <c r="R13" s="19"/>
    </row>
    <row r="14" spans="1:18">
      <c r="A14" s="14">
        <v>16565</v>
      </c>
      <c r="B14" s="14"/>
      <c r="C14" s="14">
        <v>0</v>
      </c>
      <c r="D14" s="70">
        <v>0</v>
      </c>
      <c r="E14" s="70"/>
      <c r="F14" s="70"/>
      <c r="G14" s="37">
        <v>4</v>
      </c>
      <c r="H14" s="38">
        <f t="shared" si="0"/>
        <v>0</v>
      </c>
      <c r="I14" s="38">
        <f t="shared" si="1"/>
        <v>0</v>
      </c>
      <c r="J14" s="38"/>
      <c r="K14" s="39"/>
      <c r="L14" s="39"/>
      <c r="M14" s="39"/>
      <c r="N14" s="39"/>
      <c r="O14" s="39"/>
      <c r="P14" s="39"/>
      <c r="Q14" s="40"/>
      <c r="R14" s="20"/>
    </row>
    <row r="15" spans="1:18">
      <c r="A15" s="24">
        <v>16786</v>
      </c>
      <c r="B15" s="24"/>
      <c r="C15" s="24">
        <v>0</v>
      </c>
      <c r="D15" s="69">
        <v>0</v>
      </c>
      <c r="E15" s="69"/>
      <c r="F15" s="69"/>
      <c r="G15" s="41">
        <v>3</v>
      </c>
      <c r="H15" s="42">
        <f t="shared" si="0"/>
        <v>0</v>
      </c>
      <c r="I15" s="42">
        <f t="shared" si="1"/>
        <v>0</v>
      </c>
      <c r="J15" s="46"/>
      <c r="K15" s="44"/>
      <c r="L15" s="44"/>
      <c r="M15" s="44"/>
      <c r="N15" s="44"/>
      <c r="O15" s="44"/>
      <c r="P15" s="44"/>
      <c r="Q15" s="45"/>
      <c r="R15" s="19"/>
    </row>
    <row r="16" spans="1:18">
      <c r="A16" s="14">
        <v>17814</v>
      </c>
      <c r="B16" s="14"/>
      <c r="C16" s="14"/>
      <c r="D16" s="70"/>
      <c r="E16" s="70"/>
      <c r="F16" s="70"/>
      <c r="G16" s="37">
        <v>2</v>
      </c>
      <c r="H16" s="38">
        <f t="shared" si="0"/>
        <v>0</v>
      </c>
      <c r="I16" s="38">
        <f t="shared" si="1"/>
        <v>0</v>
      </c>
      <c r="J16" s="38"/>
      <c r="K16" s="39"/>
      <c r="L16" s="39"/>
      <c r="M16" s="39"/>
      <c r="N16" s="39"/>
      <c r="O16" s="39"/>
      <c r="P16" s="39"/>
      <c r="Q16" s="40"/>
      <c r="R16" s="20"/>
    </row>
    <row r="17" spans="1:18">
      <c r="A17" s="24"/>
      <c r="B17" s="24"/>
      <c r="C17" s="24"/>
      <c r="D17" s="69"/>
      <c r="E17" s="69"/>
      <c r="F17" s="69"/>
      <c r="G17" s="47">
        <v>1</v>
      </c>
      <c r="H17" s="48">
        <f t="shared" si="0"/>
        <v>0</v>
      </c>
      <c r="I17" s="48">
        <f t="shared" si="1"/>
        <v>0</v>
      </c>
      <c r="J17" s="49"/>
      <c r="K17" s="50"/>
      <c r="L17" s="50"/>
      <c r="M17" s="50"/>
      <c r="N17" s="50"/>
      <c r="O17" s="50"/>
      <c r="P17" s="50"/>
      <c r="Q17" s="51"/>
      <c r="R17" s="19"/>
    </row>
    <row r="18" spans="1:18">
      <c r="G18" s="3"/>
      <c r="H18" s="3"/>
      <c r="I18" s="3"/>
    </row>
    <row r="19" spans="1:18">
      <c r="G19" s="3"/>
      <c r="H19" s="3"/>
      <c r="I19" s="3"/>
    </row>
    <row r="20" spans="1:18">
      <c r="G20" s="3"/>
      <c r="H20" s="3"/>
      <c r="I20" s="3"/>
    </row>
    <row r="21" spans="1:18" ht="20" thickBot="1">
      <c r="A21" s="13" t="s">
        <v>19</v>
      </c>
      <c r="B21" s="13"/>
      <c r="C21" s="13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8" ht="15" thickTop="1">
      <c r="A22" s="2" t="s">
        <v>18</v>
      </c>
      <c r="B22" s="2" t="s">
        <v>0</v>
      </c>
      <c r="C22" s="2" t="s">
        <v>28</v>
      </c>
      <c r="D22" s="2" t="s">
        <v>24</v>
      </c>
      <c r="E22" s="2" t="s">
        <v>2</v>
      </c>
      <c r="F22" s="2" t="s">
        <v>3</v>
      </c>
      <c r="G22" s="23" t="s">
        <v>6</v>
      </c>
      <c r="H22" s="23" t="s">
        <v>4</v>
      </c>
      <c r="I22" s="23" t="s">
        <v>5</v>
      </c>
      <c r="J22" s="23"/>
      <c r="K22" s="23"/>
      <c r="L22" s="23"/>
      <c r="M22" s="23"/>
      <c r="N22" s="23"/>
      <c r="O22" s="23"/>
      <c r="P22" s="23"/>
      <c r="Q22" s="66"/>
    </row>
    <row r="23" spans="1:18">
      <c r="A23" s="24">
        <v>11087</v>
      </c>
      <c r="B23" s="24"/>
      <c r="C23" s="24"/>
      <c r="D23" s="69">
        <v>1.7170000000000001</v>
      </c>
      <c r="E23" s="69">
        <v>0.20799999999999999</v>
      </c>
      <c r="F23" s="71">
        <v>6.2009999999999996</v>
      </c>
      <c r="G23" s="52">
        <v>12</v>
      </c>
      <c r="H23" s="53">
        <f t="shared" ref="H23:H34" si="2">ABS(E23-D23)</f>
        <v>1.5090000000000001</v>
      </c>
      <c r="I23" s="53">
        <f t="shared" ref="I23:I34" si="3">ABS(F23-D23)</f>
        <v>4.484</v>
      </c>
      <c r="J23" s="54"/>
      <c r="K23" s="54"/>
      <c r="L23" s="54"/>
      <c r="M23" s="54"/>
      <c r="N23" s="54"/>
      <c r="O23" s="54"/>
      <c r="P23" s="54"/>
      <c r="Q23" s="55"/>
    </row>
    <row r="24" spans="1:18">
      <c r="A24" s="14">
        <v>11944</v>
      </c>
      <c r="B24" s="14"/>
      <c r="C24" s="14"/>
      <c r="D24" s="72"/>
      <c r="E24" s="72"/>
      <c r="F24" s="73"/>
      <c r="G24" s="56">
        <v>11</v>
      </c>
      <c r="H24" s="27">
        <f t="shared" si="2"/>
        <v>0</v>
      </c>
      <c r="I24" s="27">
        <f t="shared" si="3"/>
        <v>0</v>
      </c>
      <c r="J24" s="28"/>
      <c r="K24" s="28"/>
      <c r="L24" s="29"/>
      <c r="M24" s="29"/>
      <c r="N24" s="29"/>
      <c r="O24" s="29"/>
      <c r="P24" s="29"/>
      <c r="Q24" s="57"/>
    </row>
    <row r="25" spans="1:18">
      <c r="A25" s="24">
        <v>12498</v>
      </c>
      <c r="B25" s="24"/>
      <c r="C25" s="24"/>
      <c r="D25" s="69"/>
      <c r="E25" s="69"/>
      <c r="F25" s="71"/>
      <c r="G25" s="58">
        <v>10</v>
      </c>
      <c r="H25" s="30">
        <f t="shared" si="2"/>
        <v>0</v>
      </c>
      <c r="I25" s="30">
        <f t="shared" si="3"/>
        <v>0</v>
      </c>
      <c r="J25" s="31"/>
      <c r="K25" s="31"/>
      <c r="L25" s="31"/>
      <c r="M25" s="31"/>
      <c r="N25" s="31"/>
      <c r="O25" s="31"/>
      <c r="P25" s="31"/>
      <c r="Q25" s="59"/>
    </row>
    <row r="26" spans="1:18">
      <c r="A26" s="14">
        <v>14344</v>
      </c>
      <c r="B26" s="14"/>
      <c r="C26" s="14"/>
      <c r="D26" s="72"/>
      <c r="E26" s="72"/>
      <c r="F26" s="73"/>
      <c r="G26" s="56">
        <v>9</v>
      </c>
      <c r="H26" s="27">
        <f t="shared" si="2"/>
        <v>0</v>
      </c>
      <c r="I26" s="27">
        <f t="shared" si="3"/>
        <v>0</v>
      </c>
      <c r="J26" s="28"/>
      <c r="K26" s="28"/>
      <c r="L26" s="29"/>
      <c r="M26" s="29"/>
      <c r="N26" s="29"/>
      <c r="O26" s="29"/>
      <c r="P26" s="29"/>
      <c r="Q26" s="57"/>
    </row>
    <row r="27" spans="1:18">
      <c r="A27" s="24">
        <v>14345</v>
      </c>
      <c r="B27" s="24"/>
      <c r="C27" s="24"/>
      <c r="D27" s="69">
        <v>1.417</v>
      </c>
      <c r="E27" s="69">
        <v>0.38600000000000001</v>
      </c>
      <c r="F27" s="71">
        <v>3.629</v>
      </c>
      <c r="G27" s="58">
        <v>8</v>
      </c>
      <c r="H27" s="30">
        <f t="shared" si="2"/>
        <v>1.0310000000000001</v>
      </c>
      <c r="I27" s="30">
        <f t="shared" si="3"/>
        <v>2.2119999999999997</v>
      </c>
      <c r="J27" s="31"/>
      <c r="K27" s="31"/>
      <c r="L27" s="31"/>
      <c r="M27" s="31"/>
      <c r="N27" s="31"/>
      <c r="O27" s="31"/>
      <c r="P27" s="31"/>
      <c r="Q27" s="59"/>
    </row>
    <row r="28" spans="1:18">
      <c r="A28" s="14">
        <v>14365</v>
      </c>
      <c r="B28" s="14"/>
      <c r="C28" s="14">
        <v>0</v>
      </c>
      <c r="D28" s="72">
        <v>0</v>
      </c>
      <c r="E28" s="72"/>
      <c r="F28" s="73"/>
      <c r="G28" s="56">
        <v>7</v>
      </c>
      <c r="H28" s="27">
        <f t="shared" si="2"/>
        <v>0</v>
      </c>
      <c r="I28" s="27">
        <f t="shared" si="3"/>
        <v>0</v>
      </c>
      <c r="J28" s="28"/>
      <c r="K28" s="28"/>
      <c r="L28" s="29"/>
      <c r="M28" s="29"/>
      <c r="N28" s="29"/>
      <c r="O28" s="29"/>
      <c r="P28" s="29"/>
      <c r="Q28" s="57"/>
    </row>
    <row r="29" spans="1:18">
      <c r="A29" s="24">
        <v>14427</v>
      </c>
      <c r="B29" s="24"/>
      <c r="C29" s="24">
        <v>0</v>
      </c>
      <c r="D29" s="69">
        <v>0</v>
      </c>
      <c r="E29" s="69"/>
      <c r="F29" s="71"/>
      <c r="G29" s="58">
        <v>6</v>
      </c>
      <c r="H29" s="30">
        <f t="shared" si="2"/>
        <v>0</v>
      </c>
      <c r="I29" s="30">
        <f t="shared" si="3"/>
        <v>0</v>
      </c>
      <c r="J29" s="31"/>
      <c r="K29" s="31"/>
      <c r="L29" s="31"/>
      <c r="M29" s="31"/>
      <c r="N29" s="31"/>
      <c r="O29" s="31"/>
      <c r="P29" s="31"/>
      <c r="Q29" s="59"/>
    </row>
    <row r="30" spans="1:18">
      <c r="A30" s="14">
        <v>16513</v>
      </c>
      <c r="B30" s="14"/>
      <c r="C30" s="14"/>
      <c r="D30" s="72">
        <v>1.575</v>
      </c>
      <c r="E30" s="72">
        <v>0.191</v>
      </c>
      <c r="F30" s="73">
        <v>5.6890000000000001</v>
      </c>
      <c r="G30" s="56">
        <v>5</v>
      </c>
      <c r="H30" s="27">
        <f t="shared" si="2"/>
        <v>1.3839999999999999</v>
      </c>
      <c r="I30" s="27">
        <f t="shared" si="3"/>
        <v>4.1139999999999999</v>
      </c>
      <c r="J30" s="28"/>
      <c r="K30" s="28"/>
      <c r="L30" s="29"/>
      <c r="M30" s="29"/>
      <c r="N30" s="29"/>
      <c r="O30" s="29"/>
      <c r="P30" s="29"/>
      <c r="Q30" s="57"/>
    </row>
    <row r="31" spans="1:18">
      <c r="A31" s="24">
        <v>16530</v>
      </c>
      <c r="B31" s="24"/>
      <c r="C31" s="24"/>
      <c r="D31" s="69"/>
      <c r="E31" s="69"/>
      <c r="F31" s="71"/>
      <c r="G31" s="58">
        <v>4</v>
      </c>
      <c r="H31" s="30">
        <f t="shared" si="2"/>
        <v>0</v>
      </c>
      <c r="I31" s="30">
        <f t="shared" si="3"/>
        <v>0</v>
      </c>
      <c r="J31" s="31"/>
      <c r="K31" s="31"/>
      <c r="L31" s="31"/>
      <c r="M31" s="31"/>
      <c r="N31" s="31"/>
      <c r="O31" s="31"/>
      <c r="P31" s="31"/>
      <c r="Q31" s="59"/>
    </row>
    <row r="32" spans="1:18">
      <c r="A32" s="14">
        <v>16557</v>
      </c>
      <c r="B32" s="14"/>
      <c r="C32" s="14">
        <v>0</v>
      </c>
      <c r="D32" s="72">
        <v>0</v>
      </c>
      <c r="E32" s="72"/>
      <c r="F32" s="73"/>
      <c r="G32" s="56">
        <v>3</v>
      </c>
      <c r="H32" s="27">
        <f t="shared" si="2"/>
        <v>0</v>
      </c>
      <c r="I32" s="27">
        <f t="shared" si="3"/>
        <v>0</v>
      </c>
      <c r="J32" s="28"/>
      <c r="K32" s="28"/>
      <c r="L32" s="29"/>
      <c r="M32" s="29"/>
      <c r="N32" s="29"/>
      <c r="O32" s="29"/>
      <c r="P32" s="29"/>
      <c r="Q32" s="57"/>
    </row>
    <row r="33" spans="1:17">
      <c r="A33" s="24">
        <v>16807</v>
      </c>
      <c r="B33" s="24"/>
      <c r="C33" s="24">
        <v>0</v>
      </c>
      <c r="D33" s="69">
        <v>0</v>
      </c>
      <c r="E33" s="69"/>
      <c r="F33" s="71"/>
      <c r="G33" s="58">
        <v>2</v>
      </c>
      <c r="H33" s="30">
        <f t="shared" si="2"/>
        <v>0</v>
      </c>
      <c r="I33" s="30">
        <f t="shared" si="3"/>
        <v>0</v>
      </c>
      <c r="J33" s="31"/>
      <c r="K33" s="31"/>
      <c r="L33" s="31"/>
      <c r="M33" s="31"/>
      <c r="N33" s="31"/>
      <c r="O33" s="31"/>
      <c r="P33" s="31"/>
      <c r="Q33" s="59"/>
    </row>
    <row r="34" spans="1:17">
      <c r="A34" s="14">
        <v>17060</v>
      </c>
      <c r="B34" s="14"/>
      <c r="C34" s="14"/>
      <c r="D34" s="72"/>
      <c r="E34" s="72"/>
      <c r="F34" s="73"/>
      <c r="G34" s="60">
        <v>1</v>
      </c>
      <c r="H34" s="61">
        <f t="shared" si="2"/>
        <v>0</v>
      </c>
      <c r="I34" s="61">
        <f t="shared" si="3"/>
        <v>0</v>
      </c>
      <c r="J34" s="62"/>
      <c r="K34" s="62"/>
      <c r="L34" s="63"/>
      <c r="M34" s="63"/>
      <c r="N34" s="63"/>
      <c r="O34" s="63"/>
      <c r="P34" s="63"/>
      <c r="Q34" s="64"/>
    </row>
  </sheetData>
  <sheetProtection selectLockedCells="1"/>
  <sortState ref="A24:B34">
    <sortCondition ref="A23"/>
  </sortState>
  <mergeCells count="1">
    <mergeCell ref="H1:I1"/>
  </mergeCells>
  <conditionalFormatting sqref="D5:D17 D23:D34">
    <cfRule type="expression" dxfId="26" priority="1">
      <formula>AND($D5&gt;1, $E5&gt;1)</formula>
    </cfRule>
    <cfRule type="expression" dxfId="25" priority="2">
      <formula>AND($E5&lt;1, $F5&gt;1)</formula>
    </cfRule>
    <cfRule type="expression" dxfId="24" priority="3">
      <formula>AND($E5&lt;1,$F5&lt;1)</formula>
    </cfRule>
  </conditionalFormatting>
  <pageMargins left="0.7" right="0.7" top="0.75" bottom="0.75" header="0.3" footer="0.3"/>
  <pageSetup scale="74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  <pageSetUpPr fitToPage="1"/>
  </sheetPr>
  <dimension ref="A1:R34"/>
  <sheetViews>
    <sheetView showGridLines="0" workbookViewId="0">
      <selection activeCell="B23" sqref="B23:B34"/>
    </sheetView>
  </sheetViews>
  <sheetFormatPr baseColWidth="10" defaultColWidth="8.83203125" defaultRowHeight="14" x14ac:dyDescent="0"/>
  <cols>
    <col min="2" max="2" width="18.83203125" customWidth="1"/>
    <col min="3" max="6" width="10.6640625" customWidth="1"/>
    <col min="7" max="7" width="10.1640625" customWidth="1"/>
    <col min="18" max="18" width="8.83203125" style="18"/>
  </cols>
  <sheetData>
    <row r="1" spans="1:18" ht="27" customHeight="1">
      <c r="A1" s="11" t="s">
        <v>11</v>
      </c>
      <c r="B1" s="11"/>
      <c r="C1" s="11"/>
      <c r="G1" s="6" t="s">
        <v>7</v>
      </c>
      <c r="H1" s="91" t="s">
        <v>8</v>
      </c>
      <c r="I1" s="91"/>
      <c r="J1" s="6" t="s">
        <v>9</v>
      </c>
      <c r="K1" s="8">
        <v>2013</v>
      </c>
      <c r="L1" s="7"/>
    </row>
    <row r="2" spans="1:18" ht="5.25" customHeight="1"/>
    <row r="3" spans="1:18" ht="20" thickBot="1">
      <c r="A3" s="1" t="s">
        <v>16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8" ht="15" thickTop="1">
      <c r="A4" s="2" t="s">
        <v>18</v>
      </c>
      <c r="B4" s="2" t="s">
        <v>0</v>
      </c>
      <c r="C4" s="2" t="s">
        <v>28</v>
      </c>
      <c r="D4" s="2" t="s">
        <v>24</v>
      </c>
      <c r="E4" s="2" t="s">
        <v>2</v>
      </c>
      <c r="F4" s="2" t="s">
        <v>3</v>
      </c>
      <c r="G4" s="22" t="s">
        <v>17</v>
      </c>
      <c r="H4" s="22" t="s">
        <v>4</v>
      </c>
      <c r="I4" s="22" t="s">
        <v>5</v>
      </c>
      <c r="J4" s="21"/>
      <c r="K4" s="21"/>
      <c r="L4" s="21"/>
      <c r="M4" s="21"/>
      <c r="N4" s="21"/>
      <c r="O4" s="21"/>
      <c r="P4" s="21"/>
      <c r="Q4" s="65"/>
      <c r="R4" s="19"/>
    </row>
    <row r="5" spans="1:18">
      <c r="A5" s="24">
        <v>12797</v>
      </c>
      <c r="B5" s="24"/>
      <c r="C5" s="24">
        <v>0</v>
      </c>
      <c r="D5" s="69">
        <v>0</v>
      </c>
      <c r="E5" s="69"/>
      <c r="F5" s="69"/>
      <c r="G5" s="32">
        <v>13</v>
      </c>
      <c r="H5" s="33">
        <f>ABS(E5-D5)</f>
        <v>0</v>
      </c>
      <c r="I5" s="33">
        <f>ABS(F5-D5)</f>
        <v>0</v>
      </c>
      <c r="J5" s="34"/>
      <c r="K5" s="34">
        <v>1</v>
      </c>
      <c r="L5" s="34">
        <v>0</v>
      </c>
      <c r="M5" s="34"/>
      <c r="N5" s="35"/>
      <c r="O5" s="35"/>
      <c r="P5" s="35"/>
      <c r="Q5" s="36"/>
      <c r="R5" s="19"/>
    </row>
    <row r="6" spans="1:18">
      <c r="A6" s="16">
        <v>13172</v>
      </c>
      <c r="B6" s="16"/>
      <c r="C6" s="16">
        <v>0</v>
      </c>
      <c r="D6" s="70">
        <v>0</v>
      </c>
      <c r="E6" s="70"/>
      <c r="F6" s="70"/>
      <c r="G6" s="37">
        <v>12</v>
      </c>
      <c r="H6" s="38">
        <f t="shared" ref="H6:H17" si="0">ABS(E6-D6)</f>
        <v>0</v>
      </c>
      <c r="I6" s="38">
        <f t="shared" ref="I6:I17" si="1">ABS(F6-D6)</f>
        <v>0</v>
      </c>
      <c r="J6" s="39"/>
      <c r="K6" s="39">
        <v>1</v>
      </c>
      <c r="L6" s="39">
        <v>1</v>
      </c>
      <c r="M6" s="39"/>
      <c r="N6" s="39"/>
      <c r="O6" s="39"/>
      <c r="P6" s="39"/>
      <c r="Q6" s="40"/>
      <c r="R6" s="20"/>
    </row>
    <row r="7" spans="1:18">
      <c r="A7" s="24">
        <v>14457</v>
      </c>
      <c r="B7" s="24"/>
      <c r="C7" s="24">
        <v>0</v>
      </c>
      <c r="D7" s="69">
        <v>0</v>
      </c>
      <c r="E7" s="69"/>
      <c r="F7" s="69"/>
      <c r="G7" s="41">
        <v>11</v>
      </c>
      <c r="H7" s="42">
        <f t="shared" si="0"/>
        <v>0</v>
      </c>
      <c r="I7" s="42">
        <f t="shared" si="1"/>
        <v>0</v>
      </c>
      <c r="J7" s="43"/>
      <c r="K7" s="44"/>
      <c r="L7" s="44"/>
      <c r="M7" s="44"/>
      <c r="N7" s="44"/>
      <c r="O7" s="44"/>
      <c r="P7" s="44"/>
      <c r="Q7" s="45"/>
      <c r="R7" s="19"/>
    </row>
    <row r="8" spans="1:18">
      <c r="A8" s="16">
        <v>14729</v>
      </c>
      <c r="B8" s="16"/>
      <c r="C8" s="16">
        <v>0</v>
      </c>
      <c r="D8" s="70">
        <v>0</v>
      </c>
      <c r="E8" s="70"/>
      <c r="F8" s="70"/>
      <c r="G8" s="37">
        <v>10</v>
      </c>
      <c r="H8" s="38">
        <f t="shared" si="0"/>
        <v>0</v>
      </c>
      <c r="I8" s="38">
        <f t="shared" si="1"/>
        <v>0</v>
      </c>
      <c r="J8" s="39"/>
      <c r="K8" s="39"/>
      <c r="L8" s="39"/>
      <c r="M8" s="39"/>
      <c r="N8" s="39"/>
      <c r="O8" s="39"/>
      <c r="P8" s="39"/>
      <c r="Q8" s="40"/>
      <c r="R8" s="20"/>
    </row>
    <row r="9" spans="1:18">
      <c r="A9" s="24">
        <v>14729</v>
      </c>
      <c r="B9" s="24"/>
      <c r="C9" s="24"/>
      <c r="D9" s="69"/>
      <c r="E9" s="69"/>
      <c r="F9" s="69"/>
      <c r="G9" s="41">
        <v>9</v>
      </c>
      <c r="H9" s="42">
        <f t="shared" si="0"/>
        <v>0</v>
      </c>
      <c r="I9" s="42">
        <f t="shared" si="1"/>
        <v>0</v>
      </c>
      <c r="J9" s="43"/>
      <c r="K9" s="44"/>
      <c r="L9" s="44"/>
      <c r="M9" s="44"/>
      <c r="N9" s="44"/>
      <c r="O9" s="44"/>
      <c r="P9" s="44"/>
      <c r="Q9" s="45"/>
      <c r="R9" s="19"/>
    </row>
    <row r="10" spans="1:18">
      <c r="A10" s="16">
        <v>15816</v>
      </c>
      <c r="B10" s="16"/>
      <c r="C10" s="16"/>
      <c r="D10" s="70"/>
      <c r="E10" s="70"/>
      <c r="F10" s="70"/>
      <c r="G10" s="37">
        <v>8</v>
      </c>
      <c r="H10" s="38">
        <f t="shared" si="0"/>
        <v>0</v>
      </c>
      <c r="I10" s="38">
        <f t="shared" si="1"/>
        <v>0</v>
      </c>
      <c r="J10" s="39"/>
      <c r="K10" s="39"/>
      <c r="L10" s="39"/>
      <c r="M10" s="39"/>
      <c r="N10" s="39"/>
      <c r="O10" s="39"/>
      <c r="P10" s="39"/>
      <c r="Q10" s="40"/>
      <c r="R10" s="20"/>
    </row>
    <row r="11" spans="1:18">
      <c r="A11" s="24">
        <v>16515</v>
      </c>
      <c r="B11" s="24"/>
      <c r="C11" s="24">
        <v>0</v>
      </c>
      <c r="D11" s="69">
        <v>0</v>
      </c>
      <c r="E11" s="69"/>
      <c r="F11" s="69"/>
      <c r="G11" s="41">
        <v>7</v>
      </c>
      <c r="H11" s="42">
        <f t="shared" si="0"/>
        <v>0</v>
      </c>
      <c r="I11" s="42">
        <f t="shared" si="1"/>
        <v>0</v>
      </c>
      <c r="J11" s="43"/>
      <c r="K11" s="44"/>
      <c r="L11" s="44"/>
      <c r="M11" s="44"/>
      <c r="N11" s="44"/>
      <c r="O11" s="44"/>
      <c r="P11" s="44"/>
      <c r="Q11" s="45"/>
      <c r="R11" s="19"/>
    </row>
    <row r="12" spans="1:18">
      <c r="A12" s="16">
        <v>16517</v>
      </c>
      <c r="B12" s="16"/>
      <c r="C12" s="16">
        <v>0</v>
      </c>
      <c r="D12" s="70">
        <v>0</v>
      </c>
      <c r="E12" s="70"/>
      <c r="F12" s="70"/>
      <c r="G12" s="37">
        <v>6</v>
      </c>
      <c r="H12" s="38">
        <f t="shared" si="0"/>
        <v>0</v>
      </c>
      <c r="I12" s="38">
        <f t="shared" si="1"/>
        <v>0</v>
      </c>
      <c r="J12" s="39"/>
      <c r="K12" s="39"/>
      <c r="L12" s="39"/>
      <c r="M12" s="39"/>
      <c r="N12" s="39"/>
      <c r="O12" s="39"/>
      <c r="P12" s="39"/>
      <c r="Q12" s="40"/>
      <c r="R12" s="20"/>
    </row>
    <row r="13" spans="1:18">
      <c r="A13" s="24">
        <v>16532</v>
      </c>
      <c r="B13" s="24"/>
      <c r="C13" s="24"/>
      <c r="D13" s="69"/>
      <c r="E13" s="69"/>
      <c r="F13" s="69"/>
      <c r="G13" s="41">
        <v>5</v>
      </c>
      <c r="H13" s="42">
        <f t="shared" si="0"/>
        <v>0</v>
      </c>
      <c r="I13" s="42">
        <f t="shared" si="1"/>
        <v>0</v>
      </c>
      <c r="J13" s="42"/>
      <c r="K13" s="44"/>
      <c r="L13" s="44"/>
      <c r="M13" s="44"/>
      <c r="N13" s="44"/>
      <c r="O13" s="44"/>
      <c r="P13" s="44"/>
      <c r="Q13" s="45"/>
      <c r="R13" s="19"/>
    </row>
    <row r="14" spans="1:18">
      <c r="A14" s="16">
        <v>16565</v>
      </c>
      <c r="B14" s="16"/>
      <c r="C14" s="16">
        <v>0</v>
      </c>
      <c r="D14" s="70">
        <v>0</v>
      </c>
      <c r="E14" s="70"/>
      <c r="F14" s="70"/>
      <c r="G14" s="37">
        <v>4</v>
      </c>
      <c r="H14" s="38">
        <f t="shared" si="0"/>
        <v>0</v>
      </c>
      <c r="I14" s="38">
        <f t="shared" si="1"/>
        <v>0</v>
      </c>
      <c r="J14" s="38"/>
      <c r="K14" s="39"/>
      <c r="L14" s="39"/>
      <c r="M14" s="39"/>
      <c r="N14" s="39"/>
      <c r="O14" s="39"/>
      <c r="P14" s="39"/>
      <c r="Q14" s="40"/>
      <c r="R14" s="20"/>
    </row>
    <row r="15" spans="1:18">
      <c r="A15" s="24">
        <v>16786</v>
      </c>
      <c r="B15" s="24"/>
      <c r="C15" s="24">
        <v>0</v>
      </c>
      <c r="D15" s="69">
        <v>0</v>
      </c>
      <c r="E15" s="69"/>
      <c r="F15" s="69"/>
      <c r="G15" s="41">
        <v>3</v>
      </c>
      <c r="H15" s="42">
        <f t="shared" si="0"/>
        <v>0</v>
      </c>
      <c r="I15" s="42">
        <f t="shared" si="1"/>
        <v>0</v>
      </c>
      <c r="J15" s="46"/>
      <c r="K15" s="44"/>
      <c r="L15" s="44"/>
      <c r="M15" s="44"/>
      <c r="N15" s="44"/>
      <c r="O15" s="44"/>
      <c r="P15" s="44"/>
      <c r="Q15" s="45"/>
      <c r="R15" s="19"/>
    </row>
    <row r="16" spans="1:18">
      <c r="A16" s="16">
        <v>17814</v>
      </c>
      <c r="B16" s="16"/>
      <c r="C16" s="16"/>
      <c r="D16" s="70"/>
      <c r="E16" s="70"/>
      <c r="F16" s="70"/>
      <c r="G16" s="37">
        <v>2</v>
      </c>
      <c r="H16" s="38">
        <f t="shared" si="0"/>
        <v>0</v>
      </c>
      <c r="I16" s="38">
        <f t="shared" si="1"/>
        <v>0</v>
      </c>
      <c r="J16" s="38"/>
      <c r="K16" s="39"/>
      <c r="L16" s="39"/>
      <c r="M16" s="39"/>
      <c r="N16" s="39"/>
      <c r="O16" s="39"/>
      <c r="P16" s="39"/>
      <c r="Q16" s="40"/>
      <c r="R16" s="20"/>
    </row>
    <row r="17" spans="1:18">
      <c r="A17" s="24"/>
      <c r="B17" s="24"/>
      <c r="C17" s="24"/>
      <c r="D17" s="69"/>
      <c r="E17" s="69"/>
      <c r="F17" s="69"/>
      <c r="G17" s="47">
        <v>1</v>
      </c>
      <c r="H17" s="48">
        <f t="shared" si="0"/>
        <v>0</v>
      </c>
      <c r="I17" s="48">
        <f t="shared" si="1"/>
        <v>0</v>
      </c>
      <c r="J17" s="49"/>
      <c r="K17" s="50"/>
      <c r="L17" s="50"/>
      <c r="M17" s="50"/>
      <c r="N17" s="50"/>
      <c r="O17" s="50"/>
      <c r="P17" s="50"/>
      <c r="Q17" s="51"/>
      <c r="R17" s="19"/>
    </row>
    <row r="18" spans="1:18">
      <c r="G18" s="3"/>
      <c r="H18" s="3"/>
      <c r="I18" s="3"/>
    </row>
    <row r="19" spans="1:18">
      <c r="G19" s="3"/>
      <c r="H19" s="3"/>
      <c r="I19" s="3"/>
    </row>
    <row r="20" spans="1:18">
      <c r="G20" s="3"/>
      <c r="H20" s="3"/>
      <c r="I20" s="3"/>
    </row>
    <row r="21" spans="1:18" ht="20" thickBot="1">
      <c r="A21" s="13" t="s">
        <v>19</v>
      </c>
      <c r="B21" s="13"/>
      <c r="C21" s="13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8" ht="15" thickTop="1">
      <c r="A22" s="2" t="s">
        <v>18</v>
      </c>
      <c r="B22" s="2" t="s">
        <v>0</v>
      </c>
      <c r="C22" s="2" t="s">
        <v>28</v>
      </c>
      <c r="D22" s="2" t="s">
        <v>24</v>
      </c>
      <c r="E22" s="2" t="s">
        <v>2</v>
      </c>
      <c r="F22" s="2" t="s">
        <v>3</v>
      </c>
      <c r="G22" s="23" t="s">
        <v>6</v>
      </c>
      <c r="H22" s="23" t="s">
        <v>4</v>
      </c>
      <c r="I22" s="23" t="s">
        <v>5</v>
      </c>
      <c r="J22" s="23"/>
      <c r="K22" s="23"/>
      <c r="L22" s="23"/>
      <c r="M22" s="23"/>
      <c r="N22" s="23"/>
      <c r="O22" s="23"/>
      <c r="P22" s="23"/>
      <c r="Q22" s="66"/>
    </row>
    <row r="23" spans="1:18">
      <c r="A23" s="24">
        <v>11087</v>
      </c>
      <c r="B23" s="24"/>
      <c r="C23" s="24"/>
      <c r="D23" s="69">
        <v>0.81299999999999994</v>
      </c>
      <c r="E23" s="69">
        <v>2.1000000000000001E-2</v>
      </c>
      <c r="F23" s="71">
        <v>4.53</v>
      </c>
      <c r="G23" s="52">
        <v>12</v>
      </c>
      <c r="H23" s="53">
        <f t="shared" ref="H23:H34" si="2">ABS(E23-D23)</f>
        <v>0.79199999999999993</v>
      </c>
      <c r="I23" s="53">
        <f t="shared" ref="I23:I34" si="3">ABS(F23-D23)</f>
        <v>3.7170000000000005</v>
      </c>
      <c r="J23" s="54"/>
      <c r="K23" s="54"/>
      <c r="L23" s="54"/>
      <c r="M23" s="54"/>
      <c r="N23" s="54"/>
      <c r="O23" s="54"/>
      <c r="P23" s="54"/>
      <c r="Q23" s="55"/>
    </row>
    <row r="24" spans="1:18">
      <c r="A24" s="16">
        <v>11944</v>
      </c>
      <c r="B24" s="16"/>
      <c r="C24" s="16">
        <v>0</v>
      </c>
      <c r="D24" s="72">
        <v>0</v>
      </c>
      <c r="E24" s="72"/>
      <c r="F24" s="73"/>
      <c r="G24" s="56">
        <v>11</v>
      </c>
      <c r="H24" s="27">
        <f t="shared" si="2"/>
        <v>0</v>
      </c>
      <c r="I24" s="27">
        <f t="shared" si="3"/>
        <v>0</v>
      </c>
      <c r="J24" s="28"/>
      <c r="K24" s="28"/>
      <c r="L24" s="29"/>
      <c r="M24" s="29"/>
      <c r="N24" s="29"/>
      <c r="O24" s="29"/>
      <c r="P24" s="29"/>
      <c r="Q24" s="57"/>
    </row>
    <row r="25" spans="1:18">
      <c r="A25" s="24">
        <v>12498</v>
      </c>
      <c r="B25" s="24"/>
      <c r="C25" s="24"/>
      <c r="D25" s="69">
        <v>0.66600000000000004</v>
      </c>
      <c r="E25" s="69">
        <v>1.7000000000000001E-2</v>
      </c>
      <c r="F25" s="71">
        <v>3.7120000000000002</v>
      </c>
      <c r="G25" s="58">
        <v>10</v>
      </c>
      <c r="H25" s="30">
        <f t="shared" si="2"/>
        <v>0.64900000000000002</v>
      </c>
      <c r="I25" s="30">
        <f t="shared" si="3"/>
        <v>3.0460000000000003</v>
      </c>
      <c r="J25" s="31"/>
      <c r="K25" s="31"/>
      <c r="L25" s="31"/>
      <c r="M25" s="31"/>
      <c r="N25" s="31"/>
      <c r="O25" s="31"/>
      <c r="P25" s="31"/>
      <c r="Q25" s="59"/>
    </row>
    <row r="26" spans="1:18">
      <c r="A26" s="16">
        <v>14344</v>
      </c>
      <c r="B26" s="16"/>
      <c r="C26" s="16"/>
      <c r="D26" s="72">
        <v>0.71399999999999997</v>
      </c>
      <c r="E26" s="72">
        <v>8.5999999999999993E-2</v>
      </c>
      <c r="F26" s="73">
        <v>2.5790000000000002</v>
      </c>
      <c r="G26" s="56">
        <v>9</v>
      </c>
      <c r="H26" s="27">
        <f t="shared" si="2"/>
        <v>0.628</v>
      </c>
      <c r="I26" s="27">
        <f t="shared" si="3"/>
        <v>1.8650000000000002</v>
      </c>
      <c r="J26" s="28"/>
      <c r="K26" s="28"/>
      <c r="L26" s="29"/>
      <c r="M26" s="29"/>
      <c r="N26" s="29"/>
      <c r="O26" s="29"/>
      <c r="P26" s="29"/>
      <c r="Q26" s="57"/>
    </row>
    <row r="27" spans="1:18">
      <c r="A27" s="24">
        <v>14345</v>
      </c>
      <c r="B27" s="24"/>
      <c r="C27" s="24"/>
      <c r="D27" s="69">
        <v>0.27500000000000002</v>
      </c>
      <c r="E27" s="69">
        <v>7.0000000000000001E-3</v>
      </c>
      <c r="F27" s="71">
        <v>1.5329999999999999</v>
      </c>
      <c r="G27" s="58">
        <v>8</v>
      </c>
      <c r="H27" s="30">
        <f t="shared" si="2"/>
        <v>0.26800000000000002</v>
      </c>
      <c r="I27" s="30">
        <f t="shared" si="3"/>
        <v>1.258</v>
      </c>
      <c r="J27" s="31"/>
      <c r="K27" s="31"/>
      <c r="L27" s="31"/>
      <c r="M27" s="31"/>
      <c r="N27" s="31"/>
      <c r="O27" s="31"/>
      <c r="P27" s="31"/>
      <c r="Q27" s="59"/>
    </row>
    <row r="28" spans="1:18">
      <c r="A28" s="16">
        <v>14365</v>
      </c>
      <c r="B28" s="16"/>
      <c r="C28" s="16"/>
      <c r="D28" s="72"/>
      <c r="E28" s="72"/>
      <c r="F28" s="73"/>
      <c r="G28" s="56">
        <v>7</v>
      </c>
      <c r="H28" s="27">
        <f t="shared" si="2"/>
        <v>0</v>
      </c>
      <c r="I28" s="27">
        <f t="shared" si="3"/>
        <v>0</v>
      </c>
      <c r="J28" s="28"/>
      <c r="K28" s="28"/>
      <c r="L28" s="29"/>
      <c r="M28" s="29"/>
      <c r="N28" s="29"/>
      <c r="O28" s="29"/>
      <c r="P28" s="29"/>
      <c r="Q28" s="57"/>
    </row>
    <row r="29" spans="1:18">
      <c r="A29" s="24">
        <v>14427</v>
      </c>
      <c r="B29" s="24"/>
      <c r="C29" s="24"/>
      <c r="D29" s="69">
        <v>1.1870000000000001</v>
      </c>
      <c r="E29" s="69">
        <v>0.14399999999999999</v>
      </c>
      <c r="F29" s="71">
        <v>4.2880000000000003</v>
      </c>
      <c r="G29" s="58">
        <v>6</v>
      </c>
      <c r="H29" s="30">
        <f t="shared" si="2"/>
        <v>1.0430000000000001</v>
      </c>
      <c r="I29" s="30">
        <f t="shared" si="3"/>
        <v>3.101</v>
      </c>
      <c r="J29" s="31"/>
      <c r="K29" s="31"/>
      <c r="L29" s="31"/>
      <c r="M29" s="31"/>
      <c r="N29" s="31"/>
      <c r="O29" s="31"/>
      <c r="P29" s="31"/>
      <c r="Q29" s="59"/>
    </row>
    <row r="30" spans="1:18">
      <c r="A30" s="16">
        <v>16513</v>
      </c>
      <c r="B30" s="16"/>
      <c r="C30" s="16"/>
      <c r="D30" s="72">
        <v>0.41199999999999998</v>
      </c>
      <c r="E30" s="72">
        <v>0.01</v>
      </c>
      <c r="F30" s="73">
        <v>2.2949999999999999</v>
      </c>
      <c r="G30" s="56">
        <v>5</v>
      </c>
      <c r="H30" s="27">
        <f t="shared" si="2"/>
        <v>0.40199999999999997</v>
      </c>
      <c r="I30" s="27">
        <f t="shared" si="3"/>
        <v>1.883</v>
      </c>
      <c r="J30" s="28"/>
      <c r="K30" s="28"/>
      <c r="L30" s="29"/>
      <c r="M30" s="29"/>
      <c r="N30" s="29"/>
      <c r="O30" s="29"/>
      <c r="P30" s="29"/>
      <c r="Q30" s="57"/>
    </row>
    <row r="31" spans="1:18">
      <c r="A31" s="24">
        <v>16530</v>
      </c>
      <c r="B31" s="24"/>
      <c r="C31" s="24">
        <v>0</v>
      </c>
      <c r="D31" s="69">
        <v>0</v>
      </c>
      <c r="E31" s="69"/>
      <c r="F31" s="71"/>
      <c r="G31" s="58">
        <v>4</v>
      </c>
      <c r="H31" s="30">
        <f t="shared" si="2"/>
        <v>0</v>
      </c>
      <c r="I31" s="30">
        <f t="shared" si="3"/>
        <v>0</v>
      </c>
      <c r="J31" s="31"/>
      <c r="K31" s="31"/>
      <c r="L31" s="31"/>
      <c r="M31" s="31"/>
      <c r="N31" s="31"/>
      <c r="O31" s="31"/>
      <c r="P31" s="31"/>
      <c r="Q31" s="59"/>
    </row>
    <row r="32" spans="1:18">
      <c r="A32" s="16">
        <v>16557</v>
      </c>
      <c r="B32" s="16"/>
      <c r="C32" s="16">
        <v>0</v>
      </c>
      <c r="D32" s="72">
        <v>0</v>
      </c>
      <c r="E32" s="72"/>
      <c r="F32" s="73"/>
      <c r="G32" s="56">
        <v>3</v>
      </c>
      <c r="H32" s="27">
        <f t="shared" si="2"/>
        <v>0</v>
      </c>
      <c r="I32" s="27">
        <f t="shared" si="3"/>
        <v>0</v>
      </c>
      <c r="J32" s="28"/>
      <c r="K32" s="28"/>
      <c r="L32" s="29"/>
      <c r="M32" s="29"/>
      <c r="N32" s="29"/>
      <c r="O32" s="29"/>
      <c r="P32" s="29"/>
      <c r="Q32" s="57"/>
    </row>
    <row r="33" spans="1:17">
      <c r="A33" s="24">
        <v>16807</v>
      </c>
      <c r="B33" s="24"/>
      <c r="C33" s="24">
        <v>0</v>
      </c>
      <c r="D33" s="69">
        <v>0</v>
      </c>
      <c r="E33" s="69"/>
      <c r="F33" s="71"/>
      <c r="G33" s="58">
        <v>2</v>
      </c>
      <c r="H33" s="30">
        <f t="shared" si="2"/>
        <v>0</v>
      </c>
      <c r="I33" s="30">
        <f t="shared" si="3"/>
        <v>0</v>
      </c>
      <c r="J33" s="31"/>
      <c r="K33" s="31"/>
      <c r="L33" s="31"/>
      <c r="M33" s="31"/>
      <c r="N33" s="31"/>
      <c r="O33" s="31"/>
      <c r="P33" s="31"/>
      <c r="Q33" s="59"/>
    </row>
    <row r="34" spans="1:17">
      <c r="A34" s="16">
        <v>17060</v>
      </c>
      <c r="B34" s="16"/>
      <c r="C34" s="16"/>
      <c r="D34" s="72">
        <v>0.77300000000000002</v>
      </c>
      <c r="E34" s="72">
        <v>9.4E-2</v>
      </c>
      <c r="F34" s="73">
        <v>2.7930000000000001</v>
      </c>
      <c r="G34" s="60">
        <v>1</v>
      </c>
      <c r="H34" s="61">
        <f t="shared" si="2"/>
        <v>0.67900000000000005</v>
      </c>
      <c r="I34" s="61">
        <f t="shared" si="3"/>
        <v>2.02</v>
      </c>
      <c r="J34" s="62"/>
      <c r="K34" s="62"/>
      <c r="L34" s="63"/>
      <c r="M34" s="63"/>
      <c r="N34" s="63"/>
      <c r="O34" s="63"/>
      <c r="P34" s="63"/>
      <c r="Q34" s="64"/>
    </row>
  </sheetData>
  <sheetProtection selectLockedCells="1"/>
  <sortState ref="A5:B17">
    <sortCondition ref="A4"/>
  </sortState>
  <mergeCells count="1">
    <mergeCell ref="H1:I1"/>
  </mergeCells>
  <conditionalFormatting sqref="D5:D17 D23:D34">
    <cfRule type="expression" dxfId="23" priority="1">
      <formula>AND($D5&gt;1, $E5&gt;1)</formula>
    </cfRule>
    <cfRule type="expression" dxfId="22" priority="2">
      <formula>AND($E5&lt;1, $F5&gt;1)</formula>
    </cfRule>
    <cfRule type="expression" dxfId="21" priority="3">
      <formula>AND($E5&lt;1,$F5&lt;1)</formula>
    </cfRule>
  </conditionalFormatting>
  <pageMargins left="0.7" right="0.7" top="0.75" bottom="0.75" header="0.3" footer="0.3"/>
  <pageSetup scale="74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  <pageSetUpPr fitToPage="1"/>
  </sheetPr>
  <dimension ref="A1:R34"/>
  <sheetViews>
    <sheetView showGridLines="0" workbookViewId="0">
      <selection activeCell="B23" sqref="B23:B34"/>
    </sheetView>
  </sheetViews>
  <sheetFormatPr baseColWidth="10" defaultColWidth="8.83203125" defaultRowHeight="14" x14ac:dyDescent="0"/>
  <cols>
    <col min="2" max="2" width="18.83203125" customWidth="1"/>
    <col min="3" max="6" width="10.6640625" customWidth="1"/>
    <col min="7" max="7" width="10.1640625" customWidth="1"/>
    <col min="18" max="18" width="8.83203125" style="18"/>
  </cols>
  <sheetData>
    <row r="1" spans="1:18" ht="27" customHeight="1">
      <c r="A1" s="11" t="s">
        <v>12</v>
      </c>
      <c r="B1" s="11"/>
      <c r="C1" s="11"/>
      <c r="G1" s="6" t="s">
        <v>7</v>
      </c>
      <c r="H1" s="91" t="s">
        <v>8</v>
      </c>
      <c r="I1" s="91"/>
      <c r="J1" s="6" t="s">
        <v>9</v>
      </c>
      <c r="K1" s="8">
        <v>2013</v>
      </c>
      <c r="L1" s="7"/>
    </row>
    <row r="2" spans="1:18" ht="5.25" customHeight="1"/>
    <row r="3" spans="1:18" ht="20" thickBot="1">
      <c r="A3" s="1" t="s">
        <v>16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8" ht="15" thickTop="1">
      <c r="A4" s="2" t="s">
        <v>18</v>
      </c>
      <c r="B4" s="2" t="s">
        <v>0</v>
      </c>
      <c r="C4" s="2" t="s">
        <v>28</v>
      </c>
      <c r="D4" s="2" t="s">
        <v>24</v>
      </c>
      <c r="E4" s="2" t="s">
        <v>2</v>
      </c>
      <c r="F4" s="2" t="s">
        <v>3</v>
      </c>
      <c r="G4" s="22" t="s">
        <v>17</v>
      </c>
      <c r="H4" s="22" t="s">
        <v>4</v>
      </c>
      <c r="I4" s="22" t="s">
        <v>5</v>
      </c>
      <c r="J4" s="21"/>
      <c r="K4" s="21"/>
      <c r="L4" s="21"/>
      <c r="M4" s="21"/>
      <c r="N4" s="21"/>
      <c r="O4" s="21"/>
      <c r="P4" s="21"/>
      <c r="Q4" s="65"/>
      <c r="R4" s="19"/>
    </row>
    <row r="5" spans="1:18">
      <c r="A5" s="77">
        <v>12797</v>
      </c>
      <c r="B5" s="77"/>
      <c r="C5" s="77">
        <v>0</v>
      </c>
      <c r="D5" s="69">
        <v>0</v>
      </c>
      <c r="E5" s="69"/>
      <c r="F5" s="69"/>
      <c r="G5" s="32">
        <v>13</v>
      </c>
      <c r="H5" s="33">
        <f>ABS(E5-D5)</f>
        <v>0</v>
      </c>
      <c r="I5" s="33">
        <f>ABS(F5-D5)</f>
        <v>0</v>
      </c>
      <c r="J5" s="34"/>
      <c r="K5" s="34">
        <v>1</v>
      </c>
      <c r="L5" s="34">
        <v>0</v>
      </c>
      <c r="M5" s="34"/>
      <c r="N5" s="35"/>
      <c r="O5" s="35"/>
      <c r="P5" s="35"/>
      <c r="Q5" s="36"/>
      <c r="R5" s="19"/>
    </row>
    <row r="6" spans="1:18">
      <c r="A6" s="16">
        <v>13172</v>
      </c>
      <c r="B6" s="16"/>
      <c r="C6" s="16">
        <v>0</v>
      </c>
      <c r="D6" s="70">
        <v>0</v>
      </c>
      <c r="E6" s="70"/>
      <c r="F6" s="70"/>
      <c r="G6" s="37">
        <v>12</v>
      </c>
      <c r="H6" s="38">
        <f t="shared" ref="H6:H17" si="0">ABS(E6-D6)</f>
        <v>0</v>
      </c>
      <c r="I6" s="38">
        <f t="shared" ref="I6:I17" si="1">ABS(F6-D6)</f>
        <v>0</v>
      </c>
      <c r="J6" s="39"/>
      <c r="K6" s="39">
        <v>1</v>
      </c>
      <c r="L6" s="39">
        <v>1</v>
      </c>
      <c r="M6" s="39"/>
      <c r="N6" s="39"/>
      <c r="O6" s="39"/>
      <c r="P6" s="39"/>
      <c r="Q6" s="40"/>
      <c r="R6" s="20"/>
    </row>
    <row r="7" spans="1:18">
      <c r="A7" s="77">
        <v>14457</v>
      </c>
      <c r="B7" s="77"/>
      <c r="C7" s="77">
        <v>0</v>
      </c>
      <c r="D7" s="69">
        <v>0</v>
      </c>
      <c r="E7" s="69"/>
      <c r="F7" s="69"/>
      <c r="G7" s="41">
        <v>11</v>
      </c>
      <c r="H7" s="42">
        <f t="shared" si="0"/>
        <v>0</v>
      </c>
      <c r="I7" s="42">
        <f t="shared" si="1"/>
        <v>0</v>
      </c>
      <c r="J7" s="43"/>
      <c r="K7" s="44"/>
      <c r="L7" s="44"/>
      <c r="M7" s="44"/>
      <c r="N7" s="44"/>
      <c r="O7" s="44"/>
      <c r="P7" s="44"/>
      <c r="Q7" s="45"/>
      <c r="R7" s="19"/>
    </row>
    <row r="8" spans="1:18">
      <c r="A8" s="16">
        <v>14729</v>
      </c>
      <c r="B8" s="16"/>
      <c r="C8" s="16">
        <v>0</v>
      </c>
      <c r="D8" s="70">
        <v>0</v>
      </c>
      <c r="E8" s="70"/>
      <c r="F8" s="70"/>
      <c r="G8" s="37">
        <v>10</v>
      </c>
      <c r="H8" s="38">
        <f t="shared" si="0"/>
        <v>0</v>
      </c>
      <c r="I8" s="38">
        <f t="shared" si="1"/>
        <v>0</v>
      </c>
      <c r="J8" s="39"/>
      <c r="K8" s="39"/>
      <c r="L8" s="39"/>
      <c r="M8" s="39"/>
      <c r="N8" s="39"/>
      <c r="O8" s="39"/>
      <c r="P8" s="39"/>
      <c r="Q8" s="40"/>
      <c r="R8" s="20"/>
    </row>
    <row r="9" spans="1:18">
      <c r="A9" s="77">
        <v>14729</v>
      </c>
      <c r="B9" s="77"/>
      <c r="C9" s="77"/>
      <c r="D9" s="69"/>
      <c r="E9" s="69"/>
      <c r="F9" s="69"/>
      <c r="G9" s="41">
        <v>9</v>
      </c>
      <c r="H9" s="42">
        <f t="shared" si="0"/>
        <v>0</v>
      </c>
      <c r="I9" s="42">
        <f t="shared" si="1"/>
        <v>0</v>
      </c>
      <c r="J9" s="43"/>
      <c r="K9" s="44"/>
      <c r="L9" s="44"/>
      <c r="M9" s="44"/>
      <c r="N9" s="44"/>
      <c r="O9" s="44"/>
      <c r="P9" s="44"/>
      <c r="Q9" s="45"/>
      <c r="R9" s="19"/>
    </row>
    <row r="10" spans="1:18">
      <c r="A10" s="16">
        <v>15816</v>
      </c>
      <c r="B10" s="16"/>
      <c r="C10" s="16"/>
      <c r="D10" s="70"/>
      <c r="E10" s="70"/>
      <c r="F10" s="70"/>
      <c r="G10" s="37">
        <v>8</v>
      </c>
      <c r="H10" s="38">
        <f t="shared" si="0"/>
        <v>0</v>
      </c>
      <c r="I10" s="38">
        <f t="shared" si="1"/>
        <v>0</v>
      </c>
      <c r="J10" s="39"/>
      <c r="K10" s="39"/>
      <c r="L10" s="39"/>
      <c r="M10" s="39"/>
      <c r="N10" s="39"/>
      <c r="O10" s="39"/>
      <c r="P10" s="39"/>
      <c r="Q10" s="40"/>
      <c r="R10" s="20"/>
    </row>
    <row r="11" spans="1:18">
      <c r="A11" s="77">
        <v>16515</v>
      </c>
      <c r="B11" s="77"/>
      <c r="C11" s="77">
        <v>0</v>
      </c>
      <c r="D11" s="69">
        <v>0</v>
      </c>
      <c r="E11" s="69"/>
      <c r="F11" s="69"/>
      <c r="G11" s="41">
        <v>7</v>
      </c>
      <c r="H11" s="42">
        <f t="shared" si="0"/>
        <v>0</v>
      </c>
      <c r="I11" s="42">
        <f t="shared" si="1"/>
        <v>0</v>
      </c>
      <c r="J11" s="43"/>
      <c r="K11" s="44"/>
      <c r="L11" s="44"/>
      <c r="M11" s="44"/>
      <c r="N11" s="44"/>
      <c r="O11" s="44"/>
      <c r="P11" s="44"/>
      <c r="Q11" s="45"/>
      <c r="R11" s="19"/>
    </row>
    <row r="12" spans="1:18">
      <c r="A12" s="16">
        <v>16517</v>
      </c>
      <c r="B12" s="16"/>
      <c r="C12" s="16">
        <v>0</v>
      </c>
      <c r="D12" s="70">
        <v>0</v>
      </c>
      <c r="E12" s="70"/>
      <c r="F12" s="70"/>
      <c r="G12" s="37">
        <v>6</v>
      </c>
      <c r="H12" s="38">
        <f t="shared" si="0"/>
        <v>0</v>
      </c>
      <c r="I12" s="38">
        <f t="shared" si="1"/>
        <v>0</v>
      </c>
      <c r="J12" s="39"/>
      <c r="K12" s="39"/>
      <c r="L12" s="39"/>
      <c r="M12" s="39"/>
      <c r="N12" s="39"/>
      <c r="O12" s="39"/>
      <c r="P12" s="39"/>
      <c r="Q12" s="40"/>
      <c r="R12" s="20"/>
    </row>
    <row r="13" spans="1:18">
      <c r="A13" s="77">
        <v>16532</v>
      </c>
      <c r="B13" s="77"/>
      <c r="C13" s="77"/>
      <c r="D13" s="69"/>
      <c r="E13" s="69"/>
      <c r="F13" s="69"/>
      <c r="G13" s="41">
        <v>5</v>
      </c>
      <c r="H13" s="42">
        <f t="shared" si="0"/>
        <v>0</v>
      </c>
      <c r="I13" s="42">
        <f t="shared" si="1"/>
        <v>0</v>
      </c>
      <c r="J13" s="42"/>
      <c r="K13" s="44"/>
      <c r="L13" s="44"/>
      <c r="M13" s="44"/>
      <c r="N13" s="44"/>
      <c r="O13" s="44"/>
      <c r="P13" s="44"/>
      <c r="Q13" s="45"/>
      <c r="R13" s="19"/>
    </row>
    <row r="14" spans="1:18">
      <c r="A14" s="16">
        <v>16565</v>
      </c>
      <c r="B14" s="16"/>
      <c r="C14" s="16">
        <v>0</v>
      </c>
      <c r="D14" s="70">
        <v>0</v>
      </c>
      <c r="E14" s="70"/>
      <c r="F14" s="70"/>
      <c r="G14" s="37">
        <v>4</v>
      </c>
      <c r="H14" s="38">
        <f t="shared" si="0"/>
        <v>0</v>
      </c>
      <c r="I14" s="38">
        <f t="shared" si="1"/>
        <v>0</v>
      </c>
      <c r="J14" s="38"/>
      <c r="K14" s="39"/>
      <c r="L14" s="39"/>
      <c r="M14" s="39"/>
      <c r="N14" s="39"/>
      <c r="O14" s="39"/>
      <c r="P14" s="39"/>
      <c r="Q14" s="40"/>
      <c r="R14" s="20"/>
    </row>
    <row r="15" spans="1:18">
      <c r="A15" s="77">
        <v>16786</v>
      </c>
      <c r="B15" s="77"/>
      <c r="C15" s="77">
        <v>0</v>
      </c>
      <c r="D15" s="69">
        <v>0</v>
      </c>
      <c r="E15" s="69"/>
      <c r="F15" s="69"/>
      <c r="G15" s="41">
        <v>3</v>
      </c>
      <c r="H15" s="42">
        <f t="shared" si="0"/>
        <v>0</v>
      </c>
      <c r="I15" s="42">
        <f t="shared" si="1"/>
        <v>0</v>
      </c>
      <c r="J15" s="46"/>
      <c r="K15" s="44"/>
      <c r="L15" s="44"/>
      <c r="M15" s="44"/>
      <c r="N15" s="44"/>
      <c r="O15" s="44"/>
      <c r="P15" s="44"/>
      <c r="Q15" s="45"/>
      <c r="R15" s="19"/>
    </row>
    <row r="16" spans="1:18">
      <c r="A16" s="16">
        <v>17814</v>
      </c>
      <c r="B16" s="16"/>
      <c r="C16" s="16">
        <v>0</v>
      </c>
      <c r="D16" s="70">
        <v>0</v>
      </c>
      <c r="E16" s="70"/>
      <c r="F16" s="70"/>
      <c r="G16" s="37">
        <v>2</v>
      </c>
      <c r="H16" s="38">
        <f t="shared" si="0"/>
        <v>0</v>
      </c>
      <c r="I16" s="38">
        <f t="shared" si="1"/>
        <v>0</v>
      </c>
      <c r="J16" s="38"/>
      <c r="K16" s="39"/>
      <c r="L16" s="39"/>
      <c r="M16" s="39"/>
      <c r="N16" s="39"/>
      <c r="O16" s="39"/>
      <c r="P16" s="39"/>
      <c r="Q16" s="40"/>
      <c r="R16" s="20"/>
    </row>
    <row r="17" spans="1:18">
      <c r="A17" s="77"/>
      <c r="B17" s="77"/>
      <c r="C17" s="77"/>
      <c r="D17" s="69"/>
      <c r="E17" s="69"/>
      <c r="F17" s="69"/>
      <c r="G17" s="47">
        <v>1</v>
      </c>
      <c r="H17" s="48">
        <f t="shared" si="0"/>
        <v>0</v>
      </c>
      <c r="I17" s="48">
        <f t="shared" si="1"/>
        <v>0</v>
      </c>
      <c r="J17" s="49"/>
      <c r="K17" s="50"/>
      <c r="L17" s="50"/>
      <c r="M17" s="50"/>
      <c r="N17" s="50"/>
      <c r="O17" s="50"/>
      <c r="P17" s="50"/>
      <c r="Q17" s="51"/>
      <c r="R17" s="19"/>
    </row>
    <row r="18" spans="1:18">
      <c r="G18" s="3"/>
      <c r="H18" s="3"/>
      <c r="I18" s="3"/>
    </row>
    <row r="19" spans="1:18">
      <c r="G19" s="3"/>
      <c r="H19" s="3"/>
      <c r="I19" s="3"/>
    </row>
    <row r="20" spans="1:18">
      <c r="G20" s="3"/>
      <c r="H20" s="3"/>
      <c r="I20" s="3"/>
    </row>
    <row r="21" spans="1:18" ht="20" thickBot="1">
      <c r="A21" s="13" t="s">
        <v>19</v>
      </c>
      <c r="B21" s="13"/>
      <c r="C21" s="13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8" ht="15" thickTop="1">
      <c r="A22" s="2" t="s">
        <v>18</v>
      </c>
      <c r="B22" s="2" t="s">
        <v>0</v>
      </c>
      <c r="C22" s="2" t="s">
        <v>28</v>
      </c>
      <c r="D22" s="2" t="s">
        <v>24</v>
      </c>
      <c r="E22" s="2" t="s">
        <v>2</v>
      </c>
      <c r="F22" s="2" t="s">
        <v>3</v>
      </c>
      <c r="G22" s="23" t="s">
        <v>6</v>
      </c>
      <c r="H22" s="23" t="s">
        <v>4</v>
      </c>
      <c r="I22" s="23" t="s">
        <v>5</v>
      </c>
      <c r="J22" s="23"/>
      <c r="K22" s="23"/>
      <c r="L22" s="23"/>
      <c r="M22" s="23"/>
      <c r="N22" s="23"/>
      <c r="O22" s="23"/>
      <c r="P22" s="23"/>
      <c r="Q22" s="66"/>
    </row>
    <row r="23" spans="1:18">
      <c r="A23" s="77">
        <v>11087</v>
      </c>
      <c r="B23" s="77"/>
      <c r="C23" s="77"/>
      <c r="D23" s="69">
        <v>1.0569999999999999</v>
      </c>
      <c r="E23" s="69">
        <v>0.28799999999999998</v>
      </c>
      <c r="F23" s="71">
        <v>2.706</v>
      </c>
      <c r="G23" s="52">
        <v>12</v>
      </c>
      <c r="H23" s="53">
        <f t="shared" ref="H23:H34" si="2">ABS(E23-D23)</f>
        <v>0.76899999999999991</v>
      </c>
      <c r="I23" s="53">
        <f t="shared" ref="I23:I34" si="3">ABS(F23-D23)</f>
        <v>1.649</v>
      </c>
      <c r="J23" s="54"/>
      <c r="K23" s="54"/>
      <c r="L23" s="54"/>
      <c r="M23" s="54"/>
      <c r="N23" s="54"/>
      <c r="O23" s="54"/>
      <c r="P23" s="54"/>
      <c r="Q23" s="55"/>
    </row>
    <row r="24" spans="1:18">
      <c r="A24" s="16">
        <v>11944</v>
      </c>
      <c r="B24" s="16"/>
      <c r="C24" s="16">
        <v>0</v>
      </c>
      <c r="D24" s="72">
        <v>0</v>
      </c>
      <c r="E24" s="72"/>
      <c r="F24" s="73"/>
      <c r="G24" s="56">
        <v>11</v>
      </c>
      <c r="H24" s="27">
        <f t="shared" si="2"/>
        <v>0</v>
      </c>
      <c r="I24" s="27">
        <f t="shared" si="3"/>
        <v>0</v>
      </c>
      <c r="J24" s="28"/>
      <c r="K24" s="28"/>
      <c r="L24" s="29"/>
      <c r="M24" s="29"/>
      <c r="N24" s="29"/>
      <c r="O24" s="29"/>
      <c r="P24" s="29"/>
      <c r="Q24" s="57"/>
    </row>
    <row r="25" spans="1:18">
      <c r="A25" s="77">
        <v>12498</v>
      </c>
      <c r="B25" s="77"/>
      <c r="C25" s="77"/>
      <c r="D25" s="69">
        <v>1.258</v>
      </c>
      <c r="E25" s="69">
        <v>0.46200000000000002</v>
      </c>
      <c r="F25" s="71">
        <v>2.738</v>
      </c>
      <c r="G25" s="58">
        <v>10</v>
      </c>
      <c r="H25" s="30">
        <f t="shared" si="2"/>
        <v>0.79600000000000004</v>
      </c>
      <c r="I25" s="30">
        <f t="shared" si="3"/>
        <v>1.48</v>
      </c>
      <c r="J25" s="31"/>
      <c r="K25" s="31"/>
      <c r="L25" s="31"/>
      <c r="M25" s="31"/>
      <c r="N25" s="31"/>
      <c r="O25" s="31"/>
      <c r="P25" s="31"/>
      <c r="Q25" s="59"/>
    </row>
    <row r="26" spans="1:18">
      <c r="A26" s="16">
        <v>14344</v>
      </c>
      <c r="B26" s="16"/>
      <c r="C26" s="16"/>
      <c r="D26" s="72">
        <v>0.48399999999999999</v>
      </c>
      <c r="E26" s="72">
        <v>5.8999999999999997E-2</v>
      </c>
      <c r="F26" s="73">
        <v>1.748</v>
      </c>
      <c r="G26" s="56">
        <v>9</v>
      </c>
      <c r="H26" s="27">
        <f t="shared" si="2"/>
        <v>0.42499999999999999</v>
      </c>
      <c r="I26" s="27">
        <f t="shared" si="3"/>
        <v>1.264</v>
      </c>
      <c r="J26" s="28"/>
      <c r="K26" s="28"/>
      <c r="L26" s="29"/>
      <c r="M26" s="29"/>
      <c r="N26" s="29"/>
      <c r="O26" s="29"/>
      <c r="P26" s="29"/>
      <c r="Q26" s="57"/>
    </row>
    <row r="27" spans="1:18">
      <c r="A27" s="77">
        <v>14345</v>
      </c>
      <c r="B27" s="77"/>
      <c r="C27" s="77"/>
      <c r="D27" s="69">
        <v>1.1259999999999999</v>
      </c>
      <c r="E27" s="69">
        <v>0.36599999999999999</v>
      </c>
      <c r="F27" s="71">
        <v>2.6269999999999998</v>
      </c>
      <c r="G27" s="58">
        <v>8</v>
      </c>
      <c r="H27" s="30">
        <f t="shared" si="2"/>
        <v>0.7599999999999999</v>
      </c>
      <c r="I27" s="30">
        <f t="shared" si="3"/>
        <v>1.5009999999999999</v>
      </c>
      <c r="J27" s="31"/>
      <c r="K27" s="31"/>
      <c r="L27" s="31"/>
      <c r="M27" s="31"/>
      <c r="N27" s="31"/>
      <c r="O27" s="31"/>
      <c r="P27" s="31"/>
      <c r="Q27" s="59"/>
    </row>
    <row r="28" spans="1:18">
      <c r="A28" s="16">
        <v>14365</v>
      </c>
      <c r="B28" s="16"/>
      <c r="C28" s="16">
        <v>0</v>
      </c>
      <c r="D28" s="72">
        <v>0</v>
      </c>
      <c r="E28" s="72"/>
      <c r="F28" s="73"/>
      <c r="G28" s="56">
        <v>7</v>
      </c>
      <c r="H28" s="27">
        <f t="shared" si="2"/>
        <v>0</v>
      </c>
      <c r="I28" s="27">
        <f t="shared" si="3"/>
        <v>0</v>
      </c>
      <c r="J28" s="28"/>
      <c r="K28" s="28"/>
      <c r="L28" s="29"/>
      <c r="M28" s="29"/>
      <c r="N28" s="29"/>
      <c r="O28" s="29"/>
      <c r="P28" s="29"/>
      <c r="Q28" s="57"/>
    </row>
    <row r="29" spans="1:18">
      <c r="A29" s="77">
        <v>14427</v>
      </c>
      <c r="B29" s="77"/>
      <c r="C29" s="77"/>
      <c r="D29" s="69">
        <v>1.994</v>
      </c>
      <c r="E29" s="69">
        <v>0.64700000000000002</v>
      </c>
      <c r="F29" s="71">
        <v>4.6520000000000001</v>
      </c>
      <c r="G29" s="58">
        <v>6</v>
      </c>
      <c r="H29" s="30">
        <f t="shared" si="2"/>
        <v>1.347</v>
      </c>
      <c r="I29" s="30">
        <f t="shared" si="3"/>
        <v>2.6580000000000004</v>
      </c>
      <c r="J29" s="31"/>
      <c r="K29" s="31"/>
      <c r="L29" s="31"/>
      <c r="M29" s="31"/>
      <c r="N29" s="31"/>
      <c r="O29" s="31"/>
      <c r="P29" s="31"/>
      <c r="Q29" s="59"/>
    </row>
    <row r="30" spans="1:18">
      <c r="A30" s="16">
        <v>16513</v>
      </c>
      <c r="B30" s="16"/>
      <c r="C30" s="16"/>
      <c r="D30" s="72">
        <v>0.35399999999999998</v>
      </c>
      <c r="E30" s="72">
        <v>8.9999999999999993E-3</v>
      </c>
      <c r="F30" s="73">
        <v>1.97</v>
      </c>
      <c r="G30" s="56">
        <v>5</v>
      </c>
      <c r="H30" s="27">
        <f t="shared" si="2"/>
        <v>0.34499999999999997</v>
      </c>
      <c r="I30" s="27">
        <f t="shared" si="3"/>
        <v>1.6160000000000001</v>
      </c>
      <c r="J30" s="28"/>
      <c r="K30" s="28"/>
      <c r="L30" s="29"/>
      <c r="M30" s="29"/>
      <c r="N30" s="29"/>
      <c r="O30" s="29"/>
      <c r="P30" s="29"/>
      <c r="Q30" s="57"/>
    </row>
    <row r="31" spans="1:18">
      <c r="A31" s="77">
        <v>16530</v>
      </c>
      <c r="B31" s="77"/>
      <c r="C31" s="77">
        <v>0</v>
      </c>
      <c r="D31" s="69">
        <v>0</v>
      </c>
      <c r="E31" s="69"/>
      <c r="F31" s="71"/>
      <c r="G31" s="58">
        <v>4</v>
      </c>
      <c r="H31" s="30">
        <f t="shared" si="2"/>
        <v>0</v>
      </c>
      <c r="I31" s="30">
        <f t="shared" si="3"/>
        <v>0</v>
      </c>
      <c r="J31" s="31"/>
      <c r="K31" s="31"/>
      <c r="L31" s="31"/>
      <c r="M31" s="31"/>
      <c r="N31" s="31"/>
      <c r="O31" s="31"/>
      <c r="P31" s="31"/>
      <c r="Q31" s="59"/>
    </row>
    <row r="32" spans="1:18">
      <c r="A32" s="16">
        <v>16557</v>
      </c>
      <c r="B32" s="16"/>
      <c r="C32" s="16"/>
      <c r="D32" s="72">
        <v>0.497</v>
      </c>
      <c r="E32" s="72">
        <v>1.2999999999999999E-2</v>
      </c>
      <c r="F32" s="73">
        <v>2.766</v>
      </c>
      <c r="G32" s="56">
        <v>3</v>
      </c>
      <c r="H32" s="27">
        <f t="shared" si="2"/>
        <v>0.48399999999999999</v>
      </c>
      <c r="I32" s="27">
        <f t="shared" si="3"/>
        <v>2.2690000000000001</v>
      </c>
      <c r="J32" s="28"/>
      <c r="K32" s="28"/>
      <c r="L32" s="29"/>
      <c r="M32" s="29"/>
      <c r="N32" s="29"/>
      <c r="O32" s="29"/>
      <c r="P32" s="29"/>
      <c r="Q32" s="57"/>
    </row>
    <row r="33" spans="1:17">
      <c r="A33" s="77">
        <v>16807</v>
      </c>
      <c r="B33" s="77"/>
      <c r="C33" s="77">
        <v>0</v>
      </c>
      <c r="D33" s="69">
        <v>0</v>
      </c>
      <c r="E33" s="69"/>
      <c r="F33" s="71"/>
      <c r="G33" s="58">
        <v>2</v>
      </c>
      <c r="H33" s="30">
        <f t="shared" si="2"/>
        <v>0</v>
      </c>
      <c r="I33" s="30">
        <f t="shared" si="3"/>
        <v>0</v>
      </c>
      <c r="J33" s="31"/>
      <c r="K33" s="31"/>
      <c r="L33" s="31"/>
      <c r="M33" s="31"/>
      <c r="N33" s="31"/>
      <c r="O33" s="31"/>
      <c r="P33" s="31"/>
      <c r="Q33" s="59"/>
    </row>
    <row r="34" spans="1:17">
      <c r="A34" s="16">
        <v>17060</v>
      </c>
      <c r="B34" s="16"/>
      <c r="C34" s="16"/>
      <c r="D34" s="72">
        <v>0.317</v>
      </c>
      <c r="E34" s="72">
        <v>8.0000000000000002E-3</v>
      </c>
      <c r="F34" s="73">
        <v>1.764</v>
      </c>
      <c r="G34" s="60">
        <v>1</v>
      </c>
      <c r="H34" s="61">
        <f t="shared" si="2"/>
        <v>0.309</v>
      </c>
      <c r="I34" s="61">
        <f t="shared" si="3"/>
        <v>1.4470000000000001</v>
      </c>
      <c r="J34" s="62"/>
      <c r="K34" s="62"/>
      <c r="L34" s="63"/>
      <c r="M34" s="63"/>
      <c r="N34" s="63"/>
      <c r="O34" s="63"/>
      <c r="P34" s="63"/>
      <c r="Q34" s="64"/>
    </row>
  </sheetData>
  <sheetProtection selectLockedCells="1"/>
  <sortState ref="A5:B17">
    <sortCondition ref="A4"/>
  </sortState>
  <mergeCells count="1">
    <mergeCell ref="H1:I1"/>
  </mergeCells>
  <conditionalFormatting sqref="D5:D17 D23:D34">
    <cfRule type="expression" dxfId="20" priority="1">
      <formula>AND($D5&gt;1, $E5&gt;1)</formula>
    </cfRule>
    <cfRule type="expression" dxfId="19" priority="2">
      <formula>AND($E5&lt;1, $F5&gt;1)</formula>
    </cfRule>
    <cfRule type="expression" dxfId="18" priority="3">
      <formula>AND($E5&lt;1,$F5&lt;1)</formula>
    </cfRule>
  </conditionalFormatting>
  <pageMargins left="0.7" right="0.7" top="0.75" bottom="0.75" header="0.3" footer="0.3"/>
  <pageSetup scale="74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  <pageSetUpPr fitToPage="1"/>
  </sheetPr>
  <dimension ref="A1:R19"/>
  <sheetViews>
    <sheetView showGridLines="0" workbookViewId="0">
      <selection activeCell="B5" sqref="B5:B16"/>
    </sheetView>
  </sheetViews>
  <sheetFormatPr baseColWidth="10" defaultColWidth="8.83203125" defaultRowHeight="14" x14ac:dyDescent="0"/>
  <cols>
    <col min="2" max="2" width="18.83203125" customWidth="1"/>
    <col min="3" max="6" width="10.6640625" customWidth="1"/>
    <col min="7" max="7" width="10.1640625" customWidth="1"/>
    <col min="18" max="18" width="8.83203125" style="18"/>
  </cols>
  <sheetData>
    <row r="1" spans="1:18" ht="27" customHeight="1">
      <c r="A1" s="11" t="s">
        <v>25</v>
      </c>
      <c r="B1" s="11"/>
      <c r="C1" s="11"/>
      <c r="G1" s="6" t="s">
        <v>7</v>
      </c>
      <c r="H1" s="91" t="s">
        <v>8</v>
      </c>
      <c r="I1" s="91"/>
      <c r="J1" s="6" t="s">
        <v>9</v>
      </c>
      <c r="K1" s="8">
        <v>2013</v>
      </c>
      <c r="L1" s="7"/>
    </row>
    <row r="2" spans="1:18" ht="5.25" customHeight="1"/>
    <row r="3" spans="1:18" ht="20" thickBot="1">
      <c r="A3" s="1" t="s">
        <v>26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8" ht="15" thickTop="1">
      <c r="A4" s="2" t="s">
        <v>18</v>
      </c>
      <c r="B4" s="2" t="s">
        <v>0</v>
      </c>
      <c r="C4" s="2" t="s">
        <v>28</v>
      </c>
      <c r="D4" s="2" t="s">
        <v>24</v>
      </c>
      <c r="E4" s="2" t="s">
        <v>2</v>
      </c>
      <c r="F4" s="2" t="s">
        <v>3</v>
      </c>
      <c r="G4" s="22" t="s">
        <v>17</v>
      </c>
      <c r="H4" s="22" t="s">
        <v>4</v>
      </c>
      <c r="I4" s="22" t="s">
        <v>5</v>
      </c>
      <c r="J4" s="21"/>
      <c r="K4" s="21"/>
      <c r="L4" s="21"/>
      <c r="M4" s="21"/>
      <c r="N4" s="21"/>
      <c r="O4" s="21"/>
      <c r="P4" s="21"/>
      <c r="Q4" s="65"/>
      <c r="R4" s="19"/>
    </row>
    <row r="5" spans="1:18">
      <c r="A5" s="24">
        <v>11087</v>
      </c>
      <c r="B5" s="24"/>
      <c r="C5" s="24"/>
      <c r="D5" s="4"/>
      <c r="E5" s="4"/>
      <c r="F5" s="4"/>
      <c r="G5" s="32">
        <v>12</v>
      </c>
      <c r="H5" s="33">
        <f>ABS(E5-D5)</f>
        <v>0</v>
      </c>
      <c r="I5" s="33">
        <f>ABS(F5-D5)</f>
        <v>0</v>
      </c>
      <c r="J5" s="34"/>
      <c r="K5" s="34">
        <v>1</v>
      </c>
      <c r="L5" s="34">
        <v>0</v>
      </c>
      <c r="M5" s="34"/>
      <c r="N5" s="35"/>
      <c r="O5" s="35"/>
      <c r="P5" s="35"/>
      <c r="Q5" s="36"/>
      <c r="R5" s="19"/>
    </row>
    <row r="6" spans="1:18">
      <c r="A6" s="14">
        <v>12498</v>
      </c>
      <c r="B6" s="14"/>
      <c r="C6" s="14">
        <v>0</v>
      </c>
      <c r="D6" s="17">
        <v>0</v>
      </c>
      <c r="E6" s="17"/>
      <c r="F6" s="17"/>
      <c r="G6" s="37">
        <v>11</v>
      </c>
      <c r="H6" s="38">
        <f t="shared" ref="H6:H16" si="0">ABS(E6-D6)</f>
        <v>0</v>
      </c>
      <c r="I6" s="38">
        <f t="shared" ref="I6:I16" si="1">ABS(F6-D6)</f>
        <v>0</v>
      </c>
      <c r="J6" s="39"/>
      <c r="K6" s="39">
        <v>1</v>
      </c>
      <c r="L6" s="39">
        <v>1</v>
      </c>
      <c r="M6" s="39"/>
      <c r="N6" s="39"/>
      <c r="O6" s="39"/>
      <c r="P6" s="39"/>
      <c r="Q6" s="40"/>
      <c r="R6" s="20"/>
    </row>
    <row r="7" spans="1:18">
      <c r="A7" s="24">
        <v>12797</v>
      </c>
      <c r="B7" s="24"/>
      <c r="C7" s="24">
        <v>0</v>
      </c>
      <c r="D7" s="4">
        <v>0</v>
      </c>
      <c r="E7" s="4"/>
      <c r="F7" s="4"/>
      <c r="G7" s="41">
        <v>10</v>
      </c>
      <c r="H7" s="42">
        <f t="shared" si="0"/>
        <v>0</v>
      </c>
      <c r="I7" s="42">
        <f t="shared" si="1"/>
        <v>0</v>
      </c>
      <c r="J7" s="43"/>
      <c r="K7" s="44"/>
      <c r="L7" s="44"/>
      <c r="M7" s="44"/>
      <c r="N7" s="44"/>
      <c r="O7" s="44"/>
      <c r="P7" s="44"/>
      <c r="Q7" s="45"/>
      <c r="R7" s="19"/>
    </row>
    <row r="8" spans="1:18">
      <c r="A8" s="14">
        <v>14344</v>
      </c>
      <c r="B8" s="14"/>
      <c r="C8" s="14"/>
      <c r="D8" s="17">
        <v>0.71099999999999997</v>
      </c>
      <c r="E8" s="17">
        <v>1.7999999999999999E-2</v>
      </c>
      <c r="F8" s="17">
        <v>3.9630000000000001</v>
      </c>
      <c r="G8" s="37">
        <v>9</v>
      </c>
      <c r="H8" s="38">
        <f t="shared" si="0"/>
        <v>0.69299999999999995</v>
      </c>
      <c r="I8" s="38">
        <f t="shared" si="1"/>
        <v>3.2520000000000002</v>
      </c>
      <c r="J8" s="39"/>
      <c r="K8" s="39"/>
      <c r="L8" s="39"/>
      <c r="M8" s="39"/>
      <c r="N8" s="39"/>
      <c r="O8" s="39"/>
      <c r="P8" s="39"/>
      <c r="Q8" s="40"/>
      <c r="R8" s="20"/>
    </row>
    <row r="9" spans="1:18">
      <c r="A9" s="24">
        <v>14345</v>
      </c>
      <c r="B9" s="24"/>
      <c r="C9" s="24">
        <v>0</v>
      </c>
      <c r="D9" s="4">
        <v>0</v>
      </c>
      <c r="E9" s="4"/>
      <c r="F9" s="4"/>
      <c r="G9" s="41">
        <v>8</v>
      </c>
      <c r="H9" s="42">
        <f t="shared" si="0"/>
        <v>0</v>
      </c>
      <c r="I9" s="42">
        <f t="shared" si="1"/>
        <v>0</v>
      </c>
      <c r="J9" s="43"/>
      <c r="K9" s="44"/>
      <c r="L9" s="44"/>
      <c r="M9" s="44"/>
      <c r="N9" s="44"/>
      <c r="O9" s="44"/>
      <c r="P9" s="44"/>
      <c r="Q9" s="45"/>
      <c r="R9" s="19"/>
    </row>
    <row r="10" spans="1:18">
      <c r="A10" s="14">
        <v>14365</v>
      </c>
      <c r="B10" s="14"/>
      <c r="C10" s="14">
        <v>0</v>
      </c>
      <c r="D10" s="17">
        <v>0</v>
      </c>
      <c r="E10" s="17"/>
      <c r="F10" s="17"/>
      <c r="G10" s="37">
        <v>7</v>
      </c>
      <c r="H10" s="38">
        <f t="shared" si="0"/>
        <v>0</v>
      </c>
      <c r="I10" s="38">
        <f t="shared" si="1"/>
        <v>0</v>
      </c>
      <c r="J10" s="39"/>
      <c r="K10" s="39"/>
      <c r="L10" s="39"/>
      <c r="M10" s="39"/>
      <c r="N10" s="39"/>
      <c r="O10" s="39"/>
      <c r="P10" s="39"/>
      <c r="Q10" s="40"/>
      <c r="R10" s="20"/>
    </row>
    <row r="11" spans="1:18">
      <c r="A11" s="24">
        <v>14427</v>
      </c>
      <c r="B11" s="24"/>
      <c r="C11" s="24">
        <v>0</v>
      </c>
      <c r="D11" s="4">
        <v>0</v>
      </c>
      <c r="E11" s="4"/>
      <c r="F11" s="4"/>
      <c r="G11" s="41">
        <v>6</v>
      </c>
      <c r="H11" s="42">
        <f t="shared" si="0"/>
        <v>0</v>
      </c>
      <c r="I11" s="42">
        <f t="shared" si="1"/>
        <v>0</v>
      </c>
      <c r="J11" s="43"/>
      <c r="K11" s="44"/>
      <c r="L11" s="44"/>
      <c r="M11" s="44"/>
      <c r="N11" s="44"/>
      <c r="O11" s="44"/>
      <c r="P11" s="44"/>
      <c r="Q11" s="45"/>
      <c r="R11" s="19"/>
    </row>
    <row r="12" spans="1:18">
      <c r="A12" s="14">
        <v>16513</v>
      </c>
      <c r="B12" s="14"/>
      <c r="C12" s="14"/>
      <c r="D12" s="17">
        <v>0.69499999999999995</v>
      </c>
      <c r="E12" s="17">
        <v>1.7999999999999999E-2</v>
      </c>
      <c r="F12" s="17">
        <v>3.875</v>
      </c>
      <c r="G12" s="37">
        <v>5</v>
      </c>
      <c r="H12" s="38">
        <f t="shared" si="0"/>
        <v>0.67699999999999994</v>
      </c>
      <c r="I12" s="38">
        <f t="shared" si="1"/>
        <v>3.18</v>
      </c>
      <c r="J12" s="39"/>
      <c r="K12" s="39"/>
      <c r="L12" s="39"/>
      <c r="M12" s="39"/>
      <c r="N12" s="39"/>
      <c r="O12" s="39"/>
      <c r="P12" s="39"/>
      <c r="Q12" s="40"/>
      <c r="R12" s="20"/>
    </row>
    <row r="13" spans="1:18">
      <c r="A13" s="24">
        <v>16530</v>
      </c>
      <c r="B13" s="24"/>
      <c r="C13" s="24"/>
      <c r="D13" s="4"/>
      <c r="E13" s="4"/>
      <c r="F13" s="4"/>
      <c r="G13" s="41">
        <v>4</v>
      </c>
      <c r="H13" s="42">
        <f t="shared" si="0"/>
        <v>0</v>
      </c>
      <c r="I13" s="42">
        <f t="shared" si="1"/>
        <v>0</v>
      </c>
      <c r="J13" s="42"/>
      <c r="K13" s="44"/>
      <c r="L13" s="44"/>
      <c r="M13" s="44"/>
      <c r="N13" s="44"/>
      <c r="O13" s="44"/>
      <c r="P13" s="44"/>
      <c r="Q13" s="45"/>
      <c r="R13" s="19"/>
    </row>
    <row r="14" spans="1:18">
      <c r="A14" s="14">
        <v>16565</v>
      </c>
      <c r="B14" s="14"/>
      <c r="C14" s="14">
        <v>0</v>
      </c>
      <c r="D14" s="17">
        <v>0</v>
      </c>
      <c r="E14" s="17"/>
      <c r="F14" s="17"/>
      <c r="G14" s="37">
        <v>3</v>
      </c>
      <c r="H14" s="38">
        <f t="shared" si="0"/>
        <v>0</v>
      </c>
      <c r="I14" s="38">
        <f t="shared" si="1"/>
        <v>0</v>
      </c>
      <c r="J14" s="38"/>
      <c r="K14" s="39"/>
      <c r="L14" s="39"/>
      <c r="M14" s="39"/>
      <c r="N14" s="39"/>
      <c r="O14" s="39"/>
      <c r="P14" s="39"/>
      <c r="Q14" s="40"/>
      <c r="R14" s="20"/>
    </row>
    <row r="15" spans="1:18">
      <c r="A15" s="24">
        <v>17060</v>
      </c>
      <c r="B15" s="24"/>
      <c r="C15" s="24">
        <v>0</v>
      </c>
      <c r="D15" s="4">
        <v>0</v>
      </c>
      <c r="E15" s="4"/>
      <c r="F15" s="4"/>
      <c r="G15" s="41">
        <v>2</v>
      </c>
      <c r="H15" s="42">
        <f t="shared" si="0"/>
        <v>0</v>
      </c>
      <c r="I15" s="42">
        <f t="shared" si="1"/>
        <v>0</v>
      </c>
      <c r="J15" s="46"/>
      <c r="K15" s="44"/>
      <c r="L15" s="44"/>
      <c r="M15" s="44"/>
      <c r="N15" s="44"/>
      <c r="O15" s="44"/>
      <c r="P15" s="44"/>
      <c r="Q15" s="45"/>
      <c r="R15" s="19"/>
    </row>
    <row r="16" spans="1:18">
      <c r="A16" s="24"/>
      <c r="B16" s="24"/>
      <c r="C16" s="24"/>
      <c r="D16" s="4"/>
      <c r="E16" s="4"/>
      <c r="F16" s="4"/>
      <c r="G16" s="47">
        <v>1</v>
      </c>
      <c r="H16" s="48">
        <f t="shared" si="0"/>
        <v>0</v>
      </c>
      <c r="I16" s="48">
        <f t="shared" si="1"/>
        <v>0</v>
      </c>
      <c r="J16" s="49"/>
      <c r="K16" s="50"/>
      <c r="L16" s="50"/>
      <c r="M16" s="50"/>
      <c r="N16" s="50"/>
      <c r="O16" s="50"/>
      <c r="P16" s="50"/>
      <c r="Q16" s="51"/>
      <c r="R16" s="19"/>
    </row>
    <row r="17" spans="7:9">
      <c r="G17" s="3"/>
      <c r="H17" s="3"/>
      <c r="I17" s="3"/>
    </row>
    <row r="18" spans="7:9">
      <c r="G18" s="3"/>
      <c r="H18" s="3"/>
      <c r="I18" s="3"/>
    </row>
    <row r="19" spans="7:9">
      <c r="G19" s="3"/>
      <c r="H19" s="3"/>
      <c r="I19" s="3"/>
    </row>
  </sheetData>
  <sheetProtection selectLockedCells="1"/>
  <sortState ref="A14:B15">
    <sortCondition ref="A13"/>
  </sortState>
  <mergeCells count="1">
    <mergeCell ref="H1:I1"/>
  </mergeCells>
  <conditionalFormatting sqref="D5:D16">
    <cfRule type="expression" dxfId="17" priority="1">
      <formula>AND($D5&gt;1, $E5&gt;1)</formula>
    </cfRule>
    <cfRule type="expression" dxfId="16" priority="2">
      <formula>AND($E5&lt;1, $F5&gt;1)</formula>
    </cfRule>
    <cfRule type="expression" dxfId="15" priority="3">
      <formula>AND($E5&lt;1,$F5&lt;1)</formula>
    </cfRule>
  </conditionalFormatting>
  <pageMargins left="0.7" right="0.7" top="0.75" bottom="0.75" header="0.3" footer="0.3"/>
  <pageSetup scale="74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499984740745262"/>
    <pageSetUpPr fitToPage="1"/>
  </sheetPr>
  <dimension ref="A1:R34"/>
  <sheetViews>
    <sheetView showGridLines="0" workbookViewId="0">
      <selection activeCell="B23" sqref="B23:B34"/>
    </sheetView>
  </sheetViews>
  <sheetFormatPr baseColWidth="10" defaultColWidth="8.83203125" defaultRowHeight="14" x14ac:dyDescent="0"/>
  <cols>
    <col min="2" max="2" width="18.83203125" customWidth="1"/>
    <col min="3" max="6" width="10.6640625" customWidth="1"/>
    <col min="7" max="7" width="10.1640625" customWidth="1"/>
    <col min="18" max="18" width="8.83203125" style="18"/>
  </cols>
  <sheetData>
    <row r="1" spans="1:18" ht="27" customHeight="1">
      <c r="A1" s="11" t="s">
        <v>13</v>
      </c>
      <c r="B1" s="11"/>
      <c r="C1" s="11"/>
      <c r="G1" s="6" t="s">
        <v>7</v>
      </c>
      <c r="H1" s="91" t="s">
        <v>8</v>
      </c>
      <c r="I1" s="91"/>
      <c r="J1" s="6" t="s">
        <v>9</v>
      </c>
      <c r="K1" s="8">
        <v>2013</v>
      </c>
      <c r="L1" s="7"/>
    </row>
    <row r="2" spans="1:18" ht="5.25" customHeight="1"/>
    <row r="3" spans="1:18" ht="20" thickBot="1">
      <c r="A3" s="1" t="s">
        <v>16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8" ht="15" thickTop="1">
      <c r="A4" s="78" t="s">
        <v>18</v>
      </c>
      <c r="B4" s="78" t="s">
        <v>0</v>
      </c>
      <c r="C4" s="78" t="s">
        <v>28</v>
      </c>
      <c r="D4" s="78" t="s">
        <v>24</v>
      </c>
      <c r="E4" s="78" t="s">
        <v>2</v>
      </c>
      <c r="F4" s="78" t="s">
        <v>3</v>
      </c>
      <c r="G4" s="22" t="s">
        <v>17</v>
      </c>
      <c r="H4" s="22" t="s">
        <v>4</v>
      </c>
      <c r="I4" s="22" t="s">
        <v>5</v>
      </c>
      <c r="J4" s="21"/>
      <c r="K4" s="21"/>
      <c r="L4" s="21"/>
      <c r="M4" s="21"/>
      <c r="N4" s="21"/>
      <c r="O4" s="21"/>
      <c r="P4" s="21"/>
      <c r="Q4" s="65"/>
      <c r="R4" s="19"/>
    </row>
    <row r="5" spans="1:18">
      <c r="A5" s="24">
        <v>12797</v>
      </c>
      <c r="B5" s="24"/>
      <c r="C5" s="24">
        <v>0</v>
      </c>
      <c r="D5" s="79">
        <v>0</v>
      </c>
      <c r="E5" s="79"/>
      <c r="F5" s="79"/>
      <c r="G5" s="32">
        <v>13</v>
      </c>
      <c r="H5" s="33">
        <f>ABS(E5-D5)</f>
        <v>0</v>
      </c>
      <c r="I5" s="33">
        <f>ABS(F5-D5)</f>
        <v>0</v>
      </c>
      <c r="J5" s="34"/>
      <c r="K5" s="34">
        <v>1</v>
      </c>
      <c r="L5" s="34">
        <v>0</v>
      </c>
      <c r="M5" s="34"/>
      <c r="N5" s="35"/>
      <c r="O5" s="35"/>
      <c r="P5" s="35"/>
      <c r="Q5" s="36"/>
      <c r="R5" s="19"/>
    </row>
    <row r="6" spans="1:18">
      <c r="A6" s="16">
        <v>13172</v>
      </c>
      <c r="B6" s="16"/>
      <c r="C6" s="16">
        <v>0</v>
      </c>
      <c r="D6" s="80">
        <v>0</v>
      </c>
      <c r="E6" s="80"/>
      <c r="F6" s="80"/>
      <c r="G6" s="37">
        <v>12</v>
      </c>
      <c r="H6" s="38">
        <f t="shared" ref="H6:H17" si="0">ABS(E6-D6)</f>
        <v>0</v>
      </c>
      <c r="I6" s="38">
        <f t="shared" ref="I6:I17" si="1">ABS(F6-D6)</f>
        <v>0</v>
      </c>
      <c r="J6" s="39"/>
      <c r="K6" s="39">
        <v>1</v>
      </c>
      <c r="L6" s="39">
        <v>1</v>
      </c>
      <c r="M6" s="39"/>
      <c r="N6" s="39"/>
      <c r="O6" s="39"/>
      <c r="P6" s="39"/>
      <c r="Q6" s="40"/>
      <c r="R6" s="20"/>
    </row>
    <row r="7" spans="1:18">
      <c r="A7" s="24">
        <v>14457</v>
      </c>
      <c r="B7" s="24"/>
      <c r="C7" s="24"/>
      <c r="D7" s="79">
        <v>0.61199999999999999</v>
      </c>
      <c r="E7" s="79">
        <v>1.4999999999999999E-2</v>
      </c>
      <c r="F7" s="79">
        <v>3.41</v>
      </c>
      <c r="G7" s="41">
        <v>11</v>
      </c>
      <c r="H7" s="42">
        <f t="shared" si="0"/>
        <v>0.59699999999999998</v>
      </c>
      <c r="I7" s="42">
        <f t="shared" si="1"/>
        <v>2.798</v>
      </c>
      <c r="J7" s="43"/>
      <c r="K7" s="44"/>
      <c r="L7" s="44"/>
      <c r="M7" s="44"/>
      <c r="N7" s="44"/>
      <c r="O7" s="44"/>
      <c r="P7" s="44"/>
      <c r="Q7" s="45"/>
      <c r="R7" s="19"/>
    </row>
    <row r="8" spans="1:18">
      <c r="A8" s="16">
        <v>14729</v>
      </c>
      <c r="B8" s="16"/>
      <c r="C8" s="16">
        <v>0</v>
      </c>
      <c r="D8" s="80">
        <v>0</v>
      </c>
      <c r="E8" s="80"/>
      <c r="F8" s="80"/>
      <c r="G8" s="37">
        <v>10</v>
      </c>
      <c r="H8" s="38">
        <f t="shared" si="0"/>
        <v>0</v>
      </c>
      <c r="I8" s="38">
        <f t="shared" si="1"/>
        <v>0</v>
      </c>
      <c r="J8" s="39"/>
      <c r="K8" s="39"/>
      <c r="L8" s="39"/>
      <c r="M8" s="39"/>
      <c r="N8" s="39"/>
      <c r="O8" s="39"/>
      <c r="P8" s="39"/>
      <c r="Q8" s="40"/>
      <c r="R8" s="20"/>
    </row>
    <row r="9" spans="1:18">
      <c r="A9" s="24">
        <v>14729</v>
      </c>
      <c r="B9" s="24"/>
      <c r="C9" s="24"/>
      <c r="D9" s="79"/>
      <c r="E9" s="79"/>
      <c r="F9" s="79"/>
      <c r="G9" s="41">
        <v>9</v>
      </c>
      <c r="H9" s="42">
        <f t="shared" si="0"/>
        <v>0</v>
      </c>
      <c r="I9" s="42">
        <f t="shared" si="1"/>
        <v>0</v>
      </c>
      <c r="J9" s="43"/>
      <c r="K9" s="44"/>
      <c r="L9" s="44"/>
      <c r="M9" s="44"/>
      <c r="N9" s="44"/>
      <c r="O9" s="44"/>
      <c r="P9" s="44"/>
      <c r="Q9" s="45"/>
      <c r="R9" s="19"/>
    </row>
    <row r="10" spans="1:18">
      <c r="A10" s="16">
        <v>15816</v>
      </c>
      <c r="B10" s="16"/>
      <c r="C10" s="16"/>
      <c r="D10" s="80"/>
      <c r="E10" s="80"/>
      <c r="F10" s="80"/>
      <c r="G10" s="37">
        <v>8</v>
      </c>
      <c r="H10" s="38">
        <f t="shared" si="0"/>
        <v>0</v>
      </c>
      <c r="I10" s="38">
        <f t="shared" si="1"/>
        <v>0</v>
      </c>
      <c r="J10" s="39"/>
      <c r="K10" s="39"/>
      <c r="L10" s="39"/>
      <c r="M10" s="39"/>
      <c r="N10" s="39"/>
      <c r="O10" s="39"/>
      <c r="P10" s="39"/>
      <c r="Q10" s="40"/>
      <c r="R10" s="20"/>
    </row>
    <row r="11" spans="1:18">
      <c r="A11" s="24">
        <v>16515</v>
      </c>
      <c r="B11" s="24"/>
      <c r="C11" s="24">
        <v>0</v>
      </c>
      <c r="D11" s="79">
        <v>0</v>
      </c>
      <c r="E11" s="79"/>
      <c r="F11" s="79"/>
      <c r="G11" s="41">
        <v>7</v>
      </c>
      <c r="H11" s="42">
        <f t="shared" si="0"/>
        <v>0</v>
      </c>
      <c r="I11" s="42">
        <f t="shared" si="1"/>
        <v>0</v>
      </c>
      <c r="J11" s="43"/>
      <c r="K11" s="44"/>
      <c r="L11" s="44"/>
      <c r="M11" s="44"/>
      <c r="N11" s="44"/>
      <c r="O11" s="44"/>
      <c r="P11" s="44"/>
      <c r="Q11" s="45"/>
      <c r="R11" s="19"/>
    </row>
    <row r="12" spans="1:18">
      <c r="A12" s="16">
        <v>16517</v>
      </c>
      <c r="B12" s="16"/>
      <c r="C12" s="16">
        <v>0</v>
      </c>
      <c r="D12" s="80">
        <v>0</v>
      </c>
      <c r="E12" s="80"/>
      <c r="F12" s="80"/>
      <c r="G12" s="37">
        <v>6</v>
      </c>
      <c r="H12" s="38">
        <f t="shared" si="0"/>
        <v>0</v>
      </c>
      <c r="I12" s="38">
        <f t="shared" si="1"/>
        <v>0</v>
      </c>
      <c r="J12" s="39"/>
      <c r="K12" s="39"/>
      <c r="L12" s="39"/>
      <c r="M12" s="39"/>
      <c r="N12" s="39"/>
      <c r="O12" s="39"/>
      <c r="P12" s="39"/>
      <c r="Q12" s="40"/>
      <c r="R12" s="20"/>
    </row>
    <row r="13" spans="1:18">
      <c r="A13" s="24">
        <v>16532</v>
      </c>
      <c r="B13" s="24"/>
      <c r="C13" s="24"/>
      <c r="D13" s="79">
        <v>0.78600000000000003</v>
      </c>
      <c r="E13" s="79">
        <v>0.02</v>
      </c>
      <c r="F13" s="79">
        <v>4.38</v>
      </c>
      <c r="G13" s="41">
        <v>5</v>
      </c>
      <c r="H13" s="42">
        <f t="shared" si="0"/>
        <v>0.76600000000000001</v>
      </c>
      <c r="I13" s="42">
        <f t="shared" si="1"/>
        <v>3.5939999999999999</v>
      </c>
      <c r="J13" s="42"/>
      <c r="K13" s="44"/>
      <c r="L13" s="44"/>
      <c r="M13" s="44"/>
      <c r="N13" s="44"/>
      <c r="O13" s="44"/>
      <c r="P13" s="44"/>
      <c r="Q13" s="45"/>
      <c r="R13" s="19"/>
    </row>
    <row r="14" spans="1:18">
      <c r="A14" s="16">
        <v>16565</v>
      </c>
      <c r="B14" s="16"/>
      <c r="C14" s="16">
        <v>0</v>
      </c>
      <c r="D14" s="80">
        <v>0</v>
      </c>
      <c r="E14" s="80"/>
      <c r="F14" s="80"/>
      <c r="G14" s="37">
        <v>4</v>
      </c>
      <c r="H14" s="38">
        <f t="shared" si="0"/>
        <v>0</v>
      </c>
      <c r="I14" s="38">
        <f t="shared" si="1"/>
        <v>0</v>
      </c>
      <c r="J14" s="38"/>
      <c r="K14" s="39"/>
      <c r="L14" s="39"/>
      <c r="M14" s="39"/>
      <c r="N14" s="39"/>
      <c r="O14" s="39"/>
      <c r="P14" s="39"/>
      <c r="Q14" s="40"/>
      <c r="R14" s="20"/>
    </row>
    <row r="15" spans="1:18">
      <c r="A15" s="24">
        <v>16786</v>
      </c>
      <c r="B15" s="24"/>
      <c r="C15" s="24">
        <v>0</v>
      </c>
      <c r="D15" s="79">
        <v>0</v>
      </c>
      <c r="E15" s="79"/>
      <c r="F15" s="79"/>
      <c r="G15" s="41">
        <v>3</v>
      </c>
      <c r="H15" s="42">
        <f t="shared" si="0"/>
        <v>0</v>
      </c>
      <c r="I15" s="42">
        <f t="shared" si="1"/>
        <v>0</v>
      </c>
      <c r="J15" s="46"/>
      <c r="K15" s="44"/>
      <c r="L15" s="44"/>
      <c r="M15" s="44"/>
      <c r="N15" s="44"/>
      <c r="O15" s="44"/>
      <c r="P15" s="44"/>
      <c r="Q15" s="45"/>
      <c r="R15" s="19"/>
    </row>
    <row r="16" spans="1:18">
      <c r="A16" s="16">
        <v>17814</v>
      </c>
      <c r="B16" s="16"/>
      <c r="C16" s="16">
        <v>0</v>
      </c>
      <c r="D16" s="80">
        <v>0</v>
      </c>
      <c r="E16" s="80"/>
      <c r="F16" s="80"/>
      <c r="G16" s="37">
        <v>2</v>
      </c>
      <c r="H16" s="38">
        <f t="shared" si="0"/>
        <v>0</v>
      </c>
      <c r="I16" s="38">
        <f t="shared" si="1"/>
        <v>0</v>
      </c>
      <c r="J16" s="38"/>
      <c r="K16" s="39"/>
      <c r="L16" s="39"/>
      <c r="M16" s="39"/>
      <c r="N16" s="39"/>
      <c r="O16" s="39"/>
      <c r="P16" s="39"/>
      <c r="Q16" s="40"/>
      <c r="R16" s="20"/>
    </row>
    <row r="17" spans="1:18">
      <c r="A17" s="24"/>
      <c r="B17" s="24"/>
      <c r="C17" s="24"/>
      <c r="D17" s="79"/>
      <c r="E17" s="79"/>
      <c r="F17" s="79"/>
      <c r="G17" s="47">
        <v>1</v>
      </c>
      <c r="H17" s="48">
        <f t="shared" si="0"/>
        <v>0</v>
      </c>
      <c r="I17" s="48">
        <f t="shared" si="1"/>
        <v>0</v>
      </c>
      <c r="J17" s="49"/>
      <c r="K17" s="50"/>
      <c r="L17" s="50"/>
      <c r="M17" s="50"/>
      <c r="N17" s="50"/>
      <c r="O17" s="50"/>
      <c r="P17" s="50"/>
      <c r="Q17" s="51"/>
      <c r="R17" s="19"/>
    </row>
    <row r="18" spans="1:18">
      <c r="D18" s="10"/>
      <c r="E18" s="10"/>
      <c r="F18" s="10"/>
      <c r="G18" s="3"/>
      <c r="H18" s="3"/>
      <c r="I18" s="3"/>
    </row>
    <row r="19" spans="1:18">
      <c r="D19" s="10"/>
      <c r="E19" s="10"/>
      <c r="F19" s="10"/>
      <c r="G19" s="3"/>
      <c r="H19" s="3"/>
      <c r="I19" s="3"/>
    </row>
    <row r="20" spans="1:18">
      <c r="D20" s="10"/>
      <c r="E20" s="10"/>
      <c r="F20" s="10"/>
      <c r="G20" s="3"/>
      <c r="H20" s="3"/>
      <c r="I20" s="3"/>
    </row>
    <row r="21" spans="1:18" ht="20" thickBot="1">
      <c r="A21" s="13" t="s">
        <v>19</v>
      </c>
      <c r="B21" s="13"/>
      <c r="C21" s="13"/>
      <c r="D21" s="12"/>
      <c r="E21" s="12"/>
      <c r="F21" s="1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8" ht="15" thickTop="1">
      <c r="A22" s="78" t="s">
        <v>18</v>
      </c>
      <c r="B22" s="78" t="s">
        <v>0</v>
      </c>
      <c r="C22" s="78" t="s">
        <v>28</v>
      </c>
      <c r="D22" s="78" t="s">
        <v>24</v>
      </c>
      <c r="E22" s="78" t="s">
        <v>2</v>
      </c>
      <c r="F22" s="78" t="s">
        <v>3</v>
      </c>
      <c r="G22" s="23" t="s">
        <v>6</v>
      </c>
      <c r="H22" s="23" t="s">
        <v>4</v>
      </c>
      <c r="I22" s="23" t="s">
        <v>5</v>
      </c>
      <c r="J22" s="23"/>
      <c r="K22" s="23"/>
      <c r="L22" s="23"/>
      <c r="M22" s="23"/>
      <c r="N22" s="23"/>
      <c r="O22" s="23"/>
      <c r="P22" s="23"/>
      <c r="Q22" s="66"/>
    </row>
    <row r="23" spans="1:18">
      <c r="A23" s="24">
        <v>11087</v>
      </c>
      <c r="B23" s="24"/>
      <c r="C23" s="5"/>
      <c r="D23" s="79">
        <v>0.50800000000000001</v>
      </c>
      <c r="E23" s="79">
        <v>1.2999999999999999E-2</v>
      </c>
      <c r="F23" s="81">
        <v>2.831</v>
      </c>
      <c r="G23" s="52">
        <v>12</v>
      </c>
      <c r="H23" s="53">
        <f t="shared" ref="H23:H34" si="2">ABS(E23-D23)</f>
        <v>0.495</v>
      </c>
      <c r="I23" s="53">
        <f t="shared" ref="I23:I34" si="3">ABS(F23-D23)</f>
        <v>2.323</v>
      </c>
      <c r="J23" s="54"/>
      <c r="K23" s="54"/>
      <c r="L23" s="54"/>
      <c r="M23" s="54"/>
      <c r="N23" s="54"/>
      <c r="O23" s="54"/>
      <c r="P23" s="54"/>
      <c r="Q23" s="55"/>
    </row>
    <row r="24" spans="1:18">
      <c r="A24" s="16">
        <v>11944</v>
      </c>
      <c r="B24" s="16"/>
      <c r="C24" s="14">
        <v>0</v>
      </c>
      <c r="D24" s="82">
        <v>0</v>
      </c>
      <c r="E24" s="82"/>
      <c r="F24" s="83"/>
      <c r="G24" s="56">
        <v>11</v>
      </c>
      <c r="H24" s="27">
        <f t="shared" si="2"/>
        <v>0</v>
      </c>
      <c r="I24" s="27">
        <f t="shared" si="3"/>
        <v>0</v>
      </c>
      <c r="J24" s="28"/>
      <c r="K24" s="28"/>
      <c r="L24" s="29"/>
      <c r="M24" s="29"/>
      <c r="N24" s="29"/>
      <c r="O24" s="29"/>
      <c r="P24" s="29"/>
      <c r="Q24" s="57"/>
    </row>
    <row r="25" spans="1:18">
      <c r="A25" s="24">
        <v>12498</v>
      </c>
      <c r="B25" s="24"/>
      <c r="C25" s="5"/>
      <c r="D25" s="79">
        <v>1.71</v>
      </c>
      <c r="E25" s="79">
        <v>0.88400000000000001</v>
      </c>
      <c r="F25" s="81">
        <v>2.9870000000000001</v>
      </c>
      <c r="G25" s="58">
        <v>10</v>
      </c>
      <c r="H25" s="30">
        <f t="shared" si="2"/>
        <v>0.82599999999999996</v>
      </c>
      <c r="I25" s="30">
        <f t="shared" si="3"/>
        <v>1.2770000000000001</v>
      </c>
      <c r="J25" s="31"/>
      <c r="K25" s="31"/>
      <c r="L25" s="31"/>
      <c r="M25" s="31"/>
      <c r="N25" s="31"/>
      <c r="O25" s="31"/>
      <c r="P25" s="31"/>
      <c r="Q25" s="59"/>
    </row>
    <row r="26" spans="1:18">
      <c r="A26" s="16">
        <v>14344</v>
      </c>
      <c r="B26" s="16"/>
      <c r="C26" s="14"/>
      <c r="D26" s="82">
        <v>0.441</v>
      </c>
      <c r="E26" s="82">
        <v>0.12</v>
      </c>
      <c r="F26" s="83">
        <v>1.1299999999999999</v>
      </c>
      <c r="G26" s="56">
        <v>9</v>
      </c>
      <c r="H26" s="27">
        <f t="shared" si="2"/>
        <v>0.32100000000000001</v>
      </c>
      <c r="I26" s="27">
        <f t="shared" si="3"/>
        <v>0.68899999999999983</v>
      </c>
      <c r="J26" s="28"/>
      <c r="K26" s="28"/>
      <c r="L26" s="29"/>
      <c r="M26" s="29"/>
      <c r="N26" s="29"/>
      <c r="O26" s="29"/>
      <c r="P26" s="29"/>
      <c r="Q26" s="57"/>
    </row>
    <row r="27" spans="1:18">
      <c r="A27" s="24">
        <v>14345</v>
      </c>
      <c r="B27" s="24"/>
      <c r="C27" s="5"/>
      <c r="D27" s="79">
        <v>1.2789999999999999</v>
      </c>
      <c r="E27" s="79">
        <v>0.46899999999999997</v>
      </c>
      <c r="F27" s="81">
        <v>2.7850000000000001</v>
      </c>
      <c r="G27" s="58">
        <v>8</v>
      </c>
      <c r="H27" s="30">
        <f t="shared" si="2"/>
        <v>0.80999999999999994</v>
      </c>
      <c r="I27" s="30">
        <f t="shared" si="3"/>
        <v>1.5060000000000002</v>
      </c>
      <c r="J27" s="31"/>
      <c r="K27" s="31"/>
      <c r="L27" s="31"/>
      <c r="M27" s="31"/>
      <c r="N27" s="31"/>
      <c r="O27" s="31"/>
      <c r="P27" s="31"/>
      <c r="Q27" s="59"/>
    </row>
    <row r="28" spans="1:18">
      <c r="A28" s="16">
        <v>14365</v>
      </c>
      <c r="B28" s="16"/>
      <c r="C28" s="14"/>
      <c r="D28" s="82">
        <v>0.42199999999999999</v>
      </c>
      <c r="E28" s="82">
        <v>5.0999999999999997E-2</v>
      </c>
      <c r="F28" s="83">
        <v>1.524</v>
      </c>
      <c r="G28" s="56">
        <v>7</v>
      </c>
      <c r="H28" s="27">
        <f t="shared" si="2"/>
        <v>0.371</v>
      </c>
      <c r="I28" s="27">
        <f t="shared" si="3"/>
        <v>1.1020000000000001</v>
      </c>
      <c r="J28" s="28"/>
      <c r="K28" s="28"/>
      <c r="L28" s="29"/>
      <c r="M28" s="29"/>
      <c r="N28" s="29"/>
      <c r="O28" s="29"/>
      <c r="P28" s="29"/>
      <c r="Q28" s="57"/>
    </row>
    <row r="29" spans="1:18">
      <c r="A29" s="24">
        <v>14427</v>
      </c>
      <c r="B29" s="24"/>
      <c r="C29" s="5"/>
      <c r="D29" s="79">
        <v>1.377</v>
      </c>
      <c r="E29" s="79">
        <v>0.78700000000000003</v>
      </c>
      <c r="F29" s="81">
        <v>2.2360000000000002</v>
      </c>
      <c r="G29" s="58">
        <v>6</v>
      </c>
      <c r="H29" s="30">
        <f t="shared" si="2"/>
        <v>0.59</v>
      </c>
      <c r="I29" s="30">
        <f t="shared" si="3"/>
        <v>0.85900000000000021</v>
      </c>
      <c r="J29" s="31"/>
      <c r="K29" s="31"/>
      <c r="L29" s="31"/>
      <c r="M29" s="31"/>
      <c r="N29" s="31"/>
      <c r="O29" s="31"/>
      <c r="P29" s="31"/>
      <c r="Q29" s="59"/>
    </row>
    <row r="30" spans="1:18">
      <c r="A30" s="16">
        <v>16513</v>
      </c>
      <c r="B30" s="16"/>
      <c r="C30" s="14"/>
      <c r="D30" s="82">
        <v>1.1659999999999999</v>
      </c>
      <c r="E30" s="82">
        <v>0.318</v>
      </c>
      <c r="F30" s="83">
        <v>2.9849999999999999</v>
      </c>
      <c r="G30" s="56">
        <v>5</v>
      </c>
      <c r="H30" s="27">
        <f t="shared" si="2"/>
        <v>0.84799999999999986</v>
      </c>
      <c r="I30" s="27">
        <f t="shared" si="3"/>
        <v>1.819</v>
      </c>
      <c r="J30" s="28"/>
      <c r="K30" s="28"/>
      <c r="L30" s="29"/>
      <c r="M30" s="29"/>
      <c r="N30" s="29"/>
      <c r="O30" s="29"/>
      <c r="P30" s="29"/>
      <c r="Q30" s="57"/>
    </row>
    <row r="31" spans="1:18">
      <c r="A31" s="24">
        <v>16530</v>
      </c>
      <c r="B31" s="24"/>
      <c r="C31" s="5"/>
      <c r="D31" s="79">
        <v>0.121</v>
      </c>
      <c r="E31" s="79">
        <v>3.0000000000000001E-3</v>
      </c>
      <c r="F31" s="81">
        <v>0.67300000000000004</v>
      </c>
      <c r="G31" s="58">
        <v>4</v>
      </c>
      <c r="H31" s="30">
        <f t="shared" si="2"/>
        <v>0.11799999999999999</v>
      </c>
      <c r="I31" s="30">
        <f t="shared" si="3"/>
        <v>0.55200000000000005</v>
      </c>
      <c r="J31" s="31"/>
      <c r="K31" s="31"/>
      <c r="L31" s="31"/>
      <c r="M31" s="31"/>
      <c r="N31" s="31"/>
      <c r="O31" s="31"/>
      <c r="P31" s="31"/>
      <c r="Q31" s="59"/>
    </row>
    <row r="32" spans="1:18">
      <c r="A32" s="16">
        <v>16557</v>
      </c>
      <c r="B32" s="16"/>
      <c r="C32" s="14"/>
      <c r="D32" s="82">
        <v>0.248</v>
      </c>
      <c r="E32" s="82">
        <v>6.0000000000000001E-3</v>
      </c>
      <c r="F32" s="83">
        <v>1.383</v>
      </c>
      <c r="G32" s="56">
        <v>3</v>
      </c>
      <c r="H32" s="27">
        <f t="shared" si="2"/>
        <v>0.24199999999999999</v>
      </c>
      <c r="I32" s="27">
        <f t="shared" si="3"/>
        <v>1.135</v>
      </c>
      <c r="J32" s="28"/>
      <c r="K32" s="28"/>
      <c r="L32" s="29"/>
      <c r="M32" s="29"/>
      <c r="N32" s="29"/>
      <c r="O32" s="29"/>
      <c r="P32" s="29"/>
      <c r="Q32" s="57"/>
    </row>
    <row r="33" spans="1:17">
      <c r="A33" s="24">
        <v>16807</v>
      </c>
      <c r="B33" s="24"/>
      <c r="C33" s="5"/>
      <c r="D33" s="79">
        <v>0.43099999999999999</v>
      </c>
      <c r="E33" s="79">
        <v>1.0999999999999999E-2</v>
      </c>
      <c r="F33" s="81">
        <v>2.4</v>
      </c>
      <c r="G33" s="58">
        <v>2</v>
      </c>
      <c r="H33" s="30">
        <f t="shared" si="2"/>
        <v>0.42</v>
      </c>
      <c r="I33" s="30">
        <f t="shared" si="3"/>
        <v>1.9689999999999999</v>
      </c>
      <c r="J33" s="31"/>
      <c r="K33" s="31"/>
      <c r="L33" s="31"/>
      <c r="M33" s="31"/>
      <c r="N33" s="31"/>
      <c r="O33" s="31"/>
      <c r="P33" s="31"/>
      <c r="Q33" s="59"/>
    </row>
    <row r="34" spans="1:17">
      <c r="A34" s="16">
        <v>17060</v>
      </c>
      <c r="B34" s="16"/>
      <c r="C34" s="14"/>
      <c r="D34" s="82">
        <v>0.56999999999999995</v>
      </c>
      <c r="E34" s="82">
        <v>1.4E-2</v>
      </c>
      <c r="F34" s="83">
        <v>3.1749999999999998</v>
      </c>
      <c r="G34" s="60">
        <v>1</v>
      </c>
      <c r="H34" s="61">
        <f t="shared" si="2"/>
        <v>0.55599999999999994</v>
      </c>
      <c r="I34" s="61">
        <f t="shared" si="3"/>
        <v>2.605</v>
      </c>
      <c r="J34" s="62"/>
      <c r="K34" s="62"/>
      <c r="L34" s="63"/>
      <c r="M34" s="63"/>
      <c r="N34" s="63"/>
      <c r="O34" s="63"/>
      <c r="P34" s="63"/>
      <c r="Q34" s="64"/>
    </row>
  </sheetData>
  <sheetProtection selectLockedCells="1"/>
  <sortState ref="A5:B17">
    <sortCondition ref="A4"/>
  </sortState>
  <mergeCells count="1">
    <mergeCell ref="H1:I1"/>
  </mergeCells>
  <conditionalFormatting sqref="D5:D17 D23:D34">
    <cfRule type="expression" dxfId="14" priority="1">
      <formula>AND($D5&gt;1, $E5&gt;1)</formula>
    </cfRule>
    <cfRule type="expression" dxfId="13" priority="2">
      <formula>AND($E5&lt;1, $F5&gt;1)</formula>
    </cfRule>
    <cfRule type="expression" dxfId="12" priority="3">
      <formula>AND($E5&lt;1,$F5&lt;1)</formula>
    </cfRule>
  </conditionalFormatting>
  <pageMargins left="0.7" right="0.7" top="0.75" bottom="0.75" header="0.3" footer="0.3"/>
  <pageSetup scale="74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499984740745262"/>
    <pageSetUpPr fitToPage="1"/>
  </sheetPr>
  <dimension ref="A1:R34"/>
  <sheetViews>
    <sheetView showGridLines="0" workbookViewId="0">
      <selection activeCell="B23" sqref="B23:B34"/>
    </sheetView>
  </sheetViews>
  <sheetFormatPr baseColWidth="10" defaultColWidth="8.83203125" defaultRowHeight="14" x14ac:dyDescent="0"/>
  <cols>
    <col min="2" max="2" width="18.83203125" customWidth="1"/>
    <col min="3" max="6" width="10.6640625" customWidth="1"/>
    <col min="7" max="7" width="10.1640625" customWidth="1"/>
    <col min="18" max="18" width="8.83203125" style="18"/>
  </cols>
  <sheetData>
    <row r="1" spans="1:18" ht="27" customHeight="1">
      <c r="A1" s="11" t="s">
        <v>14</v>
      </c>
      <c r="B1" s="11"/>
      <c r="C1" s="11"/>
      <c r="G1" s="6" t="s">
        <v>7</v>
      </c>
      <c r="H1" s="91" t="s">
        <v>8</v>
      </c>
      <c r="I1" s="91"/>
      <c r="J1" s="6" t="s">
        <v>9</v>
      </c>
      <c r="K1" s="8">
        <v>2013</v>
      </c>
      <c r="L1" s="7"/>
    </row>
    <row r="2" spans="1:18" ht="5.25" customHeight="1"/>
    <row r="3" spans="1:18" ht="20" thickBot="1">
      <c r="A3" s="1" t="s">
        <v>16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8" ht="15" thickTop="1">
      <c r="A4" s="2" t="s">
        <v>18</v>
      </c>
      <c r="B4" s="2" t="s">
        <v>0</v>
      </c>
      <c r="C4" s="2" t="s">
        <v>28</v>
      </c>
      <c r="D4" s="2" t="s">
        <v>24</v>
      </c>
      <c r="E4" s="2" t="s">
        <v>2</v>
      </c>
      <c r="F4" s="2" t="s">
        <v>3</v>
      </c>
      <c r="G4" s="22" t="s">
        <v>17</v>
      </c>
      <c r="H4" s="22" t="s">
        <v>4</v>
      </c>
      <c r="I4" s="22" t="s">
        <v>5</v>
      </c>
      <c r="J4" s="21"/>
      <c r="K4" s="21"/>
      <c r="L4" s="21"/>
      <c r="M4" s="21"/>
      <c r="N4" s="21"/>
      <c r="O4" s="21"/>
      <c r="P4" s="21"/>
      <c r="Q4" s="65"/>
      <c r="R4" s="19"/>
    </row>
    <row r="5" spans="1:18">
      <c r="A5" s="16">
        <v>12797</v>
      </c>
      <c r="B5" s="16"/>
      <c r="C5" s="16">
        <v>0</v>
      </c>
      <c r="D5" s="70">
        <v>0</v>
      </c>
      <c r="E5" s="70"/>
      <c r="F5" s="70"/>
      <c r="G5" s="32">
        <v>13</v>
      </c>
      <c r="H5" s="33">
        <f>ABS(E5-D5)</f>
        <v>0</v>
      </c>
      <c r="I5" s="33">
        <f>ABS(F5-D5)</f>
        <v>0</v>
      </c>
      <c r="J5" s="34"/>
      <c r="K5" s="34">
        <v>1</v>
      </c>
      <c r="L5" s="34">
        <v>0</v>
      </c>
      <c r="M5" s="34"/>
      <c r="N5" s="35"/>
      <c r="O5" s="35"/>
      <c r="P5" s="35"/>
      <c r="Q5" s="36"/>
      <c r="R5" s="19"/>
    </row>
    <row r="6" spans="1:18">
      <c r="A6" s="16">
        <v>13172</v>
      </c>
      <c r="B6" s="16"/>
      <c r="C6" s="16">
        <v>0</v>
      </c>
      <c r="D6" s="70">
        <v>0</v>
      </c>
      <c r="E6" s="70"/>
      <c r="F6" s="70"/>
      <c r="G6" s="37">
        <v>12</v>
      </c>
      <c r="H6" s="38">
        <f t="shared" ref="H6:H17" si="0">ABS(E6-D6)</f>
        <v>0</v>
      </c>
      <c r="I6" s="38">
        <f t="shared" ref="I6:I17" si="1">ABS(F6-D6)</f>
        <v>0</v>
      </c>
      <c r="J6" s="39"/>
      <c r="K6" s="39">
        <v>1</v>
      </c>
      <c r="L6" s="39">
        <v>1</v>
      </c>
      <c r="M6" s="39"/>
      <c r="N6" s="39"/>
      <c r="O6" s="39"/>
      <c r="P6" s="39"/>
      <c r="Q6" s="40"/>
      <c r="R6" s="20"/>
    </row>
    <row r="7" spans="1:18">
      <c r="A7" s="24">
        <v>14457</v>
      </c>
      <c r="B7" s="24"/>
      <c r="C7" s="24"/>
      <c r="D7" s="69">
        <v>0.61599999999999999</v>
      </c>
      <c r="E7" s="69">
        <v>1.6E-2</v>
      </c>
      <c r="F7" s="69">
        <v>3.4329999999999998</v>
      </c>
      <c r="G7" s="41">
        <v>11</v>
      </c>
      <c r="H7" s="42">
        <f t="shared" si="0"/>
        <v>0.6</v>
      </c>
      <c r="I7" s="42">
        <f t="shared" si="1"/>
        <v>2.8169999999999997</v>
      </c>
      <c r="J7" s="43"/>
      <c r="K7" s="44"/>
      <c r="L7" s="44"/>
      <c r="M7" s="44"/>
      <c r="N7" s="44"/>
      <c r="O7" s="44"/>
      <c r="P7" s="44"/>
      <c r="Q7" s="45"/>
      <c r="R7" s="19"/>
    </row>
    <row r="8" spans="1:18">
      <c r="A8" s="24">
        <v>14729</v>
      </c>
      <c r="B8" s="24"/>
      <c r="C8" s="24"/>
      <c r="D8" s="69"/>
      <c r="E8" s="69"/>
      <c r="F8" s="69"/>
      <c r="G8" s="37">
        <v>10</v>
      </c>
      <c r="H8" s="38">
        <f t="shared" si="0"/>
        <v>0</v>
      </c>
      <c r="I8" s="38">
        <f t="shared" si="1"/>
        <v>0</v>
      </c>
      <c r="J8" s="39"/>
      <c r="K8" s="39"/>
      <c r="L8" s="39"/>
      <c r="M8" s="39"/>
      <c r="N8" s="39"/>
      <c r="O8" s="39"/>
      <c r="P8" s="39"/>
      <c r="Q8" s="40"/>
      <c r="R8" s="20"/>
    </row>
    <row r="9" spans="1:18">
      <c r="A9" s="24">
        <v>14729</v>
      </c>
      <c r="B9" s="24"/>
      <c r="C9" s="24">
        <v>0</v>
      </c>
      <c r="D9" s="69">
        <v>0</v>
      </c>
      <c r="E9" s="69"/>
      <c r="F9" s="69"/>
      <c r="G9" s="41">
        <v>9</v>
      </c>
      <c r="H9" s="42">
        <f t="shared" si="0"/>
        <v>0</v>
      </c>
      <c r="I9" s="42">
        <f t="shared" si="1"/>
        <v>0</v>
      </c>
      <c r="J9" s="43"/>
      <c r="K9" s="44"/>
      <c r="L9" s="44"/>
      <c r="M9" s="44"/>
      <c r="N9" s="44"/>
      <c r="O9" s="44"/>
      <c r="P9" s="44"/>
      <c r="Q9" s="45"/>
      <c r="R9" s="19"/>
    </row>
    <row r="10" spans="1:18">
      <c r="A10" s="24">
        <v>15816</v>
      </c>
      <c r="B10" s="24"/>
      <c r="C10" s="24"/>
      <c r="D10" s="69"/>
      <c r="E10" s="69"/>
      <c r="F10" s="69"/>
      <c r="G10" s="37">
        <v>8</v>
      </c>
      <c r="H10" s="38">
        <f t="shared" si="0"/>
        <v>0</v>
      </c>
      <c r="I10" s="38">
        <f t="shared" si="1"/>
        <v>0</v>
      </c>
      <c r="J10" s="39"/>
      <c r="K10" s="39"/>
      <c r="L10" s="39"/>
      <c r="M10" s="39"/>
      <c r="N10" s="39"/>
      <c r="O10" s="39"/>
      <c r="P10" s="39"/>
      <c r="Q10" s="40"/>
      <c r="R10" s="20"/>
    </row>
    <row r="11" spans="1:18">
      <c r="A11" s="16">
        <v>16515</v>
      </c>
      <c r="B11" s="16"/>
      <c r="C11" s="16">
        <v>0</v>
      </c>
      <c r="D11" s="70">
        <v>0</v>
      </c>
      <c r="E11" s="70"/>
      <c r="F11" s="70"/>
      <c r="G11" s="41">
        <v>7</v>
      </c>
      <c r="H11" s="42">
        <f t="shared" si="0"/>
        <v>0</v>
      </c>
      <c r="I11" s="42">
        <f t="shared" si="1"/>
        <v>0</v>
      </c>
      <c r="J11" s="43"/>
      <c r="K11" s="44"/>
      <c r="L11" s="44"/>
      <c r="M11" s="44"/>
      <c r="N11" s="44"/>
      <c r="O11" s="44"/>
      <c r="P11" s="44"/>
      <c r="Q11" s="45"/>
      <c r="R11" s="19"/>
    </row>
    <row r="12" spans="1:18">
      <c r="A12" s="16">
        <v>16517</v>
      </c>
      <c r="B12" s="16"/>
      <c r="C12" s="16">
        <v>0</v>
      </c>
      <c r="D12" s="70">
        <v>0</v>
      </c>
      <c r="E12" s="70"/>
      <c r="F12" s="70"/>
      <c r="G12" s="37">
        <v>6</v>
      </c>
      <c r="H12" s="38">
        <f t="shared" si="0"/>
        <v>0</v>
      </c>
      <c r="I12" s="38">
        <f t="shared" si="1"/>
        <v>0</v>
      </c>
      <c r="J12" s="39"/>
      <c r="K12" s="39"/>
      <c r="L12" s="39"/>
      <c r="M12" s="39"/>
      <c r="N12" s="39"/>
      <c r="O12" s="39"/>
      <c r="P12" s="39"/>
      <c r="Q12" s="40"/>
      <c r="R12" s="20"/>
    </row>
    <row r="13" spans="1:18">
      <c r="A13" s="24">
        <v>16532</v>
      </c>
      <c r="B13" s="24"/>
      <c r="C13" s="24"/>
      <c r="D13" s="69">
        <v>0.78600000000000003</v>
      </c>
      <c r="E13" s="69">
        <v>0.02</v>
      </c>
      <c r="F13" s="69">
        <v>4.38</v>
      </c>
      <c r="G13" s="41">
        <v>5</v>
      </c>
      <c r="H13" s="42">
        <f t="shared" si="0"/>
        <v>0.76600000000000001</v>
      </c>
      <c r="I13" s="42">
        <f t="shared" si="1"/>
        <v>3.5939999999999999</v>
      </c>
      <c r="J13" s="42"/>
      <c r="K13" s="44"/>
      <c r="L13" s="44"/>
      <c r="M13" s="44"/>
      <c r="N13" s="44"/>
      <c r="O13" s="44"/>
      <c r="P13" s="44"/>
      <c r="Q13" s="45"/>
      <c r="R13" s="19"/>
    </row>
    <row r="14" spans="1:18">
      <c r="A14" s="16">
        <v>16565</v>
      </c>
      <c r="B14" s="16"/>
      <c r="C14" s="16">
        <v>0</v>
      </c>
      <c r="D14" s="70">
        <v>0</v>
      </c>
      <c r="E14" s="70"/>
      <c r="F14" s="70"/>
      <c r="G14" s="37">
        <v>4</v>
      </c>
      <c r="H14" s="38">
        <f t="shared" si="0"/>
        <v>0</v>
      </c>
      <c r="I14" s="38">
        <f t="shared" si="1"/>
        <v>0</v>
      </c>
      <c r="J14" s="38"/>
      <c r="K14" s="39"/>
      <c r="L14" s="39"/>
      <c r="M14" s="39"/>
      <c r="N14" s="39"/>
      <c r="O14" s="39"/>
      <c r="P14" s="39"/>
      <c r="Q14" s="40"/>
      <c r="R14" s="20"/>
    </row>
    <row r="15" spans="1:18">
      <c r="A15" s="24">
        <v>16786</v>
      </c>
      <c r="B15" s="24"/>
      <c r="C15" s="24">
        <v>0</v>
      </c>
      <c r="D15" s="69">
        <v>0</v>
      </c>
      <c r="E15" s="69"/>
      <c r="F15" s="69"/>
      <c r="G15" s="41">
        <v>3</v>
      </c>
      <c r="H15" s="42">
        <f t="shared" si="0"/>
        <v>0</v>
      </c>
      <c r="I15" s="42">
        <f t="shared" si="1"/>
        <v>0</v>
      </c>
      <c r="J15" s="46"/>
      <c r="K15" s="44"/>
      <c r="L15" s="44"/>
      <c r="M15" s="44"/>
      <c r="N15" s="44"/>
      <c r="O15" s="44"/>
      <c r="P15" s="44"/>
      <c r="Q15" s="45"/>
      <c r="R15" s="19"/>
    </row>
    <row r="16" spans="1:18">
      <c r="A16" s="16">
        <v>17814</v>
      </c>
      <c r="B16" s="16"/>
      <c r="C16" s="16">
        <v>0</v>
      </c>
      <c r="D16" s="70">
        <v>0</v>
      </c>
      <c r="E16" s="70"/>
      <c r="F16" s="70"/>
      <c r="G16" s="37">
        <v>2</v>
      </c>
      <c r="H16" s="38">
        <f t="shared" si="0"/>
        <v>0</v>
      </c>
      <c r="I16" s="38">
        <f t="shared" si="1"/>
        <v>0</v>
      </c>
      <c r="J16" s="38"/>
      <c r="K16" s="39"/>
      <c r="L16" s="39"/>
      <c r="M16" s="39"/>
      <c r="N16" s="39"/>
      <c r="O16" s="39"/>
      <c r="P16" s="39"/>
      <c r="Q16" s="40"/>
      <c r="R16" s="20"/>
    </row>
    <row r="17" spans="1:18">
      <c r="A17" s="24"/>
      <c r="B17" s="24"/>
      <c r="C17" s="24"/>
      <c r="D17" s="69"/>
      <c r="E17" s="69"/>
      <c r="F17" s="69"/>
      <c r="G17" s="47">
        <v>1</v>
      </c>
      <c r="H17" s="48">
        <f t="shared" si="0"/>
        <v>0</v>
      </c>
      <c r="I17" s="48">
        <f t="shared" si="1"/>
        <v>0</v>
      </c>
      <c r="J17" s="49"/>
      <c r="K17" s="50"/>
      <c r="L17" s="50"/>
      <c r="M17" s="50"/>
      <c r="N17" s="50"/>
      <c r="O17" s="50"/>
      <c r="P17" s="50"/>
      <c r="Q17" s="51"/>
      <c r="R17" s="19"/>
    </row>
    <row r="18" spans="1:18">
      <c r="G18" s="3"/>
      <c r="H18" s="3"/>
      <c r="I18" s="3"/>
    </row>
    <row r="19" spans="1:18">
      <c r="G19" s="3"/>
      <c r="H19" s="3"/>
      <c r="I19" s="3"/>
    </row>
    <row r="20" spans="1:18">
      <c r="G20" s="3"/>
      <c r="H20" s="3"/>
      <c r="I20" s="3"/>
    </row>
    <row r="21" spans="1:18" ht="20" thickBot="1">
      <c r="A21" s="13" t="s">
        <v>19</v>
      </c>
      <c r="B21" s="13"/>
      <c r="C21" s="13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8" ht="15" thickTop="1">
      <c r="A22" s="2" t="s">
        <v>18</v>
      </c>
      <c r="B22" s="2" t="s">
        <v>0</v>
      </c>
      <c r="C22" s="2" t="s">
        <v>28</v>
      </c>
      <c r="D22" s="2" t="s">
        <v>24</v>
      </c>
      <c r="E22" s="2" t="s">
        <v>2</v>
      </c>
      <c r="F22" s="2" t="s">
        <v>3</v>
      </c>
      <c r="G22" s="23" t="s">
        <v>6</v>
      </c>
      <c r="H22" s="23" t="s">
        <v>4</v>
      </c>
      <c r="I22" s="23" t="s">
        <v>5</v>
      </c>
      <c r="J22" s="23"/>
      <c r="K22" s="23"/>
      <c r="L22" s="23"/>
      <c r="M22" s="23"/>
      <c r="N22" s="23"/>
      <c r="O22" s="23"/>
      <c r="P22" s="23"/>
      <c r="Q22" s="66"/>
    </row>
    <row r="23" spans="1:18">
      <c r="A23" s="5">
        <v>11087</v>
      </c>
      <c r="B23" s="5"/>
      <c r="C23" s="5"/>
      <c r="D23" s="69">
        <v>0.50800000000000001</v>
      </c>
      <c r="E23" s="69">
        <v>1.2999999999999999E-2</v>
      </c>
      <c r="F23" s="71">
        <v>2.831</v>
      </c>
      <c r="G23" s="52">
        <v>12</v>
      </c>
      <c r="H23" s="53">
        <f t="shared" ref="H23:H34" si="2">ABS(E23-D23)</f>
        <v>0.495</v>
      </c>
      <c r="I23" s="53">
        <f t="shared" ref="I23:I34" si="3">ABS(F23-D23)</f>
        <v>2.323</v>
      </c>
      <c r="J23" s="54"/>
      <c r="K23" s="54"/>
      <c r="L23" s="54"/>
      <c r="M23" s="54"/>
      <c r="N23" s="54"/>
      <c r="O23" s="54"/>
      <c r="P23" s="54"/>
      <c r="Q23" s="55"/>
    </row>
    <row r="24" spans="1:18">
      <c r="A24" s="14">
        <v>11944</v>
      </c>
      <c r="B24" s="14"/>
      <c r="C24" s="14">
        <v>0</v>
      </c>
      <c r="D24" s="72">
        <v>0</v>
      </c>
      <c r="E24" s="72"/>
      <c r="F24" s="73"/>
      <c r="G24" s="56">
        <v>11</v>
      </c>
      <c r="H24" s="27">
        <f t="shared" si="2"/>
        <v>0</v>
      </c>
      <c r="I24" s="27">
        <f t="shared" si="3"/>
        <v>0</v>
      </c>
      <c r="J24" s="28"/>
      <c r="K24" s="28"/>
      <c r="L24" s="29"/>
      <c r="M24" s="29"/>
      <c r="N24" s="29"/>
      <c r="O24" s="29"/>
      <c r="P24" s="29"/>
      <c r="Q24" s="57"/>
    </row>
    <row r="25" spans="1:18">
      <c r="A25" s="14">
        <v>12498</v>
      </c>
      <c r="B25" s="14"/>
      <c r="C25" s="14"/>
      <c r="D25" s="72">
        <v>1.71</v>
      </c>
      <c r="E25" s="72">
        <v>0.88400000000000001</v>
      </c>
      <c r="F25" s="73">
        <v>2.9870000000000001</v>
      </c>
      <c r="G25" s="58">
        <v>10</v>
      </c>
      <c r="H25" s="30">
        <f t="shared" si="2"/>
        <v>0.82599999999999996</v>
      </c>
      <c r="I25" s="30">
        <f t="shared" si="3"/>
        <v>1.2770000000000001</v>
      </c>
      <c r="J25" s="31"/>
      <c r="K25" s="31"/>
      <c r="L25" s="31"/>
      <c r="M25" s="31"/>
      <c r="N25" s="31"/>
      <c r="O25" s="31"/>
      <c r="P25" s="31"/>
      <c r="Q25" s="59"/>
    </row>
    <row r="26" spans="1:18">
      <c r="A26" s="5">
        <v>14344</v>
      </c>
      <c r="B26" s="5"/>
      <c r="C26" s="5"/>
      <c r="D26" s="69">
        <v>0.39500000000000002</v>
      </c>
      <c r="E26" s="69">
        <v>0.01</v>
      </c>
      <c r="F26" s="71">
        <v>2.2000000000000002</v>
      </c>
      <c r="G26" s="56">
        <v>9</v>
      </c>
      <c r="H26" s="27">
        <f t="shared" si="2"/>
        <v>0.38500000000000001</v>
      </c>
      <c r="I26" s="27">
        <f t="shared" si="3"/>
        <v>1.8050000000000002</v>
      </c>
      <c r="J26" s="28"/>
      <c r="K26" s="28"/>
      <c r="L26" s="29"/>
      <c r="M26" s="29"/>
      <c r="N26" s="29"/>
      <c r="O26" s="29"/>
      <c r="P26" s="29"/>
      <c r="Q26" s="57"/>
    </row>
    <row r="27" spans="1:18">
      <c r="A27" s="14">
        <v>14345</v>
      </c>
      <c r="B27" s="14"/>
      <c r="C27" s="14"/>
      <c r="D27" s="72">
        <v>1.5580000000000001</v>
      </c>
      <c r="E27" s="72">
        <v>0.50600000000000001</v>
      </c>
      <c r="F27" s="73">
        <v>3.6349999999999998</v>
      </c>
      <c r="G27" s="58">
        <v>8</v>
      </c>
      <c r="H27" s="30">
        <f t="shared" si="2"/>
        <v>1.052</v>
      </c>
      <c r="I27" s="30">
        <f t="shared" si="3"/>
        <v>2.077</v>
      </c>
      <c r="J27" s="31"/>
      <c r="K27" s="31"/>
      <c r="L27" s="31"/>
      <c r="M27" s="31"/>
      <c r="N27" s="31"/>
      <c r="O27" s="31"/>
      <c r="P27" s="31"/>
      <c r="Q27" s="59"/>
    </row>
    <row r="28" spans="1:18">
      <c r="A28" s="5">
        <v>14365</v>
      </c>
      <c r="B28" s="5"/>
      <c r="C28" s="5"/>
      <c r="D28" s="69">
        <v>0.42199999999999999</v>
      </c>
      <c r="E28" s="69">
        <v>5.0999999999999997E-2</v>
      </c>
      <c r="F28" s="71">
        <v>1.524</v>
      </c>
      <c r="G28" s="56">
        <v>7</v>
      </c>
      <c r="H28" s="27">
        <f t="shared" si="2"/>
        <v>0.371</v>
      </c>
      <c r="I28" s="27">
        <f t="shared" si="3"/>
        <v>1.1020000000000001</v>
      </c>
      <c r="J28" s="28"/>
      <c r="K28" s="28"/>
      <c r="L28" s="29"/>
      <c r="M28" s="29"/>
      <c r="N28" s="29"/>
      <c r="O28" s="29"/>
      <c r="P28" s="29"/>
      <c r="Q28" s="57"/>
    </row>
    <row r="29" spans="1:18">
      <c r="A29" s="5">
        <v>14427</v>
      </c>
      <c r="B29" s="5"/>
      <c r="C29" s="5"/>
      <c r="D29" s="69">
        <v>1.9359999999999999</v>
      </c>
      <c r="E29" s="69">
        <v>0.96699999999999997</v>
      </c>
      <c r="F29" s="71">
        <v>3.4649999999999999</v>
      </c>
      <c r="G29" s="58">
        <v>6</v>
      </c>
      <c r="H29" s="30">
        <f t="shared" si="2"/>
        <v>0.96899999999999997</v>
      </c>
      <c r="I29" s="30">
        <f t="shared" si="3"/>
        <v>1.5289999999999999</v>
      </c>
      <c r="J29" s="31"/>
      <c r="K29" s="31"/>
      <c r="L29" s="31"/>
      <c r="M29" s="31"/>
      <c r="N29" s="31"/>
      <c r="O29" s="31"/>
      <c r="P29" s="31"/>
      <c r="Q29" s="59"/>
    </row>
    <row r="30" spans="1:18">
      <c r="A30" s="5">
        <v>16513</v>
      </c>
      <c r="B30" s="5"/>
      <c r="C30" s="5"/>
      <c r="D30" s="69">
        <v>0.78700000000000003</v>
      </c>
      <c r="E30" s="69">
        <v>9.5000000000000001E-2</v>
      </c>
      <c r="F30" s="71">
        <v>2.843</v>
      </c>
      <c r="G30" s="56">
        <v>5</v>
      </c>
      <c r="H30" s="27">
        <f t="shared" si="2"/>
        <v>0.69200000000000006</v>
      </c>
      <c r="I30" s="27">
        <f t="shared" si="3"/>
        <v>2.056</v>
      </c>
      <c r="J30" s="28"/>
      <c r="K30" s="28"/>
      <c r="L30" s="29"/>
      <c r="M30" s="29"/>
      <c r="N30" s="29"/>
      <c r="O30" s="29"/>
      <c r="P30" s="29"/>
      <c r="Q30" s="57"/>
    </row>
    <row r="31" spans="1:18">
      <c r="A31" s="5">
        <v>16530</v>
      </c>
      <c r="B31" s="5"/>
      <c r="C31" s="5">
        <v>0</v>
      </c>
      <c r="D31" s="69">
        <v>0</v>
      </c>
      <c r="E31" s="69"/>
      <c r="F31" s="71"/>
      <c r="G31" s="58">
        <v>4</v>
      </c>
      <c r="H31" s="30">
        <f t="shared" si="2"/>
        <v>0</v>
      </c>
      <c r="I31" s="30">
        <f t="shared" si="3"/>
        <v>0</v>
      </c>
      <c r="J31" s="31"/>
      <c r="K31" s="31"/>
      <c r="L31" s="31"/>
      <c r="M31" s="31"/>
      <c r="N31" s="31"/>
      <c r="O31" s="31"/>
      <c r="P31" s="31"/>
      <c r="Q31" s="59"/>
    </row>
    <row r="32" spans="1:18">
      <c r="A32" s="14">
        <v>16557</v>
      </c>
      <c r="B32" s="14"/>
      <c r="C32" s="14"/>
      <c r="D32" s="72">
        <v>0.38700000000000001</v>
      </c>
      <c r="E32" s="72">
        <v>0.01</v>
      </c>
      <c r="F32" s="73">
        <v>2.1579999999999999</v>
      </c>
      <c r="G32" s="56">
        <v>3</v>
      </c>
      <c r="H32" s="27">
        <f t="shared" si="2"/>
        <v>0.377</v>
      </c>
      <c r="I32" s="27">
        <f t="shared" si="3"/>
        <v>1.7709999999999999</v>
      </c>
      <c r="J32" s="28"/>
      <c r="K32" s="28"/>
      <c r="L32" s="29"/>
      <c r="M32" s="29"/>
      <c r="N32" s="29"/>
      <c r="O32" s="29"/>
      <c r="P32" s="29"/>
      <c r="Q32" s="57"/>
    </row>
    <row r="33" spans="1:17">
      <c r="A33" s="14">
        <v>16807</v>
      </c>
      <c r="B33" s="14"/>
      <c r="C33" s="14"/>
      <c r="D33" s="72">
        <v>0.629</v>
      </c>
      <c r="E33" s="72">
        <v>1.6E-2</v>
      </c>
      <c r="F33" s="73">
        <v>3.504</v>
      </c>
      <c r="G33" s="58">
        <v>2</v>
      </c>
      <c r="H33" s="30">
        <f t="shared" si="2"/>
        <v>0.61299999999999999</v>
      </c>
      <c r="I33" s="30">
        <f t="shared" si="3"/>
        <v>2.875</v>
      </c>
      <c r="J33" s="31"/>
      <c r="K33" s="31"/>
      <c r="L33" s="31"/>
      <c r="M33" s="31"/>
      <c r="N33" s="31"/>
      <c r="O33" s="31"/>
      <c r="P33" s="31"/>
      <c r="Q33" s="59"/>
    </row>
    <row r="34" spans="1:17">
      <c r="A34" s="14">
        <v>17060</v>
      </c>
      <c r="B34" s="14"/>
      <c r="C34" s="14"/>
      <c r="D34" s="72">
        <v>0.56999999999999995</v>
      </c>
      <c r="E34" s="72">
        <v>1.4E-2</v>
      </c>
      <c r="F34" s="73">
        <v>3.1749999999999998</v>
      </c>
      <c r="G34" s="60">
        <v>1</v>
      </c>
      <c r="H34" s="61">
        <f t="shared" si="2"/>
        <v>0.55599999999999994</v>
      </c>
      <c r="I34" s="61">
        <f t="shared" si="3"/>
        <v>2.605</v>
      </c>
      <c r="J34" s="62"/>
      <c r="K34" s="62"/>
      <c r="L34" s="63"/>
      <c r="M34" s="63"/>
      <c r="N34" s="63"/>
      <c r="O34" s="63"/>
      <c r="P34" s="63"/>
      <c r="Q34" s="64"/>
    </row>
  </sheetData>
  <sheetProtection selectLockedCells="1"/>
  <sortState ref="A23:F34">
    <sortCondition ref="A22"/>
  </sortState>
  <mergeCells count="1">
    <mergeCell ref="H1:I1"/>
  </mergeCells>
  <conditionalFormatting sqref="D5:D17 D23:D34">
    <cfRule type="expression" dxfId="11" priority="1">
      <formula>AND($D5&gt;1, $E5&gt;1)</formula>
    </cfRule>
    <cfRule type="expression" dxfId="10" priority="2">
      <formula>AND($E5&lt;1, $F5&gt;1)</formula>
    </cfRule>
    <cfRule type="expression" dxfId="9" priority="3">
      <formula>AND($E5&lt;1,$F5&lt;1)</formula>
    </cfRule>
  </conditionalFormatting>
  <pageMargins left="0.7" right="0.7" top="0.75" bottom="0.75" header="0.3" footer="0.3"/>
  <pageSetup scale="74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Cover</vt:lpstr>
      <vt:lpstr>ALL Facilities</vt:lpstr>
      <vt:lpstr>SSI-KPRO</vt:lpstr>
      <vt:lpstr>SSI-HPRO</vt:lpstr>
      <vt:lpstr>SSI-HYST</vt:lpstr>
      <vt:lpstr>SSI-COLO</vt:lpstr>
      <vt:lpstr>SSI-CBGB</vt:lpstr>
      <vt:lpstr>CLABSI-ICU</vt:lpstr>
      <vt:lpstr>CLABSI-MS</vt:lpstr>
      <vt:lpstr>CLABSI-NICU</vt:lpstr>
      <vt:lpstr>CAUTI - ICU</vt:lpstr>
      <vt:lpstr>CAUTI - MS</vt:lpstr>
    </vt:vector>
  </TitlesOfParts>
  <Company>UHS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Sutton</dc:creator>
  <cp:lastModifiedBy>Timothy Wiemken</cp:lastModifiedBy>
  <dcterms:created xsi:type="dcterms:W3CDTF">2013-09-03T21:16:49Z</dcterms:created>
  <dcterms:modified xsi:type="dcterms:W3CDTF">2014-08-21T12:58:49Z</dcterms:modified>
</cp:coreProperties>
</file>