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50" yWindow="-165" windowWidth="15480" windowHeight="11640"/>
  </bookViews>
  <sheets>
    <sheet name="100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/>
  <c r="D6"/>
  <c r="D5"/>
  <c r="D4"/>
  <c r="D3"/>
  <c r="D2"/>
  <c r="A9" s="1"/>
  <c r="E3"/>
  <c r="E4"/>
  <c r="E5"/>
  <c r="E6"/>
  <c r="E2" l="1"/>
  <c r="E7"/>
  <c r="G3"/>
  <c r="G4"/>
  <c r="G5"/>
  <c r="G6"/>
  <c r="G7"/>
  <c r="G2"/>
</calcChain>
</file>

<file path=xl/sharedStrings.xml><?xml version="1.0" encoding="utf-8"?>
<sst xmlns="http://schemas.openxmlformats.org/spreadsheetml/2006/main" count="13" uniqueCount="13">
  <si>
    <t>Работники</t>
  </si>
  <si>
    <t>Рабочий 
день (ч)</t>
  </si>
  <si>
    <t>Количество 
отработ. дней</t>
  </si>
  <si>
    <t>Заработная 
плата (сом)</t>
  </si>
  <si>
    <t>Премия  
(сом)</t>
  </si>
  <si>
    <t>Возраст
(лет)</t>
  </si>
  <si>
    <t>Иванова К.</t>
  </si>
  <si>
    <t>Саблина А.</t>
  </si>
  <si>
    <t>Гусев В.</t>
  </si>
  <si>
    <t>Никитина Д.</t>
  </si>
  <si>
    <t>Шарапова М.</t>
  </si>
  <si>
    <t>Петров И.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</si>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</sst>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'100'!$B$1</c:f>
              <c:strCache>
                <c:ptCount val="1"/>
                <c:pt idx="0">
                  <c:v>Рабочий 
день (ч)</c:v>
                </c:pt>
              </c:strCache>
            </c:strRef>
          </c:tx>
          <c:cat>
            <c:strRef>
              <c:f>'100'!$A$2:$A$7</c:f>
              <c:strCache>
                <c:ptCount val="6"/>
                <c:pt idx="0">
                  <c:v>Гусев В.</c:v>
                </c:pt>
                <c:pt idx="1">
                  <c:v>Иванова К.</c:v>
                </c:pt>
                <c:pt idx="2">
                  <c:v>Никитина Д.</c:v>
                </c:pt>
                <c:pt idx="3">
                  <c:v>Петров И.</c:v>
                </c:pt>
                <c:pt idx="4">
                  <c:v>Саблина А.</c:v>
                </c:pt>
                <c:pt idx="5">
                  <c:v>Шарапова М.</c:v>
                </c:pt>
              </c:strCache>
            </c:strRef>
          </c:cat>
          <c:val>
            <c:numRef>
              <c:f>'100'!$B$2:$B$7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Количество 
отработ. дней</c:v>
                </c:pt>
              </c:strCache>
            </c:strRef>
          </c:tx>
          <c:cat>
            <c:strRef>
              <c:f>'100'!$A$2:$A$7</c:f>
              <c:strCache>
                <c:ptCount val="6"/>
                <c:pt idx="0">
                  <c:v>Гусев В.</c:v>
                </c:pt>
                <c:pt idx="1">
                  <c:v>Иванова К.</c:v>
                </c:pt>
                <c:pt idx="2">
                  <c:v>Никитина Д.</c:v>
                </c:pt>
                <c:pt idx="3">
                  <c:v>Петров И.</c:v>
                </c:pt>
                <c:pt idx="4">
                  <c:v>Саблина А.</c:v>
                </c:pt>
                <c:pt idx="5">
                  <c:v>Шарапова М.</c:v>
                </c:pt>
              </c:strCache>
            </c:strRef>
          </c:cat>
          <c:val>
            <c:numRef>
              <c:f>'100'!$C$2:$C$7</c:f>
              <c:numCache>
                <c:formatCode>General</c:formatCode>
                <c:ptCount val="6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21</c:v>
                </c:pt>
                <c:pt idx="5">
                  <c:v>18</c:v>
                </c:pt>
              </c:numCache>
            </c:numRef>
          </c:val>
        </c:ser>
        <c:ser>
          <c:idx val="2"/>
          <c:order val="2"/>
          <c:tx>
            <c:strRef>
              <c:f>'100'!$D$1</c:f>
              <c:strCache>
                <c:ptCount val="1"/>
                <c:pt idx="0">
                  <c:v>Заработная 
плата (сом)</c:v>
                </c:pt>
              </c:strCache>
            </c:strRef>
          </c:tx>
          <c:cat>
            <c:strRef>
              <c:f>'100'!$A$2:$A$7</c:f>
              <c:strCache>
                <c:ptCount val="6"/>
                <c:pt idx="0">
                  <c:v>Гусев В.</c:v>
                </c:pt>
                <c:pt idx="1">
                  <c:v>Иванова К.</c:v>
                </c:pt>
                <c:pt idx="2">
                  <c:v>Никитина Д.</c:v>
                </c:pt>
                <c:pt idx="3">
                  <c:v>Петров И.</c:v>
                </c:pt>
                <c:pt idx="4">
                  <c:v>Саблина А.</c:v>
                </c:pt>
                <c:pt idx="5">
                  <c:v>Шарапова М.</c:v>
                </c:pt>
              </c:strCache>
            </c:strRef>
          </c:cat>
          <c:val>
            <c:numRef>
              <c:f>'100'!$D$2:$D$7</c:f>
              <c:numCache>
                <c:formatCode>General</c:formatCode>
                <c:ptCount val="6"/>
                <c:pt idx="0">
                  <c:v>152</c:v>
                </c:pt>
                <c:pt idx="1">
                  <c:v>144</c:v>
                </c:pt>
                <c:pt idx="2">
                  <c:v>160</c:v>
                </c:pt>
                <c:pt idx="3">
                  <c:v>168</c:v>
                </c:pt>
                <c:pt idx="4">
                  <c:v>189</c:v>
                </c:pt>
                <c:pt idx="5">
                  <c:v>180</c:v>
                </c:pt>
              </c:numCache>
            </c:numRef>
          </c:val>
        </c:ser>
        <c:ser>
          <c:idx val="3"/>
          <c:order val="3"/>
          <c:tx>
            <c:strRef>
              <c:f>'100'!$E$1</c:f>
              <c:strCache>
                <c:ptCount val="1"/>
                <c:pt idx="0">
                  <c:v>Премия  
(сом)</c:v>
                </c:pt>
              </c:strCache>
            </c:strRef>
          </c:tx>
          <c:cat>
            <c:strRef>
              <c:f>'100'!$A$2:$A$7</c:f>
              <c:strCache>
                <c:ptCount val="6"/>
                <c:pt idx="0">
                  <c:v>Гусев В.</c:v>
                </c:pt>
                <c:pt idx="1">
                  <c:v>Иванова К.</c:v>
                </c:pt>
                <c:pt idx="2">
                  <c:v>Никитина Д.</c:v>
                </c:pt>
                <c:pt idx="3">
                  <c:v>Петров И.</c:v>
                </c:pt>
                <c:pt idx="4">
                  <c:v>Саблина А.</c:v>
                </c:pt>
                <c:pt idx="5">
                  <c:v>Шарапова М.</c:v>
                </c:pt>
              </c:strCache>
            </c:strRef>
          </c:cat>
          <c:val>
            <c:numRef>
              <c:f>'100'!$E$2:$E$7</c:f>
              <c:numCache>
                <c:formatCode>General</c:formatCode>
                <c:ptCount val="6"/>
                <c:pt idx="0">
                  <c:v>15.2</c:v>
                </c:pt>
                <c:pt idx="1">
                  <c:v>14.399999999999999</c:v>
                </c:pt>
                <c:pt idx="2">
                  <c:v>16</c:v>
                </c:pt>
                <c:pt idx="3">
                  <c:v>16.8</c:v>
                </c:pt>
                <c:pt idx="4">
                  <c:v>18.899999999999999</c:v>
                </c:pt>
                <c:pt idx="5">
                  <c:v>18</c:v>
                </c:pt>
              </c:numCache>
            </c:numRef>
          </c:val>
        </c:ser>
        <c:ser>
          <c:idx val="4"/>
          <c:order val="4"/>
          <c:tx>
            <c:strRef>
              <c:f>'100'!$F$1</c:f>
              <c:strCache>
                <c:ptCount val="1"/>
                <c:pt idx="0">
                  <c:v>Возраст
(лет)</c:v>
                </c:pt>
              </c:strCache>
            </c:strRef>
          </c:tx>
          <c:cat>
            <c:strRef>
              <c:f>'100'!$A$2:$A$7</c:f>
              <c:strCache>
                <c:ptCount val="6"/>
                <c:pt idx="0">
                  <c:v>Гусев В.</c:v>
                </c:pt>
                <c:pt idx="1">
                  <c:v>Иванова К.</c:v>
                </c:pt>
                <c:pt idx="2">
                  <c:v>Никитина Д.</c:v>
                </c:pt>
                <c:pt idx="3">
                  <c:v>Петров И.</c:v>
                </c:pt>
                <c:pt idx="4">
                  <c:v>Саблина А.</c:v>
                </c:pt>
                <c:pt idx="5">
                  <c:v>Шарапова М.</c:v>
                </c:pt>
              </c:strCache>
            </c:strRef>
          </c:cat>
          <c:val>
            <c:numRef>
              <c:f>'100'!$F$2:$F$7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35</c:v>
                </c:pt>
                <c:pt idx="3">
                  <c:v>20</c:v>
                </c:pt>
                <c:pt idx="4">
                  <c:v>22</c:v>
                </c:pt>
                <c:pt idx="5">
                  <c:v>45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7</xdr:row>
      <xdr:rowOff>152400</xdr:rowOff>
    </xdr:from>
    <xdr:to>
      <xdr:col>7</xdr:col>
      <xdr:colOff>485775</xdr:colOff>
      <xdr:row>22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D11" sqref="D11"/>
    </sheetView>
  </sheetViews>
  <sheetFormatPr defaultRowHeight="15"/>
  <cols>
    <col min="1" max="1" width="20" customWidth="1"/>
    <col min="2" max="2" width="13.140625" bestFit="1" customWidth="1"/>
    <col min="3" max="3" width="11.42578125" customWidth="1"/>
    <col min="4" max="4" width="12.140625" customWidth="1"/>
    <col min="5" max="5" width="15" customWidth="1"/>
    <col min="6" max="6" width="15.140625" customWidth="1"/>
    <col min="7" max="7" width="33.5703125" customWidth="1"/>
    <col min="8" max="8" width="30.140625" customWidth="1"/>
  </cols>
  <sheetData>
    <row r="1" spans="1:7" ht="6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12</v>
      </c>
    </row>
    <row r="2" spans="1:7">
      <c r="A2" s="3" t="s">
        <v>8</v>
      </c>
      <c r="B2" s="3">
        <v>8</v>
      </c>
      <c r="C2" s="3">
        <v>19</v>
      </c>
      <c r="D2" s="3">
        <f>B2*C2</f>
        <v>152</v>
      </c>
      <c r="E2" s="3">
        <f t="shared" ref="E2:E7" si="0">IF(D2&gt;1500,D2/100*20,D2/100*10)</f>
        <v>15.2</v>
      </c>
      <c r="F2" s="3">
        <v>25</v>
      </c>
      <c r="G2" t="str">
        <f>IF(B2&gt;9," Рабочий день больше 9 часов"," Рабочий день меньше 9 часов")</f>
        <v xml:space="preserve"> Рабочий день меньше 9 часов</v>
      </c>
    </row>
    <row r="3" spans="1:7">
      <c r="A3" s="3" t="s">
        <v>6</v>
      </c>
      <c r="B3" s="3">
        <v>8</v>
      </c>
      <c r="C3" s="3">
        <v>18</v>
      </c>
      <c r="D3" s="3">
        <f t="shared" ref="D3:D7" si="1">B3*C3</f>
        <v>144</v>
      </c>
      <c r="E3" s="3">
        <f t="shared" si="0"/>
        <v>14.399999999999999</v>
      </c>
      <c r="F3" s="3">
        <v>40</v>
      </c>
      <c r="G3" t="str">
        <f t="shared" ref="G3:G7" si="2">IF(B3&gt;9," Рабочий день больше 9 часов"," Рабочий день меньше 9 часов")</f>
        <v xml:space="preserve"> Рабочий день меньше 9 часов</v>
      </c>
    </row>
    <row r="4" spans="1:7">
      <c r="A4" s="3" t="s">
        <v>9</v>
      </c>
      <c r="B4" s="3">
        <v>10</v>
      </c>
      <c r="C4" s="3">
        <v>16</v>
      </c>
      <c r="D4" s="3">
        <f t="shared" si="1"/>
        <v>160</v>
      </c>
      <c r="E4" s="3">
        <f t="shared" si="0"/>
        <v>16</v>
      </c>
      <c r="F4" s="3">
        <v>35</v>
      </c>
      <c r="G4" t="str">
        <f t="shared" si="2"/>
        <v xml:space="preserve"> Рабочий день больше 9 часов</v>
      </c>
    </row>
    <row r="5" spans="1:7">
      <c r="A5" s="3" t="s">
        <v>11</v>
      </c>
      <c r="B5" s="3">
        <v>12</v>
      </c>
      <c r="C5" s="3">
        <v>14</v>
      </c>
      <c r="D5" s="3">
        <f t="shared" si="1"/>
        <v>168</v>
      </c>
      <c r="E5" s="3">
        <f t="shared" si="0"/>
        <v>16.8</v>
      </c>
      <c r="F5" s="3">
        <v>20</v>
      </c>
      <c r="G5" t="str">
        <f t="shared" si="2"/>
        <v xml:space="preserve"> Рабочий день больше 9 часов</v>
      </c>
    </row>
    <row r="6" spans="1:7">
      <c r="A6" s="3" t="s">
        <v>7</v>
      </c>
      <c r="B6" s="3">
        <v>9</v>
      </c>
      <c r="C6" s="3">
        <v>21</v>
      </c>
      <c r="D6" s="3">
        <f t="shared" si="1"/>
        <v>189</v>
      </c>
      <c r="E6" s="3">
        <f t="shared" si="0"/>
        <v>18.899999999999999</v>
      </c>
      <c r="F6" s="3">
        <v>22</v>
      </c>
      <c r="G6" t="str">
        <f t="shared" si="2"/>
        <v xml:space="preserve"> Рабочий день меньше 9 часов</v>
      </c>
    </row>
    <row r="7" spans="1:7">
      <c r="A7" s="3" t="s">
        <v>10</v>
      </c>
      <c r="B7" s="3">
        <v>10</v>
      </c>
      <c r="C7" s="3">
        <v>18</v>
      </c>
      <c r="D7" s="3">
        <f t="shared" si="1"/>
        <v>180</v>
      </c>
      <c r="E7" s="3">
        <f t="shared" si="0"/>
        <v>18</v>
      </c>
      <c r="F7" s="3">
        <v>45</v>
      </c>
      <c r="G7" t="str">
        <f t="shared" si="2"/>
        <v xml:space="preserve"> Рабочий день больше 9 часов</v>
      </c>
    </row>
    <row r="8" spans="1:7">
      <c r="A8" s="4"/>
      <c r="B8" s="4"/>
      <c r="C8" s="4"/>
      <c r="D8" s="4"/>
      <c r="E8" s="4"/>
      <c r="F8" s="4"/>
    </row>
    <row r="9" spans="1:7">
      <c r="A9">
        <f>AVERAGE(D2:D7)</f>
        <v>165.5</v>
      </c>
    </row>
    <row r="10" spans="1:7">
      <c r="B10" s="4"/>
      <c r="C10" s="4"/>
      <c r="D10" s="4"/>
      <c r="E10" s="4"/>
      <c r="F10" s="4"/>
      <c r="G10" s="4"/>
    </row>
  </sheetData>
  <sortState ref="A2:A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izer</cp:lastModifiedBy>
  <dcterms:created xsi:type="dcterms:W3CDTF">2017-04-08T09:40:41Z</dcterms:created>
  <dcterms:modified xsi:type="dcterms:W3CDTF">2017-05-25T16:21:28Z</dcterms:modified>
</cp:coreProperties>
</file>