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tor\Documents\GitHub\eurovoc_topicmodeling\DATA_EVAL\annotation_sample\"/>
    </mc:Choice>
  </mc:AlternateContent>
  <xr:revisionPtr revIDLastSave="0" documentId="10_ncr:100000_{5AE59979-BC3C-4236-BC8B-D08C68EEF2D8}" xr6:coauthVersionLast="31" xr6:coauthVersionMax="31" xr10:uidLastSave="{00000000-0000-0000-0000-000000000000}"/>
  <bookViews>
    <workbookView xWindow="0" yWindow="0" windowWidth="23040" windowHeight="9072" activeTab="1" xr2:uid="{00000000-000D-0000-FFFF-FFFF00000000}"/>
  </bookViews>
  <sheets>
    <sheet name="manual_and_topicm" sheetId="1" r:id="rId1"/>
    <sheet name="manual_and_jex" sheetId="2" r:id="rId2"/>
  </sheets>
  <definedNames>
    <definedName name="fn">manual_and_jex!$Q$10</definedName>
    <definedName name="fp">manual_and_jex!$Q$9</definedName>
    <definedName name="précsion">manual_and_jex!$Q$15</definedName>
    <definedName name="rappel">manual_and_jex!$Q$14</definedName>
    <definedName name="tp">manual_and_jex!$Q$8</definedName>
  </definedNames>
  <calcPr calcId="179017"/>
</workbook>
</file>

<file path=xl/calcChain.xml><?xml version="1.0" encoding="utf-8"?>
<calcChain xmlns="http://schemas.openxmlformats.org/spreadsheetml/2006/main">
  <c r="O15" i="1" l="1"/>
  <c r="O14" i="1"/>
  <c r="O13" i="1"/>
  <c r="Q16" i="2"/>
  <c r="Q15" i="2"/>
  <c r="Q14" i="2"/>
  <c r="Q10" i="2"/>
  <c r="Q9" i="2"/>
  <c r="Q8" i="2"/>
  <c r="O9" i="1"/>
  <c r="O8" i="1"/>
  <c r="O7" i="1"/>
</calcChain>
</file>

<file path=xl/sharedStrings.xml><?xml version="1.0" encoding="utf-8"?>
<sst xmlns="http://schemas.openxmlformats.org/spreadsheetml/2006/main" count="4051" uniqueCount="527">
  <si>
    <t>File name</t>
  </si>
  <si>
    <t>manual_mt</t>
  </si>
  <si>
    <t>manual_domain</t>
  </si>
  <si>
    <t>proba_percent</t>
  </si>
  <si>
    <t>topic</t>
  </si>
  <si>
    <t>tokens</t>
  </si>
  <si>
    <t>max_domains</t>
  </si>
  <si>
    <t>max_domain_unique</t>
  </si>
  <si>
    <t>1974_0013_COM_1974_0062_XM_PACKAGE.txt</t>
  </si>
  <si>
    <t>MT 6011 animal product</t>
  </si>
  <si>
    <t>60 AGRI-FOODSTUFFS</t>
  </si>
  <si>
    <t>6</t>
  </si>
  <si>
    <t>taxable tax exemption transactions goods services persons person amount added</t>
  </si>
  <si>
    <t>24 FINANCE</t>
  </si>
  <si>
    <t>MT 5606 agricultural policy</t>
  </si>
  <si>
    <t>56 AGRICULTURE, FORESTRY AND FISHERIES</t>
  </si>
  <si>
    <t>16 ECONOMICS</t>
  </si>
  <si>
    <t>155</t>
  </si>
  <si>
    <t>aid assistance fund investment projects development community regional regions commissions</t>
  </si>
  <si>
    <t>28 SOCIAL QUESTIONS</t>
  </si>
  <si>
    <t>10 EUROPEAN UNION</t>
  </si>
  <si>
    <t>162</t>
  </si>
  <si>
    <t>206</t>
  </si>
  <si>
    <t>projects project construction development health medical hospital ngos equipment ngo</t>
  </si>
  <si>
    <t>224</t>
  </si>
  <si>
    <t>delegation commission accession transitional measures period position community greek Greece</t>
  </si>
  <si>
    <t>1973_0142_COM_1973_0731_XM_PACKAGE.txt</t>
  </si>
  <si>
    <t>MT 7226 Asia and Oceania</t>
  </si>
  <si>
    <t>72 GEOGRAPHY</t>
  </si>
  <si>
    <t>37</t>
  </si>
  <si>
    <t>less-favoured paragraph article list directive council community areas farming mountain</t>
  </si>
  <si>
    <t>52 ENVIRONMENT</t>
  </si>
  <si>
    <t>MT 6006 plant product</t>
  </si>
  <si>
    <t>20 TRADE</t>
  </si>
  <si>
    <t>MT 2011 tariff policy</t>
  </si>
  <si>
    <t>88</t>
  </si>
  <si>
    <t>programme pollution environmental waste water environment protection measures action effects</t>
  </si>
  <si>
    <t>40 BUSINESS AND COMPETITION</t>
  </si>
  <si>
    <t>161</t>
  </si>
  <si>
    <t>work working workers health medical safety protection accidents radiation exposure</t>
  </si>
  <si>
    <t>230</t>
  </si>
  <si>
    <t>tenders tender market export commission levy regulation article eec invitation</t>
  </si>
  <si>
    <t>244</t>
  </si>
  <si>
    <t>s.e supervisory management board company group meeting general article european</t>
  </si>
  <si>
    <t>1974_0069_COM_1974_0389_XM_PACKAGE.txt</t>
  </si>
  <si>
    <t>MT 2021 international trade</t>
  </si>
  <si>
    <t>214</t>
  </si>
  <si>
    <t>act acts community council decision eec accession regulation December relating</t>
  </si>
  <si>
    <t>222</t>
  </si>
  <si>
    <t>federal commission decision treaty measures republic regard article December germany</t>
  </si>
  <si>
    <t>245</t>
  </si>
  <si>
    <t>1974_0080_COM_1974_0476_XM_PACKAGE.txt</t>
  </si>
  <si>
    <t>58</t>
  </si>
  <si>
    <t>February european persons social assistance fund council operations decision article</t>
  </si>
  <si>
    <t>MT 2006 trade policy</t>
  </si>
  <si>
    <t>MT 0811 cooperation policy</t>
  </si>
  <si>
    <t>08 INTERNATIONAL RELATIONS</t>
  </si>
  <si>
    <t>12 LAW</t>
  </si>
  <si>
    <t>141</t>
  </si>
  <si>
    <t>institutions credit insurance business branches undertakings coordination directive life margin</t>
  </si>
  <si>
    <t>215</t>
  </si>
  <si>
    <t>state national states communities authorities community concerned information respect member</t>
  </si>
  <si>
    <t>1975_0027_COM_1975_0077_XM_PACKAGE.txt</t>
  </si>
  <si>
    <t>MT 1606 economic policy</t>
  </si>
  <si>
    <t>61</t>
  </si>
  <si>
    <t>west north fishing herring sea stocks stock catches norway ices</t>
  </si>
  <si>
    <t>MT 7211 regions of EU Member States</t>
  </si>
  <si>
    <t>32 EDUCATION AND COMMUNICATIONS</t>
  </si>
  <si>
    <t>66 ENERGY</t>
  </si>
  <si>
    <t>117</t>
  </si>
  <si>
    <t>programme butteroil milk cereals food aid powder countries community commission</t>
  </si>
  <si>
    <t>142</t>
  </si>
  <si>
    <t>coffee cocoa beans executive director member agency certifying certificate country</t>
  </si>
  <si>
    <t>204</t>
  </si>
  <si>
    <t>process process materials products waste recycling coal raw recovery high</t>
  </si>
  <si>
    <t>247</t>
  </si>
  <si>
    <t>material information safeguards facility agreement nuclear agency inventory physical balance</t>
  </si>
  <si>
    <t>1974_0118_COM_1974_0772_XM_PACKAGE.txt</t>
  </si>
  <si>
    <t>241</t>
  </si>
  <si>
    <t>case commission community approach level existing general present time based</t>
  </si>
  <si>
    <t>1975_0089_COM_1975_0248_XM_PACKAGE.txt</t>
  </si>
  <si>
    <t>27</t>
  </si>
  <si>
    <t>agreements agreement negotiations cooperation trade economic community commission concluded european</t>
  </si>
  <si>
    <t>MT 7221 Africa</t>
  </si>
  <si>
    <t>99</t>
  </si>
  <si>
    <t>loans loan financing investment financial bank capital interest million community</t>
  </si>
  <si>
    <t>169</t>
  </si>
  <si>
    <t>pipeline pipelines gas oil production project equipment depths natural laying</t>
  </si>
  <si>
    <t>1974_0140_COM_1974_0894_XM_PACKAGE.txt</t>
  </si>
  <si>
    <t>MT 4806 transport policy</t>
  </si>
  <si>
    <t>48 TRANSPORT</t>
  </si>
  <si>
    <t>MT 6031 agri-foodstuffs</t>
  </si>
  <si>
    <t>1974_0156_COM_1974_0932_XM_PACKAGE.txt</t>
  </si>
  <si>
    <t>MT 6016 processed agricultural produce</t>
  </si>
  <si>
    <t>50</t>
  </si>
  <si>
    <t>development researcdh technical proprietary information energy agency field exchange party</t>
  </si>
  <si>
    <t>85</t>
  </si>
  <si>
    <t>meat poultry pigmeat offals carcases pig fat heads cuts feet</t>
  </si>
  <si>
    <t>193</t>
  </si>
  <si>
    <t>port airport fabrics products communities address date description european member</t>
  </si>
  <si>
    <t>1974_0165_COM_1974_0983_XM_PACKAGE.txt</t>
  </si>
  <si>
    <t>62</t>
  </si>
  <si>
    <t>agriculture agricultural trade markets prices products production policy community common</t>
  </si>
  <si>
    <t>64 PRODUCTION</t>
  </si>
  <si>
    <t>TECHNOLOGY AND RESEARCH</t>
  </si>
  <si>
    <t>64 PRODUCTION, TECHNOLOGY AND RESEARCH</t>
  </si>
  <si>
    <t>04 POLITICS</t>
  </si>
  <si>
    <t>108</t>
  </si>
  <si>
    <t>111</t>
  </si>
  <si>
    <t>accession ratification convention united government force protocol application extension article</t>
  </si>
  <si>
    <t>1974_0174_COM_1974_1057_XM_PACKAGE.txt</t>
  </si>
  <si>
    <t>MT 2451 prices</t>
  </si>
  <si>
    <t>172</t>
  </si>
  <si>
    <t>238</t>
  </si>
  <si>
    <t>institutions community political states commission union treaty member common european</t>
  </si>
  <si>
    <t>1976_0191_COM_1976_0634_XM_PACKAGE.txt</t>
  </si>
  <si>
    <t>MT 1016 European construction</t>
  </si>
  <si>
    <t>38</t>
  </si>
  <si>
    <t>economic industrial development developing financial international countries world trade cooperation</t>
  </si>
  <si>
    <t>MT 0806 international affairs</t>
  </si>
  <si>
    <t>72</t>
  </si>
  <si>
    <t>type-approval vehicles vehicle motor item type requirements point annex approval</t>
  </si>
  <si>
    <t>82</t>
  </si>
  <si>
    <t>December July June commission council amended eec community regulation laying</t>
  </si>
  <si>
    <t>92</t>
  </si>
  <si>
    <t>nederland danmark irish british ireland italia united kingdom northern trade</t>
  </si>
  <si>
    <t>1974_0236_COM_1974_1472_XM_PACKAGE.txt</t>
  </si>
  <si>
    <t>78</t>
  </si>
  <si>
    <t>imports consumption prices production market increase million year world community</t>
  </si>
  <si>
    <t>MT 6036 food technology</t>
  </si>
  <si>
    <t>MT 6406 production</t>
  </si>
  <si>
    <t>120</t>
  </si>
  <si>
    <t>anti-dumping provisional commission duty injury imports definitive dumping originating community</t>
  </si>
  <si>
    <t>180</t>
  </si>
  <si>
    <t>era budgetary budget expenditure financial resource commissions contributions year article</t>
  </si>
  <si>
    <t>1974_0249_COM_1974_1549_XM_PACKAGE.txt</t>
  </si>
  <si>
    <t>19</t>
  </si>
  <si>
    <t>sales market products agreement treaty undertakings decision commission competition article</t>
  </si>
  <si>
    <t>192</t>
  </si>
  <si>
    <t>agencies agency regulation intervention storage distillation wine eec article price</t>
  </si>
  <si>
    <t>1974_0257_COM_1974_1597_XM_PACKAGE.txt</t>
  </si>
  <si>
    <t>1974_0277_COM_1974_1739_XM_PACKAGE.txt</t>
  </si>
  <si>
    <t>MT 2411 monetary economics</t>
  </si>
  <si>
    <t>151</t>
  </si>
  <si>
    <t>202</t>
  </si>
  <si>
    <t>1974_0288_COM_1974_1836_XM_PACKAGE.txt</t>
  </si>
  <si>
    <t>15</t>
  </si>
  <si>
    <t>parts territories including similar heading falling wood machines article beneficiary</t>
  </si>
  <si>
    <t>87</t>
  </si>
  <si>
    <t>98</t>
  </si>
  <si>
    <t>committee commission chairman representatives members advisory meetings decision opinion working</t>
  </si>
  <si>
    <t>1974_0296_COM_1974_1874_XM_PACKAGE.txt</t>
  </si>
  <si>
    <t>55</t>
  </si>
  <si>
    <t>customs goods transit destination country state community office document number</t>
  </si>
  <si>
    <t>110</t>
  </si>
  <si>
    <t>licence licences date advance issued period certificate quantity export state</t>
  </si>
  <si>
    <t>1976_9002_COM_1976_0030_XM_PACKAGE.txt</t>
  </si>
  <si>
    <t>42</t>
  </si>
  <si>
    <t>ecsc investment loan jobs million plant steel treaty commission article</t>
  </si>
  <si>
    <t>MT 7206 Europe</t>
  </si>
  <si>
    <t>MT 1631 economic analysis</t>
  </si>
  <si>
    <t>43</t>
  </si>
  <si>
    <t>100</t>
  </si>
  <si>
    <t>eua appropriation appropriations commission council expenditure community general commitment entered</t>
  </si>
  <si>
    <t>226</t>
  </si>
  <si>
    <t>luxembourg commission’s chefs chef cabinet meeting communication reservation countries agreed</t>
  </si>
  <si>
    <t>1974_0351_COM_1974_2130_XM_PACKAGE.txt</t>
  </si>
  <si>
    <t>MT 6821 mechanical engineering</t>
  </si>
  <si>
    <t>68 INDUSTRY</t>
  </si>
  <si>
    <t>0</t>
  </si>
  <si>
    <t>56 AGRICULTURE</t>
  </si>
  <si>
    <t>FORESTRY AND FISHERIES</t>
  </si>
  <si>
    <t>158</t>
  </si>
  <si>
    <t>children people population poverty social poor housing groups projects project</t>
  </si>
  <si>
    <t>177</t>
  </si>
  <si>
    <t>petroleum oil gas crude prices imports price supply companies products</t>
  </si>
  <si>
    <t>1974_0367_COM_1974_2194_XM_PACKAGE.txt</t>
  </si>
  <si>
    <t>237</t>
  </si>
  <si>
    <t>policies policy economic growth investment monetary measures community public member</t>
  </si>
  <si>
    <t>1974_9008_COM_1974_0702_XM_PACKAGE.txt</t>
  </si>
  <si>
    <t>1974_9012_COM_1974_1570_XM_PACKAGE.txt</t>
  </si>
  <si>
    <t>MT 6021 beverages and sugar</t>
  </si>
  <si>
    <t>107</t>
  </si>
  <si>
    <t>r&amp;d technologies technology innovation technological research information activities community european</t>
  </si>
  <si>
    <t>1974_9015_COM_1974_2000_XM_PACKAGE.txt</t>
  </si>
  <si>
    <t>18</t>
  </si>
  <si>
    <t>tariff imports customs duties protocol agreement products states member community</t>
  </si>
  <si>
    <t>MT 5631 agricultural activity</t>
  </si>
  <si>
    <t>64</t>
  </si>
  <si>
    <t>ceilings ceiling imports unwrought products magnesium regulation commission member community</t>
  </si>
  <si>
    <t>164</t>
  </si>
  <si>
    <t>services goods transport traffic carriage air road tariffs system international</t>
  </si>
  <si>
    <t>197</t>
  </si>
  <si>
    <t>country countries international policy measures situations community market problems present</t>
  </si>
  <si>
    <t>213</t>
  </si>
  <si>
    <t>producers production products market marketing organization system measures aid granted</t>
  </si>
  <si>
    <t>1974_9018_COM_1974_2245_XM_PACKAGE.txt</t>
  </si>
  <si>
    <t>MT 6621 electrical and nuclear industries</t>
  </si>
  <si>
    <t>33</t>
  </si>
  <si>
    <t>areas area varieties hops hop harvest market production year aid</t>
  </si>
  <si>
    <t>MT 6606 energy policy</t>
  </si>
  <si>
    <t>76 INTERNATIONAL ORGANISATIONS</t>
  </si>
  <si>
    <t>157</t>
  </si>
  <si>
    <t>countries states territories overseas european community council convention acp decision</t>
  </si>
  <si>
    <t>216</t>
  </si>
  <si>
    <t>species fauna conservation wild state provisions appendix council convention europe</t>
  </si>
  <si>
    <t>1975_0043_COM_1975_0125_XM_PACKAGE.txt</t>
  </si>
  <si>
    <t>MT 4411 labour market</t>
  </si>
  <si>
    <t>44 EMPLOYMENT AND WORKING CONDITIONS</t>
  </si>
  <si>
    <t>MT 4406 employment</t>
  </si>
  <si>
    <t>144</t>
  </si>
  <si>
    <t>219</t>
  </si>
  <si>
    <t>pears apples oranges fruit vegetables citrus varieties marketing reference class</t>
  </si>
  <si>
    <t>1977_0077_COM_1977_0195_XM_PACKAGE.txt</t>
  </si>
  <si>
    <t>MT 1021 EU finance</t>
  </si>
  <si>
    <t>228</t>
  </si>
  <si>
    <t>1975_0092_COM_1975_0266_XM_PACKAGE.txt</t>
  </si>
  <si>
    <t>MT 6811 chemistry</t>
  </si>
  <si>
    <t>81</t>
  </si>
  <si>
    <t>party parties date subject paragraph article accordance referred agreement contracting</t>
  </si>
  <si>
    <t>MT 5216 deterioration of the environment</t>
  </si>
  <si>
    <t>MT 5206 environmental policy</t>
  </si>
  <si>
    <t>207</t>
  </si>
  <si>
    <t>portugal’s portuguese portugal imports tariff accession products duties transitional community</t>
  </si>
  <si>
    <t>1975_0102_COM_1975_0281_XM_PACKAGE.txt</t>
  </si>
  <si>
    <t>1975_0111_COM_1975_0316_XM_PACKAGE.txt</t>
  </si>
  <si>
    <t>12</t>
  </si>
  <si>
    <t>employee employees company companies management enterprise law council collective participation</t>
  </si>
  <si>
    <t>MT 6816 iron, steel and other metal industries</t>
  </si>
  <si>
    <t>1975_0231_COM_1975_0601_XM_PACKAGE.txt</t>
  </si>
  <si>
    <t>1975_0237_COM_1975_0630_XM_PACKAGE.txt</t>
  </si>
  <si>
    <t>2</t>
  </si>
  <si>
    <t>reagents manufacture combination consisting form identification acid circuit weight figures</t>
  </si>
  <si>
    <t>MT 1611 economic conditions</t>
  </si>
  <si>
    <t>MT 2426 financing and investment</t>
  </si>
  <si>
    <t>1975_0251_COM_1975_0683_XM_PACKAGE.txt</t>
  </si>
  <si>
    <t>MT 4416 organisation of work and working conditions</t>
  </si>
  <si>
    <t>140</t>
  </si>
  <si>
    <t>programme livestock animal disease virus protein research institute group number</t>
  </si>
  <si>
    <t>1978_0051_COM_1978_0155_XM_PACKAGE.txt</t>
  </si>
  <si>
    <t>14</t>
  </si>
  <si>
    <t>average rate increase total level number figures period table national</t>
  </si>
  <si>
    <t>63</t>
  </si>
  <si>
    <t>licence vessel vessels fishing species zone community commission point referred</t>
  </si>
  <si>
    <t>106</t>
  </si>
  <si>
    <t>sweden portugal norway switzerland austria finland iceland swiss countries kingdom</t>
  </si>
  <si>
    <t>1975_9013_COM_1975_0262_XM_PACKAGE.txt</t>
  </si>
  <si>
    <t>137</t>
  </si>
  <si>
    <t>1979_0059_COM_1979_0121_XM_PACKAGE.txt</t>
  </si>
  <si>
    <t>68</t>
  </si>
  <si>
    <t>amount amounts refund levy compensatory applicable export products trade regulation</t>
  </si>
  <si>
    <t>MT 6416 research and intellectual property</t>
  </si>
  <si>
    <t>122</t>
  </si>
  <si>
    <t>regulations regulation inspection checks control period transport road infringement number</t>
  </si>
  <si>
    <t>223</t>
  </si>
  <si>
    <t>1976_0014_COM_1976_0030_XM_PACKAGE.txt</t>
  </si>
  <si>
    <t>1979_0135_COM_1979_0371_XM_PACKAGE.txt</t>
  </si>
  <si>
    <t>186</t>
  </si>
  <si>
    <t>participants participant committee executive information operating contracting agent annex task</t>
  </si>
  <si>
    <t>1976_0042_COM_1976_0134_XM_PACKAGE.txt</t>
  </si>
  <si>
    <t>105</t>
  </si>
  <si>
    <t>tax taxes taxation excise rates harmonization tobacco duty stage member</t>
  </si>
  <si>
    <t>1976_0061_COM_1976_0197_XM_PACKAGE.txt</t>
  </si>
  <si>
    <t>7</t>
  </si>
  <si>
    <t>france germany italy belgium ireland netherlands united kingdom states member</t>
  </si>
  <si>
    <t>1976_0090_COM_1976_0295_XM_PACKAGE.txt</t>
  </si>
  <si>
    <t>MT 2836 social protection</t>
  </si>
  <si>
    <t>24</t>
  </si>
  <si>
    <t>cheeses cheese milk butter fat products content zealand levy special</t>
  </si>
  <si>
    <t>80</t>
  </si>
  <si>
    <t>proceedings court justice law rights mark marks trade office community</t>
  </si>
  <si>
    <t>1976_0108_COM_1976_0370_XM_PACKAGE.txt</t>
  </si>
  <si>
    <t>34</t>
  </si>
  <si>
    <t>icl applications data processing analysis management system computer departments conversion</t>
  </si>
  <si>
    <t>1976_0153_COM_1976_0507_XM_PACKAGE.txt</t>
  </si>
  <si>
    <t>91</t>
  </si>
  <si>
    <t>hellenic including excluding products articles paper similar republic heading January</t>
  </si>
  <si>
    <t>136</t>
  </si>
  <si>
    <t>amendments amendment amended proposal paragraph article text annex words replaced</t>
  </si>
  <si>
    <t>243</t>
  </si>
  <si>
    <t>provisions provision law rules undertakings legal case paragraph article undertaking</t>
  </si>
  <si>
    <t>1976_0182_COM_1976_0582_XM_PACKAGE.txt</t>
  </si>
  <si>
    <t>MT 6611 coal and mining industries</t>
  </si>
  <si>
    <t>69</t>
  </si>
  <si>
    <t>appropriation appropriations expenditure expenses allowances staff posts cover article officials</t>
  </si>
  <si>
    <t>203</t>
  </si>
  <si>
    <t>financial economic agricultural workers additional period turkey association protocol turkish</t>
  </si>
  <si>
    <t>221</t>
  </si>
  <si>
    <t>organisation quality products content information storage weight agency reg substituted</t>
  </si>
  <si>
    <t>1976_0183_COM_1976_0591_XM_PACKAGE.txt</t>
  </si>
  <si>
    <t>212</t>
  </si>
  <si>
    <t>seed seeds colza harvested oils fats oil subsidy intervention rape</t>
  </si>
  <si>
    <t>1976_0195_COM_1976_0645_XM_PACKAGE.txt</t>
  </si>
  <si>
    <t>MT 4421 personnel management and staff remuneration</t>
  </si>
  <si>
    <t>190</t>
  </si>
  <si>
    <t>meat beef veal sheep bovine animals frozen processing import community</t>
  </si>
  <si>
    <t>1976_0205_COM_1976_0684_XM_PACKAGE.txt</t>
  </si>
  <si>
    <t>1976_0206_COM_1976_0688_XM_PACKAGE.txt</t>
  </si>
  <si>
    <t>MT 1011 European Union law</t>
  </si>
  <si>
    <t>163</t>
  </si>
  <si>
    <t>laying-up vessel vessels waterways supervisory management board fund statute solution</t>
  </si>
  <si>
    <t>1977_0010_COM_1977_0027_XM_PACKAGE.txt</t>
  </si>
  <si>
    <t>MT 4031 competition</t>
  </si>
  <si>
    <t>103</t>
  </si>
  <si>
    <t>instalment n.c. amount number total level totally partially priority assistance</t>
  </si>
  <si>
    <t>138</t>
  </si>
  <si>
    <t>region regions areas regional economic industrial growth development population employment</t>
  </si>
  <si>
    <t>1977_0078_COM_1977_0202_XM_PACKAGE.txt</t>
  </si>
  <si>
    <t>1977_0089_COM_1977_0254_XM_PACKAGE.txt</t>
  </si>
  <si>
    <t>1977_0107_COM_1977_0320_XM_PACKAGE.txt</t>
  </si>
  <si>
    <t>73</t>
  </si>
  <si>
    <t>shares share quota tariff tons reserve states member community metric</t>
  </si>
  <si>
    <t>1977_0120_COM_1977_0365_XM_PACKAGE.txt</t>
  </si>
  <si>
    <t>22</t>
  </si>
  <si>
    <t>sugar cereals milk wheat beef oil products intervention marketing year</t>
  </si>
  <si>
    <t>MT 2026 consumption</t>
  </si>
  <si>
    <t>246</t>
  </si>
  <si>
    <t>india pakistan bangladesh jute economic government trade community products agreement</t>
  </si>
  <si>
    <t>1977_0161_COM_1977_0508_XM_PACKAGE.txt</t>
  </si>
  <si>
    <t>MT 4816 land transport</t>
  </si>
  <si>
    <t>MT 4811 organisation of transport</t>
  </si>
  <si>
    <t>139</t>
  </si>
  <si>
    <t>general secretary state council convention party annex contracting international information</t>
  </si>
  <si>
    <t>240</t>
  </si>
  <si>
    <t>spain’s spanish spain mediterranean enlargement twelve number applicant process exports</t>
  </si>
  <si>
    <t>1977_0203_COM_1977_0632_XM_PACKAGE.txt</t>
  </si>
  <si>
    <t>129</t>
  </si>
  <si>
    <t>measuring measurement sound noise test level pressure equipment power appliances</t>
  </si>
  <si>
    <t>MT 2446 taxation</t>
  </si>
  <si>
    <t>242</t>
  </si>
  <si>
    <t>ecsc jobs employment company project commission area loan art limited</t>
  </si>
  <si>
    <t>1977_0215_COM_1977_0676_XM_PACKAGE.txt</t>
  </si>
  <si>
    <t>57</t>
  </si>
  <si>
    <t>service services safety inspection requirements certificate passengers car lift doors</t>
  </si>
  <si>
    <t>1977_9014_COM_1977_0620_XM_PACKAGE.txt</t>
  </si>
  <si>
    <t>MT 2406 monetary relations</t>
  </si>
  <si>
    <t>1978_0001_COM_1978_0002_XM_PACKAGE.txt</t>
  </si>
  <si>
    <t>MT 2031 marketing</t>
  </si>
  <si>
    <t>90</t>
  </si>
  <si>
    <t>survey surveys statistics data statistical information national community work member</t>
  </si>
  <si>
    <t>248</t>
  </si>
  <si>
    <t>steel iron scrap production products market undertakings treaty concentration article</t>
  </si>
  <si>
    <t>1978_0024_COM_1978_0066_XM_PACKAGE.txt</t>
  </si>
  <si>
    <t>MT 1006 EU institutions and European civil service</t>
  </si>
  <si>
    <t>118</t>
  </si>
  <si>
    <t>hectolitres litres wines wine designation certificate origin containers considered holding</t>
  </si>
  <si>
    <t>185</t>
  </si>
  <si>
    <t>programme programmes measures measure operations development tourism community specific special</t>
  </si>
  <si>
    <t>191</t>
  </si>
  <si>
    <t>1978_0075_COM_1978_0222_XM_PACKAGE.txt</t>
  </si>
  <si>
    <t>MT 3216 organisation of teaching</t>
  </si>
  <si>
    <t>MT 3211 teaching</t>
  </si>
  <si>
    <t>234</t>
  </si>
  <si>
    <t>roll-over type-approval tractors tractor seat annex structure protection test eec</t>
  </si>
  <si>
    <t>1978_0136_COM_1978_0360_XM_PACKAGE.txt</t>
  </si>
  <si>
    <t>119</t>
  </si>
  <si>
    <t>centre staff administrative departments office agency commission board institute director</t>
  </si>
  <si>
    <t>1978_0177_COM_1978_0474_XM_PACKAGE.txt</t>
  </si>
  <si>
    <t>MT 6841 leather and textile industries</t>
  </si>
  <si>
    <t>1</t>
  </si>
  <si>
    <t>women men discrimination employment vocational training treatment equal law access</t>
  </si>
  <si>
    <t>1978_0182_COM_1978_0492_XM_PACKAGE.txt</t>
  </si>
  <si>
    <t>1978_0197_COM_1978_0539_XM_PACKAGE.txt</t>
  </si>
  <si>
    <t>114</t>
  </si>
  <si>
    <t>fibres knitted crocheted fabrics garments yarn woven textile elastic synthetic</t>
  </si>
  <si>
    <t>187</t>
  </si>
  <si>
    <t>textile cotton footware leather woven flax gloves products quotas articles</t>
  </si>
  <si>
    <t>200</t>
  </si>
  <si>
    <t>papua passport identity bagage cargo nationals crew practice guinea recommended</t>
  </si>
  <si>
    <t>1978_9001_COM_1978_0004_XM_PACKAGE.txt</t>
  </si>
  <si>
    <t>MT 5641 fisheries</t>
  </si>
  <si>
    <t>60</t>
  </si>
  <si>
    <t>1978_9030_COM_1978_0484_XM_PACKAGE.txt</t>
  </si>
  <si>
    <t>MT 6806 industrial structures and policy</t>
  </si>
  <si>
    <t>29</t>
  </si>
  <si>
    <t>import imported customs goods origin processing duties authorities taxes temporary</t>
  </si>
  <si>
    <t>121</t>
  </si>
  <si>
    <t>regulation lead zinc levels petrol blood general grouping members contract</t>
  </si>
  <si>
    <t>178</t>
  </si>
  <si>
    <t>1978_9033_COM_1978_0572_XM_PACKAGE.txt</t>
  </si>
  <si>
    <t>97</t>
  </si>
  <si>
    <t>pension pensions insurance health benefits schemes expenditure social security age</t>
  </si>
  <si>
    <t>1979_0024_COM_1979_0066_XM_PACKAGE.txt</t>
  </si>
  <si>
    <t>31</t>
  </si>
  <si>
    <t>programmes vocational employment training young social people regions application fund</t>
  </si>
  <si>
    <t>174</t>
  </si>
  <si>
    <t>import imports trade quotas countries agreements products country arrangements community</t>
  </si>
  <si>
    <t>1980_0279_COM_1980_0893_XM_PACKAGE.txt</t>
  </si>
  <si>
    <t>MT 2421 free movement of capital</t>
  </si>
  <si>
    <t>4</t>
  </si>
  <si>
    <t>obtenus product products manufacture materials processing produits exceed working finished</t>
  </si>
  <si>
    <t>MT 3221 documentation</t>
  </si>
  <si>
    <t>41</t>
  </si>
  <si>
    <t>projects project development community support demonstration commission financial water hydrocarbons</t>
  </si>
  <si>
    <t>1979_0155_COM_1979_0444_XM_PACKAGE.txt</t>
  </si>
  <si>
    <t>MT 2016 trade</t>
  </si>
  <si>
    <t>229</t>
  </si>
  <si>
    <t>rate rates currency currencies monetary exchange amounts account system unit</t>
  </si>
  <si>
    <t>1979_0199_COM_1979_0575_XM_PACKAGE.txt</t>
  </si>
  <si>
    <t>MT 4821 maritime and inland waterway transport</t>
  </si>
  <si>
    <t>1979_0203_COM_1979_0595_XM_PACKAGE.txt</t>
  </si>
  <si>
    <t>71</t>
  </si>
  <si>
    <t>european israel economic community exchange agreement article letters originating preserved</t>
  </si>
  <si>
    <t>112</t>
  </si>
  <si>
    <t>litres alcholic alcohol beverages containers grapes actual exceeding vol strength</t>
  </si>
  <si>
    <t>113</t>
  </si>
  <si>
    <t>n/o steel copper iron coated duty valued rate dozen articles</t>
  </si>
  <si>
    <t>1979_0218_COM_1979_0646_XM_PACKAGE.txt</t>
  </si>
  <si>
    <t>1979_0251_COM_1979_0755_XM_PACKAGE.txt</t>
  </si>
  <si>
    <t>1979_0262_COM_1979_0794_XM_PACKAGE.txt</t>
  </si>
  <si>
    <t>89</t>
  </si>
  <si>
    <t>agreements agreement treaty friendship exchange commerce convention commercial navigation notes</t>
  </si>
  <si>
    <t>123</t>
  </si>
  <si>
    <t>u.a. appropriation appropriations expenditure research scientific technical staff account units</t>
  </si>
  <si>
    <t>1980_0028_COM_1980_0079_XM_PACKAGE.txt</t>
  </si>
  <si>
    <t>132</t>
  </si>
  <si>
    <t>1980_0151_COM_1980_0427_XM_PACKAGE.txt</t>
  </si>
  <si>
    <t>MT 2416 financial institutions and credit</t>
  </si>
  <si>
    <t>1980_0160_COM_1980_0463_XM_PACKAGE.txt</t>
  </si>
  <si>
    <t>149</t>
  </si>
  <si>
    <t>rate rates prices inflation growth increase deficit balance countries year</t>
  </si>
  <si>
    <t>1980_0203_COM_1980_0637_XM_PACKAGE.txt</t>
  </si>
  <si>
    <t>127</t>
  </si>
  <si>
    <t>wine-growing grape grapes wine wines varieties alcoholic quality table regulation</t>
  </si>
  <si>
    <t>146</t>
  </si>
  <si>
    <t>licences exploration prospecting mining uranium deposits resources number year brown</t>
  </si>
  <si>
    <t>1980_0216_COM_1980_0673_XM_PACKAGE.txt</t>
  </si>
  <si>
    <t>MT 3606 natural and applied sciences</t>
  </si>
  <si>
    <t>36 SCIENCE</t>
  </si>
  <si>
    <t>1980_0255_COM_1980_0808_XM_PACKAGE.txt</t>
  </si>
  <si>
    <t>MT 6411 technology and technical regulations</t>
  </si>
  <si>
    <t>1980_0284_COM_1980_0914_XM_PACKAGE.txt</t>
  </si>
  <si>
    <t>83</t>
  </si>
  <si>
    <t>amount paid reimbursement granted aid guidance fruit trees section eec</t>
  </si>
  <si>
    <t>1980_9004_COM_1980_0050_XM_PACKAGE.txt</t>
  </si>
  <si>
    <t>MT 1621 economic structure</t>
  </si>
  <si>
    <t>23</t>
  </si>
  <si>
    <t>1981_0037_COM_1981_0150_XM_PACKAGE.txt</t>
  </si>
  <si>
    <t>MT 2436 public finance and budget policy</t>
  </si>
  <si>
    <t>21</t>
  </si>
  <si>
    <t>vessel vessels waterway waterways inland roads vehicles total expenditure category</t>
  </si>
  <si>
    <t>75</t>
  </si>
  <si>
    <t>country community economic aid goods agreement recipient delivery date european</t>
  </si>
  <si>
    <t>166</t>
  </si>
  <si>
    <t>prices price market level marketing fixed year account community intervention</t>
  </si>
  <si>
    <t>1981_0084_COM_1981_0234_XM_PACKAGE.txt</t>
  </si>
  <si>
    <t>MT 5611 agricultural structures and production</t>
  </si>
  <si>
    <t>77</t>
  </si>
  <si>
    <t>amount amounts monetary compensatory animals conditions authorities regulation competent eec</t>
  </si>
  <si>
    <t>209</t>
  </si>
  <si>
    <t>1981_0085_COM_1981_0243_XM_PACKAGE.txt</t>
  </si>
  <si>
    <t>1981_0119_COM_1981_0388_XM_PACKAGE.txt</t>
  </si>
  <si>
    <t>3</t>
  </si>
  <si>
    <t>euratom September February european file article accordance public community regulation</t>
  </si>
  <si>
    <t>1981_9014_COM_1981_0608_XM_PACKAGE.txt</t>
  </si>
  <si>
    <t>1981_0163_COM_1981_0543_XM_PACKAGE.txt</t>
  </si>
  <si>
    <t>1981_0176_COM_1981_0574_XM_PACKAGE.txt</t>
  </si>
  <si>
    <t>183</t>
  </si>
  <si>
    <t>animals animal swine bovine veterinary meat disease health trade fresh</t>
  </si>
  <si>
    <t>1981_0187_COM_1981_0613_XM_PACKAGE.txt</t>
  </si>
  <si>
    <t>1981_0221_COM_1981_0775_XM_PACKAGE.txt</t>
  </si>
  <si>
    <t>MT 2806 family</t>
  </si>
  <si>
    <t>36</t>
  </si>
  <si>
    <t>egypt arab wheat flour importation applicable amounts account net including</t>
  </si>
  <si>
    <t>153</t>
  </si>
  <si>
    <t>fuel nuclear material safeguards parties agreement subject article community australia</t>
  </si>
  <si>
    <t>1981_9001_COM_1981_0563_XM_PACKAGE.txt</t>
  </si>
  <si>
    <t>1982_0090_COM_1982_0219_XM_PACKAGE.txt</t>
  </si>
  <si>
    <t>109</t>
  </si>
  <si>
    <t>danish denmark derogation element proof products tobacco rate fiscal duty</t>
  </si>
  <si>
    <t>1982_0158_COM_1982_0475_XM_PACKAGE.txt</t>
  </si>
  <si>
    <t>1982_0171_COM_1982_0518_XM_PACKAGE.txt</t>
  </si>
  <si>
    <t>79</t>
  </si>
  <si>
    <t>ecsc aid aids measures steel coal industry production million decision</t>
  </si>
  <si>
    <t>1982_0199_COM_1982_0636_XM_PACKAGE.txt</t>
  </si>
  <si>
    <t>1982_0205_COM_1982_0653_XM_PACKAGE.txt</t>
  </si>
  <si>
    <t>MT 6626 soft energy</t>
  </si>
  <si>
    <t>115</t>
  </si>
  <si>
    <t>italy italian stock stocks tin fund common measures buffer agreement</t>
  </si>
  <si>
    <t>179</t>
  </si>
  <si>
    <t>guarantee guarantees insured insurer payment credit contract amount loss export</t>
  </si>
  <si>
    <t>1982_0209_COM_1982_0666_XM_PACKAGE.txt</t>
  </si>
  <si>
    <t>1982_9010_COM_1982_0662_XM_PACKAGE.txt</t>
  </si>
  <si>
    <t>MT 1616 regions and regional policy</t>
  </si>
  <si>
    <t>Evaluator</t>
  </si>
  <si>
    <t>jex_mt</t>
  </si>
  <si>
    <t>jex_domain</t>
  </si>
  <si>
    <t>mt_tp</t>
  </si>
  <si>
    <t>mt_fp</t>
  </si>
  <si>
    <t>mt_fn</t>
  </si>
  <si>
    <t>domain_tp</t>
  </si>
  <si>
    <t>domain_fp</t>
  </si>
  <si>
    <t>domain_fn</t>
  </si>
  <si>
    <t>Seth</t>
  </si>
  <si>
    <t>MT 6026 foodstuff</t>
  </si>
  <si>
    <t>ettore</t>
  </si>
  <si>
    <t>MT 7231 economic geography</t>
  </si>
  <si>
    <t>MT 7236 political geography</t>
  </si>
  <si>
    <t>MT 0436 executive power and public service</t>
  </si>
  <si>
    <t>MT 7616 extra-European organisations</t>
  </si>
  <si>
    <t>MT 3231 information and information processing</t>
  </si>
  <si>
    <t>MT 5616 farming systems</t>
  </si>
  <si>
    <t>MT 1626 national accounts</t>
  </si>
  <si>
    <t>Ettore (pas moi!)</t>
  </si>
  <si>
    <t>MT 5626 means of agricultural production</t>
  </si>
  <si>
    <t>MT 4021 management</t>
  </si>
  <si>
    <t>MT 1211 civil law</t>
  </si>
  <si>
    <t>MT 3206 education</t>
  </si>
  <si>
    <t>MT 7216 America</t>
  </si>
  <si>
    <t>MT 4426 labour law and labour relations</t>
  </si>
  <si>
    <t>Mathias</t>
  </si>
  <si>
    <t>MT 2841 health</t>
  </si>
  <si>
    <t>MT 2441 budget</t>
  </si>
  <si>
    <t>MT 0431 politics and public safety</t>
  </si>
  <si>
    <t>MT 3236 information technology and data processing</t>
  </si>
  <si>
    <t>MT 2036 distributive trades</t>
  </si>
  <si>
    <t>MT 6616 oil industry</t>
  </si>
  <si>
    <t>MT 6826 electronics and electrical engineering</t>
  </si>
  <si>
    <t>MT 3226 communications</t>
  </si>
  <si>
    <t>somme tp</t>
  </si>
  <si>
    <t>somme fp</t>
  </si>
  <si>
    <t>somme fn</t>
  </si>
  <si>
    <t>N° valeurs</t>
  </si>
  <si>
    <t>N° de valeurs</t>
  </si>
  <si>
    <t>Rappel</t>
  </si>
  <si>
    <t>Précision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</si>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</sst>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771740B-75B2-4D41-B9C1-844B6AF599E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2"/>
  <sheetViews>
    <sheetView workbookViewId="0">
      <selection activeCell="R21" sqref="R21"/>
    </sheetView>
  </sheetViews>
  <sheetFormatPr baseColWidth="10" defaultColWidth="8.88671875" defaultRowHeight="14.4" x14ac:dyDescent="0.3"/>
  <cols>
    <col min="1" max="1" width="40.6640625" bestFit="1" customWidth="1"/>
    <col min="2" max="2" width="47.6640625" bestFit="1" customWidth="1"/>
    <col min="3" max="3" width="40.77734375" bestFit="1" customWidth="1"/>
    <col min="4" max="4" width="13" bestFit="1" customWidth="1"/>
    <col min="5" max="5" width="5.109375" bestFit="1" customWidth="1"/>
    <col min="6" max="6" width="92.33203125" bestFit="1" customWidth="1"/>
    <col min="7" max="7" width="39.88671875" bestFit="1" customWidth="1"/>
    <col min="8" max="8" width="40.77734375" bestFit="1" customWidth="1"/>
    <col min="9" max="11" width="9.77734375" bestFit="1" customWidth="1"/>
    <col min="14" max="14" width="18.5546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490</v>
      </c>
      <c r="J1" t="s">
        <v>491</v>
      </c>
      <c r="K1" t="s">
        <v>492</v>
      </c>
    </row>
    <row r="2" spans="1:15" x14ac:dyDescent="0.3">
      <c r="A2" t="s">
        <v>8</v>
      </c>
      <c r="B2" t="s">
        <v>9</v>
      </c>
      <c r="C2" t="s">
        <v>10</v>
      </c>
      <c r="D2">
        <v>46.342350692509982</v>
      </c>
      <c r="E2" t="s">
        <v>11</v>
      </c>
      <c r="F2" t="s">
        <v>12</v>
      </c>
      <c r="G2" t="s">
        <v>13</v>
      </c>
      <c r="H2" t="s">
        <v>13</v>
      </c>
      <c r="I2">
        <v>0</v>
      </c>
      <c r="J2">
        <v>4</v>
      </c>
      <c r="K2">
        <v>2</v>
      </c>
    </row>
    <row r="3" spans="1:15" x14ac:dyDescent="0.3">
      <c r="B3" t="s">
        <v>14</v>
      </c>
      <c r="C3" t="s">
        <v>15</v>
      </c>
      <c r="H3" t="s">
        <v>16</v>
      </c>
    </row>
    <row r="4" spans="1:15" x14ac:dyDescent="0.3">
      <c r="D4">
        <v>0.55138318668935749</v>
      </c>
      <c r="E4" t="s">
        <v>17</v>
      </c>
      <c r="F4" t="s">
        <v>18</v>
      </c>
      <c r="G4" t="s">
        <v>16</v>
      </c>
      <c r="H4" t="s">
        <v>19</v>
      </c>
    </row>
    <row r="5" spans="1:15" x14ac:dyDescent="0.3">
      <c r="H5" t="s">
        <v>20</v>
      </c>
    </row>
    <row r="6" spans="1:15" x14ac:dyDescent="0.3">
      <c r="D6">
        <v>8.6073472808034062</v>
      </c>
      <c r="E6" t="s">
        <v>21</v>
      </c>
    </row>
    <row r="7" spans="1:15" ht="21" x14ac:dyDescent="0.4">
      <c r="D7">
        <v>16.88877971992455</v>
      </c>
      <c r="E7" t="s">
        <v>22</v>
      </c>
      <c r="F7" t="s">
        <v>23</v>
      </c>
      <c r="G7" t="s">
        <v>19</v>
      </c>
      <c r="N7" s="1" t="s">
        <v>519</v>
      </c>
      <c r="O7">
        <f>SUM(I2:I902)</f>
        <v>52</v>
      </c>
    </row>
    <row r="8" spans="1:15" ht="21" x14ac:dyDescent="0.4">
      <c r="D8">
        <v>26.414815277535819</v>
      </c>
      <c r="E8" t="s">
        <v>24</v>
      </c>
      <c r="F8" t="s">
        <v>25</v>
      </c>
      <c r="G8" t="s">
        <v>20</v>
      </c>
      <c r="N8" s="1" t="s">
        <v>520</v>
      </c>
      <c r="O8">
        <f>SUM(J2:J896)</f>
        <v>412</v>
      </c>
    </row>
    <row r="9" spans="1:15" ht="21" x14ac:dyDescent="0.4">
      <c r="A9" t="s">
        <v>26</v>
      </c>
      <c r="B9" t="s">
        <v>27</v>
      </c>
      <c r="C9" t="s">
        <v>28</v>
      </c>
      <c r="D9">
        <v>14.239717903980658</v>
      </c>
      <c r="E9" t="s">
        <v>29</v>
      </c>
      <c r="F9" t="s">
        <v>30</v>
      </c>
      <c r="G9" t="s">
        <v>20</v>
      </c>
      <c r="H9" t="s">
        <v>31</v>
      </c>
      <c r="I9">
        <v>1</v>
      </c>
      <c r="J9">
        <v>4</v>
      </c>
      <c r="K9">
        <v>2</v>
      </c>
      <c r="N9" s="1" t="s">
        <v>521</v>
      </c>
      <c r="O9">
        <f>SUM(K2:K896)</f>
        <v>152</v>
      </c>
    </row>
    <row r="10" spans="1:15" ht="21" x14ac:dyDescent="0.4">
      <c r="B10" t="s">
        <v>32</v>
      </c>
      <c r="C10" t="s">
        <v>10</v>
      </c>
      <c r="H10" t="s">
        <v>33</v>
      </c>
      <c r="N10" s="1" t="s">
        <v>523</v>
      </c>
      <c r="O10">
        <v>100</v>
      </c>
    </row>
    <row r="11" spans="1:15" x14ac:dyDescent="0.3">
      <c r="B11" t="s">
        <v>34</v>
      </c>
      <c r="C11" t="s">
        <v>33</v>
      </c>
      <c r="H11" t="s">
        <v>20</v>
      </c>
    </row>
    <row r="12" spans="1:15" x14ac:dyDescent="0.3">
      <c r="D12">
        <v>15.229926498213528</v>
      </c>
      <c r="E12" t="s">
        <v>35</v>
      </c>
      <c r="F12" t="s">
        <v>36</v>
      </c>
      <c r="G12" t="s">
        <v>31</v>
      </c>
      <c r="H12" t="s">
        <v>19</v>
      </c>
    </row>
    <row r="13" spans="1:15" ht="21" x14ac:dyDescent="0.4">
      <c r="H13" t="s">
        <v>37</v>
      </c>
      <c r="N13" s="1" t="s">
        <v>524</v>
      </c>
      <c r="O13">
        <f>O7/(O7+O9)</f>
        <v>0.25490196078431371</v>
      </c>
    </row>
    <row r="14" spans="1:15" ht="21" x14ac:dyDescent="0.4">
      <c r="D14">
        <v>7.5126974642159343</v>
      </c>
      <c r="E14" t="s">
        <v>38</v>
      </c>
      <c r="F14" t="s">
        <v>39</v>
      </c>
      <c r="G14" t="s">
        <v>19</v>
      </c>
      <c r="N14" s="1" t="s">
        <v>525</v>
      </c>
      <c r="O14">
        <f>O7/(O7+O8)</f>
        <v>0.11206896551724138</v>
      </c>
    </row>
    <row r="15" spans="1:15" ht="21" x14ac:dyDescent="0.4">
      <c r="D15">
        <v>21.321680186963967</v>
      </c>
      <c r="E15" t="s">
        <v>40</v>
      </c>
      <c r="F15" t="s">
        <v>41</v>
      </c>
      <c r="G15" t="s">
        <v>33</v>
      </c>
      <c r="N15" s="1" t="s">
        <v>526</v>
      </c>
      <c r="O15">
        <f>(O13*O14)/(O13+O14)</f>
        <v>7.7844311377245512E-2</v>
      </c>
    </row>
    <row r="16" spans="1:15" x14ac:dyDescent="0.3">
      <c r="D16">
        <v>12.258129133204521</v>
      </c>
      <c r="E16" t="s">
        <v>42</v>
      </c>
      <c r="F16" t="s">
        <v>43</v>
      </c>
      <c r="G16" t="s">
        <v>37</v>
      </c>
    </row>
    <row r="17" spans="1:11" x14ac:dyDescent="0.3">
      <c r="A17" t="s">
        <v>44</v>
      </c>
      <c r="B17" t="s">
        <v>9</v>
      </c>
      <c r="C17" t="s">
        <v>10</v>
      </c>
      <c r="D17">
        <v>8.0671767633974589</v>
      </c>
      <c r="E17" t="s">
        <v>29</v>
      </c>
      <c r="F17" t="s">
        <v>30</v>
      </c>
      <c r="G17" t="s">
        <v>20</v>
      </c>
      <c r="H17" t="s">
        <v>20</v>
      </c>
      <c r="I17">
        <v>0</v>
      </c>
      <c r="J17">
        <v>1</v>
      </c>
      <c r="K17">
        <v>2</v>
      </c>
    </row>
    <row r="18" spans="1:11" x14ac:dyDescent="0.3">
      <c r="B18" t="s">
        <v>34</v>
      </c>
      <c r="C18" t="s">
        <v>33</v>
      </c>
    </row>
    <row r="19" spans="1:11" x14ac:dyDescent="0.3">
      <c r="B19" t="s">
        <v>45</v>
      </c>
    </row>
    <row r="20" spans="1:11" x14ac:dyDescent="0.3">
      <c r="D20">
        <v>7.8997587222091186</v>
      </c>
      <c r="E20" t="s">
        <v>46</v>
      </c>
      <c r="F20" t="s">
        <v>47</v>
      </c>
      <c r="G20" t="s">
        <v>20</v>
      </c>
    </row>
    <row r="21" spans="1:11" x14ac:dyDescent="0.3">
      <c r="D21">
        <v>21.722286118173294</v>
      </c>
      <c r="E21" t="s">
        <v>48</v>
      </c>
      <c r="F21" t="s">
        <v>49</v>
      </c>
      <c r="G21" t="s">
        <v>20</v>
      </c>
    </row>
    <row r="22" spans="1:11" x14ac:dyDescent="0.3">
      <c r="D22">
        <v>26.666313911136303</v>
      </c>
      <c r="E22" t="s">
        <v>24</v>
      </c>
      <c r="F22" t="s">
        <v>25</v>
      </c>
      <c r="G22" t="s">
        <v>20</v>
      </c>
    </row>
    <row r="23" spans="1:11" x14ac:dyDescent="0.3">
      <c r="D23">
        <v>7.4078719271486921</v>
      </c>
      <c r="E23" t="s">
        <v>50</v>
      </c>
    </row>
    <row r="24" spans="1:11" x14ac:dyDescent="0.3">
      <c r="A24" t="s">
        <v>51</v>
      </c>
      <c r="B24" t="s">
        <v>9</v>
      </c>
      <c r="C24" t="s">
        <v>10</v>
      </c>
      <c r="D24">
        <v>15.425601672596736</v>
      </c>
      <c r="E24" t="s">
        <v>52</v>
      </c>
      <c r="F24" t="s">
        <v>53</v>
      </c>
      <c r="G24" t="s">
        <v>20</v>
      </c>
      <c r="H24" t="s">
        <v>13</v>
      </c>
      <c r="I24">
        <v>0</v>
      </c>
      <c r="J24">
        <v>3</v>
      </c>
      <c r="K24">
        <v>3</v>
      </c>
    </row>
    <row r="25" spans="1:11" x14ac:dyDescent="0.3">
      <c r="B25" t="s">
        <v>54</v>
      </c>
      <c r="C25" t="s">
        <v>33</v>
      </c>
      <c r="H25" t="s">
        <v>20</v>
      </c>
    </row>
    <row r="26" spans="1:11" x14ac:dyDescent="0.3">
      <c r="B26" t="s">
        <v>55</v>
      </c>
      <c r="C26" t="s">
        <v>56</v>
      </c>
      <c r="H26" t="s">
        <v>57</v>
      </c>
    </row>
    <row r="27" spans="1:11" x14ac:dyDescent="0.3">
      <c r="D27">
        <v>9.3383407981071258</v>
      </c>
      <c r="E27" t="s">
        <v>58</v>
      </c>
      <c r="F27" t="s">
        <v>59</v>
      </c>
      <c r="G27" t="s">
        <v>13</v>
      </c>
    </row>
    <row r="28" spans="1:11" x14ac:dyDescent="0.3">
      <c r="D28">
        <v>15.831964565741702</v>
      </c>
      <c r="E28" t="s">
        <v>46</v>
      </c>
      <c r="F28" t="s">
        <v>47</v>
      </c>
      <c r="G28" t="s">
        <v>20</v>
      </c>
    </row>
    <row r="29" spans="1:11" x14ac:dyDescent="0.3">
      <c r="D29">
        <v>20.701672258293243</v>
      </c>
      <c r="E29" t="s">
        <v>60</v>
      </c>
      <c r="F29" t="s">
        <v>61</v>
      </c>
      <c r="G29" t="s">
        <v>57</v>
      </c>
    </row>
    <row r="30" spans="1:11" x14ac:dyDescent="0.3">
      <c r="D30">
        <v>12.189202018833953</v>
      </c>
      <c r="E30" t="s">
        <v>24</v>
      </c>
      <c r="F30" t="s">
        <v>25</v>
      </c>
      <c r="G30" t="s">
        <v>20</v>
      </c>
    </row>
    <row r="31" spans="1:11" x14ac:dyDescent="0.3">
      <c r="A31" t="s">
        <v>62</v>
      </c>
      <c r="B31" t="s">
        <v>63</v>
      </c>
      <c r="C31" t="s">
        <v>16</v>
      </c>
      <c r="D31">
        <v>12.873256755925205</v>
      </c>
      <c r="E31" t="s">
        <v>64</v>
      </c>
      <c r="F31" t="s">
        <v>65</v>
      </c>
      <c r="G31" t="s">
        <v>28</v>
      </c>
      <c r="H31" t="s">
        <v>28</v>
      </c>
      <c r="I31">
        <v>1</v>
      </c>
      <c r="J31">
        <v>5</v>
      </c>
      <c r="K31">
        <v>1</v>
      </c>
    </row>
    <row r="32" spans="1:11" x14ac:dyDescent="0.3">
      <c r="B32" t="s">
        <v>66</v>
      </c>
      <c r="C32" t="s">
        <v>28</v>
      </c>
      <c r="H32" t="s">
        <v>31</v>
      </c>
    </row>
    <row r="33" spans="1:11" x14ac:dyDescent="0.3">
      <c r="H33" t="s">
        <v>67</v>
      </c>
    </row>
    <row r="34" spans="1:11" x14ac:dyDescent="0.3">
      <c r="H34" t="s">
        <v>20</v>
      </c>
    </row>
    <row r="35" spans="1:11" x14ac:dyDescent="0.3">
      <c r="H35" t="s">
        <v>10</v>
      </c>
    </row>
    <row r="36" spans="1:11" x14ac:dyDescent="0.3">
      <c r="H36" t="s">
        <v>68</v>
      </c>
    </row>
    <row r="37" spans="1:11" x14ac:dyDescent="0.3">
      <c r="D37">
        <v>8.7777019264223899</v>
      </c>
      <c r="E37" t="s">
        <v>69</v>
      </c>
      <c r="F37" t="s">
        <v>70</v>
      </c>
      <c r="G37" t="s">
        <v>10</v>
      </c>
    </row>
    <row r="38" spans="1:11" x14ac:dyDescent="0.3">
      <c r="D38">
        <v>12.987062802365035</v>
      </c>
      <c r="E38" t="s">
        <v>71</v>
      </c>
      <c r="F38" t="s">
        <v>72</v>
      </c>
      <c r="G38" t="s">
        <v>10</v>
      </c>
    </row>
    <row r="39" spans="1:11" x14ac:dyDescent="0.3">
      <c r="D39">
        <v>13.688937662591593</v>
      </c>
      <c r="E39" t="s">
        <v>73</v>
      </c>
      <c r="F39" t="s">
        <v>74</v>
      </c>
      <c r="G39" t="s">
        <v>31</v>
      </c>
    </row>
    <row r="40" spans="1:11" x14ac:dyDescent="0.3">
      <c r="D40">
        <v>10.530259964982335</v>
      </c>
      <c r="E40" t="s">
        <v>75</v>
      </c>
      <c r="F40" t="s">
        <v>76</v>
      </c>
      <c r="G40" t="s">
        <v>20</v>
      </c>
    </row>
    <row r="41" spans="1:11" x14ac:dyDescent="0.3">
      <c r="G41" t="s">
        <v>67</v>
      </c>
    </row>
    <row r="42" spans="1:11" x14ac:dyDescent="0.3">
      <c r="G42" t="s">
        <v>68</v>
      </c>
    </row>
    <row r="43" spans="1:11" x14ac:dyDescent="0.3">
      <c r="A43" t="s">
        <v>77</v>
      </c>
      <c r="B43" t="s">
        <v>32</v>
      </c>
      <c r="C43" t="s">
        <v>10</v>
      </c>
      <c r="D43">
        <v>18.647842458880394</v>
      </c>
      <c r="E43" t="s">
        <v>29</v>
      </c>
      <c r="F43" t="s">
        <v>30</v>
      </c>
      <c r="G43" t="s">
        <v>20</v>
      </c>
      <c r="H43" t="s">
        <v>20</v>
      </c>
      <c r="I43">
        <v>0</v>
      </c>
      <c r="J43">
        <v>2</v>
      </c>
      <c r="K43">
        <v>2</v>
      </c>
    </row>
    <row r="44" spans="1:11" x14ac:dyDescent="0.3">
      <c r="B44" t="s">
        <v>45</v>
      </c>
      <c r="C44" t="s">
        <v>33</v>
      </c>
      <c r="H44" t="s">
        <v>19</v>
      </c>
    </row>
    <row r="45" spans="1:11" x14ac:dyDescent="0.3">
      <c r="B45" t="s">
        <v>34</v>
      </c>
    </row>
    <row r="46" spans="1:11" x14ac:dyDescent="0.3">
      <c r="D46">
        <v>15.134306091093169</v>
      </c>
      <c r="E46" t="s">
        <v>21</v>
      </c>
    </row>
    <row r="47" spans="1:11" x14ac:dyDescent="0.3">
      <c r="D47">
        <v>22.547845171021567</v>
      </c>
      <c r="E47" t="s">
        <v>22</v>
      </c>
      <c r="F47" t="s">
        <v>23</v>
      </c>
      <c r="G47" t="s">
        <v>19</v>
      </c>
    </row>
    <row r="48" spans="1:11" x14ac:dyDescent="0.3">
      <c r="D48">
        <v>28.197078471070924</v>
      </c>
      <c r="E48" t="s">
        <v>24</v>
      </c>
      <c r="F48" t="s">
        <v>25</v>
      </c>
      <c r="G48" t="s">
        <v>20</v>
      </c>
    </row>
    <row r="49" spans="1:11" x14ac:dyDescent="0.3">
      <c r="D49">
        <v>7.3705103570124537</v>
      </c>
      <c r="E49" t="s">
        <v>78</v>
      </c>
      <c r="F49" t="s">
        <v>79</v>
      </c>
    </row>
    <row r="50" spans="1:11" x14ac:dyDescent="0.3">
      <c r="A50" t="s">
        <v>80</v>
      </c>
      <c r="B50" t="s">
        <v>32</v>
      </c>
      <c r="C50" t="s">
        <v>10</v>
      </c>
      <c r="D50">
        <v>15.525053527069291</v>
      </c>
      <c r="E50" t="s">
        <v>81</v>
      </c>
      <c r="F50" t="s">
        <v>82</v>
      </c>
      <c r="G50" t="s">
        <v>56</v>
      </c>
      <c r="H50" t="s">
        <v>13</v>
      </c>
      <c r="I50">
        <v>1</v>
      </c>
      <c r="J50">
        <v>4</v>
      </c>
      <c r="K50">
        <v>2</v>
      </c>
    </row>
    <row r="51" spans="1:11" x14ac:dyDescent="0.3">
      <c r="B51" t="s">
        <v>55</v>
      </c>
      <c r="C51" t="s">
        <v>56</v>
      </c>
      <c r="G51" t="s">
        <v>20</v>
      </c>
      <c r="H51" t="s">
        <v>68</v>
      </c>
    </row>
    <row r="52" spans="1:11" x14ac:dyDescent="0.3">
      <c r="B52" t="s">
        <v>83</v>
      </c>
      <c r="C52" t="s">
        <v>28</v>
      </c>
      <c r="H52" t="s">
        <v>20</v>
      </c>
    </row>
    <row r="53" spans="1:11" x14ac:dyDescent="0.3">
      <c r="H53" t="s">
        <v>56</v>
      </c>
    </row>
    <row r="54" spans="1:11" x14ac:dyDescent="0.3">
      <c r="H54" t="s">
        <v>20</v>
      </c>
    </row>
    <row r="55" spans="1:11" x14ac:dyDescent="0.3">
      <c r="D55">
        <v>15.789245797011201</v>
      </c>
      <c r="E55" t="s">
        <v>52</v>
      </c>
      <c r="F55" t="s">
        <v>53</v>
      </c>
      <c r="G55" t="s">
        <v>20</v>
      </c>
      <c r="H55" t="s">
        <v>19</v>
      </c>
    </row>
    <row r="56" spans="1:11" x14ac:dyDescent="0.3">
      <c r="D56">
        <v>13.081140092193094</v>
      </c>
      <c r="E56" t="s">
        <v>84</v>
      </c>
      <c r="F56" t="s">
        <v>85</v>
      </c>
      <c r="G56" t="s">
        <v>13</v>
      </c>
    </row>
    <row r="57" spans="1:11" x14ac:dyDescent="0.3">
      <c r="D57">
        <v>5.4209865746562214</v>
      </c>
      <c r="E57" t="s">
        <v>38</v>
      </c>
      <c r="F57" t="s">
        <v>39</v>
      </c>
      <c r="G57" t="s">
        <v>19</v>
      </c>
    </row>
    <row r="58" spans="1:11" x14ac:dyDescent="0.3">
      <c r="D58">
        <v>29.001454572331788</v>
      </c>
      <c r="E58" t="s">
        <v>86</v>
      </c>
      <c r="F58" t="s">
        <v>87</v>
      </c>
      <c r="G58" t="s">
        <v>68</v>
      </c>
    </row>
    <row r="59" spans="1:11" x14ac:dyDescent="0.3">
      <c r="A59" t="s">
        <v>88</v>
      </c>
      <c r="B59" t="s">
        <v>89</v>
      </c>
      <c r="C59" t="s">
        <v>90</v>
      </c>
      <c r="D59">
        <v>12.412255486205135</v>
      </c>
      <c r="E59" t="s">
        <v>52</v>
      </c>
      <c r="F59" t="s">
        <v>53</v>
      </c>
      <c r="G59" t="s">
        <v>20</v>
      </c>
      <c r="H59" t="s">
        <v>20</v>
      </c>
      <c r="I59">
        <v>0</v>
      </c>
      <c r="J59">
        <v>3</v>
      </c>
      <c r="K59">
        <v>3</v>
      </c>
    </row>
    <row r="60" spans="1:11" x14ac:dyDescent="0.3">
      <c r="B60" t="s">
        <v>91</v>
      </c>
      <c r="C60" t="s">
        <v>10</v>
      </c>
      <c r="H60" t="s">
        <v>57</v>
      </c>
    </row>
    <row r="61" spans="1:11" x14ac:dyDescent="0.3">
      <c r="B61" t="s">
        <v>55</v>
      </c>
      <c r="C61" t="s">
        <v>56</v>
      </c>
      <c r="H61" t="s">
        <v>37</v>
      </c>
    </row>
    <row r="62" spans="1:11" x14ac:dyDescent="0.3">
      <c r="D62">
        <v>23.105131389445301</v>
      </c>
      <c r="E62" t="s">
        <v>46</v>
      </c>
      <c r="F62" t="s">
        <v>47</v>
      </c>
      <c r="G62" t="s">
        <v>20</v>
      </c>
    </row>
    <row r="63" spans="1:11" x14ac:dyDescent="0.3">
      <c r="D63">
        <v>9.5476414406613443</v>
      </c>
      <c r="E63" t="s">
        <v>60</v>
      </c>
      <c r="F63" t="s">
        <v>61</v>
      </c>
      <c r="G63" t="s">
        <v>57</v>
      </c>
    </row>
    <row r="64" spans="1:11" x14ac:dyDescent="0.3">
      <c r="D64">
        <v>13.949892914449968</v>
      </c>
      <c r="E64" t="s">
        <v>24</v>
      </c>
      <c r="F64" t="s">
        <v>25</v>
      </c>
      <c r="G64" t="s">
        <v>20</v>
      </c>
    </row>
    <row r="65" spans="1:11" x14ac:dyDescent="0.3">
      <c r="D65">
        <v>9.7477329589528807</v>
      </c>
      <c r="E65" t="s">
        <v>42</v>
      </c>
      <c r="F65" t="s">
        <v>43</v>
      </c>
      <c r="G65" t="s">
        <v>37</v>
      </c>
    </row>
    <row r="66" spans="1:11" x14ac:dyDescent="0.3">
      <c r="A66" t="s">
        <v>92</v>
      </c>
      <c r="B66" t="s">
        <v>93</v>
      </c>
      <c r="C66" t="s">
        <v>10</v>
      </c>
      <c r="D66">
        <v>1.0168740075290983</v>
      </c>
      <c r="E66" t="s">
        <v>94</v>
      </c>
      <c r="F66" t="s">
        <v>95</v>
      </c>
      <c r="G66" t="s">
        <v>67</v>
      </c>
      <c r="H66" t="s">
        <v>90</v>
      </c>
      <c r="I66">
        <v>1</v>
      </c>
      <c r="J66">
        <v>3</v>
      </c>
      <c r="K66">
        <v>1</v>
      </c>
    </row>
    <row r="67" spans="1:11" x14ac:dyDescent="0.3">
      <c r="B67" t="s">
        <v>54</v>
      </c>
      <c r="C67" t="s">
        <v>33</v>
      </c>
      <c r="D67">
        <v>89.508610367223085</v>
      </c>
      <c r="E67" t="s">
        <v>96</v>
      </c>
      <c r="F67" t="s">
        <v>97</v>
      </c>
      <c r="G67" t="s">
        <v>10</v>
      </c>
      <c r="H67" t="s">
        <v>16</v>
      </c>
    </row>
    <row r="68" spans="1:11" x14ac:dyDescent="0.3">
      <c r="B68" t="s">
        <v>34</v>
      </c>
      <c r="H68" t="s">
        <v>67</v>
      </c>
    </row>
    <row r="69" spans="1:11" x14ac:dyDescent="0.3">
      <c r="H69" t="s">
        <v>10</v>
      </c>
    </row>
    <row r="70" spans="1:11" x14ac:dyDescent="0.3">
      <c r="D70">
        <v>1.2746542537315062</v>
      </c>
      <c r="E70" t="s">
        <v>17</v>
      </c>
      <c r="F70" t="s">
        <v>18</v>
      </c>
      <c r="G70" t="s">
        <v>16</v>
      </c>
    </row>
    <row r="71" spans="1:11" x14ac:dyDescent="0.3">
      <c r="D71">
        <v>7.5226244904332784</v>
      </c>
      <c r="E71" t="s">
        <v>21</v>
      </c>
    </row>
    <row r="72" spans="1:11" x14ac:dyDescent="0.3">
      <c r="D72">
        <v>0.2533276796234134</v>
      </c>
      <c r="E72" t="s">
        <v>98</v>
      </c>
      <c r="F72" t="s">
        <v>99</v>
      </c>
      <c r="G72" t="s">
        <v>90</v>
      </c>
    </row>
    <row r="73" spans="1:11" x14ac:dyDescent="0.3">
      <c r="A73" t="s">
        <v>100</v>
      </c>
      <c r="B73" t="s">
        <v>9</v>
      </c>
      <c r="C73" t="s">
        <v>10</v>
      </c>
      <c r="D73">
        <v>3.1615057267544788</v>
      </c>
      <c r="E73" t="s">
        <v>101</v>
      </c>
      <c r="F73" t="s">
        <v>102</v>
      </c>
      <c r="G73" t="s">
        <v>103</v>
      </c>
      <c r="H73" t="s">
        <v>20</v>
      </c>
      <c r="I73">
        <v>0</v>
      </c>
      <c r="J73">
        <v>5</v>
      </c>
      <c r="K73">
        <v>2</v>
      </c>
    </row>
    <row r="74" spans="1:11" x14ac:dyDescent="0.3">
      <c r="B74" t="s">
        <v>34</v>
      </c>
      <c r="C74" t="s">
        <v>33</v>
      </c>
      <c r="G74" t="s">
        <v>104</v>
      </c>
      <c r="H74" t="s">
        <v>105</v>
      </c>
    </row>
    <row r="75" spans="1:11" x14ac:dyDescent="0.3">
      <c r="H75" t="s">
        <v>16</v>
      </c>
    </row>
    <row r="76" spans="1:11" x14ac:dyDescent="0.3">
      <c r="H76" t="s">
        <v>103</v>
      </c>
    </row>
    <row r="77" spans="1:11" x14ac:dyDescent="0.3">
      <c r="H77" t="s">
        <v>106</v>
      </c>
    </row>
    <row r="78" spans="1:11" x14ac:dyDescent="0.3">
      <c r="D78">
        <v>1.3613877037006461</v>
      </c>
      <c r="E78" t="s">
        <v>107</v>
      </c>
    </row>
    <row r="79" spans="1:11" x14ac:dyDescent="0.3">
      <c r="D79">
        <v>76.670286365300058</v>
      </c>
      <c r="E79" t="s">
        <v>108</v>
      </c>
      <c r="F79" t="s">
        <v>109</v>
      </c>
      <c r="G79" t="s">
        <v>106</v>
      </c>
    </row>
    <row r="80" spans="1:11" x14ac:dyDescent="0.3">
      <c r="G80" t="s">
        <v>20</v>
      </c>
    </row>
    <row r="81" spans="1:11" x14ac:dyDescent="0.3">
      <c r="D81">
        <v>0.93343167403576055</v>
      </c>
      <c r="E81" t="s">
        <v>17</v>
      </c>
      <c r="F81" t="s">
        <v>18</v>
      </c>
      <c r="G81" t="s">
        <v>16</v>
      </c>
    </row>
    <row r="82" spans="1:11" x14ac:dyDescent="0.3">
      <c r="D82">
        <v>16.650572649018265</v>
      </c>
      <c r="E82" t="s">
        <v>21</v>
      </c>
    </row>
    <row r="83" spans="1:11" x14ac:dyDescent="0.3">
      <c r="A83" t="s">
        <v>110</v>
      </c>
      <c r="B83" t="s">
        <v>111</v>
      </c>
      <c r="C83" t="s">
        <v>13</v>
      </c>
      <c r="D83">
        <v>8.8853597051011235</v>
      </c>
      <c r="E83" t="s">
        <v>21</v>
      </c>
      <c r="H83" t="s">
        <v>19</v>
      </c>
      <c r="I83">
        <v>0</v>
      </c>
      <c r="J83">
        <v>2</v>
      </c>
      <c r="K83">
        <v>2</v>
      </c>
    </row>
    <row r="84" spans="1:11" x14ac:dyDescent="0.3">
      <c r="B84" t="s">
        <v>32</v>
      </c>
      <c r="C84" t="s">
        <v>10</v>
      </c>
      <c r="D84">
        <v>9.8006860898337127</v>
      </c>
      <c r="E84" t="s">
        <v>112</v>
      </c>
      <c r="H84" t="s">
        <v>20</v>
      </c>
    </row>
    <row r="85" spans="1:11" x14ac:dyDescent="0.3">
      <c r="D85">
        <v>31.18945323289196</v>
      </c>
      <c r="E85" t="s">
        <v>22</v>
      </c>
      <c r="F85" t="s">
        <v>23</v>
      </c>
      <c r="G85" t="s">
        <v>19</v>
      </c>
    </row>
    <row r="86" spans="1:11" x14ac:dyDescent="0.3">
      <c r="D86">
        <v>39.217952804677999</v>
      </c>
      <c r="E86" t="s">
        <v>24</v>
      </c>
      <c r="F86" t="s">
        <v>25</v>
      </c>
      <c r="G86" t="s">
        <v>20</v>
      </c>
    </row>
    <row r="87" spans="1:11" x14ac:dyDescent="0.3">
      <c r="D87">
        <v>3.8667606268484778</v>
      </c>
      <c r="E87" t="s">
        <v>113</v>
      </c>
      <c r="F87" t="s">
        <v>114</v>
      </c>
      <c r="G87" t="s">
        <v>20</v>
      </c>
    </row>
    <row r="88" spans="1:11" x14ac:dyDescent="0.3">
      <c r="A88" t="s">
        <v>115</v>
      </c>
      <c r="B88" t="s">
        <v>116</v>
      </c>
      <c r="C88" t="s">
        <v>20</v>
      </c>
      <c r="D88">
        <v>5.7532478883731644</v>
      </c>
      <c r="E88" t="s">
        <v>117</v>
      </c>
      <c r="F88" t="s">
        <v>118</v>
      </c>
      <c r="G88" t="s">
        <v>56</v>
      </c>
      <c r="H88" t="s">
        <v>90</v>
      </c>
      <c r="I88">
        <v>2</v>
      </c>
      <c r="J88">
        <v>3</v>
      </c>
      <c r="K88">
        <v>0</v>
      </c>
    </row>
    <row r="89" spans="1:11" x14ac:dyDescent="0.3">
      <c r="B89" t="s">
        <v>119</v>
      </c>
      <c r="C89" t="s">
        <v>56</v>
      </c>
      <c r="H89" t="s">
        <v>28</v>
      </c>
    </row>
    <row r="90" spans="1:11" x14ac:dyDescent="0.3">
      <c r="H90" t="s">
        <v>56</v>
      </c>
    </row>
    <row r="91" spans="1:11" x14ac:dyDescent="0.3">
      <c r="H91" t="s">
        <v>20</v>
      </c>
    </row>
    <row r="92" spans="1:11" x14ac:dyDescent="0.3">
      <c r="D92">
        <v>17.301183322214317</v>
      </c>
      <c r="E92" t="s">
        <v>120</v>
      </c>
      <c r="F92" t="s">
        <v>121</v>
      </c>
      <c r="G92" t="s">
        <v>90</v>
      </c>
      <c r="H92" t="s">
        <v>19</v>
      </c>
    </row>
    <row r="93" spans="1:11" x14ac:dyDescent="0.3">
      <c r="D93">
        <v>14.310268650628444</v>
      </c>
      <c r="E93" t="s">
        <v>122</v>
      </c>
      <c r="F93" t="s">
        <v>123</v>
      </c>
      <c r="G93" t="s">
        <v>20</v>
      </c>
    </row>
    <row r="94" spans="1:11" x14ac:dyDescent="0.3">
      <c r="D94">
        <v>14.580585991856786</v>
      </c>
      <c r="E94" t="s">
        <v>124</v>
      </c>
      <c r="F94" t="s">
        <v>125</v>
      </c>
      <c r="G94" t="s">
        <v>28</v>
      </c>
    </row>
    <row r="95" spans="1:11" x14ac:dyDescent="0.3">
      <c r="D95">
        <v>5.0067006690521154</v>
      </c>
      <c r="E95" t="s">
        <v>38</v>
      </c>
      <c r="F95" t="s">
        <v>39</v>
      </c>
      <c r="G95" t="s">
        <v>19</v>
      </c>
    </row>
    <row r="96" spans="1:11" x14ac:dyDescent="0.3">
      <c r="A96" t="s">
        <v>126</v>
      </c>
      <c r="B96" t="s">
        <v>32</v>
      </c>
      <c r="C96" t="s">
        <v>10</v>
      </c>
      <c r="D96">
        <v>26.275581442243844</v>
      </c>
      <c r="E96" t="s">
        <v>127</v>
      </c>
      <c r="F96" t="s">
        <v>128</v>
      </c>
      <c r="G96" t="s">
        <v>33</v>
      </c>
      <c r="H96" t="s">
        <v>13</v>
      </c>
      <c r="I96">
        <v>0</v>
      </c>
      <c r="J96">
        <v>4</v>
      </c>
      <c r="K96">
        <v>2</v>
      </c>
    </row>
    <row r="97" spans="1:11" x14ac:dyDescent="0.3">
      <c r="B97" t="s">
        <v>129</v>
      </c>
      <c r="H97" t="s">
        <v>33</v>
      </c>
    </row>
    <row r="98" spans="1:11" x14ac:dyDescent="0.3">
      <c r="B98" t="s">
        <v>130</v>
      </c>
      <c r="C98" t="s">
        <v>105</v>
      </c>
      <c r="H98" t="s">
        <v>20</v>
      </c>
    </row>
    <row r="99" spans="1:11" x14ac:dyDescent="0.3">
      <c r="H99" t="s">
        <v>37</v>
      </c>
    </row>
    <row r="100" spans="1:11" x14ac:dyDescent="0.3">
      <c r="D100">
        <v>4.9653117948297707</v>
      </c>
      <c r="E100" t="s">
        <v>131</v>
      </c>
      <c r="F100" t="s">
        <v>132</v>
      </c>
      <c r="G100" t="s">
        <v>37</v>
      </c>
    </row>
    <row r="101" spans="1:11" x14ac:dyDescent="0.3">
      <c r="D101">
        <v>17.309911476736008</v>
      </c>
      <c r="E101" t="s">
        <v>21</v>
      </c>
    </row>
    <row r="102" spans="1:11" x14ac:dyDescent="0.3">
      <c r="D102">
        <v>4.4793965733264347</v>
      </c>
      <c r="E102" t="s">
        <v>133</v>
      </c>
      <c r="F102" t="s">
        <v>134</v>
      </c>
      <c r="G102" t="s">
        <v>13</v>
      </c>
    </row>
    <row r="103" spans="1:11" x14ac:dyDescent="0.3">
      <c r="D103">
        <v>38.198909100790615</v>
      </c>
      <c r="E103" t="s">
        <v>24</v>
      </c>
      <c r="F103" t="s">
        <v>25</v>
      </c>
      <c r="G103" t="s">
        <v>20</v>
      </c>
    </row>
    <row r="104" spans="1:11" x14ac:dyDescent="0.3">
      <c r="A104" t="s">
        <v>135</v>
      </c>
      <c r="B104" t="s">
        <v>93</v>
      </c>
      <c r="C104" t="s">
        <v>10</v>
      </c>
      <c r="D104">
        <v>12.535962856407826</v>
      </c>
      <c r="E104" t="s">
        <v>136</v>
      </c>
      <c r="F104" t="s">
        <v>137</v>
      </c>
      <c r="G104" t="s">
        <v>20</v>
      </c>
      <c r="H104" t="s">
        <v>10</v>
      </c>
      <c r="I104">
        <v>2</v>
      </c>
      <c r="J104">
        <v>2</v>
      </c>
      <c r="K104">
        <v>1</v>
      </c>
    </row>
    <row r="105" spans="1:11" x14ac:dyDescent="0.3">
      <c r="B105" t="s">
        <v>111</v>
      </c>
      <c r="C105" t="s">
        <v>13</v>
      </c>
      <c r="H105" t="s">
        <v>20</v>
      </c>
    </row>
    <row r="106" spans="1:11" x14ac:dyDescent="0.3">
      <c r="B106" t="s">
        <v>34</v>
      </c>
      <c r="C106" t="s">
        <v>33</v>
      </c>
      <c r="H106" t="s">
        <v>33</v>
      </c>
    </row>
    <row r="107" spans="1:11" x14ac:dyDescent="0.3">
      <c r="H107" t="s">
        <v>37</v>
      </c>
    </row>
    <row r="108" spans="1:11" x14ac:dyDescent="0.3">
      <c r="D108">
        <v>9.985305906802699</v>
      </c>
      <c r="E108" t="s">
        <v>138</v>
      </c>
      <c r="F108" t="s">
        <v>139</v>
      </c>
      <c r="G108" t="s">
        <v>20</v>
      </c>
    </row>
    <row r="109" spans="1:11" x14ac:dyDescent="0.3">
      <c r="G109" t="s">
        <v>33</v>
      </c>
    </row>
    <row r="110" spans="1:11" x14ac:dyDescent="0.3">
      <c r="G110" t="s">
        <v>10</v>
      </c>
    </row>
    <row r="111" spans="1:11" x14ac:dyDescent="0.3">
      <c r="D111">
        <v>19.121995405550908</v>
      </c>
      <c r="E111" t="s">
        <v>48</v>
      </c>
      <c r="F111" t="s">
        <v>49</v>
      </c>
      <c r="G111" t="s">
        <v>20</v>
      </c>
    </row>
    <row r="112" spans="1:11" x14ac:dyDescent="0.3">
      <c r="D112">
        <v>21.043793262308423</v>
      </c>
      <c r="E112" t="s">
        <v>24</v>
      </c>
      <c r="F112" t="s">
        <v>25</v>
      </c>
      <c r="G112" t="s">
        <v>20</v>
      </c>
    </row>
    <row r="113" spans="1:11" x14ac:dyDescent="0.3">
      <c r="D113">
        <v>11.057663969313111</v>
      </c>
      <c r="E113" t="s">
        <v>42</v>
      </c>
      <c r="F113" t="s">
        <v>43</v>
      </c>
      <c r="G113" t="s">
        <v>37</v>
      </c>
    </row>
    <row r="114" spans="1:11" x14ac:dyDescent="0.3">
      <c r="A114" t="s">
        <v>140</v>
      </c>
      <c r="B114" t="s">
        <v>32</v>
      </c>
      <c r="C114" t="s">
        <v>10</v>
      </c>
      <c r="D114">
        <v>19.926441902920562</v>
      </c>
      <c r="E114" t="s">
        <v>52</v>
      </c>
      <c r="F114" t="s">
        <v>53</v>
      </c>
      <c r="G114" t="s">
        <v>20</v>
      </c>
      <c r="H114" t="s">
        <v>13</v>
      </c>
      <c r="I114">
        <v>0</v>
      </c>
      <c r="J114">
        <v>2</v>
      </c>
      <c r="K114">
        <v>2</v>
      </c>
    </row>
    <row r="115" spans="1:11" x14ac:dyDescent="0.3">
      <c r="B115" t="s">
        <v>55</v>
      </c>
      <c r="C115" t="s">
        <v>56</v>
      </c>
      <c r="H115" t="s">
        <v>20</v>
      </c>
    </row>
    <row r="116" spans="1:11" x14ac:dyDescent="0.3">
      <c r="D116">
        <v>5.4172323402800187</v>
      </c>
      <c r="E116" t="s">
        <v>58</v>
      </c>
      <c r="F116" t="s">
        <v>59</v>
      </c>
      <c r="G116" t="s">
        <v>13</v>
      </c>
    </row>
    <row r="117" spans="1:11" x14ac:dyDescent="0.3">
      <c r="D117">
        <v>11.244572211425798</v>
      </c>
      <c r="E117" t="s">
        <v>21</v>
      </c>
    </row>
    <row r="118" spans="1:11" x14ac:dyDescent="0.3">
      <c r="D118">
        <v>34.654012880702275</v>
      </c>
      <c r="E118" t="s">
        <v>46</v>
      </c>
      <c r="F118" t="s">
        <v>47</v>
      </c>
      <c r="G118" t="s">
        <v>20</v>
      </c>
    </row>
    <row r="119" spans="1:11" x14ac:dyDescent="0.3">
      <c r="D119">
        <v>7.5931965446446839</v>
      </c>
      <c r="E119" t="s">
        <v>24</v>
      </c>
      <c r="F119" t="s">
        <v>25</v>
      </c>
      <c r="G119" t="s">
        <v>20</v>
      </c>
    </row>
    <row r="120" spans="1:11" x14ac:dyDescent="0.3">
      <c r="A120" t="s">
        <v>141</v>
      </c>
      <c r="B120" t="s">
        <v>142</v>
      </c>
      <c r="C120" t="s">
        <v>13</v>
      </c>
      <c r="D120">
        <v>12.027252906341284</v>
      </c>
      <c r="E120" t="s">
        <v>143</v>
      </c>
      <c r="H120" t="s">
        <v>20</v>
      </c>
      <c r="I120">
        <v>0</v>
      </c>
      <c r="J120">
        <v>1</v>
      </c>
      <c r="K120">
        <v>2</v>
      </c>
    </row>
    <row r="121" spans="1:11" x14ac:dyDescent="0.3">
      <c r="B121" t="s">
        <v>32</v>
      </c>
      <c r="C121" t="s">
        <v>10</v>
      </c>
      <c r="D121">
        <v>10.697555786085164</v>
      </c>
      <c r="E121" t="s">
        <v>21</v>
      </c>
    </row>
    <row r="122" spans="1:11" x14ac:dyDescent="0.3">
      <c r="B122" t="s">
        <v>9</v>
      </c>
      <c r="D122">
        <v>22.747897516949696</v>
      </c>
      <c r="E122" t="s">
        <v>144</v>
      </c>
    </row>
    <row r="123" spans="1:11" x14ac:dyDescent="0.3">
      <c r="D123">
        <v>6.8271708946051373</v>
      </c>
      <c r="E123" t="s">
        <v>46</v>
      </c>
      <c r="F123" t="s">
        <v>47</v>
      </c>
      <c r="G123" t="s">
        <v>20</v>
      </c>
    </row>
    <row r="124" spans="1:11" x14ac:dyDescent="0.3">
      <c r="D124">
        <v>29.265612722573493</v>
      </c>
      <c r="E124" t="s">
        <v>24</v>
      </c>
      <c r="F124" t="s">
        <v>25</v>
      </c>
      <c r="G124" t="s">
        <v>20</v>
      </c>
    </row>
    <row r="125" spans="1:11" x14ac:dyDescent="0.3">
      <c r="A125" t="s">
        <v>145</v>
      </c>
      <c r="B125" t="s">
        <v>9</v>
      </c>
      <c r="C125" t="s">
        <v>10</v>
      </c>
      <c r="D125">
        <v>4.1124899172205671</v>
      </c>
      <c r="E125" t="s">
        <v>146</v>
      </c>
      <c r="F125" t="s">
        <v>147</v>
      </c>
      <c r="G125" t="s">
        <v>67</v>
      </c>
      <c r="H125" t="s">
        <v>67</v>
      </c>
      <c r="I125">
        <v>1</v>
      </c>
      <c r="J125">
        <v>2</v>
      </c>
      <c r="K125">
        <v>2</v>
      </c>
    </row>
    <row r="126" spans="1:11" x14ac:dyDescent="0.3">
      <c r="B126" t="s">
        <v>54</v>
      </c>
      <c r="C126" t="s">
        <v>33</v>
      </c>
      <c r="D126">
        <v>40.436993591335344</v>
      </c>
      <c r="E126" t="s">
        <v>96</v>
      </c>
      <c r="F126" t="s">
        <v>97</v>
      </c>
      <c r="G126" t="s">
        <v>10</v>
      </c>
      <c r="H126" t="s">
        <v>20</v>
      </c>
    </row>
    <row r="127" spans="1:11" x14ac:dyDescent="0.3">
      <c r="B127" t="s">
        <v>111</v>
      </c>
      <c r="C127" t="s">
        <v>13</v>
      </c>
      <c r="H127" t="s">
        <v>10</v>
      </c>
    </row>
    <row r="128" spans="1:11" x14ac:dyDescent="0.3">
      <c r="D128">
        <v>16.90565986727054</v>
      </c>
      <c r="E128" t="s">
        <v>148</v>
      </c>
    </row>
    <row r="129" spans="1:11" x14ac:dyDescent="0.3">
      <c r="D129">
        <v>14.39353890997678</v>
      </c>
      <c r="E129" t="s">
        <v>149</v>
      </c>
      <c r="F129" t="s">
        <v>150</v>
      </c>
      <c r="G129" t="s">
        <v>20</v>
      </c>
    </row>
    <row r="130" spans="1:11" x14ac:dyDescent="0.3">
      <c r="D130">
        <v>11.175739939307942</v>
      </c>
      <c r="E130" t="s">
        <v>21</v>
      </c>
    </row>
    <row r="131" spans="1:11" x14ac:dyDescent="0.3">
      <c r="A131" t="s">
        <v>151</v>
      </c>
      <c r="B131" t="s">
        <v>32</v>
      </c>
      <c r="C131" t="s">
        <v>10</v>
      </c>
      <c r="D131">
        <v>18.127140274159956</v>
      </c>
      <c r="E131" t="s">
        <v>136</v>
      </c>
      <c r="F131" t="s">
        <v>137</v>
      </c>
      <c r="G131" t="s">
        <v>20</v>
      </c>
      <c r="H131" t="s">
        <v>33</v>
      </c>
      <c r="I131">
        <v>1</v>
      </c>
      <c r="J131">
        <v>2</v>
      </c>
      <c r="K131">
        <v>2</v>
      </c>
    </row>
    <row r="132" spans="1:11" x14ac:dyDescent="0.3">
      <c r="B132" t="s">
        <v>111</v>
      </c>
      <c r="C132" t="s">
        <v>13</v>
      </c>
      <c r="H132" t="s">
        <v>20</v>
      </c>
    </row>
    <row r="133" spans="1:11" x14ac:dyDescent="0.3">
      <c r="B133" t="s">
        <v>34</v>
      </c>
      <c r="C133" t="s">
        <v>33</v>
      </c>
      <c r="H133" t="s">
        <v>19</v>
      </c>
    </row>
    <row r="134" spans="1:11" x14ac:dyDescent="0.3">
      <c r="D134">
        <v>7.8931487957617312</v>
      </c>
      <c r="E134" t="s">
        <v>152</v>
      </c>
      <c r="F134" t="s">
        <v>153</v>
      </c>
      <c r="G134" t="s">
        <v>33</v>
      </c>
    </row>
    <row r="135" spans="1:11" x14ac:dyDescent="0.3">
      <c r="D135">
        <v>9.5481026659307791</v>
      </c>
      <c r="E135" t="s">
        <v>154</v>
      </c>
      <c r="F135" t="s">
        <v>155</v>
      </c>
      <c r="G135" t="s">
        <v>33</v>
      </c>
    </row>
    <row r="136" spans="1:11" x14ac:dyDescent="0.3">
      <c r="D136">
        <v>22.971873821298797</v>
      </c>
      <c r="E136" t="s">
        <v>22</v>
      </c>
      <c r="F136" t="s">
        <v>23</v>
      </c>
      <c r="G136" t="s">
        <v>19</v>
      </c>
    </row>
    <row r="137" spans="1:11" x14ac:dyDescent="0.3">
      <c r="D137">
        <v>17.995598378692669</v>
      </c>
      <c r="E137" t="s">
        <v>24</v>
      </c>
      <c r="F137" t="s">
        <v>25</v>
      </c>
      <c r="G137" t="s">
        <v>20</v>
      </c>
    </row>
    <row r="138" spans="1:11" x14ac:dyDescent="0.3">
      <c r="A138" t="s">
        <v>156</v>
      </c>
      <c r="B138" t="s">
        <v>116</v>
      </c>
      <c r="C138" t="s">
        <v>20</v>
      </c>
      <c r="D138">
        <v>19.58876027168089</v>
      </c>
      <c r="E138" t="s">
        <v>157</v>
      </c>
      <c r="F138" t="s">
        <v>158</v>
      </c>
      <c r="G138" t="s">
        <v>20</v>
      </c>
      <c r="H138" t="s">
        <v>28</v>
      </c>
      <c r="I138">
        <v>2</v>
      </c>
      <c r="J138">
        <v>4</v>
      </c>
      <c r="K138">
        <v>1</v>
      </c>
    </row>
    <row r="139" spans="1:11" x14ac:dyDescent="0.3">
      <c r="B139" t="s">
        <v>159</v>
      </c>
      <c r="C139" t="s">
        <v>28</v>
      </c>
      <c r="G139" t="s">
        <v>13</v>
      </c>
      <c r="H139" t="s">
        <v>19</v>
      </c>
    </row>
    <row r="140" spans="1:11" x14ac:dyDescent="0.3">
      <c r="B140" t="s">
        <v>160</v>
      </c>
      <c r="C140" t="s">
        <v>16</v>
      </c>
      <c r="H140" t="s">
        <v>13</v>
      </c>
    </row>
    <row r="141" spans="1:11" x14ac:dyDescent="0.3">
      <c r="H141" t="s">
        <v>13</v>
      </c>
    </row>
    <row r="142" spans="1:11" x14ac:dyDescent="0.3">
      <c r="H142" t="s">
        <v>90</v>
      </c>
    </row>
    <row r="143" spans="1:11" x14ac:dyDescent="0.3">
      <c r="H143" t="s">
        <v>20</v>
      </c>
    </row>
    <row r="144" spans="1:11" x14ac:dyDescent="0.3">
      <c r="D144">
        <v>16.164318857127821</v>
      </c>
      <c r="E144" t="s">
        <v>161</v>
      </c>
      <c r="H144" t="s">
        <v>10</v>
      </c>
    </row>
    <row r="145" spans="1:11" x14ac:dyDescent="0.3">
      <c r="D145">
        <v>8.8559953866015562</v>
      </c>
      <c r="E145" t="s">
        <v>162</v>
      </c>
      <c r="F145" t="s">
        <v>163</v>
      </c>
      <c r="G145" t="s">
        <v>13</v>
      </c>
    </row>
    <row r="146" spans="1:11" x14ac:dyDescent="0.3">
      <c r="D146">
        <v>6.0942973057090466</v>
      </c>
      <c r="E146" t="s">
        <v>69</v>
      </c>
      <c r="F146" t="s">
        <v>70</v>
      </c>
      <c r="G146" t="s">
        <v>10</v>
      </c>
    </row>
    <row r="147" spans="1:11" x14ac:dyDescent="0.3">
      <c r="D147">
        <v>7.3641730468418345</v>
      </c>
      <c r="E147" t="s">
        <v>164</v>
      </c>
      <c r="F147" t="s">
        <v>165</v>
      </c>
      <c r="G147" t="s">
        <v>19</v>
      </c>
    </row>
    <row r="148" spans="1:11" x14ac:dyDescent="0.3">
      <c r="G148" t="s">
        <v>90</v>
      </c>
    </row>
    <row r="149" spans="1:11" x14ac:dyDescent="0.3">
      <c r="G149" t="s">
        <v>28</v>
      </c>
    </row>
    <row r="150" spans="1:11" x14ac:dyDescent="0.3">
      <c r="A150" t="s">
        <v>166</v>
      </c>
      <c r="B150" t="s">
        <v>167</v>
      </c>
      <c r="C150" t="s">
        <v>168</v>
      </c>
      <c r="D150">
        <v>21.070130550604919</v>
      </c>
      <c r="E150" t="s">
        <v>169</v>
      </c>
      <c r="G150" t="s">
        <v>170</v>
      </c>
      <c r="H150" t="s">
        <v>68</v>
      </c>
      <c r="I150">
        <v>0</v>
      </c>
      <c r="J150">
        <v>6</v>
      </c>
      <c r="K150">
        <v>2</v>
      </c>
    </row>
    <row r="151" spans="1:11" x14ac:dyDescent="0.3">
      <c r="B151" t="s">
        <v>54</v>
      </c>
      <c r="C151" t="s">
        <v>33</v>
      </c>
      <c r="G151" t="s">
        <v>171</v>
      </c>
      <c r="H151" t="s">
        <v>16</v>
      </c>
    </row>
    <row r="152" spans="1:11" x14ac:dyDescent="0.3">
      <c r="H152" t="s">
        <v>31</v>
      </c>
    </row>
    <row r="153" spans="1:11" x14ac:dyDescent="0.3">
      <c r="H153" t="s">
        <v>15</v>
      </c>
    </row>
    <row r="154" spans="1:11" x14ac:dyDescent="0.3">
      <c r="H154" t="s">
        <v>170</v>
      </c>
    </row>
    <row r="155" spans="1:11" x14ac:dyDescent="0.3">
      <c r="H155" t="s">
        <v>19</v>
      </c>
    </row>
    <row r="156" spans="1:11" x14ac:dyDescent="0.3">
      <c r="D156">
        <v>30.364679789167798</v>
      </c>
      <c r="E156" t="s">
        <v>172</v>
      </c>
      <c r="F156" t="s">
        <v>173</v>
      </c>
      <c r="G156" t="s">
        <v>16</v>
      </c>
    </row>
    <row r="157" spans="1:11" x14ac:dyDescent="0.3">
      <c r="G157" t="s">
        <v>19</v>
      </c>
    </row>
    <row r="158" spans="1:11" x14ac:dyDescent="0.3">
      <c r="D158">
        <v>28.567983525569101</v>
      </c>
      <c r="E158" t="s">
        <v>21</v>
      </c>
    </row>
    <row r="159" spans="1:11" x14ac:dyDescent="0.3">
      <c r="D159">
        <v>3.3961334779971666</v>
      </c>
      <c r="E159" t="s">
        <v>174</v>
      </c>
      <c r="F159" t="s">
        <v>175</v>
      </c>
      <c r="G159" t="s">
        <v>68</v>
      </c>
    </row>
    <row r="160" spans="1:11" x14ac:dyDescent="0.3">
      <c r="D160">
        <v>10.110015515834908</v>
      </c>
      <c r="E160" t="s">
        <v>73</v>
      </c>
      <c r="F160" t="s">
        <v>74</v>
      </c>
      <c r="G160" t="s">
        <v>31</v>
      </c>
    </row>
    <row r="161" spans="1:11" x14ac:dyDescent="0.3">
      <c r="A161" t="s">
        <v>176</v>
      </c>
      <c r="B161" t="s">
        <v>14</v>
      </c>
      <c r="C161" t="s">
        <v>15</v>
      </c>
      <c r="D161">
        <v>37.83553381604716</v>
      </c>
      <c r="E161" t="s">
        <v>120</v>
      </c>
      <c r="F161" t="s">
        <v>121</v>
      </c>
      <c r="G161" t="s">
        <v>90</v>
      </c>
      <c r="H161" t="s">
        <v>90</v>
      </c>
      <c r="I161">
        <v>1</v>
      </c>
      <c r="J161">
        <v>5</v>
      </c>
      <c r="K161">
        <v>2</v>
      </c>
    </row>
    <row r="162" spans="1:11" x14ac:dyDescent="0.3">
      <c r="B162" t="s">
        <v>34</v>
      </c>
      <c r="C162" t="s">
        <v>33</v>
      </c>
      <c r="H162" t="s">
        <v>13</v>
      </c>
    </row>
    <row r="163" spans="1:11" x14ac:dyDescent="0.3">
      <c r="B163" t="s">
        <v>111</v>
      </c>
      <c r="C163" t="s">
        <v>13</v>
      </c>
      <c r="D163">
        <v>10.057594192136868</v>
      </c>
      <c r="E163" t="s">
        <v>124</v>
      </c>
      <c r="F163" t="s">
        <v>125</v>
      </c>
      <c r="G163" t="s">
        <v>28</v>
      </c>
      <c r="H163" t="s">
        <v>28</v>
      </c>
    </row>
    <row r="164" spans="1:11" x14ac:dyDescent="0.3">
      <c r="H164" t="s">
        <v>16</v>
      </c>
    </row>
    <row r="165" spans="1:11" x14ac:dyDescent="0.3">
      <c r="D165">
        <v>9.1975181767465415</v>
      </c>
      <c r="E165" t="s">
        <v>172</v>
      </c>
      <c r="F165" t="s">
        <v>173</v>
      </c>
      <c r="G165" t="s">
        <v>16</v>
      </c>
      <c r="H165" t="s">
        <v>37</v>
      </c>
    </row>
    <row r="166" spans="1:11" x14ac:dyDescent="0.3">
      <c r="G166" t="s">
        <v>19</v>
      </c>
      <c r="H166" t="s">
        <v>19</v>
      </c>
    </row>
    <row r="167" spans="1:11" x14ac:dyDescent="0.3">
      <c r="D167">
        <v>6.4670345335974311</v>
      </c>
      <c r="E167" t="s">
        <v>177</v>
      </c>
      <c r="F167" t="s">
        <v>178</v>
      </c>
      <c r="G167" t="s">
        <v>13</v>
      </c>
    </row>
    <row r="168" spans="1:11" x14ac:dyDescent="0.3">
      <c r="D168">
        <v>11.654066348156601</v>
      </c>
      <c r="E168" t="s">
        <v>42</v>
      </c>
      <c r="F168" t="s">
        <v>43</v>
      </c>
      <c r="G168" t="s">
        <v>37</v>
      </c>
    </row>
    <row r="169" spans="1:11" x14ac:dyDescent="0.3">
      <c r="A169" t="s">
        <v>179</v>
      </c>
      <c r="B169" t="s">
        <v>14</v>
      </c>
      <c r="C169" t="s">
        <v>15</v>
      </c>
      <c r="D169">
        <v>9.1293841269870146</v>
      </c>
      <c r="E169" t="s">
        <v>152</v>
      </c>
      <c r="F169" t="s">
        <v>153</v>
      </c>
      <c r="G169" t="s">
        <v>33</v>
      </c>
      <c r="H169" t="s">
        <v>105</v>
      </c>
      <c r="I169">
        <v>0</v>
      </c>
      <c r="J169">
        <v>5</v>
      </c>
      <c r="K169">
        <v>3</v>
      </c>
    </row>
    <row r="170" spans="1:11" x14ac:dyDescent="0.3">
      <c r="B170" t="s">
        <v>142</v>
      </c>
      <c r="C170" t="s">
        <v>13</v>
      </c>
      <c r="H170" t="s">
        <v>33</v>
      </c>
    </row>
    <row r="171" spans="1:11" x14ac:dyDescent="0.3">
      <c r="B171" t="s">
        <v>9</v>
      </c>
      <c r="C171" t="s">
        <v>10</v>
      </c>
      <c r="H171" t="s">
        <v>103</v>
      </c>
    </row>
    <row r="172" spans="1:11" x14ac:dyDescent="0.3">
      <c r="H172" t="s">
        <v>20</v>
      </c>
    </row>
    <row r="173" spans="1:11" x14ac:dyDescent="0.3">
      <c r="H173" t="s">
        <v>37</v>
      </c>
    </row>
    <row r="174" spans="1:11" x14ac:dyDescent="0.3">
      <c r="D174">
        <v>9.7463258631701599</v>
      </c>
      <c r="E174" t="s">
        <v>101</v>
      </c>
      <c r="F174" t="s">
        <v>102</v>
      </c>
      <c r="G174" t="s">
        <v>103</v>
      </c>
    </row>
    <row r="175" spans="1:11" x14ac:dyDescent="0.3">
      <c r="G175" t="s">
        <v>104</v>
      </c>
    </row>
    <row r="176" spans="1:11" x14ac:dyDescent="0.3">
      <c r="D176">
        <v>14.79639400559288</v>
      </c>
      <c r="E176" t="s">
        <v>143</v>
      </c>
    </row>
    <row r="177" spans="1:11" x14ac:dyDescent="0.3">
      <c r="D177">
        <v>6.8230253833271748</v>
      </c>
      <c r="E177" t="s">
        <v>48</v>
      </c>
      <c r="F177" t="s">
        <v>49</v>
      </c>
      <c r="G177" t="s">
        <v>20</v>
      </c>
    </row>
    <row r="178" spans="1:11" x14ac:dyDescent="0.3">
      <c r="D178">
        <v>14.977147892513957</v>
      </c>
      <c r="E178" t="s">
        <v>42</v>
      </c>
      <c r="F178" t="s">
        <v>43</v>
      </c>
      <c r="G178" t="s">
        <v>37</v>
      </c>
    </row>
    <row r="179" spans="1:11" x14ac:dyDescent="0.3">
      <c r="A179" t="s">
        <v>180</v>
      </c>
      <c r="B179" t="s">
        <v>181</v>
      </c>
      <c r="C179" t="s">
        <v>10</v>
      </c>
      <c r="D179">
        <v>11.006692097664752</v>
      </c>
      <c r="E179" t="s">
        <v>152</v>
      </c>
      <c r="F179" t="s">
        <v>153</v>
      </c>
      <c r="G179" t="s">
        <v>33</v>
      </c>
      <c r="H179" t="s">
        <v>105</v>
      </c>
      <c r="I179">
        <v>0</v>
      </c>
      <c r="J179">
        <v>6</v>
      </c>
      <c r="K179">
        <v>2</v>
      </c>
    </row>
    <row r="180" spans="1:11" x14ac:dyDescent="0.3">
      <c r="B180" t="s">
        <v>111</v>
      </c>
      <c r="C180" t="s">
        <v>13</v>
      </c>
      <c r="H180" t="s">
        <v>16</v>
      </c>
    </row>
    <row r="181" spans="1:11" x14ac:dyDescent="0.3">
      <c r="H181" t="s">
        <v>33</v>
      </c>
    </row>
    <row r="182" spans="1:11" x14ac:dyDescent="0.3">
      <c r="H182" t="s">
        <v>103</v>
      </c>
    </row>
    <row r="183" spans="1:11" x14ac:dyDescent="0.3">
      <c r="H183" t="s">
        <v>19</v>
      </c>
    </row>
    <row r="184" spans="1:11" x14ac:dyDescent="0.3">
      <c r="D184">
        <v>50.774432639071243</v>
      </c>
      <c r="E184" t="s">
        <v>182</v>
      </c>
      <c r="F184" t="s">
        <v>183</v>
      </c>
      <c r="G184" t="s">
        <v>103</v>
      </c>
      <c r="H184" t="s">
        <v>37</v>
      </c>
    </row>
    <row r="185" spans="1:11" x14ac:dyDescent="0.3">
      <c r="G185" t="s">
        <v>104</v>
      </c>
    </row>
    <row r="186" spans="1:11" x14ac:dyDescent="0.3">
      <c r="D186">
        <v>7.3411790489585034</v>
      </c>
      <c r="E186" t="s">
        <v>17</v>
      </c>
      <c r="F186" t="s">
        <v>18</v>
      </c>
      <c r="G186" t="s">
        <v>16</v>
      </c>
    </row>
    <row r="187" spans="1:11" x14ac:dyDescent="0.3">
      <c r="D187">
        <v>8.0775615594018078</v>
      </c>
      <c r="E187" t="s">
        <v>22</v>
      </c>
      <c r="F187" t="s">
        <v>23</v>
      </c>
      <c r="G187" t="s">
        <v>19</v>
      </c>
    </row>
    <row r="188" spans="1:11" x14ac:dyDescent="0.3">
      <c r="D188">
        <v>3.8390252759954224</v>
      </c>
      <c r="E188" t="s">
        <v>42</v>
      </c>
      <c r="F188" t="s">
        <v>43</v>
      </c>
      <c r="G188" t="s">
        <v>37</v>
      </c>
    </row>
    <row r="189" spans="1:11" x14ac:dyDescent="0.3">
      <c r="A189" t="s">
        <v>184</v>
      </c>
      <c r="B189" t="s">
        <v>14</v>
      </c>
      <c r="C189" t="s">
        <v>15</v>
      </c>
      <c r="D189">
        <v>14.719578112804285</v>
      </c>
      <c r="E189" t="s">
        <v>185</v>
      </c>
      <c r="F189" t="s">
        <v>186</v>
      </c>
      <c r="G189" t="s">
        <v>33</v>
      </c>
      <c r="H189" t="s">
        <v>90</v>
      </c>
      <c r="I189">
        <v>0</v>
      </c>
      <c r="J189">
        <v>4</v>
      </c>
      <c r="K189">
        <v>2</v>
      </c>
    </row>
    <row r="190" spans="1:11" x14ac:dyDescent="0.3">
      <c r="B190" t="s">
        <v>111</v>
      </c>
      <c r="C190" t="s">
        <v>13</v>
      </c>
      <c r="H190" t="s">
        <v>16</v>
      </c>
    </row>
    <row r="191" spans="1:11" x14ac:dyDescent="0.3">
      <c r="B191" t="s">
        <v>187</v>
      </c>
      <c r="C191" t="s">
        <v>15</v>
      </c>
      <c r="H191" t="s">
        <v>33</v>
      </c>
    </row>
    <row r="192" spans="1:11" x14ac:dyDescent="0.3">
      <c r="H192" t="s">
        <v>20</v>
      </c>
    </row>
    <row r="193" spans="1:11" x14ac:dyDescent="0.3">
      <c r="H193" t="s">
        <v>33</v>
      </c>
    </row>
    <row r="194" spans="1:11" x14ac:dyDescent="0.3">
      <c r="D194">
        <v>21.695991410373011</v>
      </c>
      <c r="E194" t="s">
        <v>188</v>
      </c>
      <c r="F194" t="s">
        <v>189</v>
      </c>
      <c r="G194" t="s">
        <v>20</v>
      </c>
    </row>
    <row r="195" spans="1:11" x14ac:dyDescent="0.3">
      <c r="D195">
        <v>16.016652831422455</v>
      </c>
      <c r="E195" t="s">
        <v>190</v>
      </c>
      <c r="F195" t="s">
        <v>191</v>
      </c>
      <c r="G195" t="s">
        <v>90</v>
      </c>
    </row>
    <row r="196" spans="1:11" x14ac:dyDescent="0.3">
      <c r="D196">
        <v>9.2227223125727473</v>
      </c>
      <c r="E196" t="s">
        <v>192</v>
      </c>
      <c r="F196" t="s">
        <v>193</v>
      </c>
      <c r="G196" t="s">
        <v>33</v>
      </c>
    </row>
    <row r="197" spans="1:11" x14ac:dyDescent="0.3">
      <c r="D197">
        <v>8.7477233269494636</v>
      </c>
      <c r="E197" t="s">
        <v>194</v>
      </c>
      <c r="F197" t="s">
        <v>195</v>
      </c>
      <c r="G197" t="s">
        <v>16</v>
      </c>
    </row>
    <row r="198" spans="1:11" x14ac:dyDescent="0.3">
      <c r="G198" t="s">
        <v>33</v>
      </c>
    </row>
    <row r="199" spans="1:11" x14ac:dyDescent="0.3">
      <c r="A199" t="s">
        <v>196</v>
      </c>
      <c r="B199" t="s">
        <v>197</v>
      </c>
      <c r="C199" t="s">
        <v>68</v>
      </c>
      <c r="D199">
        <v>8.4495487377646281</v>
      </c>
      <c r="E199" t="s">
        <v>198</v>
      </c>
      <c r="F199" t="s">
        <v>199</v>
      </c>
      <c r="G199" t="s">
        <v>16</v>
      </c>
      <c r="H199" t="s">
        <v>28</v>
      </c>
      <c r="I199">
        <v>0</v>
      </c>
      <c r="J199">
        <v>6</v>
      </c>
      <c r="K199">
        <v>1</v>
      </c>
    </row>
    <row r="200" spans="1:11" x14ac:dyDescent="0.3">
      <c r="B200" t="s">
        <v>200</v>
      </c>
      <c r="H200" t="s">
        <v>201</v>
      </c>
    </row>
    <row r="201" spans="1:11" x14ac:dyDescent="0.3">
      <c r="H201" t="s">
        <v>16</v>
      </c>
    </row>
    <row r="202" spans="1:11" x14ac:dyDescent="0.3">
      <c r="H202" t="s">
        <v>20</v>
      </c>
    </row>
    <row r="203" spans="1:11" x14ac:dyDescent="0.3">
      <c r="H203" t="s">
        <v>106</v>
      </c>
    </row>
    <row r="204" spans="1:11" x14ac:dyDescent="0.3">
      <c r="D204">
        <v>11.838597116191925</v>
      </c>
      <c r="E204" t="s">
        <v>69</v>
      </c>
      <c r="F204" t="s">
        <v>70</v>
      </c>
      <c r="G204" t="s">
        <v>10</v>
      </c>
      <c r="H204" t="s">
        <v>10</v>
      </c>
    </row>
    <row r="205" spans="1:11" x14ac:dyDescent="0.3">
      <c r="D205">
        <v>16.052586407097319</v>
      </c>
      <c r="E205" t="s">
        <v>202</v>
      </c>
      <c r="F205" t="s">
        <v>203</v>
      </c>
      <c r="G205" t="s">
        <v>20</v>
      </c>
    </row>
    <row r="206" spans="1:11" x14ac:dyDescent="0.3">
      <c r="D206">
        <v>13.483487660718973</v>
      </c>
      <c r="E206" t="s">
        <v>21</v>
      </c>
    </row>
    <row r="207" spans="1:11" x14ac:dyDescent="0.3">
      <c r="D207">
        <v>14.789750762044617</v>
      </c>
      <c r="E207" t="s">
        <v>204</v>
      </c>
      <c r="F207" t="s">
        <v>205</v>
      </c>
      <c r="G207" t="s">
        <v>106</v>
      </c>
    </row>
    <row r="208" spans="1:11" x14ac:dyDescent="0.3">
      <c r="G208" t="s">
        <v>28</v>
      </c>
    </row>
    <row r="209" spans="1:11" x14ac:dyDescent="0.3">
      <c r="G209" t="s">
        <v>201</v>
      </c>
    </row>
    <row r="210" spans="1:11" x14ac:dyDescent="0.3">
      <c r="A210" t="s">
        <v>206</v>
      </c>
      <c r="B210" t="s">
        <v>207</v>
      </c>
      <c r="C210" t="s">
        <v>208</v>
      </c>
      <c r="D210">
        <v>10.854864188740105</v>
      </c>
      <c r="E210" t="s">
        <v>162</v>
      </c>
      <c r="F210" t="s">
        <v>163</v>
      </c>
      <c r="G210" t="s">
        <v>13</v>
      </c>
      <c r="H210" t="s">
        <v>13</v>
      </c>
      <c r="I210">
        <v>0</v>
      </c>
      <c r="J210">
        <v>3</v>
      </c>
      <c r="K210">
        <v>1</v>
      </c>
    </row>
    <row r="211" spans="1:11" x14ac:dyDescent="0.3">
      <c r="B211" t="s">
        <v>209</v>
      </c>
      <c r="H211" t="s">
        <v>68</v>
      </c>
    </row>
    <row r="212" spans="1:11" x14ac:dyDescent="0.3">
      <c r="H212" t="s">
        <v>10</v>
      </c>
    </row>
    <row r="213" spans="1:11" x14ac:dyDescent="0.3">
      <c r="D213">
        <v>15.550560888108238</v>
      </c>
      <c r="E213" t="s">
        <v>69</v>
      </c>
      <c r="F213" t="s">
        <v>70</v>
      </c>
      <c r="G213" t="s">
        <v>10</v>
      </c>
    </row>
    <row r="214" spans="1:11" x14ac:dyDescent="0.3">
      <c r="D214">
        <v>15.765336291113337</v>
      </c>
      <c r="E214" t="s">
        <v>210</v>
      </c>
    </row>
    <row r="215" spans="1:11" x14ac:dyDescent="0.3">
      <c r="D215">
        <v>6.5478236675758774</v>
      </c>
      <c r="E215" t="s">
        <v>174</v>
      </c>
      <c r="F215" t="s">
        <v>175</v>
      </c>
      <c r="G215" t="s">
        <v>68</v>
      </c>
    </row>
    <row r="216" spans="1:11" x14ac:dyDescent="0.3">
      <c r="D216">
        <v>8.2048741865052754</v>
      </c>
      <c r="E216" t="s">
        <v>211</v>
      </c>
      <c r="F216" t="s">
        <v>212</v>
      </c>
      <c r="G216" t="s">
        <v>10</v>
      </c>
    </row>
    <row r="217" spans="1:11" x14ac:dyDescent="0.3">
      <c r="A217" t="s">
        <v>213</v>
      </c>
      <c r="B217" t="s">
        <v>63</v>
      </c>
      <c r="C217" t="s">
        <v>16</v>
      </c>
      <c r="D217">
        <v>10.195414378906628</v>
      </c>
      <c r="E217" t="s">
        <v>152</v>
      </c>
      <c r="F217" t="s">
        <v>153</v>
      </c>
      <c r="G217" t="s">
        <v>33</v>
      </c>
      <c r="H217" t="s">
        <v>68</v>
      </c>
      <c r="I217">
        <v>1</v>
      </c>
      <c r="J217">
        <v>4</v>
      </c>
      <c r="K217">
        <v>2</v>
      </c>
    </row>
    <row r="218" spans="1:11" x14ac:dyDescent="0.3">
      <c r="B218" t="s">
        <v>214</v>
      </c>
      <c r="C218" t="s">
        <v>20</v>
      </c>
      <c r="H218" t="s">
        <v>33</v>
      </c>
    </row>
    <row r="219" spans="1:11" x14ac:dyDescent="0.3">
      <c r="B219" t="s">
        <v>55</v>
      </c>
      <c r="C219" t="s">
        <v>56</v>
      </c>
      <c r="H219" t="s">
        <v>67</v>
      </c>
    </row>
    <row r="220" spans="1:11" x14ac:dyDescent="0.3">
      <c r="H220" t="s">
        <v>20</v>
      </c>
    </row>
    <row r="221" spans="1:11" x14ac:dyDescent="0.3">
      <c r="H221" t="s">
        <v>10</v>
      </c>
    </row>
    <row r="222" spans="1:11" x14ac:dyDescent="0.3">
      <c r="D222">
        <v>12.596332527918797</v>
      </c>
      <c r="E222" t="s">
        <v>69</v>
      </c>
      <c r="F222" t="s">
        <v>70</v>
      </c>
      <c r="G222" t="s">
        <v>10</v>
      </c>
      <c r="H222" t="s">
        <v>68</v>
      </c>
    </row>
    <row r="223" spans="1:11" x14ac:dyDescent="0.3">
      <c r="D223">
        <v>6.8212018055483732</v>
      </c>
      <c r="E223" t="s">
        <v>174</v>
      </c>
      <c r="F223" t="s">
        <v>175</v>
      </c>
      <c r="G223" t="s">
        <v>68</v>
      </c>
    </row>
    <row r="224" spans="1:11" x14ac:dyDescent="0.3">
      <c r="D224">
        <v>6.4709568167638416</v>
      </c>
      <c r="E224" t="s">
        <v>215</v>
      </c>
    </row>
    <row r="225" spans="1:11" x14ac:dyDescent="0.3">
      <c r="D225">
        <v>36.210731114231834</v>
      </c>
      <c r="E225" t="s">
        <v>75</v>
      </c>
      <c r="F225" t="s">
        <v>76</v>
      </c>
      <c r="G225" t="s">
        <v>20</v>
      </c>
    </row>
    <row r="226" spans="1:11" x14ac:dyDescent="0.3">
      <c r="G226" t="s">
        <v>67</v>
      </c>
    </row>
    <row r="227" spans="1:11" x14ac:dyDescent="0.3">
      <c r="G227" t="s">
        <v>68</v>
      </c>
    </row>
    <row r="228" spans="1:11" x14ac:dyDescent="0.3">
      <c r="A228" t="s">
        <v>216</v>
      </c>
      <c r="B228" t="s">
        <v>217</v>
      </c>
      <c r="C228" t="s">
        <v>168</v>
      </c>
      <c r="D228">
        <v>29.113374314011214</v>
      </c>
      <c r="E228" t="s">
        <v>218</v>
      </c>
      <c r="F228" t="s">
        <v>219</v>
      </c>
      <c r="G228" t="s">
        <v>20</v>
      </c>
      <c r="H228" t="s">
        <v>28</v>
      </c>
      <c r="I228">
        <v>0</v>
      </c>
      <c r="J228">
        <v>6</v>
      </c>
      <c r="K228">
        <v>2</v>
      </c>
    </row>
    <row r="229" spans="1:11" x14ac:dyDescent="0.3">
      <c r="B229" t="s">
        <v>220</v>
      </c>
      <c r="C229" t="s">
        <v>31</v>
      </c>
      <c r="G229" t="s">
        <v>10</v>
      </c>
      <c r="H229" t="s">
        <v>10</v>
      </c>
    </row>
    <row r="230" spans="1:11" x14ac:dyDescent="0.3">
      <c r="B230" t="s">
        <v>221</v>
      </c>
      <c r="D230">
        <v>5.8373758144996284</v>
      </c>
      <c r="E230" t="s">
        <v>210</v>
      </c>
      <c r="H230" t="s">
        <v>16</v>
      </c>
    </row>
    <row r="231" spans="1:11" x14ac:dyDescent="0.3">
      <c r="D231">
        <v>14.023514357899073</v>
      </c>
      <c r="E231" t="s">
        <v>172</v>
      </c>
      <c r="F231" t="s">
        <v>173</v>
      </c>
      <c r="G231" t="s">
        <v>16</v>
      </c>
      <c r="H231" t="s">
        <v>19</v>
      </c>
    </row>
    <row r="232" spans="1:11" x14ac:dyDescent="0.3">
      <c r="G232" t="s">
        <v>19</v>
      </c>
      <c r="H232" t="s">
        <v>13</v>
      </c>
    </row>
    <row r="233" spans="1:11" x14ac:dyDescent="0.3">
      <c r="H233" t="s">
        <v>20</v>
      </c>
    </row>
    <row r="234" spans="1:11" x14ac:dyDescent="0.3">
      <c r="D234">
        <v>13.151861480945071</v>
      </c>
      <c r="E234" t="s">
        <v>38</v>
      </c>
      <c r="F234" t="s">
        <v>39</v>
      </c>
      <c r="G234" t="s">
        <v>19</v>
      </c>
      <c r="H234" t="s">
        <v>19</v>
      </c>
    </row>
    <row r="235" spans="1:11" x14ac:dyDescent="0.3">
      <c r="D235">
        <v>18.648961921031955</v>
      </c>
      <c r="E235" t="s">
        <v>222</v>
      </c>
      <c r="F235" t="s">
        <v>223</v>
      </c>
      <c r="G235" t="s">
        <v>20</v>
      </c>
    </row>
    <row r="236" spans="1:11" x14ac:dyDescent="0.3">
      <c r="G236" t="s">
        <v>13</v>
      </c>
    </row>
    <row r="237" spans="1:11" x14ac:dyDescent="0.3">
      <c r="G237" t="s">
        <v>28</v>
      </c>
    </row>
    <row r="238" spans="1:11" x14ac:dyDescent="0.3">
      <c r="A238" t="s">
        <v>224</v>
      </c>
      <c r="B238" t="s">
        <v>32</v>
      </c>
      <c r="C238" t="s">
        <v>10</v>
      </c>
      <c r="D238">
        <v>76.127062854007164</v>
      </c>
      <c r="E238" t="s">
        <v>81</v>
      </c>
      <c r="F238" t="s">
        <v>82</v>
      </c>
      <c r="G238" t="s">
        <v>56</v>
      </c>
      <c r="H238" t="s">
        <v>20</v>
      </c>
      <c r="I238">
        <v>1</v>
      </c>
      <c r="J238">
        <v>4</v>
      </c>
      <c r="K238">
        <v>1</v>
      </c>
    </row>
    <row r="239" spans="1:11" x14ac:dyDescent="0.3">
      <c r="B239" t="s">
        <v>54</v>
      </c>
      <c r="C239" t="s">
        <v>33</v>
      </c>
      <c r="G239" t="s">
        <v>20</v>
      </c>
      <c r="H239" t="s">
        <v>16</v>
      </c>
    </row>
    <row r="240" spans="1:11" x14ac:dyDescent="0.3">
      <c r="H240" t="s">
        <v>56</v>
      </c>
    </row>
    <row r="241" spans="1:11" x14ac:dyDescent="0.3">
      <c r="H241" t="s">
        <v>20</v>
      </c>
    </row>
    <row r="242" spans="1:11" x14ac:dyDescent="0.3">
      <c r="H242" t="s">
        <v>10</v>
      </c>
    </row>
    <row r="243" spans="1:11" x14ac:dyDescent="0.3">
      <c r="D243">
        <v>4.6589207698008153</v>
      </c>
      <c r="E243" t="s">
        <v>69</v>
      </c>
      <c r="F243" t="s">
        <v>70</v>
      </c>
      <c r="G243" t="s">
        <v>10</v>
      </c>
      <c r="H243" t="s">
        <v>19</v>
      </c>
    </row>
    <row r="244" spans="1:11" x14ac:dyDescent="0.3">
      <c r="D244">
        <v>2.7749364857413181</v>
      </c>
      <c r="E244" t="s">
        <v>172</v>
      </c>
      <c r="F244" t="s">
        <v>173</v>
      </c>
      <c r="G244" t="s">
        <v>16</v>
      </c>
    </row>
    <row r="245" spans="1:11" x14ac:dyDescent="0.3">
      <c r="G245" t="s">
        <v>19</v>
      </c>
    </row>
    <row r="246" spans="1:11" x14ac:dyDescent="0.3">
      <c r="D246">
        <v>4.7714143005542216</v>
      </c>
      <c r="E246" t="s">
        <v>21</v>
      </c>
    </row>
    <row r="247" spans="1:11" x14ac:dyDescent="0.3">
      <c r="D247">
        <v>5.1665569399258873</v>
      </c>
      <c r="E247" t="s">
        <v>24</v>
      </c>
      <c r="F247" t="s">
        <v>25</v>
      </c>
      <c r="G247" t="s">
        <v>20</v>
      </c>
    </row>
    <row r="248" spans="1:11" x14ac:dyDescent="0.3">
      <c r="A248" t="s">
        <v>225</v>
      </c>
      <c r="B248" t="s">
        <v>32</v>
      </c>
      <c r="C248" t="s">
        <v>10</v>
      </c>
      <c r="D248">
        <v>37.789900132980613</v>
      </c>
      <c r="E248" t="s">
        <v>226</v>
      </c>
      <c r="F248" t="s">
        <v>227</v>
      </c>
      <c r="G248" t="s">
        <v>37</v>
      </c>
      <c r="H248" t="s">
        <v>28</v>
      </c>
      <c r="I248">
        <v>0</v>
      </c>
      <c r="J248">
        <v>6</v>
      </c>
      <c r="K248">
        <v>3</v>
      </c>
    </row>
    <row r="249" spans="1:11" x14ac:dyDescent="0.3">
      <c r="B249" t="s">
        <v>54</v>
      </c>
      <c r="C249" t="s">
        <v>33</v>
      </c>
      <c r="H249" t="s">
        <v>28</v>
      </c>
    </row>
    <row r="250" spans="1:11" x14ac:dyDescent="0.3">
      <c r="B250" t="s">
        <v>228</v>
      </c>
      <c r="C250" t="s">
        <v>168</v>
      </c>
      <c r="H250" t="s">
        <v>201</v>
      </c>
    </row>
    <row r="251" spans="1:11" x14ac:dyDescent="0.3">
      <c r="H251" t="s">
        <v>16</v>
      </c>
    </row>
    <row r="252" spans="1:11" x14ac:dyDescent="0.3">
      <c r="H252" t="s">
        <v>19</v>
      </c>
    </row>
    <row r="253" spans="1:11" x14ac:dyDescent="0.3">
      <c r="H253" t="s">
        <v>106</v>
      </c>
    </row>
    <row r="254" spans="1:11" x14ac:dyDescent="0.3">
      <c r="D254">
        <v>5.602386347928177</v>
      </c>
      <c r="E254" t="s">
        <v>124</v>
      </c>
      <c r="F254" t="s">
        <v>125</v>
      </c>
      <c r="G254" t="s">
        <v>28</v>
      </c>
      <c r="H254" t="s">
        <v>37</v>
      </c>
    </row>
    <row r="255" spans="1:11" x14ac:dyDescent="0.3">
      <c r="H255" t="s">
        <v>19</v>
      </c>
    </row>
    <row r="256" spans="1:11" x14ac:dyDescent="0.3">
      <c r="D256">
        <v>7.7153751448839847</v>
      </c>
      <c r="E256" t="s">
        <v>172</v>
      </c>
      <c r="F256" t="s">
        <v>173</v>
      </c>
      <c r="G256" t="s">
        <v>16</v>
      </c>
    </row>
    <row r="257" spans="1:11" x14ac:dyDescent="0.3">
      <c r="G257" t="s">
        <v>19</v>
      </c>
    </row>
    <row r="258" spans="1:11" x14ac:dyDescent="0.3">
      <c r="D258">
        <v>7.3709139120008276</v>
      </c>
      <c r="E258" t="s">
        <v>38</v>
      </c>
      <c r="F258" t="s">
        <v>39</v>
      </c>
      <c r="G258" t="s">
        <v>19</v>
      </c>
    </row>
    <row r="259" spans="1:11" x14ac:dyDescent="0.3">
      <c r="D259">
        <v>5.9900195861031023</v>
      </c>
      <c r="E259" t="s">
        <v>204</v>
      </c>
      <c r="F259" t="s">
        <v>205</v>
      </c>
      <c r="G259" t="s">
        <v>106</v>
      </c>
    </row>
    <row r="260" spans="1:11" x14ac:dyDescent="0.3">
      <c r="G260" t="s">
        <v>28</v>
      </c>
    </row>
    <row r="261" spans="1:11" x14ac:dyDescent="0.3">
      <c r="G261" t="s">
        <v>201</v>
      </c>
    </row>
    <row r="262" spans="1:11" x14ac:dyDescent="0.3">
      <c r="A262" t="s">
        <v>229</v>
      </c>
      <c r="B262" t="s">
        <v>14</v>
      </c>
      <c r="C262" t="s">
        <v>15</v>
      </c>
      <c r="D262">
        <v>27.611577898003759</v>
      </c>
      <c r="E262" t="s">
        <v>185</v>
      </c>
      <c r="F262" t="s">
        <v>186</v>
      </c>
      <c r="G262" t="s">
        <v>33</v>
      </c>
      <c r="H262" t="s">
        <v>33</v>
      </c>
      <c r="I262">
        <v>0</v>
      </c>
      <c r="J262">
        <v>3</v>
      </c>
      <c r="K262">
        <v>2</v>
      </c>
    </row>
    <row r="263" spans="1:11" x14ac:dyDescent="0.3">
      <c r="B263" t="s">
        <v>32</v>
      </c>
      <c r="C263" t="s">
        <v>10</v>
      </c>
      <c r="H263" t="s">
        <v>90</v>
      </c>
    </row>
    <row r="264" spans="1:11" x14ac:dyDescent="0.3">
      <c r="B264" t="s">
        <v>9</v>
      </c>
      <c r="H264" t="s">
        <v>20</v>
      </c>
    </row>
    <row r="265" spans="1:11" x14ac:dyDescent="0.3">
      <c r="D265">
        <v>5.7013691075930284</v>
      </c>
      <c r="E265" t="s">
        <v>188</v>
      </c>
      <c r="F265" t="s">
        <v>189</v>
      </c>
      <c r="G265" t="s">
        <v>20</v>
      </c>
    </row>
    <row r="266" spans="1:11" x14ac:dyDescent="0.3">
      <c r="D266">
        <v>3.5566489681116726</v>
      </c>
      <c r="E266" t="s">
        <v>143</v>
      </c>
    </row>
    <row r="267" spans="1:11" x14ac:dyDescent="0.3">
      <c r="D267">
        <v>6.1433958957986565</v>
      </c>
      <c r="E267" t="s">
        <v>190</v>
      </c>
      <c r="F267" t="s">
        <v>191</v>
      </c>
      <c r="G267" t="s">
        <v>90</v>
      </c>
    </row>
    <row r="268" spans="1:11" x14ac:dyDescent="0.3">
      <c r="D268">
        <v>22.126079575581976</v>
      </c>
      <c r="E268" t="s">
        <v>50</v>
      </c>
    </row>
    <row r="269" spans="1:11" x14ac:dyDescent="0.3">
      <c r="A269" t="s">
        <v>230</v>
      </c>
      <c r="B269" t="s">
        <v>209</v>
      </c>
      <c r="C269" t="s">
        <v>208</v>
      </c>
      <c r="D269">
        <v>35.735538555383371</v>
      </c>
      <c r="E269" t="s">
        <v>231</v>
      </c>
      <c r="F269" t="s">
        <v>232</v>
      </c>
      <c r="G269" t="s">
        <v>67</v>
      </c>
      <c r="H269" t="s">
        <v>13</v>
      </c>
      <c r="I269">
        <v>1</v>
      </c>
      <c r="J269">
        <v>4</v>
      </c>
      <c r="K269">
        <v>2</v>
      </c>
    </row>
    <row r="270" spans="1:11" x14ac:dyDescent="0.3">
      <c r="B270" t="s">
        <v>233</v>
      </c>
      <c r="C270" t="s">
        <v>16</v>
      </c>
      <c r="G270" t="s">
        <v>168</v>
      </c>
      <c r="H270" t="s">
        <v>68</v>
      </c>
    </row>
    <row r="271" spans="1:11" x14ac:dyDescent="0.3">
      <c r="B271" t="s">
        <v>234</v>
      </c>
      <c r="C271" t="s">
        <v>13</v>
      </c>
      <c r="D271">
        <v>11.033356770049256</v>
      </c>
      <c r="E271" t="s">
        <v>162</v>
      </c>
      <c r="F271" t="s">
        <v>163</v>
      </c>
      <c r="G271" t="s">
        <v>13</v>
      </c>
      <c r="H271" t="s">
        <v>67</v>
      </c>
    </row>
    <row r="272" spans="1:11" x14ac:dyDescent="0.3">
      <c r="H272" t="s">
        <v>10</v>
      </c>
    </row>
    <row r="273" spans="1:11" x14ac:dyDescent="0.3">
      <c r="H273" t="s">
        <v>168</v>
      </c>
    </row>
    <row r="274" spans="1:11" x14ac:dyDescent="0.3">
      <c r="D274">
        <v>8.1730095105522604</v>
      </c>
      <c r="E274" t="s">
        <v>69</v>
      </c>
      <c r="F274" t="s">
        <v>70</v>
      </c>
      <c r="G274" t="s">
        <v>10</v>
      </c>
    </row>
    <row r="275" spans="1:11" x14ac:dyDescent="0.3">
      <c r="D275">
        <v>6.9262168552530339</v>
      </c>
      <c r="E275" t="s">
        <v>21</v>
      </c>
    </row>
    <row r="276" spans="1:11" x14ac:dyDescent="0.3">
      <c r="D276">
        <v>8.17430208592776</v>
      </c>
      <c r="E276" t="s">
        <v>174</v>
      </c>
      <c r="F276" t="s">
        <v>175</v>
      </c>
      <c r="G276" t="s">
        <v>68</v>
      </c>
    </row>
    <row r="277" spans="1:11" x14ac:dyDescent="0.3">
      <c r="A277" t="s">
        <v>235</v>
      </c>
      <c r="B277" t="s">
        <v>14</v>
      </c>
      <c r="C277" t="s">
        <v>15</v>
      </c>
      <c r="D277">
        <v>2.7433689014478522</v>
      </c>
      <c r="E277" t="s">
        <v>64</v>
      </c>
      <c r="F277" t="s">
        <v>65</v>
      </c>
      <c r="G277" t="s">
        <v>28</v>
      </c>
      <c r="H277" t="s">
        <v>28</v>
      </c>
      <c r="I277">
        <v>1</v>
      </c>
      <c r="J277">
        <v>6</v>
      </c>
      <c r="K277">
        <v>2</v>
      </c>
    </row>
    <row r="278" spans="1:11" x14ac:dyDescent="0.3">
      <c r="B278" t="s">
        <v>111</v>
      </c>
      <c r="C278" t="s">
        <v>13</v>
      </c>
      <c r="H278" t="s">
        <v>105</v>
      </c>
    </row>
    <row r="279" spans="1:11" x14ac:dyDescent="0.3">
      <c r="B279" t="s">
        <v>236</v>
      </c>
      <c r="C279" t="s">
        <v>208</v>
      </c>
      <c r="H279" t="s">
        <v>16</v>
      </c>
    </row>
    <row r="280" spans="1:11" x14ac:dyDescent="0.3">
      <c r="H280" t="s">
        <v>33</v>
      </c>
    </row>
    <row r="281" spans="1:11" x14ac:dyDescent="0.3">
      <c r="H281" t="s">
        <v>13</v>
      </c>
    </row>
    <row r="282" spans="1:11" x14ac:dyDescent="0.3">
      <c r="H282" t="s">
        <v>90</v>
      </c>
    </row>
    <row r="283" spans="1:11" x14ac:dyDescent="0.3">
      <c r="D283">
        <v>2.2552318782459522</v>
      </c>
      <c r="E283" t="s">
        <v>162</v>
      </c>
      <c r="F283" t="s">
        <v>163</v>
      </c>
      <c r="G283" t="s">
        <v>13</v>
      </c>
      <c r="H283" t="s">
        <v>103</v>
      </c>
    </row>
    <row r="284" spans="1:11" x14ac:dyDescent="0.3">
      <c r="D284">
        <v>2.928968058969335</v>
      </c>
      <c r="E284" t="s">
        <v>237</v>
      </c>
      <c r="F284" t="s">
        <v>238</v>
      </c>
      <c r="G284" t="s">
        <v>103</v>
      </c>
    </row>
    <row r="285" spans="1:11" x14ac:dyDescent="0.3">
      <c r="G285" t="s">
        <v>104</v>
      </c>
    </row>
    <row r="286" spans="1:11" x14ac:dyDescent="0.3">
      <c r="D286">
        <v>11.669692841762135</v>
      </c>
      <c r="E286" t="s">
        <v>190</v>
      </c>
      <c r="F286" t="s">
        <v>191</v>
      </c>
      <c r="G286" t="s">
        <v>90</v>
      </c>
    </row>
    <row r="287" spans="1:11" x14ac:dyDescent="0.3">
      <c r="D287">
        <v>72.759126188880813</v>
      </c>
      <c r="E287" t="s">
        <v>194</v>
      </c>
      <c r="F287" t="s">
        <v>195</v>
      </c>
      <c r="G287" t="s">
        <v>16</v>
      </c>
    </row>
    <row r="288" spans="1:11" x14ac:dyDescent="0.3">
      <c r="G288" t="s">
        <v>33</v>
      </c>
    </row>
    <row r="289" spans="1:11" x14ac:dyDescent="0.3">
      <c r="A289" t="s">
        <v>239</v>
      </c>
      <c r="B289" t="s">
        <v>34</v>
      </c>
      <c r="C289" t="s">
        <v>33</v>
      </c>
      <c r="D289">
        <v>15.8556895517108</v>
      </c>
      <c r="E289" t="s">
        <v>240</v>
      </c>
      <c r="F289" t="s">
        <v>241</v>
      </c>
      <c r="G289" t="s">
        <v>57</v>
      </c>
      <c r="H289" t="s">
        <v>28</v>
      </c>
      <c r="I289">
        <v>0</v>
      </c>
      <c r="J289">
        <v>6</v>
      </c>
      <c r="K289">
        <v>2</v>
      </c>
    </row>
    <row r="290" spans="1:11" x14ac:dyDescent="0.3">
      <c r="B290" t="s">
        <v>54</v>
      </c>
      <c r="D290">
        <v>15.539599547864439</v>
      </c>
      <c r="E290" t="s">
        <v>242</v>
      </c>
      <c r="F290" t="s">
        <v>243</v>
      </c>
      <c r="G290" t="s">
        <v>170</v>
      </c>
      <c r="H290" t="s">
        <v>15</v>
      </c>
    </row>
    <row r="291" spans="1:11" x14ac:dyDescent="0.3">
      <c r="B291" t="s">
        <v>181</v>
      </c>
      <c r="C291" t="s">
        <v>10</v>
      </c>
      <c r="G291" t="s">
        <v>171</v>
      </c>
      <c r="H291" t="s">
        <v>170</v>
      </c>
    </row>
    <row r="292" spans="1:11" x14ac:dyDescent="0.3">
      <c r="D292">
        <v>55.517335029067972</v>
      </c>
      <c r="E292" t="s">
        <v>244</v>
      </c>
      <c r="F292" t="s">
        <v>245</v>
      </c>
      <c r="G292" t="s">
        <v>28</v>
      </c>
      <c r="H292" t="s">
        <v>20</v>
      </c>
    </row>
    <row r="293" spans="1:11" x14ac:dyDescent="0.3">
      <c r="D293">
        <v>2.1692176147117359</v>
      </c>
      <c r="E293" t="s">
        <v>113</v>
      </c>
      <c r="F293" t="s">
        <v>114</v>
      </c>
      <c r="G293" t="s">
        <v>20</v>
      </c>
      <c r="H293" t="s">
        <v>57</v>
      </c>
    </row>
    <row r="294" spans="1:11" x14ac:dyDescent="0.3">
      <c r="H294" t="s">
        <v>37</v>
      </c>
    </row>
    <row r="295" spans="1:11" x14ac:dyDescent="0.3">
      <c r="D295">
        <v>3.6613354674625258</v>
      </c>
      <c r="E295" t="s">
        <v>42</v>
      </c>
      <c r="F295" t="s">
        <v>43</v>
      </c>
      <c r="G295" t="s">
        <v>37</v>
      </c>
    </row>
    <row r="296" spans="1:11" x14ac:dyDescent="0.3">
      <c r="A296" t="s">
        <v>246</v>
      </c>
      <c r="B296" t="s">
        <v>93</v>
      </c>
      <c r="C296" t="s">
        <v>10</v>
      </c>
      <c r="D296">
        <v>36.749425047875768</v>
      </c>
      <c r="E296" t="s">
        <v>226</v>
      </c>
      <c r="F296" t="s">
        <v>227</v>
      </c>
      <c r="G296" t="s">
        <v>37</v>
      </c>
      <c r="H296" t="s">
        <v>20</v>
      </c>
      <c r="I296">
        <v>0</v>
      </c>
      <c r="J296">
        <v>4</v>
      </c>
      <c r="K296">
        <v>2</v>
      </c>
    </row>
    <row r="297" spans="1:11" x14ac:dyDescent="0.3">
      <c r="B297" t="s">
        <v>111</v>
      </c>
      <c r="C297" t="s">
        <v>13</v>
      </c>
      <c r="H297" t="s">
        <v>56</v>
      </c>
    </row>
    <row r="298" spans="1:11" x14ac:dyDescent="0.3">
      <c r="H298" t="s">
        <v>19</v>
      </c>
    </row>
    <row r="299" spans="1:11" x14ac:dyDescent="0.3">
      <c r="H299" t="s">
        <v>37</v>
      </c>
    </row>
    <row r="300" spans="1:11" x14ac:dyDescent="0.3">
      <c r="D300">
        <v>11.376708051857054</v>
      </c>
      <c r="E300" t="s">
        <v>81</v>
      </c>
      <c r="F300" t="s">
        <v>82</v>
      </c>
      <c r="G300" t="s">
        <v>56</v>
      </c>
    </row>
    <row r="301" spans="1:11" x14ac:dyDescent="0.3">
      <c r="G301" t="s">
        <v>20</v>
      </c>
    </row>
    <row r="302" spans="1:11" x14ac:dyDescent="0.3">
      <c r="D302">
        <v>19.408995911275845</v>
      </c>
      <c r="E302" t="s">
        <v>247</v>
      </c>
    </row>
    <row r="303" spans="1:11" x14ac:dyDescent="0.3">
      <c r="D303">
        <v>6.6555330319995392</v>
      </c>
      <c r="E303" t="s">
        <v>38</v>
      </c>
      <c r="F303" t="s">
        <v>39</v>
      </c>
      <c r="G303" t="s">
        <v>19</v>
      </c>
    </row>
    <row r="304" spans="1:11" x14ac:dyDescent="0.3">
      <c r="D304">
        <v>8.8607099736864612</v>
      </c>
      <c r="E304" t="s">
        <v>22</v>
      </c>
      <c r="F304" t="s">
        <v>23</v>
      </c>
      <c r="G304" t="s">
        <v>19</v>
      </c>
    </row>
    <row r="305" spans="1:11" x14ac:dyDescent="0.3">
      <c r="A305" t="s">
        <v>248</v>
      </c>
      <c r="B305" t="s">
        <v>197</v>
      </c>
      <c r="C305" t="s">
        <v>68</v>
      </c>
      <c r="D305">
        <v>24.528143967054405</v>
      </c>
      <c r="E305" t="s">
        <v>249</v>
      </c>
      <c r="F305" t="s">
        <v>250</v>
      </c>
      <c r="G305" t="s">
        <v>33</v>
      </c>
      <c r="H305" t="s">
        <v>33</v>
      </c>
      <c r="I305">
        <v>0</v>
      </c>
      <c r="J305">
        <v>3</v>
      </c>
      <c r="K305">
        <v>2</v>
      </c>
    </row>
    <row r="306" spans="1:11" x14ac:dyDescent="0.3">
      <c r="B306" t="s">
        <v>251</v>
      </c>
      <c r="C306" t="s">
        <v>105</v>
      </c>
      <c r="H306" t="s">
        <v>13</v>
      </c>
    </row>
    <row r="307" spans="1:11" x14ac:dyDescent="0.3">
      <c r="H307" t="s">
        <v>90</v>
      </c>
    </row>
    <row r="308" spans="1:11" x14ac:dyDescent="0.3">
      <c r="D308">
        <v>8.3381079819608033</v>
      </c>
      <c r="E308" t="s">
        <v>162</v>
      </c>
      <c r="F308" t="s">
        <v>163</v>
      </c>
      <c r="G308" t="s">
        <v>13</v>
      </c>
    </row>
    <row r="309" spans="1:11" x14ac:dyDescent="0.3">
      <c r="D309">
        <v>17.422008758384205</v>
      </c>
      <c r="E309" t="s">
        <v>252</v>
      </c>
      <c r="F309" t="s">
        <v>253</v>
      </c>
      <c r="G309" t="s">
        <v>90</v>
      </c>
    </row>
    <row r="310" spans="1:11" x14ac:dyDescent="0.3">
      <c r="D310">
        <v>16.225871053043271</v>
      </c>
      <c r="E310" t="s">
        <v>210</v>
      </c>
    </row>
    <row r="311" spans="1:11" x14ac:dyDescent="0.3">
      <c r="D311">
        <v>6.0876315186456029</v>
      </c>
      <c r="E311" t="s">
        <v>254</v>
      </c>
    </row>
    <row r="312" spans="1:11" x14ac:dyDescent="0.3">
      <c r="A312" t="s">
        <v>255</v>
      </c>
      <c r="B312" t="s">
        <v>116</v>
      </c>
      <c r="C312" t="s">
        <v>20</v>
      </c>
      <c r="D312">
        <v>19.498310407985283</v>
      </c>
      <c r="E312" t="s">
        <v>157</v>
      </c>
      <c r="F312" t="s">
        <v>158</v>
      </c>
      <c r="G312" t="s">
        <v>20</v>
      </c>
      <c r="H312" t="s">
        <v>28</v>
      </c>
      <c r="I312">
        <v>1</v>
      </c>
      <c r="J312">
        <v>4</v>
      </c>
      <c r="K312">
        <v>0</v>
      </c>
    </row>
    <row r="313" spans="1:11" x14ac:dyDescent="0.3">
      <c r="G313" t="s">
        <v>13</v>
      </c>
      <c r="H313" t="s">
        <v>28</v>
      </c>
    </row>
    <row r="314" spans="1:11" x14ac:dyDescent="0.3">
      <c r="H314" t="s">
        <v>19</v>
      </c>
    </row>
    <row r="315" spans="1:11" x14ac:dyDescent="0.3">
      <c r="H315" t="s">
        <v>13</v>
      </c>
    </row>
    <row r="316" spans="1:11" x14ac:dyDescent="0.3">
      <c r="H316" t="s">
        <v>13</v>
      </c>
    </row>
    <row r="317" spans="1:11" x14ac:dyDescent="0.3">
      <c r="H317" t="s">
        <v>90</v>
      </c>
    </row>
    <row r="318" spans="1:11" x14ac:dyDescent="0.3">
      <c r="D318">
        <v>17.113862792931954</v>
      </c>
      <c r="E318" t="s">
        <v>161</v>
      </c>
      <c r="H318" t="s">
        <v>20</v>
      </c>
    </row>
    <row r="319" spans="1:11" x14ac:dyDescent="0.3">
      <c r="D319">
        <v>6.4648831066191734</v>
      </c>
      <c r="E319" t="s">
        <v>64</v>
      </c>
      <c r="F319" t="s">
        <v>65</v>
      </c>
      <c r="G319" t="s">
        <v>28</v>
      </c>
    </row>
    <row r="320" spans="1:11" x14ac:dyDescent="0.3">
      <c r="D320">
        <v>7.9749756596346799</v>
      </c>
      <c r="E320" t="s">
        <v>162</v>
      </c>
      <c r="F320" t="s">
        <v>163</v>
      </c>
      <c r="G320" t="s">
        <v>13</v>
      </c>
    </row>
    <row r="321" spans="1:11" x14ac:dyDescent="0.3">
      <c r="D321">
        <v>5.9607458323859452</v>
      </c>
      <c r="E321" t="s">
        <v>164</v>
      </c>
      <c r="F321" t="s">
        <v>165</v>
      </c>
      <c r="G321" t="s">
        <v>19</v>
      </c>
    </row>
    <row r="322" spans="1:11" x14ac:dyDescent="0.3">
      <c r="G322" t="s">
        <v>90</v>
      </c>
    </row>
    <row r="323" spans="1:11" x14ac:dyDescent="0.3">
      <c r="G323" t="s">
        <v>28</v>
      </c>
    </row>
    <row r="324" spans="1:11" x14ac:dyDescent="0.3">
      <c r="A324" t="s">
        <v>256</v>
      </c>
      <c r="B324" t="s">
        <v>34</v>
      </c>
      <c r="C324" t="s">
        <v>33</v>
      </c>
      <c r="D324">
        <v>5.8942725640169282</v>
      </c>
      <c r="E324" t="s">
        <v>136</v>
      </c>
      <c r="F324" t="s">
        <v>137</v>
      </c>
      <c r="G324" t="s">
        <v>20</v>
      </c>
      <c r="H324" t="s">
        <v>13</v>
      </c>
      <c r="I324">
        <v>1</v>
      </c>
      <c r="J324">
        <v>5</v>
      </c>
      <c r="K324">
        <v>1</v>
      </c>
    </row>
    <row r="325" spans="1:11" x14ac:dyDescent="0.3">
      <c r="B325" t="s">
        <v>187</v>
      </c>
      <c r="C325" t="s">
        <v>15</v>
      </c>
      <c r="H325" t="s">
        <v>208</v>
      </c>
    </row>
    <row r="326" spans="1:11" x14ac:dyDescent="0.3">
      <c r="B326" t="s">
        <v>54</v>
      </c>
      <c r="C326" t="s">
        <v>33</v>
      </c>
      <c r="H326" t="s">
        <v>33</v>
      </c>
    </row>
    <row r="327" spans="1:11" x14ac:dyDescent="0.3">
      <c r="H327" t="s">
        <v>67</v>
      </c>
    </row>
    <row r="328" spans="1:11" x14ac:dyDescent="0.3">
      <c r="H328" t="s">
        <v>20</v>
      </c>
    </row>
    <row r="329" spans="1:11" x14ac:dyDescent="0.3">
      <c r="H329" t="s">
        <v>10</v>
      </c>
    </row>
    <row r="330" spans="1:11" x14ac:dyDescent="0.3">
      <c r="D330">
        <v>27.885137699217129</v>
      </c>
      <c r="E330" t="s">
        <v>152</v>
      </c>
      <c r="F330" t="s">
        <v>153</v>
      </c>
      <c r="G330" t="s">
        <v>33</v>
      </c>
    </row>
    <row r="331" spans="1:11" x14ac:dyDescent="0.3">
      <c r="D331">
        <v>5.2087415207525414</v>
      </c>
      <c r="E331" t="s">
        <v>69</v>
      </c>
      <c r="F331" t="s">
        <v>70</v>
      </c>
      <c r="G331" t="s">
        <v>10</v>
      </c>
    </row>
    <row r="332" spans="1:11" x14ac:dyDescent="0.3">
      <c r="D332">
        <v>9.5169685152906336</v>
      </c>
      <c r="E332" t="s">
        <v>133</v>
      </c>
      <c r="F332" t="s">
        <v>134</v>
      </c>
      <c r="G332" t="s">
        <v>13</v>
      </c>
    </row>
    <row r="333" spans="1:11" x14ac:dyDescent="0.3">
      <c r="D333">
        <v>37.014689760218381</v>
      </c>
      <c r="E333" t="s">
        <v>257</v>
      </c>
      <c r="F333" t="s">
        <v>258</v>
      </c>
      <c r="G333" t="s">
        <v>20</v>
      </c>
    </row>
    <row r="334" spans="1:11" x14ac:dyDescent="0.3">
      <c r="G334" t="s">
        <v>67</v>
      </c>
    </row>
    <row r="335" spans="1:11" x14ac:dyDescent="0.3">
      <c r="G335" t="s">
        <v>208</v>
      </c>
    </row>
    <row r="336" spans="1:11" x14ac:dyDescent="0.3">
      <c r="A336" t="s">
        <v>259</v>
      </c>
      <c r="B336" t="s">
        <v>9</v>
      </c>
      <c r="C336" t="s">
        <v>10</v>
      </c>
      <c r="D336">
        <v>18.361895260191837</v>
      </c>
      <c r="E336" t="s">
        <v>260</v>
      </c>
      <c r="F336" t="s">
        <v>261</v>
      </c>
      <c r="G336" t="s">
        <v>13</v>
      </c>
      <c r="H336" t="s">
        <v>13</v>
      </c>
      <c r="I336">
        <v>0</v>
      </c>
      <c r="J336">
        <v>4</v>
      </c>
      <c r="K336">
        <v>2</v>
      </c>
    </row>
    <row r="337" spans="1:11" x14ac:dyDescent="0.3">
      <c r="B337" t="s">
        <v>14</v>
      </c>
      <c r="C337" t="s">
        <v>15</v>
      </c>
      <c r="H337" t="s">
        <v>16</v>
      </c>
    </row>
    <row r="338" spans="1:11" x14ac:dyDescent="0.3">
      <c r="H338" t="s">
        <v>19</v>
      </c>
    </row>
    <row r="339" spans="1:11" x14ac:dyDescent="0.3">
      <c r="D339">
        <v>8.8746847805490034</v>
      </c>
      <c r="E339" t="s">
        <v>107</v>
      </c>
      <c r="H339" t="s">
        <v>20</v>
      </c>
    </row>
    <row r="340" spans="1:11" x14ac:dyDescent="0.3">
      <c r="D340">
        <v>18.784171955429514</v>
      </c>
      <c r="E340" t="s">
        <v>172</v>
      </c>
      <c r="F340" t="s">
        <v>173</v>
      </c>
      <c r="G340" t="s">
        <v>16</v>
      </c>
      <c r="H340" t="s">
        <v>19</v>
      </c>
    </row>
    <row r="341" spans="1:11" x14ac:dyDescent="0.3">
      <c r="G341" t="s">
        <v>19</v>
      </c>
    </row>
    <row r="342" spans="1:11" x14ac:dyDescent="0.3">
      <c r="D342">
        <v>9.5019727386409905</v>
      </c>
      <c r="E342" t="s">
        <v>38</v>
      </c>
      <c r="F342" t="s">
        <v>39</v>
      </c>
      <c r="G342" t="s">
        <v>19</v>
      </c>
    </row>
    <row r="343" spans="1:11" x14ac:dyDescent="0.3">
      <c r="D343">
        <v>16.310041807733874</v>
      </c>
      <c r="E343" t="s">
        <v>24</v>
      </c>
      <c r="F343" t="s">
        <v>25</v>
      </c>
      <c r="G343" t="s">
        <v>20</v>
      </c>
    </row>
    <row r="344" spans="1:11" x14ac:dyDescent="0.3">
      <c r="A344" t="s">
        <v>262</v>
      </c>
      <c r="B344" t="s">
        <v>54</v>
      </c>
      <c r="C344" t="s">
        <v>33</v>
      </c>
      <c r="D344">
        <v>10.817130734863802</v>
      </c>
      <c r="E344" t="s">
        <v>263</v>
      </c>
      <c r="F344" t="s">
        <v>264</v>
      </c>
      <c r="G344" t="s">
        <v>28</v>
      </c>
      <c r="H344" t="s">
        <v>28</v>
      </c>
      <c r="I344">
        <v>0</v>
      </c>
      <c r="J344">
        <v>3</v>
      </c>
      <c r="K344">
        <v>2</v>
      </c>
    </row>
    <row r="345" spans="1:11" x14ac:dyDescent="0.3">
      <c r="B345" t="s">
        <v>217</v>
      </c>
      <c r="C345" t="s">
        <v>168</v>
      </c>
      <c r="H345" t="s">
        <v>20</v>
      </c>
    </row>
    <row r="346" spans="1:11" x14ac:dyDescent="0.3">
      <c r="D346">
        <v>4.3521265198078067</v>
      </c>
      <c r="E346" t="s">
        <v>29</v>
      </c>
      <c r="F346" t="s">
        <v>30</v>
      </c>
      <c r="G346" t="s">
        <v>20</v>
      </c>
      <c r="H346" t="s">
        <v>37</v>
      </c>
    </row>
    <row r="347" spans="1:11" x14ac:dyDescent="0.3">
      <c r="D347">
        <v>15.056165835453816</v>
      </c>
      <c r="E347" t="s">
        <v>48</v>
      </c>
      <c r="F347" t="s">
        <v>49</v>
      </c>
      <c r="G347" t="s">
        <v>20</v>
      </c>
    </row>
    <row r="348" spans="1:11" x14ac:dyDescent="0.3">
      <c r="D348">
        <v>37.248559583549444</v>
      </c>
      <c r="E348" t="s">
        <v>113</v>
      </c>
      <c r="F348" t="s">
        <v>114</v>
      </c>
      <c r="G348" t="s">
        <v>20</v>
      </c>
    </row>
    <row r="349" spans="1:11" x14ac:dyDescent="0.3">
      <c r="D349">
        <v>6.8082853216693167</v>
      </c>
      <c r="E349" t="s">
        <v>42</v>
      </c>
      <c r="F349" t="s">
        <v>43</v>
      </c>
      <c r="G349" t="s">
        <v>37</v>
      </c>
    </row>
    <row r="350" spans="1:11" x14ac:dyDescent="0.3">
      <c r="A350" t="s">
        <v>265</v>
      </c>
      <c r="B350" t="s">
        <v>266</v>
      </c>
      <c r="C350" t="s">
        <v>19</v>
      </c>
      <c r="D350">
        <v>16.105464659343617</v>
      </c>
      <c r="E350" t="s">
        <v>267</v>
      </c>
      <c r="F350" t="s">
        <v>268</v>
      </c>
      <c r="G350" t="s">
        <v>10</v>
      </c>
      <c r="H350" t="s">
        <v>68</v>
      </c>
      <c r="I350">
        <v>0</v>
      </c>
      <c r="J350">
        <v>4</v>
      </c>
      <c r="K350">
        <v>2</v>
      </c>
    </row>
    <row r="351" spans="1:11" x14ac:dyDescent="0.3">
      <c r="B351" t="s">
        <v>209</v>
      </c>
      <c r="C351" t="s">
        <v>208</v>
      </c>
      <c r="D351">
        <v>12.596213033032999</v>
      </c>
      <c r="E351" t="s">
        <v>269</v>
      </c>
      <c r="F351" t="s">
        <v>270</v>
      </c>
      <c r="G351" t="s">
        <v>20</v>
      </c>
      <c r="H351" t="s">
        <v>13</v>
      </c>
    </row>
    <row r="352" spans="1:11" x14ac:dyDescent="0.3">
      <c r="H352" t="s">
        <v>20</v>
      </c>
    </row>
    <row r="353" spans="1:11" x14ac:dyDescent="0.3">
      <c r="H353" t="s">
        <v>10</v>
      </c>
    </row>
    <row r="354" spans="1:11" x14ac:dyDescent="0.3">
      <c r="D354">
        <v>12.284773779355399</v>
      </c>
      <c r="E354" t="s">
        <v>174</v>
      </c>
      <c r="F354" t="s">
        <v>175</v>
      </c>
      <c r="G354" t="s">
        <v>68</v>
      </c>
    </row>
    <row r="355" spans="1:11" x14ac:dyDescent="0.3">
      <c r="D355">
        <v>12.03436291684654</v>
      </c>
      <c r="E355" t="s">
        <v>133</v>
      </c>
      <c r="F355" t="s">
        <v>134</v>
      </c>
      <c r="G355" t="s">
        <v>13</v>
      </c>
    </row>
    <row r="356" spans="1:11" x14ac:dyDescent="0.3">
      <c r="D356">
        <v>11.2176972331235</v>
      </c>
      <c r="E356" t="s">
        <v>211</v>
      </c>
      <c r="F356" t="s">
        <v>212</v>
      </c>
      <c r="G356" t="s">
        <v>10</v>
      </c>
    </row>
    <row r="357" spans="1:11" x14ac:dyDescent="0.3">
      <c r="A357" t="s">
        <v>271</v>
      </c>
      <c r="B357" t="s">
        <v>9</v>
      </c>
      <c r="C357" t="s">
        <v>10</v>
      </c>
      <c r="D357">
        <v>24.915389771704056</v>
      </c>
      <c r="E357" t="s">
        <v>272</v>
      </c>
      <c r="F357" t="s">
        <v>273</v>
      </c>
      <c r="G357" t="s">
        <v>67</v>
      </c>
      <c r="H357" t="s">
        <v>13</v>
      </c>
      <c r="I357">
        <v>1</v>
      </c>
      <c r="J357">
        <v>3</v>
      </c>
      <c r="K357">
        <v>2</v>
      </c>
    </row>
    <row r="358" spans="1:11" x14ac:dyDescent="0.3">
      <c r="B358" t="s">
        <v>14</v>
      </c>
      <c r="C358" t="s">
        <v>15</v>
      </c>
      <c r="H358" t="s">
        <v>208</v>
      </c>
    </row>
    <row r="359" spans="1:11" x14ac:dyDescent="0.3">
      <c r="B359" t="s">
        <v>111</v>
      </c>
      <c r="C359" t="s">
        <v>13</v>
      </c>
      <c r="H359" t="s">
        <v>67</v>
      </c>
    </row>
    <row r="360" spans="1:11" x14ac:dyDescent="0.3">
      <c r="D360">
        <v>10.045410444276746</v>
      </c>
      <c r="E360" t="s">
        <v>149</v>
      </c>
      <c r="F360" t="s">
        <v>150</v>
      </c>
      <c r="G360" t="s">
        <v>20</v>
      </c>
      <c r="H360" t="s">
        <v>67</v>
      </c>
    </row>
    <row r="361" spans="1:11" x14ac:dyDescent="0.3">
      <c r="H361" t="s">
        <v>20</v>
      </c>
    </row>
    <row r="362" spans="1:11" x14ac:dyDescent="0.3">
      <c r="D362">
        <v>10.370282491756573</v>
      </c>
      <c r="E362" t="s">
        <v>58</v>
      </c>
      <c r="F362" t="s">
        <v>59</v>
      </c>
      <c r="G362" t="s">
        <v>13</v>
      </c>
    </row>
    <row r="363" spans="1:11" x14ac:dyDescent="0.3">
      <c r="D363">
        <v>4.492184227338047</v>
      </c>
      <c r="E363" t="s">
        <v>133</v>
      </c>
      <c r="F363" t="s">
        <v>134</v>
      </c>
      <c r="G363" t="s">
        <v>13</v>
      </c>
    </row>
    <row r="364" spans="1:11" x14ac:dyDescent="0.3">
      <c r="D364">
        <v>4.7771517464768083</v>
      </c>
      <c r="E364" t="s">
        <v>257</v>
      </c>
      <c r="F364" t="s">
        <v>258</v>
      </c>
      <c r="G364" t="s">
        <v>20</v>
      </c>
    </row>
    <row r="365" spans="1:11" x14ac:dyDescent="0.3">
      <c r="G365" t="s">
        <v>67</v>
      </c>
    </row>
    <row r="366" spans="1:11" x14ac:dyDescent="0.3">
      <c r="G366" t="s">
        <v>208</v>
      </c>
    </row>
    <row r="367" spans="1:11" x14ac:dyDescent="0.3">
      <c r="A367" t="s">
        <v>274</v>
      </c>
      <c r="B367" t="s">
        <v>54</v>
      </c>
      <c r="C367" t="s">
        <v>33</v>
      </c>
      <c r="D367">
        <v>24.88897457295753</v>
      </c>
      <c r="E367" t="s">
        <v>275</v>
      </c>
      <c r="F367" t="s">
        <v>276</v>
      </c>
      <c r="G367" t="s">
        <v>106</v>
      </c>
      <c r="H367" t="s">
        <v>28</v>
      </c>
      <c r="I367">
        <v>0</v>
      </c>
      <c r="J367">
        <v>6</v>
      </c>
      <c r="K367">
        <v>1</v>
      </c>
    </row>
    <row r="368" spans="1:11" x14ac:dyDescent="0.3">
      <c r="B368" t="s">
        <v>34</v>
      </c>
      <c r="G368" t="s">
        <v>67</v>
      </c>
      <c r="H368" t="s">
        <v>20</v>
      </c>
    </row>
    <row r="369" spans="1:11" x14ac:dyDescent="0.3">
      <c r="G369" t="s">
        <v>168</v>
      </c>
      <c r="H369" t="s">
        <v>168</v>
      </c>
    </row>
    <row r="370" spans="1:11" x14ac:dyDescent="0.3">
      <c r="G370" t="s">
        <v>28</v>
      </c>
      <c r="H370" t="s">
        <v>67</v>
      </c>
    </row>
    <row r="371" spans="1:11" x14ac:dyDescent="0.3">
      <c r="D371">
        <v>8.5071494816409583</v>
      </c>
      <c r="E371" t="s">
        <v>277</v>
      </c>
      <c r="F371" t="s">
        <v>278</v>
      </c>
      <c r="G371" t="s">
        <v>106</v>
      </c>
      <c r="H371" t="s">
        <v>106</v>
      </c>
    </row>
    <row r="372" spans="1:11" x14ac:dyDescent="0.3">
      <c r="G372" t="s">
        <v>20</v>
      </c>
      <c r="H372" t="s">
        <v>20</v>
      </c>
    </row>
    <row r="373" spans="1:11" x14ac:dyDescent="0.3">
      <c r="D373">
        <v>9.427521205550665</v>
      </c>
      <c r="E373" t="s">
        <v>48</v>
      </c>
      <c r="F373" t="s">
        <v>49</v>
      </c>
      <c r="G373" t="s">
        <v>20</v>
      </c>
      <c r="H373" t="s">
        <v>57</v>
      </c>
    </row>
    <row r="374" spans="1:11" x14ac:dyDescent="0.3">
      <c r="D374">
        <v>12.646798032028657</v>
      </c>
      <c r="E374" t="s">
        <v>113</v>
      </c>
      <c r="F374" t="s">
        <v>114</v>
      </c>
      <c r="G374" t="s">
        <v>20</v>
      </c>
    </row>
    <row r="375" spans="1:11" x14ac:dyDescent="0.3">
      <c r="D375">
        <v>18.106571170101311</v>
      </c>
      <c r="E375" t="s">
        <v>279</v>
      </c>
      <c r="F375" t="s">
        <v>280</v>
      </c>
      <c r="G375" t="s">
        <v>57</v>
      </c>
    </row>
    <row r="376" spans="1:11" x14ac:dyDescent="0.3">
      <c r="A376" t="s">
        <v>281</v>
      </c>
      <c r="B376" t="s">
        <v>228</v>
      </c>
      <c r="C376" t="s">
        <v>168</v>
      </c>
      <c r="D376">
        <v>9.0299663602325051</v>
      </c>
      <c r="E376" t="s">
        <v>152</v>
      </c>
      <c r="F376" t="s">
        <v>153</v>
      </c>
      <c r="G376" t="s">
        <v>33</v>
      </c>
      <c r="H376" t="s">
        <v>20</v>
      </c>
      <c r="I376">
        <v>0</v>
      </c>
      <c r="J376">
        <v>10</v>
      </c>
      <c r="K376">
        <v>2</v>
      </c>
    </row>
    <row r="377" spans="1:11" x14ac:dyDescent="0.3">
      <c r="B377" t="s">
        <v>282</v>
      </c>
      <c r="C377" t="s">
        <v>68</v>
      </c>
      <c r="H377" t="s">
        <v>28</v>
      </c>
    </row>
    <row r="378" spans="1:11" x14ac:dyDescent="0.3">
      <c r="H378" t="s">
        <v>16</v>
      </c>
    </row>
    <row r="379" spans="1:11" x14ac:dyDescent="0.3">
      <c r="H379" t="s">
        <v>33</v>
      </c>
    </row>
    <row r="380" spans="1:11" x14ac:dyDescent="0.3">
      <c r="H380" t="s">
        <v>67</v>
      </c>
    </row>
    <row r="381" spans="1:11" x14ac:dyDescent="0.3">
      <c r="D381">
        <v>4.8268334968114859</v>
      </c>
      <c r="E381" t="s">
        <v>283</v>
      </c>
      <c r="F381" t="s">
        <v>284</v>
      </c>
      <c r="G381" t="s">
        <v>37</v>
      </c>
      <c r="H381" t="s">
        <v>56</v>
      </c>
    </row>
    <row r="382" spans="1:11" x14ac:dyDescent="0.3">
      <c r="G382" t="s">
        <v>208</v>
      </c>
      <c r="H382" t="s">
        <v>208</v>
      </c>
    </row>
    <row r="383" spans="1:11" x14ac:dyDescent="0.3">
      <c r="D383">
        <v>6.9080864270389437</v>
      </c>
      <c r="E383" t="s">
        <v>172</v>
      </c>
      <c r="F383" t="s">
        <v>173</v>
      </c>
      <c r="G383" t="s">
        <v>16</v>
      </c>
      <c r="H383" t="s">
        <v>106</v>
      </c>
    </row>
    <row r="384" spans="1:11" x14ac:dyDescent="0.3">
      <c r="G384" t="s">
        <v>19</v>
      </c>
      <c r="H384" t="s">
        <v>37</v>
      </c>
    </row>
    <row r="385" spans="1:11" x14ac:dyDescent="0.3">
      <c r="H385" t="s">
        <v>19</v>
      </c>
    </row>
    <row r="386" spans="1:11" x14ac:dyDescent="0.3">
      <c r="D386">
        <v>9.2788079154150722</v>
      </c>
      <c r="E386" t="s">
        <v>285</v>
      </c>
      <c r="F386" t="s">
        <v>286</v>
      </c>
      <c r="G386" t="s">
        <v>106</v>
      </c>
    </row>
    <row r="387" spans="1:11" x14ac:dyDescent="0.3">
      <c r="G387" t="s">
        <v>56</v>
      </c>
    </row>
    <row r="388" spans="1:11" x14ac:dyDescent="0.3">
      <c r="G388" t="s">
        <v>20</v>
      </c>
    </row>
    <row r="389" spans="1:11" x14ac:dyDescent="0.3">
      <c r="G389" t="s">
        <v>19</v>
      </c>
    </row>
    <row r="390" spans="1:11" x14ac:dyDescent="0.3">
      <c r="G390" t="s">
        <v>208</v>
      </c>
    </row>
    <row r="391" spans="1:11" x14ac:dyDescent="0.3">
      <c r="G391" t="s">
        <v>28</v>
      </c>
    </row>
    <row r="392" spans="1:11" x14ac:dyDescent="0.3">
      <c r="D392">
        <v>28.085643483501961</v>
      </c>
      <c r="E392" t="s">
        <v>287</v>
      </c>
      <c r="F392" t="s">
        <v>288</v>
      </c>
      <c r="G392" t="s">
        <v>67</v>
      </c>
    </row>
    <row r="393" spans="1:11" x14ac:dyDescent="0.3">
      <c r="A393" t="s">
        <v>289</v>
      </c>
      <c r="B393" t="s">
        <v>181</v>
      </c>
      <c r="C393" t="s">
        <v>10</v>
      </c>
      <c r="D393">
        <v>3.5823011149630712</v>
      </c>
      <c r="E393" t="s">
        <v>29</v>
      </c>
      <c r="F393" t="s">
        <v>30</v>
      </c>
      <c r="G393" t="s">
        <v>20</v>
      </c>
      <c r="H393" t="s">
        <v>20</v>
      </c>
      <c r="I393">
        <v>1</v>
      </c>
      <c r="J393">
        <v>2</v>
      </c>
      <c r="K393">
        <v>0</v>
      </c>
    </row>
    <row r="394" spans="1:11" x14ac:dyDescent="0.3">
      <c r="H394" t="s">
        <v>10</v>
      </c>
    </row>
    <row r="395" spans="1:11" x14ac:dyDescent="0.3">
      <c r="H395" t="s">
        <v>37</v>
      </c>
    </row>
    <row r="396" spans="1:11" x14ac:dyDescent="0.3">
      <c r="D396">
        <v>8.31611649407313</v>
      </c>
      <c r="E396" t="s">
        <v>21</v>
      </c>
    </row>
    <row r="397" spans="1:11" x14ac:dyDescent="0.3">
      <c r="D397">
        <v>19.958098078072638</v>
      </c>
      <c r="E397" t="s">
        <v>290</v>
      </c>
      <c r="F397" t="s">
        <v>291</v>
      </c>
      <c r="G397" t="s">
        <v>10</v>
      </c>
    </row>
    <row r="398" spans="1:11" x14ac:dyDescent="0.3">
      <c r="D398">
        <v>17.591399858539368</v>
      </c>
      <c r="E398" t="s">
        <v>24</v>
      </c>
      <c r="F398" t="s">
        <v>25</v>
      </c>
      <c r="G398" t="s">
        <v>20</v>
      </c>
    </row>
    <row r="399" spans="1:11" x14ac:dyDescent="0.3">
      <c r="D399">
        <v>46.182982378821443</v>
      </c>
      <c r="E399" t="s">
        <v>42</v>
      </c>
      <c r="F399" t="s">
        <v>43</v>
      </c>
      <c r="G399" t="s">
        <v>37</v>
      </c>
    </row>
    <row r="400" spans="1:11" x14ac:dyDescent="0.3">
      <c r="A400" t="s">
        <v>292</v>
      </c>
      <c r="B400" t="s">
        <v>293</v>
      </c>
      <c r="C400" t="s">
        <v>208</v>
      </c>
      <c r="D400">
        <v>3.2457236895040813</v>
      </c>
      <c r="E400" t="s">
        <v>267</v>
      </c>
      <c r="F400" t="s">
        <v>268</v>
      </c>
      <c r="G400" t="s">
        <v>10</v>
      </c>
      <c r="H400" t="s">
        <v>90</v>
      </c>
      <c r="I400">
        <v>0</v>
      </c>
      <c r="J400">
        <v>5</v>
      </c>
      <c r="K400">
        <v>1</v>
      </c>
    </row>
    <row r="401" spans="1:11" x14ac:dyDescent="0.3">
      <c r="D401">
        <v>3.4555990212026191</v>
      </c>
      <c r="E401" t="s">
        <v>64</v>
      </c>
      <c r="F401" t="s">
        <v>65</v>
      </c>
      <c r="G401" t="s">
        <v>28</v>
      </c>
      <c r="H401" t="s">
        <v>28</v>
      </c>
    </row>
    <row r="402" spans="1:11" x14ac:dyDescent="0.3">
      <c r="H402" t="s">
        <v>10</v>
      </c>
    </row>
    <row r="403" spans="1:11" x14ac:dyDescent="0.3">
      <c r="H403" t="s">
        <v>16</v>
      </c>
    </row>
    <row r="404" spans="1:11" x14ac:dyDescent="0.3">
      <c r="H404" t="s">
        <v>33</v>
      </c>
    </row>
    <row r="405" spans="1:11" x14ac:dyDescent="0.3">
      <c r="H405" t="s">
        <v>10</v>
      </c>
    </row>
    <row r="406" spans="1:11" x14ac:dyDescent="0.3">
      <c r="D406">
        <v>4.0843640588072283</v>
      </c>
      <c r="E406" t="s">
        <v>17</v>
      </c>
      <c r="F406" t="s">
        <v>18</v>
      </c>
      <c r="G406" t="s">
        <v>16</v>
      </c>
    </row>
    <row r="407" spans="1:11" x14ac:dyDescent="0.3">
      <c r="D407">
        <v>6.7461457505946107</v>
      </c>
      <c r="E407" t="s">
        <v>190</v>
      </c>
      <c r="F407" t="s">
        <v>191</v>
      </c>
      <c r="G407" t="s">
        <v>90</v>
      </c>
    </row>
    <row r="408" spans="1:11" x14ac:dyDescent="0.3">
      <c r="D408">
        <v>58.243447622427368</v>
      </c>
      <c r="E408" t="s">
        <v>294</v>
      </c>
      <c r="F408" t="s">
        <v>295</v>
      </c>
      <c r="G408" t="s">
        <v>33</v>
      </c>
    </row>
    <row r="409" spans="1:11" x14ac:dyDescent="0.3">
      <c r="G409" t="s">
        <v>10</v>
      </c>
    </row>
    <row r="410" spans="1:11" x14ac:dyDescent="0.3">
      <c r="A410" t="s">
        <v>296</v>
      </c>
      <c r="B410" t="s">
        <v>197</v>
      </c>
      <c r="C410" t="s">
        <v>68</v>
      </c>
      <c r="D410">
        <v>29.935900670374089</v>
      </c>
      <c r="E410" t="s">
        <v>252</v>
      </c>
      <c r="F410" t="s">
        <v>253</v>
      </c>
      <c r="G410" t="s">
        <v>90</v>
      </c>
      <c r="H410" t="s">
        <v>90</v>
      </c>
      <c r="I410">
        <v>0</v>
      </c>
      <c r="J410">
        <v>3</v>
      </c>
      <c r="K410">
        <v>2</v>
      </c>
    </row>
    <row r="411" spans="1:11" x14ac:dyDescent="0.3">
      <c r="B411" t="s">
        <v>220</v>
      </c>
      <c r="C411" t="s">
        <v>31</v>
      </c>
      <c r="H411" t="s">
        <v>16</v>
      </c>
    </row>
    <row r="412" spans="1:11" x14ac:dyDescent="0.3">
      <c r="H412" t="s">
        <v>19</v>
      </c>
    </row>
    <row r="413" spans="1:11" x14ac:dyDescent="0.3">
      <c r="H413" t="s">
        <v>19</v>
      </c>
    </row>
    <row r="414" spans="1:11" x14ac:dyDescent="0.3">
      <c r="D414">
        <v>11.50571503691808</v>
      </c>
      <c r="E414" t="s">
        <v>172</v>
      </c>
      <c r="F414" t="s">
        <v>173</v>
      </c>
      <c r="G414" t="s">
        <v>16</v>
      </c>
    </row>
    <row r="415" spans="1:11" x14ac:dyDescent="0.3">
      <c r="G415" t="s">
        <v>19</v>
      </c>
    </row>
    <row r="416" spans="1:11" x14ac:dyDescent="0.3">
      <c r="D416">
        <v>28.137167996777627</v>
      </c>
      <c r="E416" t="s">
        <v>38</v>
      </c>
      <c r="F416" t="s">
        <v>39</v>
      </c>
      <c r="G416" t="s">
        <v>19</v>
      </c>
    </row>
    <row r="417" spans="1:11" x14ac:dyDescent="0.3">
      <c r="D417">
        <v>8.7441956353847345</v>
      </c>
      <c r="E417" t="s">
        <v>21</v>
      </c>
    </row>
    <row r="418" spans="1:11" x14ac:dyDescent="0.3">
      <c r="D418">
        <v>10.583161875145736</v>
      </c>
      <c r="E418" t="s">
        <v>254</v>
      </c>
    </row>
    <row r="419" spans="1:11" x14ac:dyDescent="0.3">
      <c r="A419" t="s">
        <v>297</v>
      </c>
      <c r="B419" t="s">
        <v>298</v>
      </c>
      <c r="C419" t="s">
        <v>20</v>
      </c>
      <c r="D419">
        <v>4.2703525048263415</v>
      </c>
      <c r="E419" t="s">
        <v>17</v>
      </c>
      <c r="F419" t="s">
        <v>18</v>
      </c>
      <c r="G419" t="s">
        <v>16</v>
      </c>
      <c r="H419" t="s">
        <v>20</v>
      </c>
      <c r="I419">
        <v>1</v>
      </c>
      <c r="J419">
        <v>8</v>
      </c>
      <c r="K419">
        <v>0</v>
      </c>
    </row>
    <row r="420" spans="1:11" x14ac:dyDescent="0.3">
      <c r="B420" t="s">
        <v>116</v>
      </c>
      <c r="H420" t="s">
        <v>28</v>
      </c>
    </row>
    <row r="421" spans="1:11" x14ac:dyDescent="0.3">
      <c r="B421" t="s">
        <v>214</v>
      </c>
      <c r="H421" t="s">
        <v>16</v>
      </c>
    </row>
    <row r="422" spans="1:11" x14ac:dyDescent="0.3">
      <c r="H422" t="s">
        <v>56</v>
      </c>
    </row>
    <row r="423" spans="1:11" x14ac:dyDescent="0.3">
      <c r="H423" t="s">
        <v>13</v>
      </c>
    </row>
    <row r="424" spans="1:11" x14ac:dyDescent="0.3">
      <c r="H424" t="s">
        <v>208</v>
      </c>
    </row>
    <row r="425" spans="1:11" x14ac:dyDescent="0.3">
      <c r="D425">
        <v>16.110166084948215</v>
      </c>
      <c r="E425" t="s">
        <v>172</v>
      </c>
      <c r="F425" t="s">
        <v>173</v>
      </c>
      <c r="G425" t="s">
        <v>16</v>
      </c>
      <c r="H425" t="s">
        <v>106</v>
      </c>
    </row>
    <row r="426" spans="1:11" x14ac:dyDescent="0.3">
      <c r="G426" t="s">
        <v>19</v>
      </c>
      <c r="H426" t="s">
        <v>37</v>
      </c>
    </row>
    <row r="427" spans="1:11" x14ac:dyDescent="0.3">
      <c r="H427" t="s">
        <v>19</v>
      </c>
    </row>
    <row r="428" spans="1:11" x14ac:dyDescent="0.3">
      <c r="D428">
        <v>39.814776018148706</v>
      </c>
      <c r="E428" t="s">
        <v>299</v>
      </c>
      <c r="F428" t="s">
        <v>300</v>
      </c>
      <c r="G428" t="s">
        <v>37</v>
      </c>
    </row>
    <row r="429" spans="1:11" x14ac:dyDescent="0.3">
      <c r="D429">
        <v>11.764931836276975</v>
      </c>
      <c r="E429" t="s">
        <v>133</v>
      </c>
      <c r="F429" t="s">
        <v>134</v>
      </c>
      <c r="G429" t="s">
        <v>13</v>
      </c>
    </row>
    <row r="430" spans="1:11" x14ac:dyDescent="0.3">
      <c r="D430">
        <v>6.8604135674105198</v>
      </c>
      <c r="E430" t="s">
        <v>285</v>
      </c>
      <c r="F430" t="s">
        <v>286</v>
      </c>
      <c r="G430" t="s">
        <v>106</v>
      </c>
    </row>
    <row r="431" spans="1:11" x14ac:dyDescent="0.3">
      <c r="G431" t="s">
        <v>56</v>
      </c>
    </row>
    <row r="432" spans="1:11" x14ac:dyDescent="0.3">
      <c r="G432" t="s">
        <v>20</v>
      </c>
    </row>
    <row r="433" spans="1:11" x14ac:dyDescent="0.3">
      <c r="G433" t="s">
        <v>19</v>
      </c>
    </row>
    <row r="434" spans="1:11" x14ac:dyDescent="0.3">
      <c r="G434" t="s">
        <v>208</v>
      </c>
    </row>
    <row r="435" spans="1:11" x14ac:dyDescent="0.3">
      <c r="G435" t="s">
        <v>28</v>
      </c>
    </row>
    <row r="436" spans="1:11" x14ac:dyDescent="0.3">
      <c r="A436" t="s">
        <v>301</v>
      </c>
      <c r="B436" t="s">
        <v>14</v>
      </c>
      <c r="C436" t="s">
        <v>15</v>
      </c>
      <c r="D436">
        <v>15.681525589473683</v>
      </c>
      <c r="E436" t="s">
        <v>29</v>
      </c>
      <c r="F436" t="s">
        <v>30</v>
      </c>
      <c r="G436" t="s">
        <v>20</v>
      </c>
      <c r="H436" t="s">
        <v>208</v>
      </c>
      <c r="I436">
        <v>1</v>
      </c>
      <c r="J436">
        <v>4</v>
      </c>
      <c r="K436">
        <v>2</v>
      </c>
    </row>
    <row r="437" spans="1:11" x14ac:dyDescent="0.3">
      <c r="B437" t="s">
        <v>302</v>
      </c>
      <c r="C437" t="s">
        <v>37</v>
      </c>
      <c r="H437" t="s">
        <v>16</v>
      </c>
    </row>
    <row r="438" spans="1:11" x14ac:dyDescent="0.3">
      <c r="B438" t="s">
        <v>54</v>
      </c>
      <c r="C438" t="s">
        <v>33</v>
      </c>
      <c r="H438" t="s">
        <v>67</v>
      </c>
    </row>
    <row r="439" spans="1:11" x14ac:dyDescent="0.3">
      <c r="D439">
        <v>7.1118075986614153</v>
      </c>
      <c r="E439" t="s">
        <v>303</v>
      </c>
      <c r="F439" t="s">
        <v>304</v>
      </c>
      <c r="H439" t="s">
        <v>20</v>
      </c>
    </row>
    <row r="440" spans="1:11" x14ac:dyDescent="0.3">
      <c r="D440">
        <v>7.7580267890410974</v>
      </c>
      <c r="E440" t="s">
        <v>305</v>
      </c>
      <c r="F440" t="s">
        <v>306</v>
      </c>
      <c r="G440" t="s">
        <v>16</v>
      </c>
      <c r="H440" t="s">
        <v>37</v>
      </c>
    </row>
    <row r="441" spans="1:11" x14ac:dyDescent="0.3">
      <c r="D441">
        <v>14.870218451709032</v>
      </c>
      <c r="E441" t="s">
        <v>257</v>
      </c>
      <c r="F441" t="s">
        <v>258</v>
      </c>
      <c r="G441" t="s">
        <v>20</v>
      </c>
    </row>
    <row r="442" spans="1:11" x14ac:dyDescent="0.3">
      <c r="G442" t="s">
        <v>67</v>
      </c>
    </row>
    <row r="443" spans="1:11" x14ac:dyDescent="0.3">
      <c r="G443" t="s">
        <v>208</v>
      </c>
    </row>
    <row r="444" spans="1:11" x14ac:dyDescent="0.3">
      <c r="D444">
        <v>17.30180442724437</v>
      </c>
      <c r="E444" t="s">
        <v>42</v>
      </c>
      <c r="F444" t="s">
        <v>43</v>
      </c>
      <c r="G444" t="s">
        <v>37</v>
      </c>
    </row>
    <row r="445" spans="1:11" x14ac:dyDescent="0.3">
      <c r="A445" t="s">
        <v>307</v>
      </c>
      <c r="B445" t="s">
        <v>32</v>
      </c>
      <c r="C445" t="s">
        <v>10</v>
      </c>
      <c r="D445">
        <v>9.8369283160566727</v>
      </c>
      <c r="E445" t="s">
        <v>29</v>
      </c>
      <c r="F445" t="s">
        <v>30</v>
      </c>
      <c r="G445" t="s">
        <v>20</v>
      </c>
      <c r="H445" t="s">
        <v>13</v>
      </c>
      <c r="I445">
        <v>0</v>
      </c>
      <c r="J445">
        <v>3</v>
      </c>
      <c r="K445">
        <v>2</v>
      </c>
    </row>
    <row r="446" spans="1:11" x14ac:dyDescent="0.3">
      <c r="B446" t="s">
        <v>54</v>
      </c>
      <c r="C446" t="s">
        <v>33</v>
      </c>
      <c r="H446" t="s">
        <v>20</v>
      </c>
    </row>
    <row r="447" spans="1:11" x14ac:dyDescent="0.3">
      <c r="H447" t="s">
        <v>37</v>
      </c>
    </row>
    <row r="448" spans="1:11" x14ac:dyDescent="0.3">
      <c r="D448">
        <v>13.984526988476981</v>
      </c>
      <c r="E448" t="s">
        <v>143</v>
      </c>
    </row>
    <row r="449" spans="1:11" x14ac:dyDescent="0.3">
      <c r="D449">
        <v>8.7466608093933402</v>
      </c>
      <c r="E449" t="s">
        <v>133</v>
      </c>
      <c r="F449" t="s">
        <v>134</v>
      </c>
      <c r="G449" t="s">
        <v>13</v>
      </c>
    </row>
    <row r="450" spans="1:11" x14ac:dyDescent="0.3">
      <c r="D450">
        <v>13.121231349921075</v>
      </c>
      <c r="E450" t="s">
        <v>24</v>
      </c>
      <c r="F450" t="s">
        <v>25</v>
      </c>
      <c r="G450" t="s">
        <v>20</v>
      </c>
    </row>
    <row r="451" spans="1:11" x14ac:dyDescent="0.3">
      <c r="D451">
        <v>24.261275113236152</v>
      </c>
      <c r="E451" t="s">
        <v>42</v>
      </c>
      <c r="F451" t="s">
        <v>43</v>
      </c>
      <c r="G451" t="s">
        <v>37</v>
      </c>
    </row>
    <row r="452" spans="1:11" x14ac:dyDescent="0.3">
      <c r="A452" t="s">
        <v>308</v>
      </c>
      <c r="B452" t="s">
        <v>181</v>
      </c>
      <c r="C452" t="s">
        <v>10</v>
      </c>
      <c r="D452">
        <v>16.26118915501052</v>
      </c>
      <c r="E452" t="s">
        <v>283</v>
      </c>
      <c r="F452" t="s">
        <v>284</v>
      </c>
      <c r="G452" t="s">
        <v>37</v>
      </c>
      <c r="H452" t="s">
        <v>208</v>
      </c>
      <c r="I452">
        <v>1</v>
      </c>
      <c r="J452">
        <v>3</v>
      </c>
      <c r="K452">
        <v>1</v>
      </c>
    </row>
    <row r="453" spans="1:11" x14ac:dyDescent="0.3">
      <c r="B453" t="s">
        <v>111</v>
      </c>
      <c r="C453" t="s">
        <v>13</v>
      </c>
      <c r="G453" t="s">
        <v>208</v>
      </c>
      <c r="H453" t="s">
        <v>19</v>
      </c>
    </row>
    <row r="454" spans="1:11" x14ac:dyDescent="0.3">
      <c r="D454">
        <v>5.6384359210825652</v>
      </c>
      <c r="E454" t="s">
        <v>21</v>
      </c>
      <c r="H454" t="s">
        <v>37</v>
      </c>
    </row>
    <row r="455" spans="1:11" x14ac:dyDescent="0.3">
      <c r="D455">
        <v>18.743171438462433</v>
      </c>
      <c r="E455" t="s">
        <v>22</v>
      </c>
      <c r="F455" t="s">
        <v>23</v>
      </c>
      <c r="G455" t="s">
        <v>19</v>
      </c>
      <c r="H455" t="s">
        <v>10</v>
      </c>
    </row>
    <row r="456" spans="1:11" x14ac:dyDescent="0.3">
      <c r="D456">
        <v>36.377794468090954</v>
      </c>
      <c r="E456" t="s">
        <v>290</v>
      </c>
      <c r="F456" t="s">
        <v>291</v>
      </c>
      <c r="G456" t="s">
        <v>10</v>
      </c>
    </row>
    <row r="457" spans="1:11" x14ac:dyDescent="0.3">
      <c r="D457">
        <v>17.093335554118198</v>
      </c>
      <c r="E457" t="s">
        <v>42</v>
      </c>
      <c r="F457" t="s">
        <v>43</v>
      </c>
      <c r="G457" t="s">
        <v>37</v>
      </c>
    </row>
    <row r="458" spans="1:11" x14ac:dyDescent="0.3">
      <c r="A458" t="s">
        <v>309</v>
      </c>
      <c r="B458" t="s">
        <v>111</v>
      </c>
      <c r="C458" t="s">
        <v>13</v>
      </c>
      <c r="D458">
        <v>13.360084037993639</v>
      </c>
      <c r="E458" t="s">
        <v>310</v>
      </c>
      <c r="F458" t="s">
        <v>311</v>
      </c>
      <c r="G458" t="s">
        <v>33</v>
      </c>
      <c r="H458" t="s">
        <v>33</v>
      </c>
      <c r="I458">
        <v>1</v>
      </c>
      <c r="J458">
        <v>4</v>
      </c>
      <c r="K458">
        <v>1</v>
      </c>
    </row>
    <row r="459" spans="1:11" x14ac:dyDescent="0.3">
      <c r="B459" t="s">
        <v>32</v>
      </c>
      <c r="C459" t="s">
        <v>10</v>
      </c>
      <c r="G459" t="s">
        <v>13</v>
      </c>
      <c r="H459" t="s">
        <v>19</v>
      </c>
    </row>
    <row r="460" spans="1:11" x14ac:dyDescent="0.3">
      <c r="H460" t="s">
        <v>20</v>
      </c>
    </row>
    <row r="461" spans="1:11" x14ac:dyDescent="0.3">
      <c r="H461" t="s">
        <v>13</v>
      </c>
    </row>
    <row r="462" spans="1:11" x14ac:dyDescent="0.3">
      <c r="D462">
        <v>16.011939943122233</v>
      </c>
      <c r="E462" t="s">
        <v>22</v>
      </c>
      <c r="F462" t="s">
        <v>23</v>
      </c>
      <c r="G462" t="s">
        <v>19</v>
      </c>
      <c r="H462" t="s">
        <v>37</v>
      </c>
    </row>
    <row r="463" spans="1:11" x14ac:dyDescent="0.3">
      <c r="D463">
        <v>42.287646864702872</v>
      </c>
      <c r="E463" t="s">
        <v>48</v>
      </c>
      <c r="F463" t="s">
        <v>49</v>
      </c>
      <c r="G463" t="s">
        <v>20</v>
      </c>
    </row>
    <row r="464" spans="1:11" x14ac:dyDescent="0.3">
      <c r="D464">
        <v>4.0873696263168942</v>
      </c>
      <c r="E464" t="s">
        <v>113</v>
      </c>
      <c r="F464" t="s">
        <v>114</v>
      </c>
      <c r="G464" t="s">
        <v>20</v>
      </c>
    </row>
    <row r="465" spans="1:11" x14ac:dyDescent="0.3">
      <c r="D465">
        <v>12.150606842596744</v>
      </c>
      <c r="E465" t="s">
        <v>42</v>
      </c>
      <c r="F465" t="s">
        <v>43</v>
      </c>
      <c r="G465" t="s">
        <v>37</v>
      </c>
    </row>
    <row r="466" spans="1:11" x14ac:dyDescent="0.3">
      <c r="A466" t="s">
        <v>312</v>
      </c>
      <c r="B466" t="s">
        <v>54</v>
      </c>
      <c r="C466" t="s">
        <v>33</v>
      </c>
      <c r="D466">
        <v>29.635113918247626</v>
      </c>
      <c r="E466" t="s">
        <v>313</v>
      </c>
      <c r="F466" t="s">
        <v>314</v>
      </c>
      <c r="G466" t="s">
        <v>10</v>
      </c>
      <c r="H466" t="s">
        <v>13</v>
      </c>
      <c r="I466">
        <v>1</v>
      </c>
      <c r="J466">
        <v>2</v>
      </c>
      <c r="K466">
        <v>1</v>
      </c>
    </row>
    <row r="467" spans="1:11" x14ac:dyDescent="0.3">
      <c r="B467" t="s">
        <v>315</v>
      </c>
      <c r="H467" t="s">
        <v>28</v>
      </c>
    </row>
    <row r="468" spans="1:11" x14ac:dyDescent="0.3">
      <c r="B468" t="s">
        <v>111</v>
      </c>
      <c r="C468" t="s">
        <v>13</v>
      </c>
      <c r="H468" t="s">
        <v>10</v>
      </c>
    </row>
    <row r="469" spans="1:11" x14ac:dyDescent="0.3">
      <c r="D469">
        <v>10.20014835876508</v>
      </c>
      <c r="E469" t="s">
        <v>162</v>
      </c>
      <c r="F469" t="s">
        <v>163</v>
      </c>
      <c r="G469" t="s">
        <v>13</v>
      </c>
    </row>
    <row r="470" spans="1:11" x14ac:dyDescent="0.3">
      <c r="D470">
        <v>5.3973719882495974</v>
      </c>
      <c r="E470" t="s">
        <v>69</v>
      </c>
      <c r="F470" t="s">
        <v>70</v>
      </c>
      <c r="G470" t="s">
        <v>10</v>
      </c>
    </row>
    <row r="471" spans="1:11" x14ac:dyDescent="0.3">
      <c r="D471">
        <v>6.2484343558337416</v>
      </c>
      <c r="E471" t="s">
        <v>215</v>
      </c>
    </row>
    <row r="472" spans="1:11" x14ac:dyDescent="0.3">
      <c r="D472">
        <v>18.182690536795061</v>
      </c>
      <c r="E472" t="s">
        <v>316</v>
      </c>
      <c r="F472" t="s">
        <v>317</v>
      </c>
      <c r="G472" t="s">
        <v>28</v>
      </c>
    </row>
    <row r="473" spans="1:11" x14ac:dyDescent="0.3">
      <c r="A473" t="s">
        <v>318</v>
      </c>
      <c r="B473" t="s">
        <v>319</v>
      </c>
      <c r="C473" t="s">
        <v>90</v>
      </c>
      <c r="D473">
        <v>9.6921732486222645</v>
      </c>
      <c r="E473" t="s">
        <v>124</v>
      </c>
      <c r="F473" t="s">
        <v>125</v>
      </c>
      <c r="G473" t="s">
        <v>28</v>
      </c>
      <c r="H473" t="s">
        <v>28</v>
      </c>
      <c r="I473">
        <v>0</v>
      </c>
      <c r="J473">
        <v>8</v>
      </c>
      <c r="K473">
        <v>1</v>
      </c>
    </row>
    <row r="474" spans="1:11" x14ac:dyDescent="0.3">
      <c r="B474" t="s">
        <v>89</v>
      </c>
      <c r="H474" t="s">
        <v>28</v>
      </c>
    </row>
    <row r="475" spans="1:11" x14ac:dyDescent="0.3">
      <c r="B475" t="s">
        <v>320</v>
      </c>
      <c r="D475">
        <v>13.265956940416434</v>
      </c>
      <c r="E475" t="s">
        <v>321</v>
      </c>
      <c r="F475" t="s">
        <v>322</v>
      </c>
      <c r="G475" t="s">
        <v>106</v>
      </c>
      <c r="H475" t="s">
        <v>19</v>
      </c>
    </row>
    <row r="476" spans="1:11" x14ac:dyDescent="0.3">
      <c r="G476" t="s">
        <v>56</v>
      </c>
      <c r="H476" t="s">
        <v>56</v>
      </c>
    </row>
    <row r="477" spans="1:11" x14ac:dyDescent="0.3">
      <c r="G477" t="s">
        <v>67</v>
      </c>
      <c r="H477" t="s">
        <v>13</v>
      </c>
    </row>
    <row r="478" spans="1:11" x14ac:dyDescent="0.3">
      <c r="G478" t="s">
        <v>37</v>
      </c>
      <c r="H478" t="s">
        <v>31</v>
      </c>
    </row>
    <row r="479" spans="1:11" x14ac:dyDescent="0.3">
      <c r="D479">
        <v>15.639204678819047</v>
      </c>
      <c r="E479" t="s">
        <v>38</v>
      </c>
      <c r="F479" t="s">
        <v>39</v>
      </c>
      <c r="G479" t="s">
        <v>19</v>
      </c>
      <c r="H479" t="s">
        <v>67</v>
      </c>
    </row>
    <row r="480" spans="1:11" x14ac:dyDescent="0.3">
      <c r="H480" t="s">
        <v>106</v>
      </c>
    </row>
    <row r="481" spans="1:11" x14ac:dyDescent="0.3">
      <c r="H481" t="s">
        <v>37</v>
      </c>
    </row>
    <row r="482" spans="1:11" x14ac:dyDescent="0.3">
      <c r="D482">
        <v>9.0742465954678</v>
      </c>
      <c r="E482" t="s">
        <v>133</v>
      </c>
      <c r="F482" t="s">
        <v>134</v>
      </c>
      <c r="G482" t="s">
        <v>13</v>
      </c>
    </row>
    <row r="483" spans="1:11" x14ac:dyDescent="0.3">
      <c r="D483">
        <v>16.943191529070464</v>
      </c>
      <c r="E483" t="s">
        <v>323</v>
      </c>
      <c r="F483" t="s">
        <v>324</v>
      </c>
      <c r="G483" t="s">
        <v>31</v>
      </c>
    </row>
    <row r="484" spans="1:11" x14ac:dyDescent="0.3">
      <c r="G484" t="s">
        <v>28</v>
      </c>
    </row>
    <row r="485" spans="1:11" x14ac:dyDescent="0.3">
      <c r="A485" t="s">
        <v>325</v>
      </c>
      <c r="B485" t="s">
        <v>181</v>
      </c>
      <c r="C485" t="s">
        <v>10</v>
      </c>
      <c r="D485">
        <v>23.258489800812061</v>
      </c>
      <c r="E485" t="s">
        <v>326</v>
      </c>
      <c r="F485" t="s">
        <v>327</v>
      </c>
      <c r="G485" t="s">
        <v>31</v>
      </c>
      <c r="H485" t="s">
        <v>31</v>
      </c>
      <c r="I485">
        <v>1</v>
      </c>
      <c r="J485">
        <v>5</v>
      </c>
      <c r="K485">
        <v>1</v>
      </c>
    </row>
    <row r="486" spans="1:11" x14ac:dyDescent="0.3">
      <c r="B486" t="s">
        <v>111</v>
      </c>
      <c r="C486" t="s">
        <v>13</v>
      </c>
      <c r="G486" t="s">
        <v>168</v>
      </c>
      <c r="H486" t="s">
        <v>16</v>
      </c>
    </row>
    <row r="487" spans="1:11" x14ac:dyDescent="0.3">
      <c r="B487" t="s">
        <v>328</v>
      </c>
      <c r="H487" t="s">
        <v>20</v>
      </c>
    </row>
    <row r="488" spans="1:11" x14ac:dyDescent="0.3">
      <c r="D488">
        <v>6.1150611031132982</v>
      </c>
      <c r="E488" t="s">
        <v>17</v>
      </c>
      <c r="F488" t="s">
        <v>18</v>
      </c>
      <c r="G488" t="s">
        <v>16</v>
      </c>
      <c r="H488" t="s">
        <v>10</v>
      </c>
    </row>
    <row r="489" spans="1:11" x14ac:dyDescent="0.3">
      <c r="H489" t="s">
        <v>37</v>
      </c>
    </row>
    <row r="490" spans="1:11" x14ac:dyDescent="0.3">
      <c r="H490" t="s">
        <v>168</v>
      </c>
    </row>
    <row r="491" spans="1:11" x14ac:dyDescent="0.3">
      <c r="D491">
        <v>5.4572368680736956</v>
      </c>
      <c r="E491" t="s">
        <v>290</v>
      </c>
      <c r="F491" t="s">
        <v>291</v>
      </c>
      <c r="G491" t="s">
        <v>10</v>
      </c>
    </row>
    <row r="492" spans="1:11" x14ac:dyDescent="0.3">
      <c r="D492">
        <v>5.5870118621309732</v>
      </c>
      <c r="E492" t="s">
        <v>329</v>
      </c>
      <c r="F492" t="s">
        <v>330</v>
      </c>
      <c r="G492" t="s">
        <v>20</v>
      </c>
    </row>
    <row r="493" spans="1:11" x14ac:dyDescent="0.3">
      <c r="D493">
        <v>34.823983599777257</v>
      </c>
      <c r="E493" t="s">
        <v>42</v>
      </c>
      <c r="F493" t="s">
        <v>43</v>
      </c>
      <c r="G493" t="s">
        <v>37</v>
      </c>
    </row>
    <row r="494" spans="1:11" x14ac:dyDescent="0.3">
      <c r="A494" t="s">
        <v>331</v>
      </c>
      <c r="B494" t="s">
        <v>320</v>
      </c>
      <c r="C494" t="s">
        <v>90</v>
      </c>
      <c r="D494">
        <v>41.912369358719282</v>
      </c>
      <c r="E494" t="s">
        <v>332</v>
      </c>
      <c r="F494" t="s">
        <v>333</v>
      </c>
      <c r="G494" t="s">
        <v>33</v>
      </c>
      <c r="H494" t="s">
        <v>28</v>
      </c>
      <c r="I494">
        <v>2</v>
      </c>
      <c r="J494">
        <v>5</v>
      </c>
      <c r="K494">
        <v>0</v>
      </c>
    </row>
    <row r="495" spans="1:11" x14ac:dyDescent="0.3">
      <c r="B495" t="s">
        <v>319</v>
      </c>
      <c r="G495" t="s">
        <v>90</v>
      </c>
      <c r="H495" t="s">
        <v>33</v>
      </c>
    </row>
    <row r="496" spans="1:11" x14ac:dyDescent="0.3">
      <c r="B496" t="s">
        <v>34</v>
      </c>
      <c r="C496" t="s">
        <v>33</v>
      </c>
      <c r="G496" t="s">
        <v>168</v>
      </c>
      <c r="H496" t="s">
        <v>19</v>
      </c>
    </row>
    <row r="497" spans="1:11" x14ac:dyDescent="0.3">
      <c r="D497">
        <v>6.0837048989886213</v>
      </c>
      <c r="E497" t="s">
        <v>64</v>
      </c>
      <c r="F497" t="s">
        <v>65</v>
      </c>
      <c r="G497" t="s">
        <v>28</v>
      </c>
      <c r="H497" t="s">
        <v>168</v>
      </c>
    </row>
    <row r="498" spans="1:11" x14ac:dyDescent="0.3">
      <c r="H498" t="s">
        <v>13</v>
      </c>
    </row>
    <row r="499" spans="1:11" x14ac:dyDescent="0.3">
      <c r="H499" t="s">
        <v>68</v>
      </c>
    </row>
    <row r="500" spans="1:11" x14ac:dyDescent="0.3">
      <c r="H500" t="s">
        <v>90</v>
      </c>
    </row>
    <row r="501" spans="1:11" x14ac:dyDescent="0.3">
      <c r="D501">
        <v>8.8819492758005918</v>
      </c>
      <c r="E501" t="s">
        <v>162</v>
      </c>
      <c r="F501" t="s">
        <v>163</v>
      </c>
      <c r="G501" t="s">
        <v>13</v>
      </c>
    </row>
    <row r="502" spans="1:11" x14ac:dyDescent="0.3">
      <c r="D502">
        <v>8.8824599265914692</v>
      </c>
      <c r="E502" t="s">
        <v>38</v>
      </c>
      <c r="F502" t="s">
        <v>39</v>
      </c>
      <c r="G502" t="s">
        <v>19</v>
      </c>
    </row>
    <row r="503" spans="1:11" x14ac:dyDescent="0.3">
      <c r="D503">
        <v>6.5297995877771919</v>
      </c>
      <c r="E503" t="s">
        <v>174</v>
      </c>
      <c r="F503" t="s">
        <v>175</v>
      </c>
      <c r="G503" t="s">
        <v>68</v>
      </c>
    </row>
    <row r="504" spans="1:11" x14ac:dyDescent="0.3">
      <c r="A504" t="s">
        <v>334</v>
      </c>
      <c r="B504" t="s">
        <v>63</v>
      </c>
      <c r="C504" t="s">
        <v>16</v>
      </c>
      <c r="D504">
        <v>12.620210925780368</v>
      </c>
      <c r="E504" t="s">
        <v>231</v>
      </c>
      <c r="F504" t="s">
        <v>232</v>
      </c>
      <c r="G504" t="s">
        <v>67</v>
      </c>
      <c r="H504" t="s">
        <v>13</v>
      </c>
      <c r="I504">
        <v>1</v>
      </c>
      <c r="J504">
        <v>4</v>
      </c>
      <c r="K504">
        <v>2</v>
      </c>
    </row>
    <row r="505" spans="1:11" x14ac:dyDescent="0.3">
      <c r="B505" t="s">
        <v>116</v>
      </c>
      <c r="C505" t="s">
        <v>20</v>
      </c>
      <c r="G505" t="s">
        <v>168</v>
      </c>
      <c r="H505" t="s">
        <v>68</v>
      </c>
    </row>
    <row r="506" spans="1:11" x14ac:dyDescent="0.3">
      <c r="B506" t="s">
        <v>335</v>
      </c>
      <c r="C506" t="s">
        <v>13</v>
      </c>
      <c r="D506">
        <v>13.960113722930165</v>
      </c>
      <c r="E506" t="s">
        <v>162</v>
      </c>
      <c r="F506" t="s">
        <v>163</v>
      </c>
      <c r="G506" t="s">
        <v>13</v>
      </c>
      <c r="H506" t="s">
        <v>67</v>
      </c>
    </row>
    <row r="507" spans="1:11" x14ac:dyDescent="0.3">
      <c r="H507" t="s">
        <v>10</v>
      </c>
    </row>
    <row r="508" spans="1:11" x14ac:dyDescent="0.3">
      <c r="H508" t="s">
        <v>168</v>
      </c>
    </row>
    <row r="509" spans="1:11" x14ac:dyDescent="0.3">
      <c r="D509">
        <v>27.919138638569663</v>
      </c>
      <c r="E509" t="s">
        <v>69</v>
      </c>
      <c r="F509" t="s">
        <v>70</v>
      </c>
      <c r="G509" t="s">
        <v>10</v>
      </c>
    </row>
    <row r="510" spans="1:11" x14ac:dyDescent="0.3">
      <c r="D510">
        <v>5.1000081483765562</v>
      </c>
      <c r="E510" t="s">
        <v>210</v>
      </c>
    </row>
    <row r="511" spans="1:11" x14ac:dyDescent="0.3">
      <c r="D511">
        <v>17.024918104128698</v>
      </c>
      <c r="E511" t="s">
        <v>174</v>
      </c>
      <c r="F511" t="s">
        <v>175</v>
      </c>
      <c r="G511" t="s">
        <v>68</v>
      </c>
    </row>
    <row r="512" spans="1:11" x14ac:dyDescent="0.3">
      <c r="A512" t="s">
        <v>336</v>
      </c>
      <c r="B512" t="s">
        <v>315</v>
      </c>
      <c r="C512" t="s">
        <v>33</v>
      </c>
      <c r="D512">
        <v>14.419609216103533</v>
      </c>
      <c r="E512" t="s">
        <v>313</v>
      </c>
      <c r="F512" t="s">
        <v>314</v>
      </c>
      <c r="G512" t="s">
        <v>10</v>
      </c>
      <c r="H512" t="s">
        <v>168</v>
      </c>
      <c r="I512">
        <v>0</v>
      </c>
      <c r="J512">
        <v>4</v>
      </c>
      <c r="K512">
        <v>1</v>
      </c>
    </row>
    <row r="513" spans="1:11" x14ac:dyDescent="0.3">
      <c r="B513" t="s">
        <v>337</v>
      </c>
      <c r="H513" t="s">
        <v>16</v>
      </c>
    </row>
    <row r="514" spans="1:11" x14ac:dyDescent="0.3">
      <c r="H514" t="s">
        <v>10</v>
      </c>
    </row>
    <row r="515" spans="1:11" x14ac:dyDescent="0.3">
      <c r="H515" t="s">
        <v>19</v>
      </c>
    </row>
    <row r="516" spans="1:11" x14ac:dyDescent="0.3">
      <c r="D516">
        <v>12.234742294846667</v>
      </c>
      <c r="E516" t="s">
        <v>338</v>
      </c>
      <c r="F516" t="s">
        <v>339</v>
      </c>
      <c r="G516" t="s">
        <v>16</v>
      </c>
    </row>
    <row r="517" spans="1:11" x14ac:dyDescent="0.3">
      <c r="D517">
        <v>8.0859123433252869</v>
      </c>
      <c r="E517" t="s">
        <v>143</v>
      </c>
    </row>
    <row r="518" spans="1:11" x14ac:dyDescent="0.3">
      <c r="D518">
        <v>10.061153464776806</v>
      </c>
      <c r="E518" t="s">
        <v>172</v>
      </c>
      <c r="F518" t="s">
        <v>173</v>
      </c>
      <c r="G518" t="s">
        <v>16</v>
      </c>
    </row>
    <row r="519" spans="1:11" x14ac:dyDescent="0.3">
      <c r="G519" t="s">
        <v>19</v>
      </c>
    </row>
    <row r="520" spans="1:11" x14ac:dyDescent="0.3">
      <c r="D520">
        <v>12.672271274724316</v>
      </c>
      <c r="E520" t="s">
        <v>340</v>
      </c>
      <c r="F520" t="s">
        <v>341</v>
      </c>
      <c r="G520" t="s">
        <v>168</v>
      </c>
    </row>
    <row r="521" spans="1:11" x14ac:dyDescent="0.3">
      <c r="A521" t="s">
        <v>342</v>
      </c>
      <c r="B521" t="s">
        <v>343</v>
      </c>
      <c r="C521" t="s">
        <v>20</v>
      </c>
      <c r="D521">
        <v>9.068042699189574</v>
      </c>
      <c r="E521" t="s">
        <v>69</v>
      </c>
      <c r="F521" t="s">
        <v>70</v>
      </c>
      <c r="G521" t="s">
        <v>10</v>
      </c>
      <c r="H521" t="s">
        <v>16</v>
      </c>
      <c r="I521">
        <v>1</v>
      </c>
      <c r="J521">
        <v>4</v>
      </c>
      <c r="K521">
        <v>1</v>
      </c>
    </row>
    <row r="522" spans="1:11" x14ac:dyDescent="0.3">
      <c r="B522" t="s">
        <v>293</v>
      </c>
      <c r="C522" t="s">
        <v>208</v>
      </c>
      <c r="H522" t="s">
        <v>33</v>
      </c>
    </row>
    <row r="523" spans="1:11" x14ac:dyDescent="0.3">
      <c r="H523" t="s">
        <v>19</v>
      </c>
    </row>
    <row r="524" spans="1:11" x14ac:dyDescent="0.3">
      <c r="H524" t="s">
        <v>20</v>
      </c>
    </row>
    <row r="525" spans="1:11" x14ac:dyDescent="0.3">
      <c r="H525" t="s">
        <v>10</v>
      </c>
    </row>
    <row r="526" spans="1:11" x14ac:dyDescent="0.3">
      <c r="H526" t="s">
        <v>19</v>
      </c>
    </row>
    <row r="527" spans="1:11" x14ac:dyDescent="0.3">
      <c r="D527">
        <v>9.6732348841503377</v>
      </c>
      <c r="E527" t="s">
        <v>344</v>
      </c>
      <c r="F527" t="s">
        <v>345</v>
      </c>
      <c r="G527" t="s">
        <v>33</v>
      </c>
    </row>
    <row r="528" spans="1:11" x14ac:dyDescent="0.3">
      <c r="D528">
        <v>19.736366298483819</v>
      </c>
      <c r="E528" t="s">
        <v>38</v>
      </c>
      <c r="F528" t="s">
        <v>39</v>
      </c>
      <c r="G528" t="s">
        <v>19</v>
      </c>
    </row>
    <row r="529" spans="1:11" x14ac:dyDescent="0.3">
      <c r="D529">
        <v>12.037406518508488</v>
      </c>
      <c r="E529" t="s">
        <v>346</v>
      </c>
      <c r="F529" t="s">
        <v>347</v>
      </c>
      <c r="G529" t="s">
        <v>20</v>
      </c>
    </row>
    <row r="530" spans="1:11" x14ac:dyDescent="0.3">
      <c r="G530" t="s">
        <v>16</v>
      </c>
    </row>
    <row r="531" spans="1:11" x14ac:dyDescent="0.3">
      <c r="G531" t="s">
        <v>19</v>
      </c>
    </row>
    <row r="532" spans="1:11" x14ac:dyDescent="0.3">
      <c r="D532">
        <v>15.136873844574247</v>
      </c>
      <c r="E532" t="s">
        <v>348</v>
      </c>
    </row>
    <row r="533" spans="1:11" x14ac:dyDescent="0.3">
      <c r="A533" t="s">
        <v>349</v>
      </c>
      <c r="B533" t="s">
        <v>350</v>
      </c>
      <c r="C533" t="s">
        <v>67</v>
      </c>
      <c r="D533">
        <v>4.492510336168821</v>
      </c>
      <c r="E533" t="s">
        <v>162</v>
      </c>
      <c r="F533" t="s">
        <v>163</v>
      </c>
      <c r="G533" t="s">
        <v>13</v>
      </c>
      <c r="H533" t="s">
        <v>105</v>
      </c>
      <c r="I533">
        <v>1</v>
      </c>
      <c r="J533">
        <v>7</v>
      </c>
      <c r="K533">
        <v>1</v>
      </c>
    </row>
    <row r="534" spans="1:11" x14ac:dyDescent="0.3">
      <c r="B534" t="s">
        <v>351</v>
      </c>
      <c r="H534" t="s">
        <v>103</v>
      </c>
    </row>
    <row r="535" spans="1:11" x14ac:dyDescent="0.3">
      <c r="B535" t="s">
        <v>116</v>
      </c>
      <c r="C535" t="s">
        <v>20</v>
      </c>
      <c r="H535" t="s">
        <v>19</v>
      </c>
    </row>
    <row r="536" spans="1:11" x14ac:dyDescent="0.3">
      <c r="H536" t="s">
        <v>170</v>
      </c>
    </row>
    <row r="537" spans="1:11" x14ac:dyDescent="0.3">
      <c r="H537" t="s">
        <v>13</v>
      </c>
    </row>
    <row r="538" spans="1:11" x14ac:dyDescent="0.3">
      <c r="D538">
        <v>3.1820243261479844</v>
      </c>
      <c r="E538" t="s">
        <v>69</v>
      </c>
      <c r="F538" t="s">
        <v>70</v>
      </c>
      <c r="G538" t="s">
        <v>10</v>
      </c>
      <c r="H538" t="s">
        <v>15</v>
      </c>
    </row>
    <row r="539" spans="1:11" x14ac:dyDescent="0.3">
      <c r="H539" t="s">
        <v>20</v>
      </c>
    </row>
    <row r="540" spans="1:11" x14ac:dyDescent="0.3">
      <c r="H540" t="s">
        <v>10</v>
      </c>
    </row>
    <row r="541" spans="1:11" x14ac:dyDescent="0.3">
      <c r="D541">
        <v>10.642148196580527</v>
      </c>
      <c r="E541" t="s">
        <v>210</v>
      </c>
    </row>
    <row r="542" spans="1:11" x14ac:dyDescent="0.3">
      <c r="D542">
        <v>3.0879514573472733</v>
      </c>
      <c r="E542" t="s">
        <v>38</v>
      </c>
      <c r="F542" t="s">
        <v>39</v>
      </c>
      <c r="G542" t="s">
        <v>19</v>
      </c>
    </row>
    <row r="543" spans="1:11" x14ac:dyDescent="0.3">
      <c r="D543">
        <v>69.603819783607022</v>
      </c>
      <c r="E543" t="s">
        <v>352</v>
      </c>
      <c r="F543" t="s">
        <v>353</v>
      </c>
      <c r="G543" t="s">
        <v>20</v>
      </c>
    </row>
    <row r="544" spans="1:11" x14ac:dyDescent="0.3">
      <c r="G544" t="s">
        <v>170</v>
      </c>
    </row>
    <row r="545" spans="1:11" x14ac:dyDescent="0.3">
      <c r="G545" t="s">
        <v>171</v>
      </c>
    </row>
    <row r="546" spans="1:11" x14ac:dyDescent="0.3">
      <c r="G546" t="s">
        <v>103</v>
      </c>
    </row>
    <row r="547" spans="1:11" x14ac:dyDescent="0.3">
      <c r="G547" t="s">
        <v>104</v>
      </c>
    </row>
    <row r="548" spans="1:11" x14ac:dyDescent="0.3">
      <c r="A548" t="s">
        <v>354</v>
      </c>
      <c r="B548" t="s">
        <v>9</v>
      </c>
      <c r="C548" t="s">
        <v>10</v>
      </c>
      <c r="D548">
        <v>6.5509007192065916</v>
      </c>
      <c r="E548" t="s">
        <v>124</v>
      </c>
      <c r="F548" t="s">
        <v>125</v>
      </c>
      <c r="G548" t="s">
        <v>28</v>
      </c>
      <c r="H548" t="s">
        <v>28</v>
      </c>
      <c r="I548">
        <v>1</v>
      </c>
      <c r="J548">
        <v>4</v>
      </c>
      <c r="K548">
        <v>1</v>
      </c>
    </row>
    <row r="549" spans="1:11" x14ac:dyDescent="0.3">
      <c r="B549" t="s">
        <v>54</v>
      </c>
      <c r="C549" t="s">
        <v>33</v>
      </c>
      <c r="H549" t="s">
        <v>28</v>
      </c>
    </row>
    <row r="550" spans="1:11" x14ac:dyDescent="0.3">
      <c r="D550">
        <v>16.983757654966524</v>
      </c>
      <c r="E550" t="s">
        <v>149</v>
      </c>
      <c r="F550" t="s">
        <v>150</v>
      </c>
      <c r="G550" t="s">
        <v>20</v>
      </c>
      <c r="H550" t="s">
        <v>208</v>
      </c>
    </row>
    <row r="551" spans="1:11" x14ac:dyDescent="0.3">
      <c r="H551" t="s">
        <v>33</v>
      </c>
    </row>
    <row r="552" spans="1:11" x14ac:dyDescent="0.3">
      <c r="H552" t="s">
        <v>20</v>
      </c>
    </row>
    <row r="553" spans="1:11" x14ac:dyDescent="0.3">
      <c r="H553" t="s">
        <v>37</v>
      </c>
    </row>
    <row r="554" spans="1:11" x14ac:dyDescent="0.3">
      <c r="D554">
        <v>10.437984740725398</v>
      </c>
      <c r="E554" t="s">
        <v>355</v>
      </c>
      <c r="F554" t="s">
        <v>356</v>
      </c>
      <c r="G554" t="s">
        <v>37</v>
      </c>
    </row>
    <row r="555" spans="1:11" x14ac:dyDescent="0.3">
      <c r="G555" t="s">
        <v>208</v>
      </c>
    </row>
    <row r="556" spans="1:11" x14ac:dyDescent="0.3">
      <c r="G556" t="s">
        <v>28</v>
      </c>
    </row>
    <row r="557" spans="1:11" x14ac:dyDescent="0.3">
      <c r="D557">
        <v>11.254684289205036</v>
      </c>
      <c r="E557" t="s">
        <v>40</v>
      </c>
      <c r="F557" t="s">
        <v>41</v>
      </c>
      <c r="G557" t="s">
        <v>33</v>
      </c>
    </row>
    <row r="558" spans="1:11" x14ac:dyDescent="0.3">
      <c r="D558">
        <v>32.543685429112998</v>
      </c>
      <c r="E558" t="s">
        <v>42</v>
      </c>
      <c r="F558" t="s">
        <v>43</v>
      </c>
      <c r="G558" t="s">
        <v>37</v>
      </c>
    </row>
    <row r="559" spans="1:11" x14ac:dyDescent="0.3">
      <c r="A559" t="s">
        <v>357</v>
      </c>
      <c r="B559" t="s">
        <v>358</v>
      </c>
      <c r="C559" t="s">
        <v>168</v>
      </c>
      <c r="D559">
        <v>9.2928923336976901</v>
      </c>
      <c r="E559" t="s">
        <v>359</v>
      </c>
      <c r="F559" t="s">
        <v>360</v>
      </c>
      <c r="G559" t="s">
        <v>57</v>
      </c>
      <c r="H559" t="s">
        <v>208</v>
      </c>
      <c r="I559">
        <v>0</v>
      </c>
      <c r="J559">
        <v>5</v>
      </c>
      <c r="K559">
        <v>2</v>
      </c>
    </row>
    <row r="560" spans="1:11" x14ac:dyDescent="0.3">
      <c r="B560" t="s">
        <v>54</v>
      </c>
      <c r="C560" t="s">
        <v>33</v>
      </c>
      <c r="G560" t="s">
        <v>208</v>
      </c>
      <c r="H560" t="s">
        <v>105</v>
      </c>
    </row>
    <row r="561" spans="1:11" x14ac:dyDescent="0.3">
      <c r="H561" t="s">
        <v>103</v>
      </c>
    </row>
    <row r="562" spans="1:11" x14ac:dyDescent="0.3">
      <c r="H562" t="s">
        <v>57</v>
      </c>
    </row>
    <row r="563" spans="1:11" x14ac:dyDescent="0.3">
      <c r="H563" t="s">
        <v>37</v>
      </c>
    </row>
    <row r="564" spans="1:11" x14ac:dyDescent="0.3">
      <c r="D564">
        <v>26.32991353757026</v>
      </c>
      <c r="E564" t="s">
        <v>101</v>
      </c>
      <c r="F564" t="s">
        <v>102</v>
      </c>
      <c r="G564" t="s">
        <v>103</v>
      </c>
    </row>
    <row r="565" spans="1:11" x14ac:dyDescent="0.3">
      <c r="G565" t="s">
        <v>104</v>
      </c>
    </row>
    <row r="566" spans="1:11" x14ac:dyDescent="0.3">
      <c r="D566">
        <v>16.992359996505559</v>
      </c>
      <c r="E566" t="s">
        <v>21</v>
      </c>
    </row>
    <row r="567" spans="1:11" x14ac:dyDescent="0.3">
      <c r="D567">
        <v>38.223554777071811</v>
      </c>
      <c r="E567" t="s">
        <v>42</v>
      </c>
      <c r="F567" t="s">
        <v>43</v>
      </c>
      <c r="G567" t="s">
        <v>37</v>
      </c>
    </row>
    <row r="568" spans="1:11" x14ac:dyDescent="0.3">
      <c r="D568">
        <v>5.6882976922016635</v>
      </c>
      <c r="E568" t="s">
        <v>50</v>
      </c>
    </row>
    <row r="569" spans="1:11" x14ac:dyDescent="0.3">
      <c r="A569" t="s">
        <v>361</v>
      </c>
      <c r="B569" t="s">
        <v>55</v>
      </c>
      <c r="C569" t="s">
        <v>56</v>
      </c>
      <c r="D569">
        <v>9.6875145168915733</v>
      </c>
      <c r="E569" t="s">
        <v>35</v>
      </c>
      <c r="F569" t="s">
        <v>36</v>
      </c>
      <c r="G569" t="s">
        <v>31</v>
      </c>
      <c r="H569" t="s">
        <v>13</v>
      </c>
      <c r="I569">
        <v>0</v>
      </c>
      <c r="J569">
        <v>5</v>
      </c>
      <c r="K569">
        <v>2</v>
      </c>
    </row>
    <row r="570" spans="1:11" x14ac:dyDescent="0.3">
      <c r="B570" t="s">
        <v>236</v>
      </c>
      <c r="C570" t="s">
        <v>208</v>
      </c>
      <c r="H570" t="s">
        <v>28</v>
      </c>
    </row>
    <row r="571" spans="1:11" x14ac:dyDescent="0.3">
      <c r="H571" t="s">
        <v>31</v>
      </c>
    </row>
    <row r="572" spans="1:11" x14ac:dyDescent="0.3">
      <c r="H572" t="s">
        <v>20</v>
      </c>
    </row>
    <row r="573" spans="1:11" x14ac:dyDescent="0.3">
      <c r="D573">
        <v>10.410932195325309</v>
      </c>
      <c r="E573" t="s">
        <v>69</v>
      </c>
      <c r="F573" t="s">
        <v>70</v>
      </c>
      <c r="G573" t="s">
        <v>10</v>
      </c>
      <c r="H573" t="s">
        <v>10</v>
      </c>
    </row>
    <row r="574" spans="1:11" x14ac:dyDescent="0.3">
      <c r="H574" t="s">
        <v>13</v>
      </c>
    </row>
    <row r="575" spans="1:11" x14ac:dyDescent="0.3">
      <c r="D575">
        <v>13.592110035029844</v>
      </c>
      <c r="E575" t="s">
        <v>133</v>
      </c>
      <c r="F575" t="s">
        <v>134</v>
      </c>
      <c r="G575" t="s">
        <v>13</v>
      </c>
    </row>
    <row r="576" spans="1:11" x14ac:dyDescent="0.3">
      <c r="D576">
        <v>15.904788894864611</v>
      </c>
      <c r="E576" t="s">
        <v>222</v>
      </c>
      <c r="F576" t="s">
        <v>223</v>
      </c>
      <c r="G576" t="s">
        <v>20</v>
      </c>
    </row>
    <row r="577" spans="1:11" x14ac:dyDescent="0.3">
      <c r="G577" t="s">
        <v>13</v>
      </c>
    </row>
    <row r="578" spans="1:11" x14ac:dyDescent="0.3">
      <c r="G578" t="s">
        <v>28</v>
      </c>
    </row>
    <row r="579" spans="1:11" x14ac:dyDescent="0.3">
      <c r="D579">
        <v>9.4705978552776369</v>
      </c>
      <c r="E579" t="s">
        <v>211</v>
      </c>
      <c r="F579" t="s">
        <v>212</v>
      </c>
      <c r="G579" t="s">
        <v>10</v>
      </c>
    </row>
    <row r="580" spans="1:11" x14ac:dyDescent="0.3">
      <c r="A580" t="s">
        <v>362</v>
      </c>
      <c r="B580" t="s">
        <v>358</v>
      </c>
      <c r="C580" t="s">
        <v>168</v>
      </c>
      <c r="D580">
        <v>6.6097338062742139</v>
      </c>
      <c r="E580" t="s">
        <v>359</v>
      </c>
      <c r="F580" t="s">
        <v>360</v>
      </c>
      <c r="G580" t="s">
        <v>57</v>
      </c>
      <c r="H580" t="s">
        <v>90</v>
      </c>
      <c r="I580">
        <v>0</v>
      </c>
      <c r="J580">
        <v>5</v>
      </c>
      <c r="K580">
        <v>2</v>
      </c>
    </row>
    <row r="581" spans="1:11" x14ac:dyDescent="0.3">
      <c r="B581" t="s">
        <v>54</v>
      </c>
      <c r="C581" t="s">
        <v>33</v>
      </c>
      <c r="G581" t="s">
        <v>208</v>
      </c>
      <c r="H581" t="s">
        <v>208</v>
      </c>
    </row>
    <row r="582" spans="1:11" x14ac:dyDescent="0.3">
      <c r="B582" t="s">
        <v>45</v>
      </c>
      <c r="H582" t="s">
        <v>16</v>
      </c>
    </row>
    <row r="583" spans="1:11" x14ac:dyDescent="0.3">
      <c r="H583" t="s">
        <v>57</v>
      </c>
    </row>
    <row r="584" spans="1:11" x14ac:dyDescent="0.3">
      <c r="H584" t="s">
        <v>10</v>
      </c>
    </row>
    <row r="585" spans="1:11" x14ac:dyDescent="0.3">
      <c r="D585">
        <v>1.0079910681204769</v>
      </c>
      <c r="E585" t="s">
        <v>363</v>
      </c>
      <c r="F585" t="s">
        <v>364</v>
      </c>
    </row>
    <row r="586" spans="1:11" x14ac:dyDescent="0.3">
      <c r="D586">
        <v>2.5458773593626827</v>
      </c>
      <c r="E586" t="s">
        <v>17</v>
      </c>
      <c r="F586" t="s">
        <v>18</v>
      </c>
      <c r="G586" t="s">
        <v>16</v>
      </c>
    </row>
    <row r="587" spans="1:11" x14ac:dyDescent="0.3">
      <c r="D587">
        <v>18.639357386319585</v>
      </c>
      <c r="E587" t="s">
        <v>365</v>
      </c>
      <c r="F587" t="s">
        <v>366</v>
      </c>
      <c r="G587" t="s">
        <v>10</v>
      </c>
    </row>
    <row r="588" spans="1:11" x14ac:dyDescent="0.3">
      <c r="D588">
        <v>68.277970156462942</v>
      </c>
      <c r="E588" t="s">
        <v>367</v>
      </c>
      <c r="F588" t="s">
        <v>368</v>
      </c>
      <c r="G588" t="s">
        <v>90</v>
      </c>
    </row>
    <row r="589" spans="1:11" x14ac:dyDescent="0.3">
      <c r="A589" t="s">
        <v>369</v>
      </c>
      <c r="B589" t="s">
        <v>370</v>
      </c>
      <c r="C589" t="s">
        <v>15</v>
      </c>
      <c r="D589">
        <v>33.584266081080159</v>
      </c>
      <c r="E589" t="s">
        <v>371</v>
      </c>
      <c r="H589" t="s">
        <v>68</v>
      </c>
      <c r="I589">
        <v>0</v>
      </c>
      <c r="J589">
        <v>4</v>
      </c>
      <c r="K589">
        <v>2</v>
      </c>
    </row>
    <row r="590" spans="1:11" x14ac:dyDescent="0.3">
      <c r="B590" t="s">
        <v>220</v>
      </c>
      <c r="C590" t="s">
        <v>31</v>
      </c>
      <c r="D590">
        <v>6.9884023718414277</v>
      </c>
      <c r="E590" t="s">
        <v>64</v>
      </c>
      <c r="F590" t="s">
        <v>65</v>
      </c>
      <c r="G590" t="s">
        <v>28</v>
      </c>
      <c r="H590" t="s">
        <v>28</v>
      </c>
    </row>
    <row r="591" spans="1:11" x14ac:dyDescent="0.3">
      <c r="H591" t="s">
        <v>19</v>
      </c>
    </row>
    <row r="592" spans="1:11" x14ac:dyDescent="0.3">
      <c r="H592" t="s">
        <v>37</v>
      </c>
    </row>
    <row r="593" spans="1:11" x14ac:dyDescent="0.3">
      <c r="D593">
        <v>22.372470981333858</v>
      </c>
      <c r="E593" t="s">
        <v>38</v>
      </c>
      <c r="F593" t="s">
        <v>39</v>
      </c>
      <c r="G593" t="s">
        <v>19</v>
      </c>
    </row>
    <row r="594" spans="1:11" x14ac:dyDescent="0.3">
      <c r="D594">
        <v>6.069147860763124</v>
      </c>
      <c r="E594" t="s">
        <v>174</v>
      </c>
      <c r="F594" t="s">
        <v>175</v>
      </c>
      <c r="G594" t="s">
        <v>68</v>
      </c>
    </row>
    <row r="595" spans="1:11" x14ac:dyDescent="0.3">
      <c r="D595">
        <v>6.2542186782027498</v>
      </c>
      <c r="E595" t="s">
        <v>42</v>
      </c>
      <c r="F595" t="s">
        <v>43</v>
      </c>
      <c r="G595" t="s">
        <v>37</v>
      </c>
    </row>
    <row r="596" spans="1:11" x14ac:dyDescent="0.3">
      <c r="A596" t="s">
        <v>372</v>
      </c>
      <c r="B596" t="s">
        <v>373</v>
      </c>
      <c r="C596" t="s">
        <v>168</v>
      </c>
      <c r="D596">
        <v>3.1445737828198679</v>
      </c>
      <c r="E596" t="s">
        <v>231</v>
      </c>
      <c r="F596" t="s">
        <v>232</v>
      </c>
      <c r="G596" t="s">
        <v>67</v>
      </c>
      <c r="H596" t="s">
        <v>13</v>
      </c>
      <c r="I596">
        <v>1</v>
      </c>
      <c r="J596">
        <v>4</v>
      </c>
      <c r="K596">
        <v>1</v>
      </c>
    </row>
    <row r="597" spans="1:11" x14ac:dyDescent="0.3">
      <c r="B597" t="s">
        <v>207</v>
      </c>
      <c r="C597" t="s">
        <v>208</v>
      </c>
      <c r="G597" t="s">
        <v>168</v>
      </c>
      <c r="H597" t="s">
        <v>67</v>
      </c>
    </row>
    <row r="598" spans="1:11" x14ac:dyDescent="0.3">
      <c r="B598" t="s">
        <v>209</v>
      </c>
      <c r="D598">
        <v>33.273817925344865</v>
      </c>
      <c r="E598" t="s">
        <v>374</v>
      </c>
      <c r="F598" t="s">
        <v>375</v>
      </c>
      <c r="G598" t="s">
        <v>33</v>
      </c>
      <c r="H598" t="s">
        <v>33</v>
      </c>
    </row>
    <row r="599" spans="1:11" x14ac:dyDescent="0.3">
      <c r="H599" t="s">
        <v>57</v>
      </c>
    </row>
    <row r="600" spans="1:11" x14ac:dyDescent="0.3">
      <c r="H600" t="s">
        <v>168</v>
      </c>
    </row>
    <row r="601" spans="1:11" x14ac:dyDescent="0.3">
      <c r="D601">
        <v>6.8796610450612343</v>
      </c>
      <c r="E601" t="s">
        <v>162</v>
      </c>
      <c r="F601" t="s">
        <v>163</v>
      </c>
      <c r="G601" t="s">
        <v>13</v>
      </c>
    </row>
    <row r="602" spans="1:11" x14ac:dyDescent="0.3">
      <c r="D602">
        <v>36.876337460781272</v>
      </c>
      <c r="E602" t="s">
        <v>376</v>
      </c>
      <c r="F602" t="s">
        <v>377</v>
      </c>
      <c r="G602" t="s">
        <v>57</v>
      </c>
    </row>
    <row r="603" spans="1:11" x14ac:dyDescent="0.3">
      <c r="G603" t="s">
        <v>168</v>
      </c>
    </row>
    <row r="604" spans="1:11" x14ac:dyDescent="0.3">
      <c r="D604">
        <v>3.209804015321474</v>
      </c>
      <c r="E604" t="s">
        <v>378</v>
      </c>
    </row>
    <row r="605" spans="1:11" x14ac:dyDescent="0.3">
      <c r="A605" t="s">
        <v>379</v>
      </c>
      <c r="B605" t="s">
        <v>63</v>
      </c>
      <c r="C605" t="s">
        <v>16</v>
      </c>
      <c r="D605">
        <v>7.6783229541721942</v>
      </c>
      <c r="E605" t="s">
        <v>380</v>
      </c>
      <c r="F605" t="s">
        <v>381</v>
      </c>
      <c r="G605" t="s">
        <v>19</v>
      </c>
      <c r="H605" t="s">
        <v>19</v>
      </c>
      <c r="I605">
        <v>1</v>
      </c>
      <c r="J605">
        <v>3</v>
      </c>
      <c r="K605">
        <v>1</v>
      </c>
    </row>
    <row r="606" spans="1:11" x14ac:dyDescent="0.3">
      <c r="B606" t="s">
        <v>214</v>
      </c>
      <c r="C606" t="s">
        <v>20</v>
      </c>
      <c r="H606" t="s">
        <v>20</v>
      </c>
    </row>
    <row r="607" spans="1:11" x14ac:dyDescent="0.3">
      <c r="H607" t="s">
        <v>10</v>
      </c>
    </row>
    <row r="608" spans="1:11" x14ac:dyDescent="0.3">
      <c r="H608" t="s">
        <v>37</v>
      </c>
    </row>
    <row r="609" spans="1:11" x14ac:dyDescent="0.3">
      <c r="D609">
        <v>21.880715163358623</v>
      </c>
      <c r="E609" t="s">
        <v>69</v>
      </c>
      <c r="F609" t="s">
        <v>70</v>
      </c>
      <c r="G609" t="s">
        <v>10</v>
      </c>
    </row>
    <row r="610" spans="1:11" x14ac:dyDescent="0.3">
      <c r="D610">
        <v>28.266782546220409</v>
      </c>
      <c r="E610" t="s">
        <v>143</v>
      </c>
    </row>
    <row r="611" spans="1:11" x14ac:dyDescent="0.3">
      <c r="D611">
        <v>12.370465151485178</v>
      </c>
      <c r="E611" t="s">
        <v>24</v>
      </c>
      <c r="F611" t="s">
        <v>25</v>
      </c>
      <c r="G611" t="s">
        <v>20</v>
      </c>
    </row>
    <row r="612" spans="1:11" x14ac:dyDescent="0.3">
      <c r="D612">
        <v>10.943022624618951</v>
      </c>
      <c r="E612" t="s">
        <v>42</v>
      </c>
      <c r="F612" t="s">
        <v>43</v>
      </c>
      <c r="G612" t="s">
        <v>37</v>
      </c>
    </row>
    <row r="613" spans="1:11" x14ac:dyDescent="0.3">
      <c r="A613" t="s">
        <v>382</v>
      </c>
      <c r="B613" t="s">
        <v>370</v>
      </c>
      <c r="C613" t="s">
        <v>15</v>
      </c>
      <c r="D613">
        <v>43.116198822327632</v>
      </c>
      <c r="E613" t="s">
        <v>383</v>
      </c>
      <c r="F613" t="s">
        <v>384</v>
      </c>
      <c r="G613" t="s">
        <v>208</v>
      </c>
      <c r="H613" t="s">
        <v>208</v>
      </c>
      <c r="I613">
        <v>1</v>
      </c>
      <c r="J613">
        <v>3</v>
      </c>
      <c r="K613">
        <v>1</v>
      </c>
    </row>
    <row r="614" spans="1:11" x14ac:dyDescent="0.3">
      <c r="B614" t="s">
        <v>159</v>
      </c>
      <c r="C614" t="s">
        <v>28</v>
      </c>
      <c r="H614" t="s">
        <v>28</v>
      </c>
    </row>
    <row r="615" spans="1:11" x14ac:dyDescent="0.3">
      <c r="H615" t="s">
        <v>16</v>
      </c>
    </row>
    <row r="616" spans="1:11" x14ac:dyDescent="0.3">
      <c r="H616" t="s">
        <v>33</v>
      </c>
    </row>
    <row r="617" spans="1:11" x14ac:dyDescent="0.3">
      <c r="D617">
        <v>40.44478717850793</v>
      </c>
      <c r="E617" t="s">
        <v>371</v>
      </c>
    </row>
    <row r="618" spans="1:11" x14ac:dyDescent="0.3">
      <c r="D618">
        <v>1.7521604671998905</v>
      </c>
      <c r="E618" t="s">
        <v>124</v>
      </c>
      <c r="F618" t="s">
        <v>125</v>
      </c>
      <c r="G618" t="s">
        <v>28</v>
      </c>
    </row>
    <row r="619" spans="1:11" x14ac:dyDescent="0.3">
      <c r="D619">
        <v>2.8482001349034824</v>
      </c>
      <c r="E619" t="s">
        <v>17</v>
      </c>
      <c r="F619" t="s">
        <v>18</v>
      </c>
      <c r="G619" t="s">
        <v>16</v>
      </c>
    </row>
    <row r="620" spans="1:11" x14ac:dyDescent="0.3">
      <c r="D620">
        <v>8.2553800349700754</v>
      </c>
      <c r="E620" t="s">
        <v>385</v>
      </c>
      <c r="F620" t="s">
        <v>386</v>
      </c>
      <c r="G620" t="s">
        <v>33</v>
      </c>
    </row>
    <row r="621" spans="1:11" x14ac:dyDescent="0.3">
      <c r="A621" t="s">
        <v>387</v>
      </c>
      <c r="B621" t="s">
        <v>388</v>
      </c>
      <c r="C621" t="s">
        <v>13</v>
      </c>
      <c r="D621">
        <v>59.082666996683741</v>
      </c>
      <c r="E621" t="s">
        <v>389</v>
      </c>
      <c r="F621" t="s">
        <v>390</v>
      </c>
      <c r="G621" t="s">
        <v>168</v>
      </c>
      <c r="H621" t="s">
        <v>90</v>
      </c>
      <c r="I621">
        <v>1</v>
      </c>
      <c r="J621">
        <v>4</v>
      </c>
      <c r="K621">
        <v>1</v>
      </c>
    </row>
    <row r="622" spans="1:11" x14ac:dyDescent="0.3">
      <c r="B622" t="s">
        <v>391</v>
      </c>
      <c r="C622" t="s">
        <v>67</v>
      </c>
      <c r="D622">
        <v>13.287996627547329</v>
      </c>
      <c r="E622" t="s">
        <v>392</v>
      </c>
      <c r="F622" t="s">
        <v>393</v>
      </c>
      <c r="G622" t="s">
        <v>16</v>
      </c>
      <c r="H622" t="s">
        <v>13</v>
      </c>
    </row>
    <row r="623" spans="1:11" x14ac:dyDescent="0.3">
      <c r="B623" t="s">
        <v>142</v>
      </c>
      <c r="C623" t="s">
        <v>13</v>
      </c>
      <c r="H623" t="s">
        <v>168</v>
      </c>
    </row>
    <row r="624" spans="1:11" x14ac:dyDescent="0.3">
      <c r="D624">
        <v>6.9787674375644135</v>
      </c>
      <c r="E624" t="s">
        <v>152</v>
      </c>
      <c r="F624" t="s">
        <v>153</v>
      </c>
      <c r="G624" t="s">
        <v>33</v>
      </c>
      <c r="H624" t="s">
        <v>16</v>
      </c>
    </row>
    <row r="625" spans="1:11" x14ac:dyDescent="0.3">
      <c r="H625" t="s">
        <v>33</v>
      </c>
    </row>
    <row r="626" spans="1:11" x14ac:dyDescent="0.3">
      <c r="D626">
        <v>2.5707995439860194</v>
      </c>
      <c r="E626" t="s">
        <v>190</v>
      </c>
      <c r="F626" t="s">
        <v>191</v>
      </c>
      <c r="G626" t="s">
        <v>90</v>
      </c>
    </row>
    <row r="627" spans="1:11" x14ac:dyDescent="0.3">
      <c r="D627">
        <v>5.8827728096269238</v>
      </c>
      <c r="E627" t="s">
        <v>133</v>
      </c>
      <c r="F627" t="s">
        <v>134</v>
      </c>
      <c r="G627" t="s">
        <v>13</v>
      </c>
    </row>
    <row r="628" spans="1:11" x14ac:dyDescent="0.3">
      <c r="A628" t="s">
        <v>394</v>
      </c>
      <c r="B628" t="s">
        <v>9</v>
      </c>
      <c r="C628" t="s">
        <v>10</v>
      </c>
      <c r="D628">
        <v>17.780086665908556</v>
      </c>
      <c r="E628" t="s">
        <v>188</v>
      </c>
      <c r="F628" t="s">
        <v>189</v>
      </c>
      <c r="G628" t="s">
        <v>20</v>
      </c>
      <c r="H628" t="s">
        <v>13</v>
      </c>
      <c r="I628">
        <v>1</v>
      </c>
      <c r="J628">
        <v>5</v>
      </c>
      <c r="K628">
        <v>2</v>
      </c>
    </row>
    <row r="629" spans="1:11" x14ac:dyDescent="0.3">
      <c r="H629" t="s">
        <v>68</v>
      </c>
    </row>
    <row r="630" spans="1:11" x14ac:dyDescent="0.3">
      <c r="H630" t="s">
        <v>28</v>
      </c>
    </row>
    <row r="631" spans="1:11" x14ac:dyDescent="0.3">
      <c r="B631" t="s">
        <v>27</v>
      </c>
      <c r="C631" t="s">
        <v>28</v>
      </c>
      <c r="H631" t="s">
        <v>201</v>
      </c>
    </row>
    <row r="632" spans="1:11" x14ac:dyDescent="0.3">
      <c r="B632" t="s">
        <v>395</v>
      </c>
      <c r="C632" t="s">
        <v>33</v>
      </c>
      <c r="D632">
        <v>6.0249076792527427</v>
      </c>
      <c r="E632" t="s">
        <v>162</v>
      </c>
      <c r="F632" t="s">
        <v>163</v>
      </c>
      <c r="G632" t="s">
        <v>13</v>
      </c>
      <c r="H632" t="s">
        <v>20</v>
      </c>
    </row>
    <row r="633" spans="1:11" x14ac:dyDescent="0.3">
      <c r="H633" t="s">
        <v>106</v>
      </c>
    </row>
    <row r="634" spans="1:11" x14ac:dyDescent="0.3">
      <c r="D634">
        <v>8.2834029981279471</v>
      </c>
      <c r="E634" t="s">
        <v>174</v>
      </c>
      <c r="F634" t="s">
        <v>175</v>
      </c>
      <c r="G634" t="s">
        <v>68</v>
      </c>
    </row>
    <row r="635" spans="1:11" x14ac:dyDescent="0.3">
      <c r="D635">
        <v>5.444522688516142</v>
      </c>
      <c r="E635" t="s">
        <v>204</v>
      </c>
      <c r="F635" t="s">
        <v>205</v>
      </c>
      <c r="G635" t="s">
        <v>106</v>
      </c>
    </row>
    <row r="636" spans="1:11" x14ac:dyDescent="0.3">
      <c r="G636" t="s">
        <v>28</v>
      </c>
    </row>
    <row r="637" spans="1:11" x14ac:dyDescent="0.3">
      <c r="G637" t="s">
        <v>201</v>
      </c>
    </row>
    <row r="638" spans="1:11" x14ac:dyDescent="0.3">
      <c r="D638">
        <v>26.697952156851528</v>
      </c>
      <c r="E638" t="s">
        <v>396</v>
      </c>
      <c r="F638" t="s">
        <v>397</v>
      </c>
      <c r="G638" t="s">
        <v>13</v>
      </c>
    </row>
    <row r="639" spans="1:11" x14ac:dyDescent="0.3">
      <c r="A639" t="s">
        <v>398</v>
      </c>
      <c r="B639" t="s">
        <v>370</v>
      </c>
      <c r="C639" t="s">
        <v>15</v>
      </c>
      <c r="D639">
        <v>8.7335005030596342</v>
      </c>
      <c r="E639" t="s">
        <v>383</v>
      </c>
      <c r="F639" t="s">
        <v>384</v>
      </c>
      <c r="G639" t="s">
        <v>208</v>
      </c>
      <c r="H639" t="s">
        <v>208</v>
      </c>
      <c r="I639">
        <v>0</v>
      </c>
      <c r="J639">
        <v>2</v>
      </c>
      <c r="K639">
        <v>2</v>
      </c>
    </row>
    <row r="640" spans="1:11" x14ac:dyDescent="0.3">
      <c r="B640" t="s">
        <v>399</v>
      </c>
      <c r="C640" t="s">
        <v>90</v>
      </c>
      <c r="H640" t="s">
        <v>20</v>
      </c>
    </row>
    <row r="641" spans="1:11" x14ac:dyDescent="0.3">
      <c r="D641">
        <v>41.95776962746546</v>
      </c>
      <c r="E641" t="s">
        <v>371</v>
      </c>
    </row>
    <row r="642" spans="1:11" x14ac:dyDescent="0.3">
      <c r="D642">
        <v>6.834837863836615</v>
      </c>
      <c r="E642" t="s">
        <v>122</v>
      </c>
      <c r="F642" t="s">
        <v>123</v>
      </c>
      <c r="G642" t="s">
        <v>20</v>
      </c>
    </row>
    <row r="643" spans="1:11" x14ac:dyDescent="0.3">
      <c r="D643">
        <v>5.4904463033799642</v>
      </c>
      <c r="E643" t="s">
        <v>21</v>
      </c>
    </row>
    <row r="644" spans="1:11" x14ac:dyDescent="0.3">
      <c r="D644">
        <v>21.654247899005714</v>
      </c>
      <c r="E644" t="s">
        <v>24</v>
      </c>
      <c r="F644" t="s">
        <v>25</v>
      </c>
      <c r="G644" t="s">
        <v>20</v>
      </c>
    </row>
    <row r="645" spans="1:11" x14ac:dyDescent="0.3">
      <c r="A645" t="s">
        <v>400</v>
      </c>
      <c r="B645" t="s">
        <v>358</v>
      </c>
      <c r="C645" t="s">
        <v>168</v>
      </c>
      <c r="D645">
        <v>36.289574910548843</v>
      </c>
      <c r="E645" t="s">
        <v>242</v>
      </c>
      <c r="F645" t="s">
        <v>243</v>
      </c>
      <c r="G645" t="s">
        <v>170</v>
      </c>
      <c r="H645" t="s">
        <v>28</v>
      </c>
      <c r="I645">
        <v>1</v>
      </c>
      <c r="J645">
        <v>5</v>
      </c>
      <c r="K645">
        <v>1</v>
      </c>
    </row>
    <row r="646" spans="1:11" x14ac:dyDescent="0.3">
      <c r="B646" t="s">
        <v>395</v>
      </c>
      <c r="C646" t="s">
        <v>33</v>
      </c>
      <c r="G646" t="s">
        <v>171</v>
      </c>
      <c r="H646" t="s">
        <v>168</v>
      </c>
    </row>
    <row r="647" spans="1:11" x14ac:dyDescent="0.3">
      <c r="D647">
        <v>4.996833518308442</v>
      </c>
      <c r="E647" t="s">
        <v>401</v>
      </c>
      <c r="F647" t="s">
        <v>402</v>
      </c>
      <c r="G647" t="s">
        <v>20</v>
      </c>
      <c r="H647" t="s">
        <v>15</v>
      </c>
    </row>
    <row r="648" spans="1:11" x14ac:dyDescent="0.3">
      <c r="H648" t="s">
        <v>170</v>
      </c>
    </row>
    <row r="649" spans="1:11" x14ac:dyDescent="0.3">
      <c r="H649" t="s">
        <v>20</v>
      </c>
    </row>
    <row r="650" spans="1:11" x14ac:dyDescent="0.3">
      <c r="D650">
        <v>40.737985671896674</v>
      </c>
      <c r="E650" t="s">
        <v>244</v>
      </c>
      <c r="F650" t="s">
        <v>245</v>
      </c>
      <c r="G650" t="s">
        <v>28</v>
      </c>
      <c r="H650" t="s">
        <v>10</v>
      </c>
    </row>
    <row r="651" spans="1:11" x14ac:dyDescent="0.3">
      <c r="D651">
        <v>4.0583013418091092</v>
      </c>
      <c r="E651" t="s">
        <v>403</v>
      </c>
      <c r="F651" t="s">
        <v>404</v>
      </c>
      <c r="G651" t="s">
        <v>10</v>
      </c>
    </row>
    <row r="652" spans="1:11" x14ac:dyDescent="0.3">
      <c r="D652">
        <v>4.3314955852693338</v>
      </c>
      <c r="E652" t="s">
        <v>405</v>
      </c>
      <c r="F652" t="s">
        <v>406</v>
      </c>
      <c r="G652" t="s">
        <v>168</v>
      </c>
    </row>
    <row r="653" spans="1:11" x14ac:dyDescent="0.3">
      <c r="A653" t="s">
        <v>407</v>
      </c>
      <c r="B653" t="s">
        <v>328</v>
      </c>
      <c r="C653" t="s">
        <v>13</v>
      </c>
      <c r="D653">
        <v>1.7836323091335708</v>
      </c>
      <c r="E653" t="s">
        <v>17</v>
      </c>
      <c r="F653" t="s">
        <v>18</v>
      </c>
      <c r="G653" t="s">
        <v>16</v>
      </c>
      <c r="H653" t="s">
        <v>90</v>
      </c>
      <c r="I653">
        <v>1</v>
      </c>
      <c r="J653">
        <v>4</v>
      </c>
      <c r="K653">
        <v>2</v>
      </c>
    </row>
    <row r="654" spans="1:11" x14ac:dyDescent="0.3">
      <c r="B654" t="s">
        <v>209</v>
      </c>
      <c r="C654" t="s">
        <v>208</v>
      </c>
      <c r="H654" t="s">
        <v>10</v>
      </c>
    </row>
    <row r="655" spans="1:11" x14ac:dyDescent="0.3">
      <c r="B655" t="s">
        <v>63</v>
      </c>
      <c r="C655" t="s">
        <v>16</v>
      </c>
      <c r="H655" t="s">
        <v>16</v>
      </c>
    </row>
    <row r="656" spans="1:11" x14ac:dyDescent="0.3">
      <c r="H656" t="s">
        <v>33</v>
      </c>
    </row>
    <row r="657" spans="1:11" x14ac:dyDescent="0.3">
      <c r="H657" t="s">
        <v>19</v>
      </c>
    </row>
    <row r="658" spans="1:11" x14ac:dyDescent="0.3">
      <c r="D658">
        <v>2.1400373566194095</v>
      </c>
      <c r="E658" t="s">
        <v>38</v>
      </c>
      <c r="F658" t="s">
        <v>39</v>
      </c>
      <c r="G658" t="s">
        <v>19</v>
      </c>
    </row>
    <row r="659" spans="1:11" x14ac:dyDescent="0.3">
      <c r="D659">
        <v>4.4637692776834248</v>
      </c>
      <c r="E659" t="s">
        <v>190</v>
      </c>
      <c r="F659" t="s">
        <v>191</v>
      </c>
      <c r="G659" t="s">
        <v>90</v>
      </c>
    </row>
    <row r="660" spans="1:11" x14ac:dyDescent="0.3">
      <c r="D660">
        <v>73.896717974608706</v>
      </c>
      <c r="E660" t="s">
        <v>294</v>
      </c>
      <c r="F660" t="s">
        <v>295</v>
      </c>
      <c r="G660" t="s">
        <v>33</v>
      </c>
    </row>
    <row r="661" spans="1:11" x14ac:dyDescent="0.3">
      <c r="G661" t="s">
        <v>10</v>
      </c>
    </row>
    <row r="662" spans="1:11" x14ac:dyDescent="0.3">
      <c r="D662">
        <v>3.1429170253348828</v>
      </c>
      <c r="E662" t="s">
        <v>348</v>
      </c>
    </row>
    <row r="663" spans="1:11" x14ac:dyDescent="0.3">
      <c r="A663" t="s">
        <v>408</v>
      </c>
      <c r="B663" t="s">
        <v>358</v>
      </c>
      <c r="C663" t="s">
        <v>168</v>
      </c>
      <c r="D663">
        <v>8.8372899071014395</v>
      </c>
      <c r="E663" t="s">
        <v>157</v>
      </c>
      <c r="F663" t="s">
        <v>158</v>
      </c>
      <c r="G663" t="s">
        <v>20</v>
      </c>
      <c r="H663" t="s">
        <v>28</v>
      </c>
      <c r="I663">
        <v>0</v>
      </c>
      <c r="J663">
        <v>8</v>
      </c>
      <c r="K663">
        <v>1</v>
      </c>
    </row>
    <row r="664" spans="1:11" x14ac:dyDescent="0.3">
      <c r="G664" t="s">
        <v>13</v>
      </c>
      <c r="H664" t="s">
        <v>201</v>
      </c>
    </row>
    <row r="665" spans="1:11" x14ac:dyDescent="0.3">
      <c r="H665" t="s">
        <v>16</v>
      </c>
    </row>
    <row r="666" spans="1:11" x14ac:dyDescent="0.3">
      <c r="H666" t="s">
        <v>33</v>
      </c>
    </row>
    <row r="667" spans="1:11" x14ac:dyDescent="0.3">
      <c r="H667" t="s">
        <v>13</v>
      </c>
    </row>
    <row r="668" spans="1:11" x14ac:dyDescent="0.3">
      <c r="H668" t="s">
        <v>20</v>
      </c>
    </row>
    <row r="669" spans="1:11" x14ac:dyDescent="0.3">
      <c r="D669">
        <v>21.437146809546778</v>
      </c>
      <c r="E669" t="s">
        <v>172</v>
      </c>
      <c r="F669" t="s">
        <v>173</v>
      </c>
      <c r="G669" t="s">
        <v>16</v>
      </c>
      <c r="H669" t="s">
        <v>106</v>
      </c>
    </row>
    <row r="670" spans="1:11" x14ac:dyDescent="0.3">
      <c r="G670" t="s">
        <v>19</v>
      </c>
      <c r="H670" t="s">
        <v>19</v>
      </c>
    </row>
    <row r="671" spans="1:11" x14ac:dyDescent="0.3">
      <c r="D671">
        <v>8.8175457452978883</v>
      </c>
      <c r="E671" t="s">
        <v>21</v>
      </c>
    </row>
    <row r="672" spans="1:11" x14ac:dyDescent="0.3">
      <c r="D672">
        <v>12.37202927397545</v>
      </c>
      <c r="E672" t="s">
        <v>204</v>
      </c>
      <c r="F672" t="s">
        <v>205</v>
      </c>
      <c r="G672" t="s">
        <v>106</v>
      </c>
    </row>
    <row r="673" spans="1:11" x14ac:dyDescent="0.3">
      <c r="G673" t="s">
        <v>28</v>
      </c>
    </row>
    <row r="674" spans="1:11" x14ac:dyDescent="0.3">
      <c r="G674" t="s">
        <v>201</v>
      </c>
    </row>
    <row r="675" spans="1:11" x14ac:dyDescent="0.3">
      <c r="D675">
        <v>26.065058120710287</v>
      </c>
      <c r="E675" t="s">
        <v>40</v>
      </c>
      <c r="F675" t="s">
        <v>41</v>
      </c>
      <c r="G675" t="s">
        <v>33</v>
      </c>
    </row>
    <row r="676" spans="1:11" x14ac:dyDescent="0.3">
      <c r="A676" t="s">
        <v>409</v>
      </c>
      <c r="B676" t="s">
        <v>328</v>
      </c>
      <c r="C676" t="s">
        <v>13</v>
      </c>
      <c r="D676">
        <v>7.05943643820261</v>
      </c>
      <c r="E676" t="s">
        <v>152</v>
      </c>
      <c r="F676" t="s">
        <v>153</v>
      </c>
      <c r="G676" t="s">
        <v>33</v>
      </c>
      <c r="H676" t="s">
        <v>13</v>
      </c>
      <c r="I676">
        <v>1</v>
      </c>
      <c r="J676">
        <v>5</v>
      </c>
      <c r="K676">
        <v>1</v>
      </c>
    </row>
    <row r="677" spans="1:11" x14ac:dyDescent="0.3">
      <c r="B677" t="s">
        <v>320</v>
      </c>
      <c r="C677" t="s">
        <v>90</v>
      </c>
      <c r="H677" t="s">
        <v>105</v>
      </c>
    </row>
    <row r="678" spans="1:11" x14ac:dyDescent="0.3">
      <c r="H678" t="s">
        <v>16</v>
      </c>
    </row>
    <row r="679" spans="1:11" x14ac:dyDescent="0.3">
      <c r="H679" t="s">
        <v>33</v>
      </c>
    </row>
    <row r="680" spans="1:11" x14ac:dyDescent="0.3">
      <c r="H680" t="s">
        <v>20</v>
      </c>
    </row>
    <row r="681" spans="1:11" x14ac:dyDescent="0.3">
      <c r="D681">
        <v>9.2681379792405298</v>
      </c>
      <c r="E681" t="s">
        <v>410</v>
      </c>
      <c r="F681" t="s">
        <v>411</v>
      </c>
      <c r="G681" t="s">
        <v>20</v>
      </c>
      <c r="H681" t="s">
        <v>103</v>
      </c>
    </row>
    <row r="682" spans="1:11" x14ac:dyDescent="0.3">
      <c r="D682">
        <v>13.053139669286759</v>
      </c>
      <c r="E682" t="s">
        <v>412</v>
      </c>
      <c r="F682" t="s">
        <v>413</v>
      </c>
      <c r="G682" t="s">
        <v>103</v>
      </c>
    </row>
    <row r="683" spans="1:11" x14ac:dyDescent="0.3">
      <c r="G683" t="s">
        <v>104</v>
      </c>
    </row>
    <row r="684" spans="1:11" x14ac:dyDescent="0.3">
      <c r="D684">
        <v>15.344564662245633</v>
      </c>
      <c r="E684" t="s">
        <v>305</v>
      </c>
      <c r="F684" t="s">
        <v>306</v>
      </c>
      <c r="G684" t="s">
        <v>16</v>
      </c>
    </row>
    <row r="685" spans="1:11" x14ac:dyDescent="0.3">
      <c r="D685">
        <v>16.572841190482727</v>
      </c>
      <c r="E685" t="s">
        <v>133</v>
      </c>
      <c r="F685" t="s">
        <v>134</v>
      </c>
      <c r="G685" t="s">
        <v>13</v>
      </c>
    </row>
    <row r="686" spans="1:11" x14ac:dyDescent="0.3">
      <c r="A686" t="s">
        <v>414</v>
      </c>
      <c r="B686" t="s">
        <v>111</v>
      </c>
      <c r="C686" t="s">
        <v>13</v>
      </c>
      <c r="D686">
        <v>7.4902440170605544</v>
      </c>
      <c r="E686" t="s">
        <v>415</v>
      </c>
      <c r="H686" t="s">
        <v>20</v>
      </c>
      <c r="I686">
        <v>0</v>
      </c>
      <c r="J686">
        <v>2</v>
      </c>
      <c r="K686">
        <v>2</v>
      </c>
    </row>
    <row r="687" spans="1:11" x14ac:dyDescent="0.3">
      <c r="B687" t="s">
        <v>32</v>
      </c>
      <c r="C687" t="s">
        <v>10</v>
      </c>
      <c r="D687">
        <v>6.7921950499023209</v>
      </c>
      <c r="E687" t="s">
        <v>21</v>
      </c>
      <c r="H687" t="s">
        <v>37</v>
      </c>
    </row>
    <row r="688" spans="1:11" x14ac:dyDescent="0.3">
      <c r="D688">
        <v>11.403228791256497</v>
      </c>
      <c r="E688" t="s">
        <v>113</v>
      </c>
      <c r="F688" t="s">
        <v>114</v>
      </c>
      <c r="G688" t="s">
        <v>20</v>
      </c>
    </row>
    <row r="689" spans="1:11" x14ac:dyDescent="0.3">
      <c r="D689">
        <v>11.911212596102908</v>
      </c>
      <c r="E689" t="s">
        <v>78</v>
      </c>
      <c r="F689" t="s">
        <v>79</v>
      </c>
    </row>
    <row r="690" spans="1:11" x14ac:dyDescent="0.3">
      <c r="D690">
        <v>44.927123760511215</v>
      </c>
      <c r="E690" t="s">
        <v>42</v>
      </c>
      <c r="F690" t="s">
        <v>43</v>
      </c>
      <c r="G690" t="s">
        <v>37</v>
      </c>
    </row>
    <row r="691" spans="1:11" x14ac:dyDescent="0.3">
      <c r="A691" t="s">
        <v>416</v>
      </c>
      <c r="B691" t="s">
        <v>417</v>
      </c>
      <c r="C691" t="s">
        <v>13</v>
      </c>
      <c r="D691">
        <v>77.383281069149916</v>
      </c>
      <c r="E691" t="s">
        <v>374</v>
      </c>
      <c r="F691" t="s">
        <v>375</v>
      </c>
      <c r="G691" t="s">
        <v>33</v>
      </c>
      <c r="H691" t="s">
        <v>33</v>
      </c>
      <c r="I691">
        <v>0</v>
      </c>
      <c r="J691">
        <v>3</v>
      </c>
      <c r="K691">
        <v>2</v>
      </c>
    </row>
    <row r="692" spans="1:11" x14ac:dyDescent="0.3">
      <c r="B692" t="s">
        <v>63</v>
      </c>
      <c r="C692" t="s">
        <v>16</v>
      </c>
      <c r="H692" t="s">
        <v>20</v>
      </c>
    </row>
    <row r="693" spans="1:11" x14ac:dyDescent="0.3">
      <c r="H693" t="s">
        <v>19</v>
      </c>
    </row>
    <row r="694" spans="1:11" x14ac:dyDescent="0.3">
      <c r="D694">
        <v>1.178610441039124</v>
      </c>
      <c r="E694" t="s">
        <v>122</v>
      </c>
      <c r="F694" t="s">
        <v>123</v>
      </c>
      <c r="G694" t="s">
        <v>20</v>
      </c>
    </row>
    <row r="695" spans="1:11" x14ac:dyDescent="0.3">
      <c r="D695">
        <v>1.9718039949115529</v>
      </c>
      <c r="E695" t="s">
        <v>38</v>
      </c>
      <c r="F695" t="s">
        <v>39</v>
      </c>
      <c r="G695" t="s">
        <v>19</v>
      </c>
    </row>
    <row r="696" spans="1:11" x14ac:dyDescent="0.3">
      <c r="D696">
        <v>4.5722794738822774</v>
      </c>
      <c r="E696" t="s">
        <v>21</v>
      </c>
    </row>
    <row r="697" spans="1:11" x14ac:dyDescent="0.3">
      <c r="D697">
        <v>9.9525332156721902</v>
      </c>
      <c r="E697" t="s">
        <v>215</v>
      </c>
    </row>
    <row r="698" spans="1:11" x14ac:dyDescent="0.3">
      <c r="A698" t="s">
        <v>418</v>
      </c>
      <c r="B698" t="s">
        <v>395</v>
      </c>
      <c r="C698" t="s">
        <v>33</v>
      </c>
      <c r="D698">
        <v>6.7101611187481414</v>
      </c>
      <c r="E698" t="s">
        <v>152</v>
      </c>
      <c r="F698" t="s">
        <v>153</v>
      </c>
      <c r="G698" t="s">
        <v>33</v>
      </c>
      <c r="H698" t="s">
        <v>28</v>
      </c>
      <c r="I698">
        <v>2</v>
      </c>
      <c r="J698">
        <v>3</v>
      </c>
      <c r="K698">
        <v>0</v>
      </c>
    </row>
    <row r="699" spans="1:11" x14ac:dyDescent="0.3">
      <c r="B699" t="s">
        <v>83</v>
      </c>
      <c r="C699" t="s">
        <v>28</v>
      </c>
      <c r="H699" t="s">
        <v>16</v>
      </c>
    </row>
    <row r="700" spans="1:11" x14ac:dyDescent="0.3">
      <c r="H700" t="s">
        <v>33</v>
      </c>
    </row>
    <row r="701" spans="1:11" x14ac:dyDescent="0.3">
      <c r="H701" t="s">
        <v>37</v>
      </c>
    </row>
    <row r="702" spans="1:11" x14ac:dyDescent="0.3">
      <c r="H702" t="s">
        <v>19</v>
      </c>
    </row>
    <row r="703" spans="1:11" x14ac:dyDescent="0.3">
      <c r="D703">
        <v>30.236105868570807</v>
      </c>
      <c r="E703" t="s">
        <v>124</v>
      </c>
      <c r="F703" t="s">
        <v>125</v>
      </c>
      <c r="G703" t="s">
        <v>28</v>
      </c>
    </row>
    <row r="704" spans="1:11" x14ac:dyDescent="0.3">
      <c r="D704">
        <v>13.145721529531157</v>
      </c>
      <c r="E704" t="s">
        <v>419</v>
      </c>
      <c r="F704" t="s">
        <v>420</v>
      </c>
      <c r="G704" t="s">
        <v>16</v>
      </c>
    </row>
    <row r="705" spans="1:11" x14ac:dyDescent="0.3">
      <c r="D705">
        <v>12.494946414939285</v>
      </c>
      <c r="E705" t="s">
        <v>172</v>
      </c>
      <c r="F705" t="s">
        <v>173</v>
      </c>
      <c r="G705" t="s">
        <v>16</v>
      </c>
    </row>
    <row r="706" spans="1:11" x14ac:dyDescent="0.3">
      <c r="G706" t="s">
        <v>19</v>
      </c>
    </row>
    <row r="707" spans="1:11" x14ac:dyDescent="0.3">
      <c r="D707">
        <v>7.3681741517360662</v>
      </c>
      <c r="E707" t="s">
        <v>42</v>
      </c>
      <c r="F707" t="s">
        <v>43</v>
      </c>
      <c r="G707" t="s">
        <v>37</v>
      </c>
    </row>
    <row r="708" spans="1:11" x14ac:dyDescent="0.3">
      <c r="A708" t="s">
        <v>421</v>
      </c>
      <c r="B708" t="s">
        <v>370</v>
      </c>
      <c r="C708" t="s">
        <v>15</v>
      </c>
      <c r="D708">
        <v>47.009790671536521</v>
      </c>
      <c r="E708" t="s">
        <v>371</v>
      </c>
      <c r="H708" t="s">
        <v>20</v>
      </c>
      <c r="I708">
        <v>0</v>
      </c>
      <c r="J708">
        <v>3</v>
      </c>
      <c r="K708">
        <v>2</v>
      </c>
    </row>
    <row r="709" spans="1:11" x14ac:dyDescent="0.3">
      <c r="B709" t="s">
        <v>159</v>
      </c>
      <c r="C709" t="s">
        <v>28</v>
      </c>
      <c r="D709">
        <v>10.823860027675867</v>
      </c>
      <c r="E709" t="s">
        <v>422</v>
      </c>
      <c r="F709" t="s">
        <v>423</v>
      </c>
      <c r="G709" t="s">
        <v>10</v>
      </c>
      <c r="H709" t="s">
        <v>10</v>
      </c>
    </row>
    <row r="710" spans="1:11" x14ac:dyDescent="0.3">
      <c r="H710" t="s">
        <v>31</v>
      </c>
    </row>
    <row r="711" spans="1:11" x14ac:dyDescent="0.3">
      <c r="D711">
        <v>7.5273753700146271</v>
      </c>
      <c r="E711" t="s">
        <v>424</v>
      </c>
      <c r="F711" t="s">
        <v>425</v>
      </c>
      <c r="G711" t="s">
        <v>31</v>
      </c>
    </row>
    <row r="712" spans="1:11" x14ac:dyDescent="0.3">
      <c r="D712">
        <v>21.585619258824828</v>
      </c>
      <c r="E712" t="s">
        <v>21</v>
      </c>
    </row>
    <row r="713" spans="1:11" x14ac:dyDescent="0.3">
      <c r="D713">
        <v>6.1393001680406227</v>
      </c>
      <c r="E713" t="s">
        <v>24</v>
      </c>
      <c r="F713" t="s">
        <v>25</v>
      </c>
      <c r="G713" t="s">
        <v>20</v>
      </c>
    </row>
    <row r="714" spans="1:11" x14ac:dyDescent="0.3">
      <c r="A714" t="s">
        <v>426</v>
      </c>
      <c r="B714" t="s">
        <v>197</v>
      </c>
      <c r="C714" t="s">
        <v>68</v>
      </c>
      <c r="D714">
        <v>30.671585323861017</v>
      </c>
      <c r="E714" t="s">
        <v>249</v>
      </c>
      <c r="F714" t="s">
        <v>250</v>
      </c>
      <c r="G714" t="s">
        <v>33</v>
      </c>
      <c r="H714" t="s">
        <v>33</v>
      </c>
      <c r="I714">
        <v>0</v>
      </c>
      <c r="J714">
        <v>3</v>
      </c>
      <c r="K714">
        <v>2</v>
      </c>
    </row>
    <row r="715" spans="1:11" x14ac:dyDescent="0.3">
      <c r="B715" t="s">
        <v>427</v>
      </c>
      <c r="C715" t="s">
        <v>428</v>
      </c>
      <c r="H715" t="s">
        <v>90</v>
      </c>
    </row>
    <row r="716" spans="1:11" x14ac:dyDescent="0.3">
      <c r="H716" t="s">
        <v>19</v>
      </c>
    </row>
    <row r="717" spans="1:11" x14ac:dyDescent="0.3">
      <c r="D717">
        <v>20.716430579210591</v>
      </c>
      <c r="E717" t="s">
        <v>252</v>
      </c>
      <c r="F717" t="s">
        <v>253</v>
      </c>
      <c r="G717" t="s">
        <v>90</v>
      </c>
    </row>
    <row r="718" spans="1:11" x14ac:dyDescent="0.3">
      <c r="D718">
        <v>16.221963781286952</v>
      </c>
      <c r="E718" t="s">
        <v>210</v>
      </c>
    </row>
    <row r="719" spans="1:11" x14ac:dyDescent="0.3">
      <c r="D719">
        <v>6.5933945973201844</v>
      </c>
      <c r="E719" t="s">
        <v>38</v>
      </c>
      <c r="F719" t="s">
        <v>39</v>
      </c>
      <c r="G719" t="s">
        <v>19</v>
      </c>
    </row>
    <row r="720" spans="1:11" x14ac:dyDescent="0.3">
      <c r="D720">
        <v>4.6440458507653961</v>
      </c>
      <c r="E720" t="s">
        <v>21</v>
      </c>
    </row>
    <row r="721" spans="1:11" x14ac:dyDescent="0.3">
      <c r="A721" t="s">
        <v>429</v>
      </c>
      <c r="B721" t="s">
        <v>430</v>
      </c>
      <c r="C721" t="s">
        <v>105</v>
      </c>
      <c r="D721">
        <v>8.3230904874973533</v>
      </c>
      <c r="E721" t="s">
        <v>64</v>
      </c>
      <c r="F721" t="s">
        <v>65</v>
      </c>
      <c r="G721" t="s">
        <v>28</v>
      </c>
      <c r="H721" t="s">
        <v>13</v>
      </c>
      <c r="I721">
        <v>0</v>
      </c>
      <c r="J721">
        <v>3</v>
      </c>
      <c r="K721">
        <v>2</v>
      </c>
    </row>
    <row r="722" spans="1:11" x14ac:dyDescent="0.3">
      <c r="B722" t="s">
        <v>197</v>
      </c>
      <c r="C722" t="s">
        <v>68</v>
      </c>
      <c r="H722" t="s">
        <v>28</v>
      </c>
    </row>
    <row r="723" spans="1:11" x14ac:dyDescent="0.3">
      <c r="H723" t="s">
        <v>10</v>
      </c>
    </row>
    <row r="724" spans="1:11" x14ac:dyDescent="0.3">
      <c r="D724">
        <v>11.74492175555376</v>
      </c>
      <c r="E724" t="s">
        <v>162</v>
      </c>
      <c r="F724" t="s">
        <v>163</v>
      </c>
      <c r="G724" t="s">
        <v>13</v>
      </c>
    </row>
    <row r="725" spans="1:11" x14ac:dyDescent="0.3">
      <c r="D725">
        <v>6.2647014208413054</v>
      </c>
      <c r="E725" t="s">
        <v>69</v>
      </c>
      <c r="F725" t="s">
        <v>70</v>
      </c>
      <c r="G725" t="s">
        <v>10</v>
      </c>
    </row>
    <row r="726" spans="1:11" x14ac:dyDescent="0.3">
      <c r="D726">
        <v>7.0595836869092414</v>
      </c>
      <c r="E726" t="s">
        <v>210</v>
      </c>
    </row>
    <row r="727" spans="1:11" x14ac:dyDescent="0.3">
      <c r="D727">
        <v>37.4294668171704</v>
      </c>
      <c r="E727" t="s">
        <v>254</v>
      </c>
    </row>
    <row r="728" spans="1:11" x14ac:dyDescent="0.3">
      <c r="A728" t="s">
        <v>431</v>
      </c>
      <c r="B728" t="s">
        <v>236</v>
      </c>
      <c r="C728" t="s">
        <v>208</v>
      </c>
      <c r="D728">
        <v>15.762201207424228</v>
      </c>
      <c r="E728" t="s">
        <v>169</v>
      </c>
      <c r="G728" t="s">
        <v>170</v>
      </c>
      <c r="H728" t="s">
        <v>13</v>
      </c>
      <c r="I728">
        <v>0</v>
      </c>
      <c r="J728">
        <v>6</v>
      </c>
      <c r="K728">
        <v>2</v>
      </c>
    </row>
    <row r="729" spans="1:11" x14ac:dyDescent="0.3">
      <c r="B729" t="s">
        <v>427</v>
      </c>
      <c r="C729" t="s">
        <v>428</v>
      </c>
      <c r="G729" t="s">
        <v>171</v>
      </c>
      <c r="H729" t="s">
        <v>16</v>
      </c>
    </row>
    <row r="730" spans="1:11" x14ac:dyDescent="0.3">
      <c r="H730" t="s">
        <v>15</v>
      </c>
    </row>
    <row r="731" spans="1:11" x14ac:dyDescent="0.3">
      <c r="H731" t="s">
        <v>33</v>
      </c>
    </row>
    <row r="732" spans="1:11" x14ac:dyDescent="0.3">
      <c r="H732" t="s">
        <v>170</v>
      </c>
    </row>
    <row r="733" spans="1:11" x14ac:dyDescent="0.3">
      <c r="H733" t="s">
        <v>10</v>
      </c>
    </row>
    <row r="734" spans="1:11" x14ac:dyDescent="0.3">
      <c r="D734">
        <v>13.566241689391276</v>
      </c>
      <c r="E734" t="s">
        <v>152</v>
      </c>
      <c r="F734" t="s">
        <v>153</v>
      </c>
      <c r="G734" t="s">
        <v>33</v>
      </c>
    </row>
    <row r="735" spans="1:11" x14ac:dyDescent="0.3">
      <c r="D735">
        <v>27.706630323037501</v>
      </c>
      <c r="E735" t="s">
        <v>432</v>
      </c>
      <c r="F735" t="s">
        <v>433</v>
      </c>
      <c r="G735" t="s">
        <v>16</v>
      </c>
    </row>
    <row r="736" spans="1:11" x14ac:dyDescent="0.3">
      <c r="D736">
        <v>7.4422253408462851</v>
      </c>
      <c r="E736" t="s">
        <v>422</v>
      </c>
      <c r="F736" t="s">
        <v>423</v>
      </c>
      <c r="G736" t="s">
        <v>10</v>
      </c>
    </row>
    <row r="737" spans="1:11" x14ac:dyDescent="0.3">
      <c r="D737">
        <v>7.0855381066638312</v>
      </c>
      <c r="E737" t="s">
        <v>133</v>
      </c>
      <c r="F737" t="s">
        <v>134</v>
      </c>
      <c r="G737" t="s">
        <v>13</v>
      </c>
    </row>
    <row r="738" spans="1:11" x14ac:dyDescent="0.3">
      <c r="A738" t="s">
        <v>434</v>
      </c>
      <c r="B738" t="s">
        <v>435</v>
      </c>
      <c r="C738" t="s">
        <v>16</v>
      </c>
      <c r="D738">
        <v>18.503926822137593</v>
      </c>
      <c r="E738" t="s">
        <v>436</v>
      </c>
      <c r="H738" t="s">
        <v>68</v>
      </c>
      <c r="I738">
        <v>1</v>
      </c>
      <c r="J738">
        <v>4</v>
      </c>
      <c r="K738">
        <v>1</v>
      </c>
    </row>
    <row r="739" spans="1:11" x14ac:dyDescent="0.3">
      <c r="B739" t="s">
        <v>214</v>
      </c>
      <c r="C739" t="s">
        <v>20</v>
      </c>
      <c r="D739">
        <v>19.118984752402113</v>
      </c>
      <c r="E739" t="s">
        <v>69</v>
      </c>
      <c r="F739" t="s">
        <v>70</v>
      </c>
      <c r="G739" t="s">
        <v>10</v>
      </c>
      <c r="H739" t="s">
        <v>67</v>
      </c>
    </row>
    <row r="740" spans="1:11" x14ac:dyDescent="0.3">
      <c r="H740" t="s">
        <v>19</v>
      </c>
    </row>
    <row r="741" spans="1:11" x14ac:dyDescent="0.3">
      <c r="H741" t="s">
        <v>20</v>
      </c>
    </row>
    <row r="742" spans="1:11" x14ac:dyDescent="0.3">
      <c r="H742" t="s">
        <v>10</v>
      </c>
    </row>
    <row r="743" spans="1:11" x14ac:dyDescent="0.3">
      <c r="H743" t="s">
        <v>68</v>
      </c>
    </row>
    <row r="744" spans="1:11" x14ac:dyDescent="0.3">
      <c r="D744">
        <v>14.166882872441198</v>
      </c>
      <c r="E744" t="s">
        <v>38</v>
      </c>
      <c r="F744" t="s">
        <v>39</v>
      </c>
      <c r="G744" t="s">
        <v>19</v>
      </c>
    </row>
    <row r="745" spans="1:11" x14ac:dyDescent="0.3">
      <c r="D745">
        <v>8.8029369068362424</v>
      </c>
      <c r="E745" t="s">
        <v>174</v>
      </c>
      <c r="F745" t="s">
        <v>175</v>
      </c>
      <c r="G745" t="s">
        <v>68</v>
      </c>
    </row>
    <row r="746" spans="1:11" x14ac:dyDescent="0.3">
      <c r="D746">
        <v>13.796250131903411</v>
      </c>
      <c r="E746" t="s">
        <v>75</v>
      </c>
      <c r="F746" t="s">
        <v>76</v>
      </c>
      <c r="G746" t="s">
        <v>20</v>
      </c>
    </row>
    <row r="747" spans="1:11" x14ac:dyDescent="0.3">
      <c r="G747" t="s">
        <v>67</v>
      </c>
    </row>
    <row r="748" spans="1:11" x14ac:dyDescent="0.3">
      <c r="G748" t="s">
        <v>68</v>
      </c>
    </row>
    <row r="749" spans="1:11" x14ac:dyDescent="0.3">
      <c r="A749" t="s">
        <v>437</v>
      </c>
      <c r="B749" t="s">
        <v>438</v>
      </c>
      <c r="C749" t="s">
        <v>13</v>
      </c>
      <c r="D749">
        <v>6.8855618916912134</v>
      </c>
      <c r="E749" t="s">
        <v>439</v>
      </c>
      <c r="F749" t="s">
        <v>440</v>
      </c>
      <c r="G749" t="s">
        <v>90</v>
      </c>
      <c r="H749" t="s">
        <v>90</v>
      </c>
      <c r="I749">
        <v>1</v>
      </c>
      <c r="J749">
        <v>3</v>
      </c>
      <c r="K749">
        <v>1</v>
      </c>
    </row>
    <row r="750" spans="1:11" x14ac:dyDescent="0.3">
      <c r="B750" t="s">
        <v>214</v>
      </c>
      <c r="C750" t="s">
        <v>20</v>
      </c>
      <c r="H750" t="s">
        <v>13</v>
      </c>
    </row>
    <row r="751" spans="1:11" x14ac:dyDescent="0.3">
      <c r="D751">
        <v>23.105200951163216</v>
      </c>
      <c r="E751" t="s">
        <v>441</v>
      </c>
      <c r="F751" t="s">
        <v>442</v>
      </c>
      <c r="G751" t="s">
        <v>56</v>
      </c>
      <c r="H751" t="s">
        <v>56</v>
      </c>
    </row>
    <row r="752" spans="1:11" x14ac:dyDescent="0.3">
      <c r="H752" t="s">
        <v>19</v>
      </c>
    </row>
    <row r="753" spans="1:11" x14ac:dyDescent="0.3">
      <c r="D753">
        <v>14.850685645675002</v>
      </c>
      <c r="E753" t="s">
        <v>107</v>
      </c>
    </row>
    <row r="754" spans="1:11" x14ac:dyDescent="0.3">
      <c r="D754">
        <v>9.0584964558315164</v>
      </c>
      <c r="E754" t="s">
        <v>38</v>
      </c>
      <c r="F754" t="s">
        <v>39</v>
      </c>
      <c r="G754" t="s">
        <v>19</v>
      </c>
    </row>
    <row r="755" spans="1:11" x14ac:dyDescent="0.3">
      <c r="D755">
        <v>10.466430809369166</v>
      </c>
      <c r="E755" t="s">
        <v>443</v>
      </c>
      <c r="F755" t="s">
        <v>444</v>
      </c>
      <c r="G755" t="s">
        <v>13</v>
      </c>
    </row>
    <row r="756" spans="1:11" x14ac:dyDescent="0.3">
      <c r="A756" t="s">
        <v>445</v>
      </c>
      <c r="B756" t="s">
        <v>14</v>
      </c>
      <c r="C756" t="s">
        <v>15</v>
      </c>
      <c r="D756">
        <v>23.950206389556396</v>
      </c>
      <c r="E756" t="s">
        <v>188</v>
      </c>
      <c r="F756" t="s">
        <v>189</v>
      </c>
      <c r="G756" t="s">
        <v>20</v>
      </c>
      <c r="H756" t="s">
        <v>90</v>
      </c>
      <c r="I756">
        <v>0</v>
      </c>
      <c r="J756">
        <v>3</v>
      </c>
      <c r="K756">
        <v>1</v>
      </c>
    </row>
    <row r="757" spans="1:11" x14ac:dyDescent="0.3">
      <c r="B757" t="s">
        <v>446</v>
      </c>
      <c r="H757" t="s">
        <v>20</v>
      </c>
    </row>
    <row r="758" spans="1:11" x14ac:dyDescent="0.3">
      <c r="H758" t="s">
        <v>31</v>
      </c>
    </row>
    <row r="759" spans="1:11" x14ac:dyDescent="0.3">
      <c r="D759">
        <v>8.9295801266401487</v>
      </c>
      <c r="E759" t="s">
        <v>447</v>
      </c>
      <c r="F759" t="s">
        <v>448</v>
      </c>
      <c r="G759" t="s">
        <v>20</v>
      </c>
    </row>
    <row r="760" spans="1:11" x14ac:dyDescent="0.3">
      <c r="D760">
        <v>18.496888485578129</v>
      </c>
      <c r="E760" t="s">
        <v>424</v>
      </c>
      <c r="F760" t="s">
        <v>425</v>
      </c>
      <c r="G760" t="s">
        <v>31</v>
      </c>
    </row>
    <row r="761" spans="1:11" x14ac:dyDescent="0.3">
      <c r="D761">
        <v>5.1990815987485641</v>
      </c>
      <c r="E761" t="s">
        <v>190</v>
      </c>
      <c r="F761" t="s">
        <v>191</v>
      </c>
      <c r="G761" t="s">
        <v>90</v>
      </c>
    </row>
    <row r="762" spans="1:11" x14ac:dyDescent="0.3">
      <c r="D762">
        <v>23.758465700587983</v>
      </c>
      <c r="E762" t="s">
        <v>449</v>
      </c>
    </row>
    <row r="763" spans="1:11" x14ac:dyDescent="0.3">
      <c r="A763" t="s">
        <v>450</v>
      </c>
      <c r="B763" t="s">
        <v>111</v>
      </c>
      <c r="C763" t="s">
        <v>13</v>
      </c>
      <c r="D763">
        <v>8.2134192526365535</v>
      </c>
      <c r="E763" t="s">
        <v>124</v>
      </c>
      <c r="F763" t="s">
        <v>125</v>
      </c>
      <c r="G763" t="s">
        <v>28</v>
      </c>
      <c r="H763" t="s">
        <v>28</v>
      </c>
      <c r="I763">
        <v>0</v>
      </c>
      <c r="J763">
        <v>3</v>
      </c>
      <c r="K763">
        <v>1</v>
      </c>
    </row>
    <row r="764" spans="1:11" x14ac:dyDescent="0.3">
      <c r="H764" t="s">
        <v>20</v>
      </c>
    </row>
    <row r="765" spans="1:11" x14ac:dyDescent="0.3">
      <c r="D765">
        <v>32.841834891327807</v>
      </c>
      <c r="E765" t="s">
        <v>419</v>
      </c>
      <c r="F765" t="s">
        <v>420</v>
      </c>
      <c r="G765" t="s">
        <v>16</v>
      </c>
      <c r="H765" t="s">
        <v>16</v>
      </c>
    </row>
    <row r="766" spans="1:11" x14ac:dyDescent="0.3">
      <c r="D766">
        <v>9.5491148682286955</v>
      </c>
      <c r="E766" t="s">
        <v>143</v>
      </c>
    </row>
    <row r="767" spans="1:11" x14ac:dyDescent="0.3">
      <c r="D767">
        <v>14.513810709844478</v>
      </c>
      <c r="E767" t="s">
        <v>48</v>
      </c>
      <c r="F767" t="s">
        <v>49</v>
      </c>
      <c r="G767" t="s">
        <v>20</v>
      </c>
    </row>
    <row r="768" spans="1:11" x14ac:dyDescent="0.3">
      <c r="D768">
        <v>10.32210126326013</v>
      </c>
      <c r="E768" t="s">
        <v>24</v>
      </c>
      <c r="F768" t="s">
        <v>25</v>
      </c>
      <c r="G768" t="s">
        <v>20</v>
      </c>
    </row>
    <row r="769" spans="1:11" x14ac:dyDescent="0.3">
      <c r="A769" t="s">
        <v>451</v>
      </c>
      <c r="B769" t="s">
        <v>358</v>
      </c>
      <c r="C769" t="s">
        <v>168</v>
      </c>
      <c r="D769">
        <v>19.90030662994721</v>
      </c>
      <c r="E769" t="s">
        <v>452</v>
      </c>
      <c r="F769" t="s">
        <v>453</v>
      </c>
      <c r="G769" t="s">
        <v>20</v>
      </c>
      <c r="H769" t="s">
        <v>13</v>
      </c>
      <c r="I769">
        <v>2</v>
      </c>
      <c r="J769">
        <v>3</v>
      </c>
      <c r="K769">
        <v>1</v>
      </c>
    </row>
    <row r="770" spans="1:11" x14ac:dyDescent="0.3">
      <c r="B770" t="s">
        <v>45</v>
      </c>
      <c r="C770" t="s">
        <v>33</v>
      </c>
      <c r="H770" t="s">
        <v>68</v>
      </c>
    </row>
    <row r="771" spans="1:11" x14ac:dyDescent="0.3">
      <c r="B771" t="s">
        <v>302</v>
      </c>
      <c r="C771" t="s">
        <v>37</v>
      </c>
      <c r="H771" t="s">
        <v>168</v>
      </c>
    </row>
    <row r="772" spans="1:11" x14ac:dyDescent="0.3">
      <c r="D772">
        <v>15.001908260081857</v>
      </c>
      <c r="E772" t="s">
        <v>162</v>
      </c>
      <c r="F772" t="s">
        <v>163</v>
      </c>
      <c r="G772" t="s">
        <v>13</v>
      </c>
      <c r="H772" t="s">
        <v>33</v>
      </c>
    </row>
    <row r="773" spans="1:11" x14ac:dyDescent="0.3">
      <c r="H773" t="s">
        <v>20</v>
      </c>
    </row>
    <row r="774" spans="1:11" x14ac:dyDescent="0.3">
      <c r="D774">
        <v>6.0772571953597927</v>
      </c>
      <c r="E774" t="s">
        <v>405</v>
      </c>
      <c r="F774" t="s">
        <v>406</v>
      </c>
      <c r="G774" t="s">
        <v>168</v>
      </c>
    </row>
    <row r="775" spans="1:11" x14ac:dyDescent="0.3">
      <c r="D775">
        <v>9.1849003080655596</v>
      </c>
      <c r="E775" t="s">
        <v>174</v>
      </c>
      <c r="F775" t="s">
        <v>175</v>
      </c>
      <c r="G775" t="s">
        <v>68</v>
      </c>
    </row>
    <row r="776" spans="1:11" x14ac:dyDescent="0.3">
      <c r="D776">
        <v>6.3068796539116692</v>
      </c>
      <c r="E776" t="s">
        <v>40</v>
      </c>
      <c r="F776" t="s">
        <v>41</v>
      </c>
      <c r="G776" t="s">
        <v>33</v>
      </c>
    </row>
    <row r="777" spans="1:11" x14ac:dyDescent="0.3">
      <c r="A777" t="s">
        <v>454</v>
      </c>
      <c r="B777" t="s">
        <v>187</v>
      </c>
      <c r="C777" t="s">
        <v>15</v>
      </c>
      <c r="D777">
        <v>13.460689197204381</v>
      </c>
      <c r="E777" t="s">
        <v>185</v>
      </c>
      <c r="F777" t="s">
        <v>186</v>
      </c>
      <c r="G777" t="s">
        <v>33</v>
      </c>
      <c r="H777" t="s">
        <v>68</v>
      </c>
      <c r="I777">
        <v>0</v>
      </c>
      <c r="J777">
        <v>4</v>
      </c>
      <c r="K777">
        <v>2</v>
      </c>
    </row>
    <row r="778" spans="1:11" x14ac:dyDescent="0.3">
      <c r="B778" t="s">
        <v>14</v>
      </c>
      <c r="H778" t="s">
        <v>13</v>
      </c>
    </row>
    <row r="779" spans="1:11" x14ac:dyDescent="0.3">
      <c r="B779" t="s">
        <v>63</v>
      </c>
      <c r="C779" t="s">
        <v>16</v>
      </c>
      <c r="H779" t="s">
        <v>33</v>
      </c>
    </row>
    <row r="780" spans="1:11" x14ac:dyDescent="0.3">
      <c r="H780" t="s">
        <v>20</v>
      </c>
    </row>
    <row r="781" spans="1:11" x14ac:dyDescent="0.3">
      <c r="D781">
        <v>19.501251950592064</v>
      </c>
      <c r="E781" t="s">
        <v>188</v>
      </c>
      <c r="F781" t="s">
        <v>189</v>
      </c>
      <c r="G781" t="s">
        <v>20</v>
      </c>
    </row>
    <row r="782" spans="1:11" x14ac:dyDescent="0.3">
      <c r="D782">
        <v>14.671882155274108</v>
      </c>
      <c r="E782" t="s">
        <v>447</v>
      </c>
      <c r="F782" t="s">
        <v>448</v>
      </c>
      <c r="G782" t="s">
        <v>20</v>
      </c>
    </row>
    <row r="783" spans="1:11" x14ac:dyDescent="0.3">
      <c r="D783">
        <v>8.6931696659348816</v>
      </c>
      <c r="E783" t="s">
        <v>174</v>
      </c>
      <c r="F783" t="s">
        <v>175</v>
      </c>
      <c r="G783" t="s">
        <v>68</v>
      </c>
    </row>
    <row r="784" spans="1:11" x14ac:dyDescent="0.3">
      <c r="D784">
        <v>7.4509052827225881</v>
      </c>
      <c r="E784" t="s">
        <v>396</v>
      </c>
      <c r="F784" t="s">
        <v>397</v>
      </c>
      <c r="G784" t="s">
        <v>13</v>
      </c>
    </row>
    <row r="785" spans="1:11" x14ac:dyDescent="0.3">
      <c r="A785" t="s">
        <v>455</v>
      </c>
      <c r="B785" t="s">
        <v>32</v>
      </c>
      <c r="C785" t="s">
        <v>10</v>
      </c>
      <c r="D785">
        <v>4.9907349052050902</v>
      </c>
      <c r="E785" t="s">
        <v>29</v>
      </c>
      <c r="F785" t="s">
        <v>30</v>
      </c>
      <c r="G785" t="s">
        <v>20</v>
      </c>
      <c r="H785" t="s">
        <v>105</v>
      </c>
      <c r="I785">
        <v>2</v>
      </c>
      <c r="J785">
        <v>5</v>
      </c>
      <c r="K785">
        <v>0</v>
      </c>
    </row>
    <row r="786" spans="1:11" x14ac:dyDescent="0.3">
      <c r="B786" t="s">
        <v>395</v>
      </c>
      <c r="C786" t="s">
        <v>33</v>
      </c>
      <c r="H786" t="s">
        <v>33</v>
      </c>
    </row>
    <row r="787" spans="1:11" x14ac:dyDescent="0.3">
      <c r="H787" t="s">
        <v>103</v>
      </c>
    </row>
    <row r="788" spans="1:11" x14ac:dyDescent="0.3">
      <c r="D788">
        <v>26.224832862748514</v>
      </c>
      <c r="E788" t="s">
        <v>152</v>
      </c>
      <c r="F788" t="s">
        <v>153</v>
      </c>
      <c r="G788" t="s">
        <v>33</v>
      </c>
      <c r="H788" t="s">
        <v>170</v>
      </c>
    </row>
    <row r="789" spans="1:11" x14ac:dyDescent="0.3">
      <c r="H789" t="s">
        <v>15</v>
      </c>
    </row>
    <row r="790" spans="1:11" x14ac:dyDescent="0.3">
      <c r="H790" t="s">
        <v>20</v>
      </c>
    </row>
    <row r="791" spans="1:11" x14ac:dyDescent="0.3">
      <c r="H791" t="s">
        <v>10</v>
      </c>
    </row>
    <row r="792" spans="1:11" x14ac:dyDescent="0.3">
      <c r="D792">
        <v>35.040559094043275</v>
      </c>
      <c r="E792" t="s">
        <v>290</v>
      </c>
      <c r="F792" t="s">
        <v>291</v>
      </c>
      <c r="G792" t="s">
        <v>10</v>
      </c>
    </row>
    <row r="793" spans="1:11" x14ac:dyDescent="0.3">
      <c r="D793">
        <v>12.302382038023765</v>
      </c>
      <c r="E793" t="s">
        <v>24</v>
      </c>
      <c r="F793" t="s">
        <v>25</v>
      </c>
      <c r="G793" t="s">
        <v>20</v>
      </c>
    </row>
    <row r="794" spans="1:11" x14ac:dyDescent="0.3">
      <c r="D794">
        <v>6.8457886452016909</v>
      </c>
      <c r="E794" t="s">
        <v>352</v>
      </c>
      <c r="F794" t="s">
        <v>353</v>
      </c>
      <c r="G794" t="s">
        <v>20</v>
      </c>
    </row>
    <row r="795" spans="1:11" x14ac:dyDescent="0.3">
      <c r="G795" t="s">
        <v>170</v>
      </c>
    </row>
    <row r="796" spans="1:11" x14ac:dyDescent="0.3">
      <c r="G796" t="s">
        <v>171</v>
      </c>
    </row>
    <row r="797" spans="1:11" x14ac:dyDescent="0.3">
      <c r="G797" t="s">
        <v>103</v>
      </c>
    </row>
    <row r="798" spans="1:11" x14ac:dyDescent="0.3">
      <c r="G798" t="s">
        <v>104</v>
      </c>
    </row>
    <row r="799" spans="1:11" x14ac:dyDescent="0.3">
      <c r="A799" t="s">
        <v>456</v>
      </c>
      <c r="B799" t="s">
        <v>430</v>
      </c>
      <c r="C799" t="s">
        <v>105</v>
      </c>
      <c r="D799">
        <v>20.098371411235931</v>
      </c>
      <c r="E799" t="s">
        <v>162</v>
      </c>
      <c r="F799" t="s">
        <v>163</v>
      </c>
      <c r="G799" t="s">
        <v>13</v>
      </c>
      <c r="H799" t="s">
        <v>13</v>
      </c>
      <c r="I799">
        <v>0</v>
      </c>
      <c r="J799">
        <v>5</v>
      </c>
      <c r="K799">
        <v>1</v>
      </c>
    </row>
    <row r="800" spans="1:11" x14ac:dyDescent="0.3">
      <c r="B800" t="s">
        <v>251</v>
      </c>
      <c r="H800" t="s">
        <v>90</v>
      </c>
    </row>
    <row r="801" spans="1:11" x14ac:dyDescent="0.3">
      <c r="H801" t="s">
        <v>15</v>
      </c>
    </row>
    <row r="802" spans="1:11" x14ac:dyDescent="0.3">
      <c r="H802" t="s">
        <v>170</v>
      </c>
    </row>
    <row r="803" spans="1:11" x14ac:dyDescent="0.3">
      <c r="H803" t="s">
        <v>10</v>
      </c>
    </row>
    <row r="804" spans="1:11" x14ac:dyDescent="0.3">
      <c r="D804">
        <v>17.023105233642049</v>
      </c>
      <c r="E804" t="s">
        <v>69</v>
      </c>
      <c r="F804" t="s">
        <v>70</v>
      </c>
      <c r="G804" t="s">
        <v>10</v>
      </c>
    </row>
    <row r="805" spans="1:11" x14ac:dyDescent="0.3">
      <c r="D805">
        <v>8.6395062240485156</v>
      </c>
      <c r="E805" t="s">
        <v>252</v>
      </c>
      <c r="F805" t="s">
        <v>253</v>
      </c>
      <c r="G805" t="s">
        <v>90</v>
      </c>
    </row>
    <row r="806" spans="1:11" x14ac:dyDescent="0.3">
      <c r="D806">
        <v>14.167546921021074</v>
      </c>
      <c r="E806" t="s">
        <v>210</v>
      </c>
    </row>
    <row r="807" spans="1:11" x14ac:dyDescent="0.3">
      <c r="D807">
        <v>18.193672116835724</v>
      </c>
      <c r="E807" t="s">
        <v>457</v>
      </c>
      <c r="F807" t="s">
        <v>458</v>
      </c>
      <c r="G807" t="s">
        <v>170</v>
      </c>
    </row>
    <row r="808" spans="1:11" x14ac:dyDescent="0.3">
      <c r="G808" t="s">
        <v>171</v>
      </c>
    </row>
    <row r="809" spans="1:11" x14ac:dyDescent="0.3">
      <c r="A809" t="s">
        <v>459</v>
      </c>
      <c r="B809" t="s">
        <v>209</v>
      </c>
      <c r="C809" t="s">
        <v>208</v>
      </c>
      <c r="D809">
        <v>2.3101711554510156</v>
      </c>
      <c r="E809" t="s">
        <v>152</v>
      </c>
      <c r="F809" t="s">
        <v>153</v>
      </c>
      <c r="G809" t="s">
        <v>33</v>
      </c>
      <c r="H809" t="s">
        <v>33</v>
      </c>
      <c r="I809">
        <v>0</v>
      </c>
      <c r="J809">
        <v>3</v>
      </c>
      <c r="K809">
        <v>2</v>
      </c>
    </row>
    <row r="810" spans="1:11" x14ac:dyDescent="0.3">
      <c r="B810" t="s">
        <v>435</v>
      </c>
      <c r="C810" t="s">
        <v>16</v>
      </c>
      <c r="H810" t="s">
        <v>20</v>
      </c>
    </row>
    <row r="811" spans="1:11" x14ac:dyDescent="0.3">
      <c r="H811" t="s">
        <v>10</v>
      </c>
    </row>
    <row r="812" spans="1:11" x14ac:dyDescent="0.3">
      <c r="D812">
        <v>17.162454132605902</v>
      </c>
      <c r="E812" t="s">
        <v>21</v>
      </c>
    </row>
    <row r="813" spans="1:11" x14ac:dyDescent="0.3">
      <c r="D813">
        <v>4.2036202081430361</v>
      </c>
      <c r="E813" t="s">
        <v>294</v>
      </c>
      <c r="F813" t="s">
        <v>295</v>
      </c>
      <c r="G813" t="s">
        <v>33</v>
      </c>
    </row>
    <row r="814" spans="1:11" x14ac:dyDescent="0.3">
      <c r="G814" t="s">
        <v>10</v>
      </c>
    </row>
    <row r="815" spans="1:11" x14ac:dyDescent="0.3">
      <c r="D815">
        <v>42.029126460832281</v>
      </c>
      <c r="E815" t="s">
        <v>348</v>
      </c>
    </row>
    <row r="816" spans="1:11" x14ac:dyDescent="0.3">
      <c r="D816">
        <v>25.621532711284534</v>
      </c>
      <c r="E816" t="s">
        <v>24</v>
      </c>
      <c r="F816" t="s">
        <v>25</v>
      </c>
      <c r="G816" t="s">
        <v>20</v>
      </c>
    </row>
    <row r="817" spans="1:11" x14ac:dyDescent="0.3">
      <c r="A817" t="s">
        <v>460</v>
      </c>
      <c r="B817" t="s">
        <v>236</v>
      </c>
      <c r="C817" t="s">
        <v>208</v>
      </c>
      <c r="D817">
        <v>8.3018395322020151</v>
      </c>
      <c r="E817" t="s">
        <v>169</v>
      </c>
      <c r="G817" t="s">
        <v>170</v>
      </c>
      <c r="H817" t="s">
        <v>28</v>
      </c>
      <c r="I817">
        <v>0</v>
      </c>
      <c r="J817">
        <v>7</v>
      </c>
      <c r="K817">
        <v>2</v>
      </c>
    </row>
    <row r="818" spans="1:11" x14ac:dyDescent="0.3">
      <c r="B818" t="s">
        <v>461</v>
      </c>
      <c r="C818" t="s">
        <v>19</v>
      </c>
      <c r="G818" t="s">
        <v>171</v>
      </c>
      <c r="H818" t="s">
        <v>10</v>
      </c>
    </row>
    <row r="819" spans="1:11" x14ac:dyDescent="0.3">
      <c r="H819" t="s">
        <v>170</v>
      </c>
    </row>
    <row r="820" spans="1:11" x14ac:dyDescent="0.3">
      <c r="H820" t="s">
        <v>68</v>
      </c>
    </row>
    <row r="821" spans="1:11" x14ac:dyDescent="0.3">
      <c r="H821" t="s">
        <v>13</v>
      </c>
    </row>
    <row r="822" spans="1:11" x14ac:dyDescent="0.3">
      <c r="H822" t="s">
        <v>15</v>
      </c>
    </row>
    <row r="823" spans="1:11" x14ac:dyDescent="0.3">
      <c r="H823" t="s">
        <v>37</v>
      </c>
    </row>
    <row r="824" spans="1:11" x14ac:dyDescent="0.3">
      <c r="D824">
        <v>31.282578795438749</v>
      </c>
      <c r="E824" t="s">
        <v>462</v>
      </c>
      <c r="F824" t="s">
        <v>463</v>
      </c>
      <c r="G824" t="s">
        <v>37</v>
      </c>
      <c r="H824" t="s">
        <v>10</v>
      </c>
    </row>
    <row r="825" spans="1:11" x14ac:dyDescent="0.3">
      <c r="G825" t="s">
        <v>10</v>
      </c>
    </row>
    <row r="826" spans="1:11" x14ac:dyDescent="0.3">
      <c r="G826" t="s">
        <v>28</v>
      </c>
    </row>
    <row r="827" spans="1:11" x14ac:dyDescent="0.3">
      <c r="D827">
        <v>6.3052353818286706</v>
      </c>
      <c r="E827" t="s">
        <v>464</v>
      </c>
      <c r="F827" t="s">
        <v>465</v>
      </c>
      <c r="G827" t="s">
        <v>68</v>
      </c>
    </row>
    <row r="828" spans="1:11" x14ac:dyDescent="0.3">
      <c r="D828">
        <v>16.798468262191822</v>
      </c>
      <c r="E828" t="s">
        <v>133</v>
      </c>
      <c r="F828" t="s">
        <v>134</v>
      </c>
      <c r="G828" t="s">
        <v>13</v>
      </c>
    </row>
    <row r="829" spans="1:11" x14ac:dyDescent="0.3">
      <c r="D829">
        <v>12.220961794804532</v>
      </c>
      <c r="E829" t="s">
        <v>211</v>
      </c>
      <c r="F829" t="s">
        <v>212</v>
      </c>
      <c r="G829" t="s">
        <v>10</v>
      </c>
    </row>
    <row r="830" spans="1:11" x14ac:dyDescent="0.3">
      <c r="A830" t="s">
        <v>466</v>
      </c>
      <c r="B830" t="s">
        <v>14</v>
      </c>
      <c r="C830" t="s">
        <v>15</v>
      </c>
      <c r="D830">
        <v>7.2761204809514135</v>
      </c>
      <c r="E830" t="s">
        <v>185</v>
      </c>
      <c r="F830" t="s">
        <v>186</v>
      </c>
      <c r="G830" t="s">
        <v>33</v>
      </c>
      <c r="H830" t="s">
        <v>68</v>
      </c>
      <c r="I830">
        <v>0</v>
      </c>
      <c r="J830">
        <v>4</v>
      </c>
      <c r="K830">
        <v>1</v>
      </c>
    </row>
    <row r="831" spans="1:11" x14ac:dyDescent="0.3">
      <c r="B831" t="s">
        <v>187</v>
      </c>
      <c r="H831" t="s">
        <v>13</v>
      </c>
    </row>
    <row r="832" spans="1:11" x14ac:dyDescent="0.3">
      <c r="H832" t="s">
        <v>33</v>
      </c>
    </row>
    <row r="833" spans="1:11" x14ac:dyDescent="0.3">
      <c r="H833" t="s">
        <v>20</v>
      </c>
    </row>
    <row r="834" spans="1:11" x14ac:dyDescent="0.3">
      <c r="D834">
        <v>19.34622524993642</v>
      </c>
      <c r="E834" t="s">
        <v>188</v>
      </c>
      <c r="F834" t="s">
        <v>189</v>
      </c>
      <c r="G834" t="s">
        <v>20</v>
      </c>
    </row>
    <row r="835" spans="1:11" x14ac:dyDescent="0.3">
      <c r="D835">
        <v>15.257919799823499</v>
      </c>
      <c r="E835" t="s">
        <v>447</v>
      </c>
      <c r="F835" t="s">
        <v>448</v>
      </c>
      <c r="G835" t="s">
        <v>20</v>
      </c>
    </row>
    <row r="836" spans="1:11" x14ac:dyDescent="0.3">
      <c r="D836">
        <v>10.975319554609586</v>
      </c>
      <c r="E836" t="s">
        <v>174</v>
      </c>
      <c r="F836" t="s">
        <v>175</v>
      </c>
      <c r="G836" t="s">
        <v>68</v>
      </c>
    </row>
    <row r="837" spans="1:11" x14ac:dyDescent="0.3">
      <c r="D837">
        <v>17.034286240798636</v>
      </c>
      <c r="E837" t="s">
        <v>396</v>
      </c>
      <c r="F837" t="s">
        <v>397</v>
      </c>
      <c r="G837" t="s">
        <v>13</v>
      </c>
    </row>
    <row r="838" spans="1:11" x14ac:dyDescent="0.3">
      <c r="A838" t="s">
        <v>467</v>
      </c>
      <c r="B838" t="s">
        <v>217</v>
      </c>
      <c r="C838" t="s">
        <v>168</v>
      </c>
      <c r="D838">
        <v>93.964723407040111</v>
      </c>
      <c r="E838" t="s">
        <v>263</v>
      </c>
      <c r="F838" t="s">
        <v>264</v>
      </c>
      <c r="G838" t="s">
        <v>28</v>
      </c>
      <c r="H838" t="s">
        <v>28</v>
      </c>
      <c r="I838">
        <v>0</v>
      </c>
      <c r="J838">
        <v>5</v>
      </c>
      <c r="K838">
        <v>2</v>
      </c>
    </row>
    <row r="839" spans="1:11" x14ac:dyDescent="0.3">
      <c r="B839" t="s">
        <v>430</v>
      </c>
      <c r="C839" t="s">
        <v>105</v>
      </c>
      <c r="H839" t="s">
        <v>28</v>
      </c>
    </row>
    <row r="840" spans="1:11" x14ac:dyDescent="0.3">
      <c r="D840">
        <v>0.68301067053895892</v>
      </c>
      <c r="E840" t="s">
        <v>94</v>
      </c>
      <c r="F840" t="s">
        <v>95</v>
      </c>
      <c r="G840" t="s">
        <v>67</v>
      </c>
      <c r="H840" t="s">
        <v>10</v>
      </c>
    </row>
    <row r="841" spans="1:11" x14ac:dyDescent="0.3">
      <c r="D841">
        <v>2.7184594261077693</v>
      </c>
      <c r="E841" t="s">
        <v>468</v>
      </c>
      <c r="F841" t="s">
        <v>469</v>
      </c>
      <c r="G841" t="s">
        <v>57</v>
      </c>
      <c r="H841" t="s">
        <v>67</v>
      </c>
    </row>
    <row r="842" spans="1:11" x14ac:dyDescent="0.3">
      <c r="G842" t="s">
        <v>10</v>
      </c>
      <c r="H842" t="s">
        <v>20</v>
      </c>
    </row>
    <row r="843" spans="1:11" x14ac:dyDescent="0.3">
      <c r="G843" t="s">
        <v>28</v>
      </c>
      <c r="H843" t="s">
        <v>57</v>
      </c>
    </row>
    <row r="844" spans="1:11" x14ac:dyDescent="0.3">
      <c r="D844">
        <v>0.48492038431970874</v>
      </c>
      <c r="E844" t="s">
        <v>21</v>
      </c>
    </row>
    <row r="845" spans="1:11" x14ac:dyDescent="0.3">
      <c r="D845">
        <v>0.9140907675051827</v>
      </c>
      <c r="E845" t="s">
        <v>113</v>
      </c>
      <c r="F845" t="s">
        <v>114</v>
      </c>
      <c r="G845" t="s">
        <v>20</v>
      </c>
    </row>
    <row r="846" spans="1:11" x14ac:dyDescent="0.3">
      <c r="A846" t="s">
        <v>470</v>
      </c>
      <c r="B846" t="s">
        <v>14</v>
      </c>
      <c r="C846" t="s">
        <v>15</v>
      </c>
      <c r="D846">
        <v>11.330662945455815</v>
      </c>
      <c r="E846" t="s">
        <v>447</v>
      </c>
      <c r="F846" t="s">
        <v>448</v>
      </c>
      <c r="G846" t="s">
        <v>20</v>
      </c>
      <c r="H846" t="s">
        <v>13</v>
      </c>
      <c r="I846">
        <v>0</v>
      </c>
      <c r="J846">
        <v>3</v>
      </c>
      <c r="K846">
        <v>1</v>
      </c>
    </row>
    <row r="847" spans="1:11" x14ac:dyDescent="0.3">
      <c r="H847" t="s">
        <v>20</v>
      </c>
    </row>
    <row r="848" spans="1:11" x14ac:dyDescent="0.3">
      <c r="H848" t="s">
        <v>37</v>
      </c>
    </row>
    <row r="849" spans="1:11" x14ac:dyDescent="0.3">
      <c r="D849">
        <v>17.257672167867447</v>
      </c>
      <c r="E849" t="s">
        <v>58</v>
      </c>
      <c r="F849" t="s">
        <v>59</v>
      </c>
      <c r="G849" t="s">
        <v>13</v>
      </c>
    </row>
    <row r="850" spans="1:11" x14ac:dyDescent="0.3">
      <c r="D850">
        <v>20.403234530687097</v>
      </c>
      <c r="E850" t="s">
        <v>24</v>
      </c>
      <c r="F850" t="s">
        <v>25</v>
      </c>
      <c r="G850" t="s">
        <v>20</v>
      </c>
    </row>
    <row r="851" spans="1:11" x14ac:dyDescent="0.3">
      <c r="D851">
        <v>11.504677893996943</v>
      </c>
      <c r="E851" t="s">
        <v>78</v>
      </c>
      <c r="F851" t="s">
        <v>79</v>
      </c>
    </row>
    <row r="852" spans="1:11" x14ac:dyDescent="0.3">
      <c r="D852">
        <v>11.164090549537038</v>
      </c>
      <c r="E852" t="s">
        <v>42</v>
      </c>
      <c r="F852" t="s">
        <v>43</v>
      </c>
      <c r="G852" t="s">
        <v>37</v>
      </c>
    </row>
    <row r="853" spans="1:11" x14ac:dyDescent="0.3">
      <c r="A853" t="s">
        <v>471</v>
      </c>
      <c r="B853" t="s">
        <v>9</v>
      </c>
      <c r="C853" t="s">
        <v>10</v>
      </c>
      <c r="D853">
        <v>8.9291311187468292</v>
      </c>
      <c r="E853" t="s">
        <v>169</v>
      </c>
      <c r="G853" t="s">
        <v>170</v>
      </c>
      <c r="H853" t="s">
        <v>16</v>
      </c>
      <c r="I853">
        <v>2</v>
      </c>
      <c r="J853">
        <v>4</v>
      </c>
      <c r="K853">
        <v>0</v>
      </c>
    </row>
    <row r="854" spans="1:11" x14ac:dyDescent="0.3">
      <c r="B854" t="s">
        <v>395</v>
      </c>
      <c r="C854" t="s">
        <v>33</v>
      </c>
      <c r="G854" t="s">
        <v>171</v>
      </c>
      <c r="H854" t="s">
        <v>15</v>
      </c>
    </row>
    <row r="855" spans="1:11" x14ac:dyDescent="0.3">
      <c r="H855" t="s">
        <v>33</v>
      </c>
    </row>
    <row r="856" spans="1:11" x14ac:dyDescent="0.3">
      <c r="H856" t="s">
        <v>170</v>
      </c>
    </row>
    <row r="857" spans="1:11" x14ac:dyDescent="0.3">
      <c r="H857" t="s">
        <v>10</v>
      </c>
    </row>
    <row r="858" spans="1:11" x14ac:dyDescent="0.3">
      <c r="H858" t="s">
        <v>19</v>
      </c>
    </row>
    <row r="859" spans="1:11" x14ac:dyDescent="0.3">
      <c r="D859">
        <v>6.2944445021393252</v>
      </c>
      <c r="E859" t="s">
        <v>152</v>
      </c>
      <c r="F859" t="s">
        <v>153</v>
      </c>
      <c r="G859" t="s">
        <v>33</v>
      </c>
    </row>
    <row r="860" spans="1:11" x14ac:dyDescent="0.3">
      <c r="D860">
        <v>41.593637169738322</v>
      </c>
      <c r="E860" t="s">
        <v>472</v>
      </c>
      <c r="F860" t="s">
        <v>473</v>
      </c>
      <c r="G860" t="s">
        <v>16</v>
      </c>
    </row>
    <row r="861" spans="1:11" x14ac:dyDescent="0.3">
      <c r="D861">
        <v>21.918007227499871</v>
      </c>
      <c r="E861" t="s">
        <v>172</v>
      </c>
      <c r="F861" t="s">
        <v>173</v>
      </c>
      <c r="G861" t="s">
        <v>16</v>
      </c>
    </row>
    <row r="862" spans="1:11" x14ac:dyDescent="0.3">
      <c r="G862" t="s">
        <v>19</v>
      </c>
    </row>
    <row r="863" spans="1:11" x14ac:dyDescent="0.3">
      <c r="D863">
        <v>8.2176723732575407</v>
      </c>
      <c r="E863" t="s">
        <v>365</v>
      </c>
      <c r="F863" t="s">
        <v>366</v>
      </c>
      <c r="G863" t="s">
        <v>10</v>
      </c>
    </row>
    <row r="864" spans="1:11" x14ac:dyDescent="0.3">
      <c r="A864" t="s">
        <v>474</v>
      </c>
      <c r="B864" t="s">
        <v>93</v>
      </c>
      <c r="C864" t="s">
        <v>10</v>
      </c>
      <c r="D864">
        <v>3.0910246983047673</v>
      </c>
      <c r="E864" t="s">
        <v>124</v>
      </c>
      <c r="F864" t="s">
        <v>125</v>
      </c>
      <c r="G864" t="s">
        <v>28</v>
      </c>
      <c r="H864" t="s">
        <v>28</v>
      </c>
      <c r="I864">
        <v>0</v>
      </c>
      <c r="J864">
        <v>4</v>
      </c>
      <c r="K864">
        <v>1</v>
      </c>
    </row>
    <row r="865" spans="1:11" x14ac:dyDescent="0.3">
      <c r="H865" t="s">
        <v>20</v>
      </c>
    </row>
    <row r="866" spans="1:11" x14ac:dyDescent="0.3">
      <c r="D866">
        <v>3.4003306494328984</v>
      </c>
      <c r="E866" t="s">
        <v>21</v>
      </c>
      <c r="H866" t="s">
        <v>57</v>
      </c>
    </row>
    <row r="867" spans="1:11" x14ac:dyDescent="0.3">
      <c r="D867">
        <v>13.957163312078084</v>
      </c>
      <c r="E867" t="s">
        <v>113</v>
      </c>
      <c r="F867" t="s">
        <v>114</v>
      </c>
      <c r="G867" t="s">
        <v>20</v>
      </c>
      <c r="H867" t="s">
        <v>37</v>
      </c>
    </row>
    <row r="868" spans="1:11" x14ac:dyDescent="0.3">
      <c r="D868">
        <v>61.040286000194278</v>
      </c>
      <c r="E868" t="s">
        <v>279</v>
      </c>
      <c r="F868" t="s">
        <v>280</v>
      </c>
      <c r="G868" t="s">
        <v>57</v>
      </c>
    </row>
    <row r="869" spans="1:11" x14ac:dyDescent="0.3">
      <c r="D869">
        <v>10.338625021046328</v>
      </c>
      <c r="E869" t="s">
        <v>42</v>
      </c>
      <c r="F869" t="s">
        <v>43</v>
      </c>
      <c r="G869" t="s">
        <v>37</v>
      </c>
    </row>
    <row r="870" spans="1:11" x14ac:dyDescent="0.3">
      <c r="A870" t="s">
        <v>475</v>
      </c>
      <c r="B870" t="s">
        <v>476</v>
      </c>
      <c r="C870" t="s">
        <v>68</v>
      </c>
      <c r="D870">
        <v>12.473129583032119</v>
      </c>
      <c r="E870" t="s">
        <v>162</v>
      </c>
      <c r="F870" t="s">
        <v>163</v>
      </c>
      <c r="G870" t="s">
        <v>13</v>
      </c>
      <c r="H870" t="s">
        <v>13</v>
      </c>
      <c r="I870">
        <v>1</v>
      </c>
      <c r="J870">
        <v>3</v>
      </c>
      <c r="K870">
        <v>2</v>
      </c>
    </row>
    <row r="871" spans="1:11" x14ac:dyDescent="0.3">
      <c r="B871" t="s">
        <v>315</v>
      </c>
      <c r="C871" t="s">
        <v>33</v>
      </c>
      <c r="H871" t="s">
        <v>90</v>
      </c>
    </row>
    <row r="872" spans="1:11" x14ac:dyDescent="0.3">
      <c r="B872" t="s">
        <v>119</v>
      </c>
      <c r="C872" t="s">
        <v>56</v>
      </c>
      <c r="H872" t="s">
        <v>33</v>
      </c>
    </row>
    <row r="873" spans="1:11" x14ac:dyDescent="0.3">
      <c r="H873" t="s">
        <v>19</v>
      </c>
    </row>
    <row r="874" spans="1:11" x14ac:dyDescent="0.3">
      <c r="H874" t="s">
        <v>13</v>
      </c>
    </row>
    <row r="875" spans="1:11" x14ac:dyDescent="0.3">
      <c r="D875">
        <v>35.879580461794994</v>
      </c>
      <c r="E875" t="s">
        <v>477</v>
      </c>
      <c r="F875" t="s">
        <v>478</v>
      </c>
      <c r="G875" t="s">
        <v>33</v>
      </c>
    </row>
    <row r="876" spans="1:11" x14ac:dyDescent="0.3">
      <c r="D876">
        <v>10.110393521132689</v>
      </c>
      <c r="E876" t="s">
        <v>38</v>
      </c>
      <c r="F876" t="s">
        <v>39</v>
      </c>
      <c r="G876" t="s">
        <v>19</v>
      </c>
    </row>
    <row r="877" spans="1:11" x14ac:dyDescent="0.3">
      <c r="D877">
        <v>10.578722367620975</v>
      </c>
      <c r="E877" t="s">
        <v>190</v>
      </c>
      <c r="F877" t="s">
        <v>191</v>
      </c>
      <c r="G877" t="s">
        <v>90</v>
      </c>
    </row>
    <row r="878" spans="1:11" x14ac:dyDescent="0.3">
      <c r="D878">
        <v>8.3463726601330439</v>
      </c>
      <c r="E878" t="s">
        <v>479</v>
      </c>
      <c r="F878" t="s">
        <v>480</v>
      </c>
      <c r="G878" t="s">
        <v>33</v>
      </c>
    </row>
    <row r="879" spans="1:11" x14ac:dyDescent="0.3">
      <c r="G879" t="s">
        <v>13</v>
      </c>
    </row>
    <row r="880" spans="1:11" x14ac:dyDescent="0.3">
      <c r="A880" t="s">
        <v>481</v>
      </c>
      <c r="B880" t="s">
        <v>228</v>
      </c>
      <c r="C880" t="s">
        <v>168</v>
      </c>
      <c r="D880">
        <v>4.7566424316164495</v>
      </c>
      <c r="E880" t="s">
        <v>38</v>
      </c>
      <c r="F880" t="s">
        <v>39</v>
      </c>
      <c r="G880" t="s">
        <v>19</v>
      </c>
      <c r="H880" t="s">
        <v>20</v>
      </c>
      <c r="I880">
        <v>0</v>
      </c>
      <c r="J880">
        <v>9</v>
      </c>
      <c r="K880">
        <v>1</v>
      </c>
    </row>
    <row r="881" spans="1:11" x14ac:dyDescent="0.3">
      <c r="H881" t="s">
        <v>28</v>
      </c>
    </row>
    <row r="882" spans="1:11" x14ac:dyDescent="0.3">
      <c r="H882" t="s">
        <v>33</v>
      </c>
    </row>
    <row r="883" spans="1:11" x14ac:dyDescent="0.3">
      <c r="D883">
        <v>6.4622532610835757</v>
      </c>
      <c r="E883" t="s">
        <v>190</v>
      </c>
      <c r="F883" t="s">
        <v>191</v>
      </c>
      <c r="G883" t="s">
        <v>90</v>
      </c>
      <c r="H883" t="s">
        <v>19</v>
      </c>
    </row>
    <row r="884" spans="1:11" x14ac:dyDescent="0.3">
      <c r="H884" t="s">
        <v>56</v>
      </c>
    </row>
    <row r="885" spans="1:11" x14ac:dyDescent="0.3">
      <c r="H885" t="s">
        <v>90</v>
      </c>
    </row>
    <row r="886" spans="1:11" x14ac:dyDescent="0.3">
      <c r="H886" t="s">
        <v>208</v>
      </c>
    </row>
    <row r="887" spans="1:11" x14ac:dyDescent="0.3">
      <c r="D887">
        <v>14.851065686456899</v>
      </c>
      <c r="E887" t="s">
        <v>365</v>
      </c>
      <c r="F887" t="s">
        <v>366</v>
      </c>
      <c r="G887" t="s">
        <v>10</v>
      </c>
      <c r="H887" t="s">
        <v>106</v>
      </c>
    </row>
    <row r="888" spans="1:11" x14ac:dyDescent="0.3">
      <c r="H888" t="s">
        <v>10</v>
      </c>
    </row>
    <row r="889" spans="1:11" x14ac:dyDescent="0.3">
      <c r="D889">
        <v>37.424424326872831</v>
      </c>
      <c r="E889" t="s">
        <v>285</v>
      </c>
      <c r="F889" t="s">
        <v>286</v>
      </c>
      <c r="G889" t="s">
        <v>106</v>
      </c>
      <c r="H889" t="s">
        <v>19</v>
      </c>
    </row>
    <row r="890" spans="1:11" x14ac:dyDescent="0.3">
      <c r="G890" t="s">
        <v>56</v>
      </c>
    </row>
    <row r="891" spans="1:11" x14ac:dyDescent="0.3">
      <c r="G891" t="s">
        <v>20</v>
      </c>
    </row>
    <row r="892" spans="1:11" x14ac:dyDescent="0.3">
      <c r="G892" t="s">
        <v>19</v>
      </c>
    </row>
    <row r="893" spans="1:11" x14ac:dyDescent="0.3">
      <c r="G893" t="s">
        <v>208</v>
      </c>
    </row>
    <row r="894" spans="1:11" x14ac:dyDescent="0.3">
      <c r="G894" t="s">
        <v>28</v>
      </c>
    </row>
    <row r="895" spans="1:11" x14ac:dyDescent="0.3">
      <c r="D895">
        <v>5.2724223531818213</v>
      </c>
      <c r="E895" t="s">
        <v>40</v>
      </c>
      <c r="F895" t="s">
        <v>41</v>
      </c>
      <c r="G895" t="s">
        <v>33</v>
      </c>
    </row>
    <row r="896" spans="1:11" x14ac:dyDescent="0.3">
      <c r="A896" t="s">
        <v>482</v>
      </c>
      <c r="B896" t="s">
        <v>483</v>
      </c>
      <c r="C896" t="s">
        <v>16</v>
      </c>
      <c r="D896">
        <v>15.378272279367236</v>
      </c>
      <c r="E896" t="s">
        <v>452</v>
      </c>
      <c r="F896" t="s">
        <v>453</v>
      </c>
      <c r="G896" t="s">
        <v>20</v>
      </c>
      <c r="H896" t="s">
        <v>31</v>
      </c>
      <c r="I896">
        <v>0</v>
      </c>
      <c r="J896">
        <v>4</v>
      </c>
      <c r="K896">
        <v>2</v>
      </c>
    </row>
    <row r="897" spans="2:8" x14ac:dyDescent="0.3">
      <c r="B897" t="s">
        <v>27</v>
      </c>
      <c r="C897" t="s">
        <v>28</v>
      </c>
      <c r="H897" t="s">
        <v>20</v>
      </c>
    </row>
    <row r="898" spans="2:8" x14ac:dyDescent="0.3">
      <c r="H898" t="s">
        <v>19</v>
      </c>
    </row>
    <row r="899" spans="2:8" x14ac:dyDescent="0.3">
      <c r="D899">
        <v>7.3339837593517201</v>
      </c>
      <c r="E899" t="s">
        <v>226</v>
      </c>
      <c r="F899" t="s">
        <v>227</v>
      </c>
      <c r="G899" t="s">
        <v>37</v>
      </c>
      <c r="H899" t="s">
        <v>37</v>
      </c>
    </row>
    <row r="900" spans="2:8" x14ac:dyDescent="0.3">
      <c r="D900">
        <v>8.7556901931975037</v>
      </c>
      <c r="E900" t="s">
        <v>424</v>
      </c>
      <c r="F900" t="s">
        <v>425</v>
      </c>
      <c r="G900" t="s">
        <v>31</v>
      </c>
    </row>
    <row r="901" spans="2:8" x14ac:dyDescent="0.3">
      <c r="D901">
        <v>17.04600232404804</v>
      </c>
      <c r="E901" t="s">
        <v>38</v>
      </c>
      <c r="F901" t="s">
        <v>39</v>
      </c>
      <c r="G901" t="s">
        <v>19</v>
      </c>
    </row>
    <row r="902" spans="2:8" x14ac:dyDescent="0.3">
      <c r="D902">
        <v>7.5508558862350181</v>
      </c>
      <c r="E902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4394-1A47-429D-BB02-4123D5AD9F97}">
  <dimension ref="A1:Q448"/>
  <sheetViews>
    <sheetView tabSelected="1" topLeftCell="D1" workbookViewId="0">
      <selection activeCell="P20" sqref="P20"/>
    </sheetView>
  </sheetViews>
  <sheetFormatPr baseColWidth="10" defaultColWidth="8.88671875" defaultRowHeight="14.4" x14ac:dyDescent="0.3"/>
  <cols>
    <col min="1" max="1" width="40.6640625" bestFit="1" customWidth="1"/>
    <col min="2" max="2" width="47.6640625" bestFit="1" customWidth="1"/>
    <col min="3" max="3" width="40.77734375" bestFit="1" customWidth="1"/>
    <col min="4" max="4" width="14.6640625" bestFit="1" customWidth="1"/>
    <col min="5" max="5" width="47.6640625" bestFit="1" customWidth="1"/>
    <col min="6" max="6" width="40.77734375" bestFit="1" customWidth="1"/>
    <col min="7" max="9" width="5.88671875" bestFit="1" customWidth="1"/>
    <col min="10" max="12" width="9.77734375" bestFit="1" customWidth="1"/>
    <col min="16" max="16" width="15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484</v>
      </c>
      <c r="E1" t="s">
        <v>485</v>
      </c>
      <c r="F1" t="s">
        <v>486</v>
      </c>
      <c r="G1" t="s">
        <v>487</v>
      </c>
      <c r="H1" t="s">
        <v>488</v>
      </c>
      <c r="I1" t="s">
        <v>489</v>
      </c>
      <c r="J1" t="s">
        <v>490</v>
      </c>
      <c r="K1" t="s">
        <v>491</v>
      </c>
      <c r="L1" t="s">
        <v>492</v>
      </c>
    </row>
    <row r="2" spans="1:17" x14ac:dyDescent="0.3">
      <c r="A2" t="s">
        <v>8</v>
      </c>
      <c r="B2" t="s">
        <v>9</v>
      </c>
      <c r="C2" t="s">
        <v>10</v>
      </c>
      <c r="D2" t="s">
        <v>493</v>
      </c>
      <c r="E2" t="s">
        <v>214</v>
      </c>
      <c r="F2" t="s">
        <v>13</v>
      </c>
      <c r="G2">
        <v>1</v>
      </c>
      <c r="H2">
        <v>4</v>
      </c>
      <c r="I2">
        <v>1</v>
      </c>
      <c r="J2">
        <v>2</v>
      </c>
      <c r="K2">
        <v>2</v>
      </c>
      <c r="L2">
        <v>0</v>
      </c>
    </row>
    <row r="3" spans="1:17" x14ac:dyDescent="0.3">
      <c r="B3" t="s">
        <v>14</v>
      </c>
      <c r="C3" t="s">
        <v>15</v>
      </c>
      <c r="D3" t="s">
        <v>493</v>
      </c>
      <c r="E3" t="s">
        <v>187</v>
      </c>
      <c r="F3" t="s">
        <v>15</v>
      </c>
    </row>
    <row r="4" spans="1:17" x14ac:dyDescent="0.3">
      <c r="E4" t="s">
        <v>111</v>
      </c>
      <c r="F4" t="s">
        <v>20</v>
      </c>
    </row>
    <row r="5" spans="1:17" x14ac:dyDescent="0.3">
      <c r="E5" t="s">
        <v>9</v>
      </c>
      <c r="F5" t="s">
        <v>10</v>
      </c>
    </row>
    <row r="6" spans="1:17" x14ac:dyDescent="0.3">
      <c r="E6" t="s">
        <v>494</v>
      </c>
    </row>
    <row r="7" spans="1:17" x14ac:dyDescent="0.3">
      <c r="A7" t="s">
        <v>26</v>
      </c>
      <c r="B7" t="s">
        <v>27</v>
      </c>
      <c r="C7" t="s">
        <v>28</v>
      </c>
      <c r="D7" t="s">
        <v>495</v>
      </c>
      <c r="E7" t="s">
        <v>233</v>
      </c>
      <c r="F7" t="s">
        <v>168</v>
      </c>
      <c r="G7">
        <v>1</v>
      </c>
      <c r="H7">
        <v>3</v>
      </c>
      <c r="I7">
        <v>2</v>
      </c>
      <c r="J7">
        <v>1</v>
      </c>
      <c r="K7">
        <v>2</v>
      </c>
      <c r="L7">
        <v>2</v>
      </c>
    </row>
    <row r="8" spans="1:17" ht="21" x14ac:dyDescent="0.4">
      <c r="B8" t="s">
        <v>32</v>
      </c>
      <c r="C8" t="s">
        <v>10</v>
      </c>
      <c r="D8" t="s">
        <v>495</v>
      </c>
      <c r="E8" t="s">
        <v>54</v>
      </c>
      <c r="F8" t="s">
        <v>16</v>
      </c>
      <c r="P8" s="1" t="s">
        <v>519</v>
      </c>
      <c r="Q8">
        <f>SUM(J2:J442)</f>
        <v>133</v>
      </c>
    </row>
    <row r="9" spans="1:17" ht="21" x14ac:dyDescent="0.4">
      <c r="B9" t="s">
        <v>34</v>
      </c>
      <c r="C9" t="s">
        <v>33</v>
      </c>
      <c r="D9" t="s">
        <v>495</v>
      </c>
      <c r="E9" t="s">
        <v>358</v>
      </c>
      <c r="F9" t="s">
        <v>33</v>
      </c>
      <c r="P9" s="1" t="s">
        <v>520</v>
      </c>
      <c r="Q9">
        <f>SUM(K2:K442)</f>
        <v>164</v>
      </c>
    </row>
    <row r="10" spans="1:17" ht="21" x14ac:dyDescent="0.4">
      <c r="E10" t="s">
        <v>34</v>
      </c>
      <c r="P10" s="1" t="s">
        <v>521</v>
      </c>
      <c r="Q10">
        <f>SUM(L2:L442)</f>
        <v>71</v>
      </c>
    </row>
    <row r="11" spans="1:17" ht="21" x14ac:dyDescent="0.4">
      <c r="A11" t="s">
        <v>44</v>
      </c>
      <c r="B11" t="s">
        <v>9</v>
      </c>
      <c r="C11" t="s">
        <v>10</v>
      </c>
      <c r="D11" t="s">
        <v>493</v>
      </c>
      <c r="E11" t="s">
        <v>187</v>
      </c>
      <c r="F11" t="s">
        <v>28</v>
      </c>
      <c r="G11">
        <v>0</v>
      </c>
      <c r="H11">
        <v>6</v>
      </c>
      <c r="I11">
        <v>3</v>
      </c>
      <c r="J11">
        <v>1</v>
      </c>
      <c r="K11">
        <v>2</v>
      </c>
      <c r="L11">
        <v>1</v>
      </c>
      <c r="P11" s="1" t="s">
        <v>522</v>
      </c>
      <c r="Q11">
        <v>100</v>
      </c>
    </row>
    <row r="12" spans="1:17" x14ac:dyDescent="0.3">
      <c r="B12" t="s">
        <v>34</v>
      </c>
      <c r="C12" t="s">
        <v>33</v>
      </c>
      <c r="D12" t="s">
        <v>493</v>
      </c>
      <c r="E12" t="s">
        <v>14</v>
      </c>
      <c r="F12" t="s">
        <v>15</v>
      </c>
    </row>
    <row r="13" spans="1:17" x14ac:dyDescent="0.3">
      <c r="B13" t="s">
        <v>45</v>
      </c>
      <c r="D13" t="s">
        <v>493</v>
      </c>
      <c r="E13" t="s">
        <v>93</v>
      </c>
      <c r="F13" t="s">
        <v>10</v>
      </c>
    </row>
    <row r="14" spans="1:17" ht="21" x14ac:dyDescent="0.4">
      <c r="E14" t="s">
        <v>159</v>
      </c>
      <c r="P14" s="1" t="s">
        <v>524</v>
      </c>
      <c r="Q14">
        <f>tp/(tp+fn)</f>
        <v>0.65196078431372551</v>
      </c>
    </row>
    <row r="15" spans="1:17" ht="21" x14ac:dyDescent="0.4">
      <c r="E15" t="s">
        <v>496</v>
      </c>
      <c r="P15" s="1" t="s">
        <v>525</v>
      </c>
      <c r="Q15">
        <f>tp/(tp+fp)</f>
        <v>0.44781144781144783</v>
      </c>
    </row>
    <row r="16" spans="1:17" ht="21" x14ac:dyDescent="0.4">
      <c r="E16" t="s">
        <v>497</v>
      </c>
      <c r="P16" s="1" t="s">
        <v>526</v>
      </c>
      <c r="Q16">
        <f>(rappel*précsion)/(rappel+précsion)</f>
        <v>0.26546906187624753</v>
      </c>
    </row>
    <row r="17" spans="1:12" x14ac:dyDescent="0.3">
      <c r="A17" t="s">
        <v>51</v>
      </c>
      <c r="B17" t="s">
        <v>9</v>
      </c>
      <c r="C17" t="s">
        <v>10</v>
      </c>
      <c r="D17" t="s">
        <v>493</v>
      </c>
      <c r="E17" t="s">
        <v>111</v>
      </c>
      <c r="F17" t="s">
        <v>13</v>
      </c>
      <c r="G17">
        <v>1</v>
      </c>
      <c r="H17">
        <v>2</v>
      </c>
      <c r="I17">
        <v>2</v>
      </c>
      <c r="J17">
        <v>2</v>
      </c>
      <c r="K17">
        <v>1</v>
      </c>
      <c r="L17">
        <v>1</v>
      </c>
    </row>
    <row r="18" spans="1:12" x14ac:dyDescent="0.3">
      <c r="B18" t="s">
        <v>54</v>
      </c>
      <c r="C18" t="s">
        <v>33</v>
      </c>
      <c r="D18" t="s">
        <v>493</v>
      </c>
      <c r="E18" t="s">
        <v>93</v>
      </c>
      <c r="F18" t="s">
        <v>33</v>
      </c>
    </row>
    <row r="19" spans="1:12" x14ac:dyDescent="0.3">
      <c r="B19" t="s">
        <v>55</v>
      </c>
      <c r="C19" t="s">
        <v>56</v>
      </c>
      <c r="D19" t="s">
        <v>493</v>
      </c>
      <c r="E19" t="s">
        <v>54</v>
      </c>
      <c r="F19" t="s">
        <v>10</v>
      </c>
    </row>
    <row r="20" spans="1:12" x14ac:dyDescent="0.3">
      <c r="A20" t="s">
        <v>62</v>
      </c>
      <c r="B20" t="s">
        <v>63</v>
      </c>
      <c r="C20" t="s">
        <v>16</v>
      </c>
      <c r="D20" t="s">
        <v>493</v>
      </c>
      <c r="E20" t="s">
        <v>496</v>
      </c>
      <c r="F20" t="s">
        <v>28</v>
      </c>
      <c r="G20">
        <v>1</v>
      </c>
      <c r="H20">
        <v>3</v>
      </c>
      <c r="I20">
        <v>1</v>
      </c>
      <c r="J20">
        <v>2</v>
      </c>
      <c r="K20">
        <v>2</v>
      </c>
      <c r="L20">
        <v>0</v>
      </c>
    </row>
    <row r="21" spans="1:12" x14ac:dyDescent="0.3">
      <c r="B21" t="s">
        <v>66</v>
      </c>
      <c r="C21" t="s">
        <v>28</v>
      </c>
      <c r="D21" t="s">
        <v>493</v>
      </c>
      <c r="E21" t="s">
        <v>55</v>
      </c>
      <c r="F21" t="s">
        <v>16</v>
      </c>
    </row>
    <row r="22" spans="1:12" x14ac:dyDescent="0.3">
      <c r="E22" t="s">
        <v>14</v>
      </c>
      <c r="F22" t="s">
        <v>56</v>
      </c>
    </row>
    <row r="23" spans="1:12" x14ac:dyDescent="0.3">
      <c r="E23" t="s">
        <v>63</v>
      </c>
      <c r="F23" t="s">
        <v>15</v>
      </c>
    </row>
    <row r="24" spans="1:12" x14ac:dyDescent="0.3">
      <c r="A24" t="s">
        <v>77</v>
      </c>
      <c r="B24" t="s">
        <v>32</v>
      </c>
      <c r="C24" t="s">
        <v>10</v>
      </c>
      <c r="D24" t="s">
        <v>493</v>
      </c>
      <c r="E24" t="s">
        <v>214</v>
      </c>
      <c r="F24" t="s">
        <v>13</v>
      </c>
      <c r="G24">
        <v>0</v>
      </c>
      <c r="H24">
        <v>6</v>
      </c>
      <c r="I24">
        <v>3</v>
      </c>
      <c r="J24">
        <v>1</v>
      </c>
      <c r="K24">
        <v>3</v>
      </c>
      <c r="L24">
        <v>1</v>
      </c>
    </row>
    <row r="25" spans="1:12" x14ac:dyDescent="0.3">
      <c r="B25" t="s">
        <v>45</v>
      </c>
      <c r="C25" t="s">
        <v>33</v>
      </c>
      <c r="D25" t="s">
        <v>493</v>
      </c>
      <c r="E25" t="s">
        <v>111</v>
      </c>
      <c r="F25" t="s">
        <v>28</v>
      </c>
    </row>
    <row r="26" spans="1:12" x14ac:dyDescent="0.3">
      <c r="B26" t="s">
        <v>34</v>
      </c>
      <c r="D26" t="s">
        <v>493</v>
      </c>
      <c r="E26" t="s">
        <v>395</v>
      </c>
      <c r="F26" t="s">
        <v>33</v>
      </c>
    </row>
    <row r="27" spans="1:12" x14ac:dyDescent="0.3">
      <c r="E27" t="s">
        <v>159</v>
      </c>
      <c r="F27" t="s">
        <v>20</v>
      </c>
    </row>
    <row r="28" spans="1:12" x14ac:dyDescent="0.3">
      <c r="E28" t="s">
        <v>496</v>
      </c>
    </row>
    <row r="29" spans="1:12" x14ac:dyDescent="0.3">
      <c r="E29" t="s">
        <v>497</v>
      </c>
    </row>
    <row r="30" spans="1:12" x14ac:dyDescent="0.3">
      <c r="A30" t="s">
        <v>80</v>
      </c>
      <c r="B30" t="s">
        <v>32</v>
      </c>
      <c r="C30" t="s">
        <v>10</v>
      </c>
      <c r="D30" t="s">
        <v>493</v>
      </c>
      <c r="E30" t="s">
        <v>32</v>
      </c>
      <c r="F30" t="s">
        <v>10</v>
      </c>
      <c r="G30">
        <v>1</v>
      </c>
      <c r="H30">
        <v>1</v>
      </c>
      <c r="I30">
        <v>2</v>
      </c>
      <c r="J30">
        <v>1</v>
      </c>
      <c r="K30">
        <v>0</v>
      </c>
      <c r="L30">
        <v>2</v>
      </c>
    </row>
    <row r="31" spans="1:12" x14ac:dyDescent="0.3">
      <c r="B31" t="s">
        <v>55</v>
      </c>
      <c r="C31" t="s">
        <v>56</v>
      </c>
      <c r="D31" t="s">
        <v>493</v>
      </c>
      <c r="E31" t="s">
        <v>494</v>
      </c>
    </row>
    <row r="32" spans="1:12" x14ac:dyDescent="0.3">
      <c r="B32" t="s">
        <v>83</v>
      </c>
      <c r="C32" t="s">
        <v>28</v>
      </c>
      <c r="D32" t="s">
        <v>493</v>
      </c>
    </row>
    <row r="33" spans="1:12" x14ac:dyDescent="0.3">
      <c r="A33" t="s">
        <v>88</v>
      </c>
      <c r="B33" t="s">
        <v>89</v>
      </c>
      <c r="C33" t="s">
        <v>90</v>
      </c>
      <c r="D33" t="s">
        <v>493</v>
      </c>
      <c r="E33" t="s">
        <v>93</v>
      </c>
      <c r="F33" t="s">
        <v>33</v>
      </c>
      <c r="G33">
        <v>0</v>
      </c>
      <c r="H33">
        <v>2</v>
      </c>
      <c r="I33">
        <v>3</v>
      </c>
      <c r="J33">
        <v>1</v>
      </c>
      <c r="K33">
        <v>1</v>
      </c>
      <c r="L33">
        <v>2</v>
      </c>
    </row>
    <row r="34" spans="1:12" x14ac:dyDescent="0.3">
      <c r="B34" t="s">
        <v>91</v>
      </c>
      <c r="C34" t="s">
        <v>10</v>
      </c>
      <c r="D34" t="s">
        <v>493</v>
      </c>
      <c r="E34" t="s">
        <v>54</v>
      </c>
      <c r="F34" t="s">
        <v>10</v>
      </c>
    </row>
    <row r="35" spans="1:12" x14ac:dyDescent="0.3">
      <c r="B35" t="s">
        <v>55</v>
      </c>
      <c r="C35" t="s">
        <v>56</v>
      </c>
      <c r="D35" t="s">
        <v>493</v>
      </c>
    </row>
    <row r="36" spans="1:12" x14ac:dyDescent="0.3">
      <c r="A36" t="s">
        <v>92</v>
      </c>
      <c r="B36" t="s">
        <v>93</v>
      </c>
      <c r="C36" t="s">
        <v>10</v>
      </c>
      <c r="D36" t="s">
        <v>493</v>
      </c>
      <c r="E36" t="s">
        <v>111</v>
      </c>
      <c r="F36" t="s">
        <v>13</v>
      </c>
      <c r="G36">
        <v>2</v>
      </c>
      <c r="H36">
        <v>2</v>
      </c>
      <c r="I36">
        <v>1</v>
      </c>
      <c r="J36">
        <v>2</v>
      </c>
      <c r="K36">
        <v>1</v>
      </c>
      <c r="L36">
        <v>0</v>
      </c>
    </row>
    <row r="37" spans="1:12" x14ac:dyDescent="0.3">
      <c r="B37" t="s">
        <v>54</v>
      </c>
      <c r="C37" t="s">
        <v>33</v>
      </c>
      <c r="D37" t="s">
        <v>493</v>
      </c>
      <c r="E37" t="s">
        <v>93</v>
      </c>
      <c r="F37" t="s">
        <v>33</v>
      </c>
    </row>
    <row r="38" spans="1:12" x14ac:dyDescent="0.3">
      <c r="B38" t="s">
        <v>34</v>
      </c>
      <c r="D38" t="s">
        <v>493</v>
      </c>
      <c r="E38" t="s">
        <v>494</v>
      </c>
      <c r="F38" t="s">
        <v>10</v>
      </c>
    </row>
    <row r="39" spans="1:12" x14ac:dyDescent="0.3">
      <c r="E39" t="s">
        <v>54</v>
      </c>
    </row>
    <row r="40" spans="1:12" x14ac:dyDescent="0.3">
      <c r="A40" t="s">
        <v>100</v>
      </c>
      <c r="B40" t="s">
        <v>9</v>
      </c>
      <c r="C40" t="s">
        <v>10</v>
      </c>
      <c r="D40" t="s">
        <v>493</v>
      </c>
      <c r="E40" t="s">
        <v>496</v>
      </c>
      <c r="F40" t="s">
        <v>28</v>
      </c>
      <c r="G40">
        <v>1</v>
      </c>
      <c r="H40">
        <v>4</v>
      </c>
      <c r="I40">
        <v>1</v>
      </c>
      <c r="J40">
        <v>1</v>
      </c>
      <c r="K40">
        <v>1</v>
      </c>
      <c r="L40">
        <v>1</v>
      </c>
    </row>
    <row r="41" spans="1:12" x14ac:dyDescent="0.3">
      <c r="B41" t="s">
        <v>34</v>
      </c>
      <c r="C41" t="s">
        <v>33</v>
      </c>
      <c r="D41" t="s">
        <v>493</v>
      </c>
      <c r="E41" t="s">
        <v>9</v>
      </c>
      <c r="F41" t="s">
        <v>10</v>
      </c>
    </row>
    <row r="42" spans="1:12" x14ac:dyDescent="0.3">
      <c r="E42" t="s">
        <v>83</v>
      </c>
    </row>
    <row r="43" spans="1:12" x14ac:dyDescent="0.3">
      <c r="E43" t="s">
        <v>496</v>
      </c>
    </row>
    <row r="44" spans="1:12" x14ac:dyDescent="0.3">
      <c r="E44" t="s">
        <v>494</v>
      </c>
    </row>
    <row r="45" spans="1:12" x14ac:dyDescent="0.3">
      <c r="A45" t="s">
        <v>110</v>
      </c>
      <c r="B45" t="s">
        <v>111</v>
      </c>
      <c r="C45" t="s">
        <v>13</v>
      </c>
      <c r="D45" t="s">
        <v>493</v>
      </c>
      <c r="E45" t="s">
        <v>32</v>
      </c>
      <c r="F45" t="s">
        <v>13</v>
      </c>
      <c r="G45">
        <v>2</v>
      </c>
      <c r="H45">
        <v>1</v>
      </c>
      <c r="I45">
        <v>0</v>
      </c>
      <c r="J45">
        <v>2</v>
      </c>
      <c r="K45">
        <v>1</v>
      </c>
      <c r="L45">
        <v>0</v>
      </c>
    </row>
    <row r="46" spans="1:12" x14ac:dyDescent="0.3">
      <c r="B46" t="s">
        <v>32</v>
      </c>
      <c r="C46" t="s">
        <v>10</v>
      </c>
      <c r="D46" t="s">
        <v>493</v>
      </c>
      <c r="E46" t="s">
        <v>214</v>
      </c>
      <c r="F46" t="s">
        <v>20</v>
      </c>
    </row>
    <row r="47" spans="1:12" x14ac:dyDescent="0.3">
      <c r="E47" t="s">
        <v>111</v>
      </c>
      <c r="F47" t="s">
        <v>10</v>
      </c>
    </row>
    <row r="48" spans="1:12" x14ac:dyDescent="0.3">
      <c r="A48" t="s">
        <v>115</v>
      </c>
      <c r="B48" t="s">
        <v>116</v>
      </c>
      <c r="C48" t="s">
        <v>20</v>
      </c>
      <c r="D48" t="s">
        <v>493</v>
      </c>
      <c r="E48" t="s">
        <v>119</v>
      </c>
      <c r="F48" t="s">
        <v>56</v>
      </c>
      <c r="G48">
        <v>1</v>
      </c>
      <c r="H48">
        <v>2</v>
      </c>
      <c r="I48">
        <v>1</v>
      </c>
      <c r="J48">
        <v>1</v>
      </c>
      <c r="K48">
        <v>1</v>
      </c>
      <c r="L48">
        <v>1</v>
      </c>
    </row>
    <row r="49" spans="1:12" x14ac:dyDescent="0.3">
      <c r="B49" t="s">
        <v>119</v>
      </c>
      <c r="C49" t="s">
        <v>56</v>
      </c>
      <c r="D49" t="s">
        <v>493</v>
      </c>
      <c r="E49" t="s">
        <v>55</v>
      </c>
      <c r="F49" t="s">
        <v>33</v>
      </c>
    </row>
    <row r="50" spans="1:12" x14ac:dyDescent="0.3">
      <c r="E50" t="s">
        <v>34</v>
      </c>
    </row>
    <row r="51" spans="1:12" x14ac:dyDescent="0.3">
      <c r="A51" t="s">
        <v>126</v>
      </c>
      <c r="B51" t="s">
        <v>32</v>
      </c>
      <c r="C51" t="s">
        <v>10</v>
      </c>
      <c r="D51" t="s">
        <v>493</v>
      </c>
      <c r="E51" t="s">
        <v>32</v>
      </c>
      <c r="F51" t="s">
        <v>10</v>
      </c>
      <c r="G51">
        <v>1</v>
      </c>
      <c r="H51">
        <v>1</v>
      </c>
      <c r="I51">
        <v>2</v>
      </c>
      <c r="J51">
        <v>1</v>
      </c>
      <c r="K51">
        <v>0</v>
      </c>
      <c r="L51">
        <v>1</v>
      </c>
    </row>
    <row r="52" spans="1:12" x14ac:dyDescent="0.3">
      <c r="B52" t="s">
        <v>129</v>
      </c>
      <c r="D52" t="s">
        <v>493</v>
      </c>
      <c r="E52" t="s">
        <v>93</v>
      </c>
    </row>
    <row r="53" spans="1:12" x14ac:dyDescent="0.3">
      <c r="B53" t="s">
        <v>130</v>
      </c>
      <c r="C53" t="s">
        <v>105</v>
      </c>
      <c r="D53" t="s">
        <v>493</v>
      </c>
    </row>
    <row r="54" spans="1:12" x14ac:dyDescent="0.3">
      <c r="A54" t="s">
        <v>135</v>
      </c>
      <c r="B54" t="s">
        <v>93</v>
      </c>
      <c r="C54" t="s">
        <v>10</v>
      </c>
      <c r="D54" t="s">
        <v>493</v>
      </c>
      <c r="E54" t="s">
        <v>32</v>
      </c>
      <c r="F54" t="s">
        <v>33</v>
      </c>
      <c r="G54">
        <v>0</v>
      </c>
      <c r="H54">
        <v>5</v>
      </c>
      <c r="I54">
        <v>3</v>
      </c>
      <c r="J54">
        <v>2</v>
      </c>
      <c r="K54">
        <v>1</v>
      </c>
      <c r="L54">
        <v>1</v>
      </c>
    </row>
    <row r="55" spans="1:12" x14ac:dyDescent="0.3">
      <c r="B55" t="s">
        <v>111</v>
      </c>
      <c r="C55" t="s">
        <v>13</v>
      </c>
      <c r="D55" t="s">
        <v>493</v>
      </c>
      <c r="E55" t="s">
        <v>187</v>
      </c>
      <c r="F55" t="s">
        <v>15</v>
      </c>
    </row>
    <row r="56" spans="1:12" x14ac:dyDescent="0.3">
      <c r="B56" t="s">
        <v>34</v>
      </c>
      <c r="C56" t="s">
        <v>33</v>
      </c>
      <c r="D56" t="s">
        <v>493</v>
      </c>
      <c r="E56" t="s">
        <v>14</v>
      </c>
      <c r="F56" t="s">
        <v>10</v>
      </c>
    </row>
    <row r="57" spans="1:12" x14ac:dyDescent="0.3">
      <c r="E57" t="s">
        <v>181</v>
      </c>
    </row>
    <row r="58" spans="1:12" x14ac:dyDescent="0.3">
      <c r="E58" t="s">
        <v>54</v>
      </c>
    </row>
    <row r="59" spans="1:12" x14ac:dyDescent="0.3">
      <c r="A59" t="s">
        <v>140</v>
      </c>
      <c r="B59" t="s">
        <v>32</v>
      </c>
      <c r="C59" t="s">
        <v>10</v>
      </c>
      <c r="D59" t="s">
        <v>493</v>
      </c>
      <c r="E59" t="s">
        <v>93</v>
      </c>
      <c r="F59" t="s">
        <v>33</v>
      </c>
      <c r="G59">
        <v>0</v>
      </c>
      <c r="H59">
        <v>2</v>
      </c>
      <c r="I59">
        <v>2</v>
      </c>
      <c r="J59">
        <v>1</v>
      </c>
      <c r="K59">
        <v>1</v>
      </c>
      <c r="L59">
        <v>1</v>
      </c>
    </row>
    <row r="60" spans="1:12" x14ac:dyDescent="0.3">
      <c r="B60" t="s">
        <v>55</v>
      </c>
      <c r="C60" t="s">
        <v>56</v>
      </c>
      <c r="D60" t="s">
        <v>493</v>
      </c>
      <c r="E60" t="s">
        <v>54</v>
      </c>
      <c r="F60" t="s">
        <v>10</v>
      </c>
    </row>
    <row r="61" spans="1:12" x14ac:dyDescent="0.3">
      <c r="A61" t="s">
        <v>141</v>
      </c>
      <c r="B61" t="s">
        <v>142</v>
      </c>
      <c r="C61" t="s">
        <v>13</v>
      </c>
      <c r="D61" t="s">
        <v>493</v>
      </c>
      <c r="E61" t="s">
        <v>14</v>
      </c>
      <c r="F61" t="s">
        <v>13</v>
      </c>
      <c r="G61">
        <v>1</v>
      </c>
      <c r="H61">
        <v>3</v>
      </c>
      <c r="I61">
        <v>2</v>
      </c>
      <c r="J61">
        <v>2</v>
      </c>
      <c r="K61">
        <v>2</v>
      </c>
      <c r="L61">
        <v>0</v>
      </c>
    </row>
    <row r="62" spans="1:12" x14ac:dyDescent="0.3">
      <c r="B62" t="s">
        <v>32</v>
      </c>
      <c r="C62" t="s">
        <v>10</v>
      </c>
      <c r="D62" t="s">
        <v>493</v>
      </c>
      <c r="E62" t="s">
        <v>93</v>
      </c>
      <c r="F62" t="s">
        <v>33</v>
      </c>
    </row>
    <row r="63" spans="1:12" x14ac:dyDescent="0.3">
      <c r="B63" t="s">
        <v>9</v>
      </c>
      <c r="D63" t="s">
        <v>493</v>
      </c>
      <c r="E63" t="s">
        <v>142</v>
      </c>
      <c r="F63" t="s">
        <v>15</v>
      </c>
    </row>
    <row r="64" spans="1:12" x14ac:dyDescent="0.3">
      <c r="E64" t="s">
        <v>54</v>
      </c>
      <c r="F64" t="s">
        <v>10</v>
      </c>
    </row>
    <row r="65" spans="1:12" x14ac:dyDescent="0.3">
      <c r="A65" t="s">
        <v>145</v>
      </c>
      <c r="B65" t="s">
        <v>9</v>
      </c>
      <c r="C65" t="s">
        <v>10</v>
      </c>
      <c r="D65" t="s">
        <v>493</v>
      </c>
      <c r="E65" t="s">
        <v>111</v>
      </c>
      <c r="F65" t="s">
        <v>13</v>
      </c>
      <c r="G65">
        <v>3</v>
      </c>
      <c r="H65">
        <v>0</v>
      </c>
      <c r="I65">
        <v>0</v>
      </c>
      <c r="J65">
        <v>3</v>
      </c>
      <c r="K65">
        <v>0</v>
      </c>
      <c r="L65">
        <v>0</v>
      </c>
    </row>
    <row r="66" spans="1:12" x14ac:dyDescent="0.3">
      <c r="B66" t="s">
        <v>54</v>
      </c>
      <c r="C66" t="s">
        <v>33</v>
      </c>
      <c r="D66" t="s">
        <v>493</v>
      </c>
      <c r="E66" t="s">
        <v>9</v>
      </c>
      <c r="F66" t="s">
        <v>33</v>
      </c>
    </row>
    <row r="67" spans="1:12" x14ac:dyDescent="0.3">
      <c r="B67" t="s">
        <v>111</v>
      </c>
      <c r="C67" t="s">
        <v>13</v>
      </c>
      <c r="D67" t="s">
        <v>493</v>
      </c>
      <c r="E67" t="s">
        <v>54</v>
      </c>
      <c r="F67" t="s">
        <v>10</v>
      </c>
    </row>
    <row r="68" spans="1:12" x14ac:dyDescent="0.3">
      <c r="A68" t="s">
        <v>151</v>
      </c>
      <c r="B68" t="s">
        <v>32</v>
      </c>
      <c r="C68" t="s">
        <v>10</v>
      </c>
      <c r="D68" t="s">
        <v>493</v>
      </c>
      <c r="E68" t="s">
        <v>32</v>
      </c>
      <c r="F68" t="s">
        <v>33</v>
      </c>
      <c r="G68">
        <v>1</v>
      </c>
      <c r="H68">
        <v>4</v>
      </c>
      <c r="I68">
        <v>2</v>
      </c>
      <c r="J68">
        <v>2</v>
      </c>
      <c r="K68">
        <v>2</v>
      </c>
      <c r="L68">
        <v>1</v>
      </c>
    </row>
    <row r="69" spans="1:12" x14ac:dyDescent="0.3">
      <c r="B69" t="s">
        <v>111</v>
      </c>
      <c r="C69" t="s">
        <v>13</v>
      </c>
      <c r="D69" t="s">
        <v>493</v>
      </c>
      <c r="E69" t="s">
        <v>214</v>
      </c>
      <c r="F69" t="s">
        <v>15</v>
      </c>
    </row>
    <row r="70" spans="1:12" x14ac:dyDescent="0.3">
      <c r="B70" t="s">
        <v>34</v>
      </c>
      <c r="C70" t="s">
        <v>33</v>
      </c>
      <c r="D70" t="s">
        <v>493</v>
      </c>
      <c r="E70" t="s">
        <v>14</v>
      </c>
      <c r="F70" t="s">
        <v>20</v>
      </c>
    </row>
    <row r="71" spans="1:12" x14ac:dyDescent="0.3">
      <c r="E71" t="s">
        <v>54</v>
      </c>
      <c r="F71" t="s">
        <v>10</v>
      </c>
    </row>
    <row r="72" spans="1:12" x14ac:dyDescent="0.3">
      <c r="E72" t="s">
        <v>494</v>
      </c>
    </row>
    <row r="73" spans="1:12" x14ac:dyDescent="0.3">
      <c r="A73" t="s">
        <v>156</v>
      </c>
      <c r="B73" t="s">
        <v>116</v>
      </c>
      <c r="C73" t="s">
        <v>20</v>
      </c>
      <c r="D73" t="s">
        <v>493</v>
      </c>
      <c r="E73" t="s">
        <v>496</v>
      </c>
      <c r="F73" t="s">
        <v>28</v>
      </c>
      <c r="G73">
        <v>0</v>
      </c>
      <c r="H73">
        <v>8</v>
      </c>
      <c r="I73">
        <v>3</v>
      </c>
      <c r="J73">
        <v>3</v>
      </c>
      <c r="K73">
        <v>2</v>
      </c>
      <c r="L73">
        <v>0</v>
      </c>
    </row>
    <row r="74" spans="1:12" x14ac:dyDescent="0.3">
      <c r="B74" t="s">
        <v>159</v>
      </c>
      <c r="C74" t="s">
        <v>28</v>
      </c>
      <c r="D74" t="s">
        <v>493</v>
      </c>
      <c r="E74" t="s">
        <v>214</v>
      </c>
      <c r="F74" t="s">
        <v>16</v>
      </c>
    </row>
    <row r="75" spans="1:12" x14ac:dyDescent="0.3">
      <c r="B75" t="s">
        <v>160</v>
      </c>
      <c r="C75" t="s">
        <v>16</v>
      </c>
      <c r="D75" t="s">
        <v>493</v>
      </c>
      <c r="E75" t="s">
        <v>55</v>
      </c>
      <c r="F75" t="s">
        <v>56</v>
      </c>
    </row>
    <row r="76" spans="1:12" x14ac:dyDescent="0.3">
      <c r="E76" t="s">
        <v>63</v>
      </c>
      <c r="F76" t="s">
        <v>33</v>
      </c>
    </row>
    <row r="77" spans="1:12" x14ac:dyDescent="0.3">
      <c r="E77" t="s">
        <v>159</v>
      </c>
      <c r="F77" t="s">
        <v>20</v>
      </c>
    </row>
    <row r="78" spans="1:12" x14ac:dyDescent="0.3">
      <c r="E78" t="s">
        <v>496</v>
      </c>
    </row>
    <row r="79" spans="1:12" x14ac:dyDescent="0.3">
      <c r="E79" t="s">
        <v>497</v>
      </c>
    </row>
    <row r="80" spans="1:12" x14ac:dyDescent="0.3">
      <c r="E80" t="s">
        <v>337</v>
      </c>
    </row>
    <row r="81" spans="1:12" x14ac:dyDescent="0.3">
      <c r="A81" t="s">
        <v>166</v>
      </c>
      <c r="B81" t="s">
        <v>167</v>
      </c>
      <c r="C81" t="s">
        <v>168</v>
      </c>
      <c r="D81" t="s">
        <v>493</v>
      </c>
      <c r="E81" t="s">
        <v>328</v>
      </c>
      <c r="F81" t="s">
        <v>13</v>
      </c>
      <c r="G81">
        <v>0</v>
      </c>
      <c r="H81">
        <v>5</v>
      </c>
      <c r="I81">
        <v>2</v>
      </c>
      <c r="J81">
        <v>0</v>
      </c>
      <c r="K81">
        <v>5</v>
      </c>
      <c r="L81">
        <v>2</v>
      </c>
    </row>
    <row r="82" spans="1:12" x14ac:dyDescent="0.3">
      <c r="B82" t="s">
        <v>54</v>
      </c>
      <c r="C82" t="s">
        <v>33</v>
      </c>
      <c r="D82" t="s">
        <v>493</v>
      </c>
      <c r="E82" t="s">
        <v>55</v>
      </c>
      <c r="F82" t="s">
        <v>16</v>
      </c>
    </row>
    <row r="83" spans="1:12" x14ac:dyDescent="0.3">
      <c r="E83" t="s">
        <v>302</v>
      </c>
      <c r="F83" t="s">
        <v>56</v>
      </c>
    </row>
    <row r="84" spans="1:12" x14ac:dyDescent="0.3">
      <c r="E84" t="s">
        <v>187</v>
      </c>
      <c r="F84" t="s">
        <v>15</v>
      </c>
    </row>
    <row r="85" spans="1:12" x14ac:dyDescent="0.3">
      <c r="E85" t="s">
        <v>63</v>
      </c>
      <c r="F85" t="s">
        <v>37</v>
      </c>
    </row>
    <row r="86" spans="1:12" x14ac:dyDescent="0.3">
      <c r="A86" t="s">
        <v>176</v>
      </c>
      <c r="B86" t="s">
        <v>14</v>
      </c>
      <c r="C86" t="s">
        <v>15</v>
      </c>
      <c r="D86" t="s">
        <v>493</v>
      </c>
      <c r="E86" t="s">
        <v>496</v>
      </c>
      <c r="F86" t="s">
        <v>28</v>
      </c>
      <c r="G86">
        <v>0</v>
      </c>
      <c r="H86">
        <v>7</v>
      </c>
      <c r="I86">
        <v>3</v>
      </c>
      <c r="J86">
        <v>0</v>
      </c>
      <c r="K86">
        <v>4</v>
      </c>
      <c r="L86">
        <v>3</v>
      </c>
    </row>
    <row r="87" spans="1:12" x14ac:dyDescent="0.3">
      <c r="B87" t="s">
        <v>34</v>
      </c>
      <c r="C87" t="s">
        <v>33</v>
      </c>
      <c r="D87" t="s">
        <v>493</v>
      </c>
      <c r="E87" t="s">
        <v>119</v>
      </c>
      <c r="F87" t="s">
        <v>56</v>
      </c>
    </row>
    <row r="88" spans="1:12" x14ac:dyDescent="0.3">
      <c r="B88" t="s">
        <v>111</v>
      </c>
      <c r="C88" t="s">
        <v>13</v>
      </c>
      <c r="D88" t="s">
        <v>493</v>
      </c>
      <c r="E88" t="s">
        <v>498</v>
      </c>
      <c r="F88" t="s">
        <v>106</v>
      </c>
    </row>
    <row r="89" spans="1:12" x14ac:dyDescent="0.3">
      <c r="E89" t="s">
        <v>83</v>
      </c>
      <c r="F89" t="s">
        <v>20</v>
      </c>
    </row>
    <row r="90" spans="1:12" x14ac:dyDescent="0.3">
      <c r="E90" t="s">
        <v>496</v>
      </c>
    </row>
    <row r="91" spans="1:12" x14ac:dyDescent="0.3">
      <c r="E91" t="s">
        <v>499</v>
      </c>
    </row>
    <row r="92" spans="1:12" x14ac:dyDescent="0.3">
      <c r="E92" t="s">
        <v>116</v>
      </c>
    </row>
    <row r="93" spans="1:12" x14ac:dyDescent="0.3">
      <c r="A93" t="s">
        <v>179</v>
      </c>
      <c r="B93" t="s">
        <v>14</v>
      </c>
      <c r="C93" t="s">
        <v>15</v>
      </c>
      <c r="D93" t="s">
        <v>493</v>
      </c>
      <c r="E93" t="s">
        <v>496</v>
      </c>
      <c r="F93" t="s">
        <v>28</v>
      </c>
      <c r="G93">
        <v>1</v>
      </c>
      <c r="H93">
        <v>5</v>
      </c>
      <c r="I93">
        <v>2</v>
      </c>
      <c r="J93">
        <v>1</v>
      </c>
      <c r="K93">
        <v>1</v>
      </c>
      <c r="L93">
        <v>2</v>
      </c>
    </row>
    <row r="94" spans="1:12" x14ac:dyDescent="0.3">
      <c r="B94" t="s">
        <v>142</v>
      </c>
      <c r="C94" t="s">
        <v>13</v>
      </c>
      <c r="D94" t="s">
        <v>493</v>
      </c>
      <c r="E94" t="s">
        <v>187</v>
      </c>
      <c r="F94" t="s">
        <v>15</v>
      </c>
    </row>
    <row r="95" spans="1:12" x14ac:dyDescent="0.3">
      <c r="B95" t="s">
        <v>9</v>
      </c>
      <c r="C95" t="s">
        <v>10</v>
      </c>
      <c r="D95" t="s">
        <v>493</v>
      </c>
      <c r="E95" t="s">
        <v>14</v>
      </c>
    </row>
    <row r="96" spans="1:12" x14ac:dyDescent="0.3">
      <c r="E96" t="s">
        <v>159</v>
      </c>
    </row>
    <row r="97" spans="1:12" x14ac:dyDescent="0.3">
      <c r="E97" t="s">
        <v>496</v>
      </c>
    </row>
    <row r="98" spans="1:12" x14ac:dyDescent="0.3">
      <c r="E98" t="s">
        <v>497</v>
      </c>
    </row>
    <row r="99" spans="1:12" x14ac:dyDescent="0.3">
      <c r="A99" t="s">
        <v>180</v>
      </c>
      <c r="B99" t="s">
        <v>181</v>
      </c>
      <c r="C99" t="s">
        <v>10</v>
      </c>
      <c r="D99" t="s">
        <v>493</v>
      </c>
      <c r="E99" t="s">
        <v>32</v>
      </c>
      <c r="F99" t="s">
        <v>10</v>
      </c>
      <c r="G99">
        <v>1</v>
      </c>
      <c r="H99">
        <v>3</v>
      </c>
      <c r="I99">
        <v>1</v>
      </c>
      <c r="J99">
        <v>1</v>
      </c>
      <c r="K99">
        <v>0</v>
      </c>
      <c r="L99">
        <v>1</v>
      </c>
    </row>
    <row r="100" spans="1:12" x14ac:dyDescent="0.3">
      <c r="B100" t="s">
        <v>111</v>
      </c>
      <c r="C100" t="s">
        <v>13</v>
      </c>
      <c r="D100" t="s">
        <v>493</v>
      </c>
      <c r="E100" t="s">
        <v>91</v>
      </c>
    </row>
    <row r="101" spans="1:12" x14ac:dyDescent="0.3">
      <c r="E101" t="s">
        <v>181</v>
      </c>
    </row>
    <row r="102" spans="1:12" x14ac:dyDescent="0.3">
      <c r="E102" t="s">
        <v>494</v>
      </c>
    </row>
    <row r="103" spans="1:12" x14ac:dyDescent="0.3">
      <c r="A103" t="s">
        <v>184</v>
      </c>
      <c r="B103" t="s">
        <v>14</v>
      </c>
      <c r="C103" t="s">
        <v>15</v>
      </c>
      <c r="D103" t="s">
        <v>493</v>
      </c>
      <c r="E103" t="s">
        <v>187</v>
      </c>
      <c r="F103" t="s">
        <v>33</v>
      </c>
      <c r="G103">
        <v>2</v>
      </c>
      <c r="H103">
        <v>3</v>
      </c>
      <c r="I103">
        <v>1</v>
      </c>
      <c r="J103">
        <v>1</v>
      </c>
      <c r="K103">
        <v>2</v>
      </c>
      <c r="L103">
        <v>1</v>
      </c>
    </row>
    <row r="104" spans="1:12" x14ac:dyDescent="0.3">
      <c r="B104" t="s">
        <v>111</v>
      </c>
      <c r="C104" t="s">
        <v>13</v>
      </c>
      <c r="D104" t="s">
        <v>493</v>
      </c>
      <c r="E104" t="s">
        <v>55</v>
      </c>
      <c r="F104" t="s">
        <v>56</v>
      </c>
    </row>
    <row r="105" spans="1:12" x14ac:dyDescent="0.3">
      <c r="B105" t="s">
        <v>187</v>
      </c>
      <c r="C105" t="s">
        <v>15</v>
      </c>
      <c r="D105" t="s">
        <v>493</v>
      </c>
      <c r="E105" t="s">
        <v>14</v>
      </c>
      <c r="F105" t="s">
        <v>15</v>
      </c>
    </row>
    <row r="106" spans="1:12" x14ac:dyDescent="0.3">
      <c r="E106" t="s">
        <v>395</v>
      </c>
    </row>
    <row r="107" spans="1:12" x14ac:dyDescent="0.3">
      <c r="E107" t="s">
        <v>54</v>
      </c>
    </row>
    <row r="108" spans="1:12" x14ac:dyDescent="0.3">
      <c r="A108" t="s">
        <v>196</v>
      </c>
      <c r="B108" t="s">
        <v>197</v>
      </c>
      <c r="C108" t="s">
        <v>68</v>
      </c>
      <c r="D108" t="s">
        <v>493</v>
      </c>
      <c r="E108" t="s">
        <v>119</v>
      </c>
      <c r="F108" t="s">
        <v>56</v>
      </c>
      <c r="G108">
        <v>0</v>
      </c>
      <c r="H108">
        <v>3</v>
      </c>
      <c r="I108">
        <v>2</v>
      </c>
      <c r="J108">
        <v>0</v>
      </c>
      <c r="K108">
        <v>2</v>
      </c>
      <c r="L108">
        <v>1</v>
      </c>
    </row>
    <row r="109" spans="1:12" x14ac:dyDescent="0.3">
      <c r="B109" t="s">
        <v>200</v>
      </c>
      <c r="D109" t="s">
        <v>493</v>
      </c>
      <c r="E109" t="s">
        <v>55</v>
      </c>
      <c r="F109" t="s">
        <v>20</v>
      </c>
    </row>
    <row r="110" spans="1:12" x14ac:dyDescent="0.3">
      <c r="E110" t="s">
        <v>116</v>
      </c>
    </row>
    <row r="111" spans="1:12" x14ac:dyDescent="0.3">
      <c r="A111" t="s">
        <v>206</v>
      </c>
      <c r="B111" t="s">
        <v>207</v>
      </c>
      <c r="C111" t="s">
        <v>208</v>
      </c>
      <c r="D111" t="s">
        <v>493</v>
      </c>
      <c r="E111" t="s">
        <v>496</v>
      </c>
      <c r="F111" t="s">
        <v>208</v>
      </c>
      <c r="G111">
        <v>2</v>
      </c>
      <c r="H111">
        <v>1</v>
      </c>
      <c r="I111">
        <v>0</v>
      </c>
      <c r="J111">
        <v>1</v>
      </c>
      <c r="K111">
        <v>1</v>
      </c>
      <c r="L111">
        <v>0</v>
      </c>
    </row>
    <row r="112" spans="1:12" x14ac:dyDescent="0.3">
      <c r="B112" t="s">
        <v>209</v>
      </c>
      <c r="D112" t="s">
        <v>493</v>
      </c>
      <c r="E112" t="s">
        <v>207</v>
      </c>
      <c r="F112" t="s">
        <v>28</v>
      </c>
    </row>
    <row r="113" spans="1:12" x14ac:dyDescent="0.3">
      <c r="E113" t="s">
        <v>209</v>
      </c>
    </row>
    <row r="114" spans="1:12" x14ac:dyDescent="0.3">
      <c r="A114" t="s">
        <v>213</v>
      </c>
      <c r="B114" t="s">
        <v>63</v>
      </c>
      <c r="C114" t="s">
        <v>16</v>
      </c>
      <c r="D114" t="s">
        <v>493</v>
      </c>
      <c r="E114" t="s">
        <v>214</v>
      </c>
      <c r="F114" t="s">
        <v>16</v>
      </c>
      <c r="G114">
        <v>3</v>
      </c>
      <c r="H114">
        <v>2</v>
      </c>
      <c r="I114">
        <v>0</v>
      </c>
      <c r="J114">
        <v>3</v>
      </c>
      <c r="K114">
        <v>0</v>
      </c>
      <c r="L114">
        <v>0</v>
      </c>
    </row>
    <row r="115" spans="1:12" x14ac:dyDescent="0.3">
      <c r="B115" t="s">
        <v>214</v>
      </c>
      <c r="C115" t="s">
        <v>20</v>
      </c>
      <c r="D115" t="s">
        <v>493</v>
      </c>
      <c r="E115" t="s">
        <v>55</v>
      </c>
      <c r="F115" t="s">
        <v>56</v>
      </c>
    </row>
    <row r="116" spans="1:12" x14ac:dyDescent="0.3">
      <c r="B116" t="s">
        <v>55</v>
      </c>
      <c r="C116" t="s">
        <v>56</v>
      </c>
      <c r="D116" t="s">
        <v>493</v>
      </c>
      <c r="E116" t="s">
        <v>483</v>
      </c>
      <c r="F116" t="s">
        <v>20</v>
      </c>
    </row>
    <row r="117" spans="1:12" x14ac:dyDescent="0.3">
      <c r="E117" t="s">
        <v>343</v>
      </c>
    </row>
    <row r="118" spans="1:12" x14ac:dyDescent="0.3">
      <c r="E118" t="s">
        <v>63</v>
      </c>
    </row>
    <row r="119" spans="1:12" x14ac:dyDescent="0.3">
      <c r="A119" t="s">
        <v>216</v>
      </c>
      <c r="B119" t="s">
        <v>217</v>
      </c>
      <c r="C119" t="s">
        <v>168</v>
      </c>
      <c r="D119" t="s">
        <v>493</v>
      </c>
      <c r="E119" t="s">
        <v>119</v>
      </c>
      <c r="F119" t="s">
        <v>31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 x14ac:dyDescent="0.3">
      <c r="B120" t="s">
        <v>220</v>
      </c>
      <c r="C120" t="s">
        <v>31</v>
      </c>
      <c r="D120" t="s">
        <v>493</v>
      </c>
      <c r="E120" t="s">
        <v>220</v>
      </c>
      <c r="F120" t="s">
        <v>56</v>
      </c>
    </row>
    <row r="121" spans="1:12" x14ac:dyDescent="0.3">
      <c r="B121" t="s">
        <v>221</v>
      </c>
      <c r="D121" t="s">
        <v>493</v>
      </c>
      <c r="E121" t="s">
        <v>221</v>
      </c>
    </row>
    <row r="122" spans="1:12" x14ac:dyDescent="0.3">
      <c r="A122" t="s">
        <v>224</v>
      </c>
      <c r="B122" t="s">
        <v>32</v>
      </c>
      <c r="C122" t="s">
        <v>10</v>
      </c>
      <c r="D122" t="s">
        <v>493</v>
      </c>
      <c r="E122" t="s">
        <v>119</v>
      </c>
      <c r="F122" t="s">
        <v>28</v>
      </c>
      <c r="G122">
        <v>0</v>
      </c>
      <c r="H122">
        <v>9</v>
      </c>
      <c r="I122">
        <v>2</v>
      </c>
      <c r="J122">
        <v>0</v>
      </c>
      <c r="K122">
        <v>3</v>
      </c>
      <c r="L122">
        <v>2</v>
      </c>
    </row>
    <row r="123" spans="1:12" x14ac:dyDescent="0.3">
      <c r="B123" t="s">
        <v>54</v>
      </c>
      <c r="C123" t="s">
        <v>33</v>
      </c>
      <c r="D123" t="s">
        <v>493</v>
      </c>
      <c r="E123" t="s">
        <v>187</v>
      </c>
      <c r="F123" t="s">
        <v>56</v>
      </c>
    </row>
    <row r="124" spans="1:12" x14ac:dyDescent="0.3">
      <c r="E124" t="s">
        <v>27</v>
      </c>
      <c r="F124" t="s">
        <v>15</v>
      </c>
    </row>
    <row r="125" spans="1:12" x14ac:dyDescent="0.3">
      <c r="E125" t="s">
        <v>496</v>
      </c>
    </row>
    <row r="126" spans="1:12" x14ac:dyDescent="0.3">
      <c r="E126" t="s">
        <v>27</v>
      </c>
    </row>
    <row r="127" spans="1:12" x14ac:dyDescent="0.3">
      <c r="E127" t="s">
        <v>83</v>
      </c>
    </row>
    <row r="128" spans="1:12" x14ac:dyDescent="0.3">
      <c r="E128" t="s">
        <v>496</v>
      </c>
    </row>
    <row r="129" spans="1:12" x14ac:dyDescent="0.3">
      <c r="E129" t="s">
        <v>497</v>
      </c>
    </row>
    <row r="130" spans="1:12" x14ac:dyDescent="0.3">
      <c r="E130" t="s">
        <v>159</v>
      </c>
    </row>
    <row r="131" spans="1:12" x14ac:dyDescent="0.3">
      <c r="E131" t="s">
        <v>496</v>
      </c>
    </row>
    <row r="132" spans="1:12" x14ac:dyDescent="0.3">
      <c r="E132" t="s">
        <v>497</v>
      </c>
    </row>
    <row r="133" spans="1:12" x14ac:dyDescent="0.3">
      <c r="A133" t="s">
        <v>225</v>
      </c>
      <c r="B133" t="s">
        <v>32</v>
      </c>
      <c r="C133" t="s">
        <v>10</v>
      </c>
      <c r="D133" t="s">
        <v>493</v>
      </c>
      <c r="E133" t="s">
        <v>214</v>
      </c>
      <c r="F133" t="s">
        <v>33</v>
      </c>
      <c r="G133">
        <v>0</v>
      </c>
      <c r="H133">
        <v>4</v>
      </c>
      <c r="I133">
        <v>3</v>
      </c>
      <c r="J133">
        <v>1</v>
      </c>
      <c r="K133">
        <v>1</v>
      </c>
      <c r="L133">
        <v>2</v>
      </c>
    </row>
    <row r="134" spans="1:12" x14ac:dyDescent="0.3">
      <c r="B134" t="s">
        <v>54</v>
      </c>
      <c r="C134" t="s">
        <v>33</v>
      </c>
      <c r="D134" t="s">
        <v>493</v>
      </c>
      <c r="E134" t="s">
        <v>395</v>
      </c>
      <c r="F134" t="s">
        <v>20</v>
      </c>
    </row>
    <row r="135" spans="1:12" x14ac:dyDescent="0.3">
      <c r="B135" t="s">
        <v>228</v>
      </c>
      <c r="C135" t="s">
        <v>168</v>
      </c>
      <c r="D135" t="s">
        <v>493</v>
      </c>
      <c r="E135" t="s">
        <v>45</v>
      </c>
    </row>
    <row r="136" spans="1:12" x14ac:dyDescent="0.3">
      <c r="E136" t="s">
        <v>116</v>
      </c>
    </row>
    <row r="137" spans="1:12" x14ac:dyDescent="0.3">
      <c r="A137" t="s">
        <v>229</v>
      </c>
      <c r="B137" t="s">
        <v>14</v>
      </c>
      <c r="C137" t="s">
        <v>15</v>
      </c>
      <c r="D137" t="s">
        <v>493</v>
      </c>
      <c r="E137" t="s">
        <v>496</v>
      </c>
      <c r="F137" t="s">
        <v>28</v>
      </c>
      <c r="G137">
        <v>1</v>
      </c>
      <c r="H137">
        <v>7</v>
      </c>
      <c r="I137">
        <v>2</v>
      </c>
      <c r="J137">
        <v>1</v>
      </c>
      <c r="K137">
        <v>3</v>
      </c>
      <c r="L137">
        <v>1</v>
      </c>
    </row>
    <row r="138" spans="1:12" x14ac:dyDescent="0.3">
      <c r="B138" t="s">
        <v>32</v>
      </c>
      <c r="C138" t="s">
        <v>10</v>
      </c>
      <c r="D138" t="s">
        <v>493</v>
      </c>
      <c r="E138" t="s">
        <v>55</v>
      </c>
      <c r="F138" t="s">
        <v>16</v>
      </c>
    </row>
    <row r="139" spans="1:12" x14ac:dyDescent="0.3">
      <c r="B139" t="s">
        <v>9</v>
      </c>
      <c r="D139" t="s">
        <v>493</v>
      </c>
      <c r="E139" t="s">
        <v>14</v>
      </c>
      <c r="F139" t="s">
        <v>56</v>
      </c>
    </row>
    <row r="140" spans="1:12" x14ac:dyDescent="0.3">
      <c r="E140" t="s">
        <v>63</v>
      </c>
      <c r="F140" t="s">
        <v>15</v>
      </c>
    </row>
    <row r="141" spans="1:12" x14ac:dyDescent="0.3">
      <c r="E141" t="s">
        <v>66</v>
      </c>
    </row>
    <row r="142" spans="1:12" x14ac:dyDescent="0.3">
      <c r="E142" t="s">
        <v>159</v>
      </c>
    </row>
    <row r="143" spans="1:12" x14ac:dyDescent="0.3">
      <c r="E143" t="s">
        <v>496</v>
      </c>
    </row>
    <row r="144" spans="1:12" x14ac:dyDescent="0.3">
      <c r="E144" t="s">
        <v>497</v>
      </c>
    </row>
    <row r="145" spans="1:12" x14ac:dyDescent="0.3">
      <c r="A145" t="s">
        <v>230</v>
      </c>
      <c r="B145" t="s">
        <v>209</v>
      </c>
      <c r="C145" t="s">
        <v>208</v>
      </c>
      <c r="D145" t="s">
        <v>493</v>
      </c>
      <c r="E145" t="s">
        <v>496</v>
      </c>
      <c r="F145" t="s">
        <v>208</v>
      </c>
      <c r="G145">
        <v>1</v>
      </c>
      <c r="H145">
        <v>6</v>
      </c>
      <c r="I145">
        <v>2</v>
      </c>
      <c r="J145">
        <v>2</v>
      </c>
      <c r="K145">
        <v>2</v>
      </c>
      <c r="L145">
        <v>1</v>
      </c>
    </row>
    <row r="146" spans="1:12" x14ac:dyDescent="0.3">
      <c r="B146" t="s">
        <v>233</v>
      </c>
      <c r="C146" t="s">
        <v>16</v>
      </c>
      <c r="D146" t="s">
        <v>493</v>
      </c>
      <c r="E146" t="s">
        <v>500</v>
      </c>
      <c r="F146" t="s">
        <v>28</v>
      </c>
    </row>
    <row r="147" spans="1:12" x14ac:dyDescent="0.3">
      <c r="B147" t="s">
        <v>234</v>
      </c>
      <c r="C147" t="s">
        <v>13</v>
      </c>
      <c r="D147" t="s">
        <v>493</v>
      </c>
      <c r="E147" t="s">
        <v>63</v>
      </c>
      <c r="F147" t="s">
        <v>16</v>
      </c>
    </row>
    <row r="148" spans="1:12" x14ac:dyDescent="0.3">
      <c r="E148" t="s">
        <v>209</v>
      </c>
      <c r="F148" t="s">
        <v>67</v>
      </c>
    </row>
    <row r="149" spans="1:12" x14ac:dyDescent="0.3">
      <c r="E149" t="s">
        <v>159</v>
      </c>
    </row>
    <row r="150" spans="1:12" x14ac:dyDescent="0.3">
      <c r="E150" t="s">
        <v>496</v>
      </c>
    </row>
    <row r="151" spans="1:12" x14ac:dyDescent="0.3">
      <c r="E151" t="s">
        <v>497</v>
      </c>
    </row>
    <row r="152" spans="1:12" x14ac:dyDescent="0.3">
      <c r="A152" t="s">
        <v>235</v>
      </c>
      <c r="B152" t="s">
        <v>14</v>
      </c>
      <c r="C152" t="s">
        <v>15</v>
      </c>
      <c r="D152" t="s">
        <v>493</v>
      </c>
      <c r="E152" t="s">
        <v>501</v>
      </c>
      <c r="F152" t="s">
        <v>16</v>
      </c>
      <c r="G152">
        <v>0</v>
      </c>
      <c r="H152">
        <v>3</v>
      </c>
      <c r="I152">
        <v>3</v>
      </c>
      <c r="J152">
        <v>1</v>
      </c>
      <c r="K152">
        <v>1</v>
      </c>
      <c r="L152">
        <v>2</v>
      </c>
    </row>
    <row r="153" spans="1:12" x14ac:dyDescent="0.3">
      <c r="B153" t="s">
        <v>111</v>
      </c>
      <c r="C153" t="s">
        <v>13</v>
      </c>
      <c r="D153" t="s">
        <v>493</v>
      </c>
      <c r="E153" t="s">
        <v>502</v>
      </c>
      <c r="F153" t="s">
        <v>15</v>
      </c>
    </row>
    <row r="154" spans="1:12" x14ac:dyDescent="0.3">
      <c r="B154" t="s">
        <v>236</v>
      </c>
      <c r="C154" t="s">
        <v>208</v>
      </c>
      <c r="D154" t="s">
        <v>493</v>
      </c>
      <c r="E154" t="s">
        <v>446</v>
      </c>
    </row>
    <row r="155" spans="1:12" x14ac:dyDescent="0.3">
      <c r="A155" t="s">
        <v>239</v>
      </c>
      <c r="B155" t="s">
        <v>34</v>
      </c>
      <c r="C155" t="s">
        <v>33</v>
      </c>
      <c r="D155" t="s">
        <v>503</v>
      </c>
      <c r="E155" t="s">
        <v>214</v>
      </c>
      <c r="F155" t="s">
        <v>33</v>
      </c>
      <c r="G155">
        <v>2</v>
      </c>
      <c r="H155">
        <v>3</v>
      </c>
      <c r="I155">
        <v>1</v>
      </c>
      <c r="J155">
        <v>1</v>
      </c>
      <c r="K155">
        <v>1</v>
      </c>
      <c r="L155">
        <v>1</v>
      </c>
    </row>
    <row r="156" spans="1:12" x14ac:dyDescent="0.3">
      <c r="B156" t="s">
        <v>54</v>
      </c>
      <c r="D156" t="s">
        <v>503</v>
      </c>
      <c r="E156" t="s">
        <v>395</v>
      </c>
      <c r="F156" t="s">
        <v>20</v>
      </c>
    </row>
    <row r="157" spans="1:12" x14ac:dyDescent="0.3">
      <c r="B157" t="s">
        <v>181</v>
      </c>
      <c r="C157" t="s">
        <v>10</v>
      </c>
      <c r="D157" t="s">
        <v>503</v>
      </c>
      <c r="E157" t="s">
        <v>45</v>
      </c>
    </row>
    <row r="158" spans="1:12" x14ac:dyDescent="0.3">
      <c r="E158" t="s">
        <v>54</v>
      </c>
    </row>
    <row r="159" spans="1:12" x14ac:dyDescent="0.3">
      <c r="E159" t="s">
        <v>34</v>
      </c>
    </row>
    <row r="160" spans="1:12" x14ac:dyDescent="0.3">
      <c r="A160" t="s">
        <v>246</v>
      </c>
      <c r="B160" t="s">
        <v>93</v>
      </c>
      <c r="C160" t="s">
        <v>10</v>
      </c>
      <c r="D160" t="s">
        <v>503</v>
      </c>
      <c r="E160" t="s">
        <v>214</v>
      </c>
      <c r="F160" t="s">
        <v>28</v>
      </c>
      <c r="G160">
        <v>1</v>
      </c>
      <c r="H160">
        <v>4</v>
      </c>
      <c r="I160">
        <v>1</v>
      </c>
      <c r="J160">
        <v>1</v>
      </c>
      <c r="K160">
        <v>2</v>
      </c>
      <c r="L160">
        <v>1</v>
      </c>
    </row>
    <row r="161" spans="1:12" x14ac:dyDescent="0.3">
      <c r="B161" t="s">
        <v>111</v>
      </c>
      <c r="C161" t="s">
        <v>13</v>
      </c>
      <c r="D161" t="s">
        <v>503</v>
      </c>
      <c r="E161" t="s">
        <v>93</v>
      </c>
      <c r="F161" t="s">
        <v>20</v>
      </c>
    </row>
    <row r="162" spans="1:12" x14ac:dyDescent="0.3">
      <c r="E162" t="s">
        <v>159</v>
      </c>
      <c r="F162" t="s">
        <v>10</v>
      </c>
    </row>
    <row r="163" spans="1:12" x14ac:dyDescent="0.3">
      <c r="E163" t="s">
        <v>496</v>
      </c>
    </row>
    <row r="164" spans="1:12" x14ac:dyDescent="0.3">
      <c r="E164" t="s">
        <v>497</v>
      </c>
    </row>
    <row r="165" spans="1:12" x14ac:dyDescent="0.3">
      <c r="A165" t="s">
        <v>248</v>
      </c>
      <c r="B165" t="s">
        <v>197</v>
      </c>
      <c r="C165" t="s">
        <v>68</v>
      </c>
      <c r="D165" t="s">
        <v>503</v>
      </c>
      <c r="E165" t="s">
        <v>343</v>
      </c>
      <c r="F165" t="s">
        <v>68</v>
      </c>
      <c r="G165">
        <v>2</v>
      </c>
      <c r="H165">
        <v>2</v>
      </c>
      <c r="I165">
        <v>0</v>
      </c>
      <c r="J165">
        <v>2</v>
      </c>
      <c r="K165">
        <v>1</v>
      </c>
      <c r="L165">
        <v>0</v>
      </c>
    </row>
    <row r="166" spans="1:12" x14ac:dyDescent="0.3">
      <c r="B166" t="s">
        <v>251</v>
      </c>
      <c r="C166" t="s">
        <v>105</v>
      </c>
      <c r="D166" t="s">
        <v>503</v>
      </c>
      <c r="E166" t="s">
        <v>197</v>
      </c>
      <c r="F166" t="s">
        <v>105</v>
      </c>
    </row>
    <row r="167" spans="1:12" x14ac:dyDescent="0.3">
      <c r="E167" t="s">
        <v>116</v>
      </c>
      <c r="F167" t="s">
        <v>20</v>
      </c>
    </row>
    <row r="168" spans="1:12" x14ac:dyDescent="0.3">
      <c r="E168" t="s">
        <v>251</v>
      </c>
    </row>
    <row r="169" spans="1:12" x14ac:dyDescent="0.3">
      <c r="A169" t="s">
        <v>255</v>
      </c>
      <c r="B169" t="s">
        <v>116</v>
      </c>
      <c r="C169" t="s">
        <v>20</v>
      </c>
      <c r="D169" t="s">
        <v>503</v>
      </c>
      <c r="E169" t="s">
        <v>496</v>
      </c>
      <c r="F169" t="s">
        <v>28</v>
      </c>
      <c r="G169">
        <v>0</v>
      </c>
      <c r="H169">
        <v>8</v>
      </c>
      <c r="I169">
        <v>1</v>
      </c>
      <c r="J169">
        <v>0</v>
      </c>
      <c r="K169">
        <v>5</v>
      </c>
      <c r="L169">
        <v>1</v>
      </c>
    </row>
    <row r="170" spans="1:12" x14ac:dyDescent="0.3">
      <c r="E170" t="s">
        <v>55</v>
      </c>
      <c r="F170" t="s">
        <v>16</v>
      </c>
    </row>
    <row r="171" spans="1:12" x14ac:dyDescent="0.3">
      <c r="E171" t="s">
        <v>187</v>
      </c>
      <c r="F171" t="s">
        <v>56</v>
      </c>
    </row>
    <row r="172" spans="1:12" x14ac:dyDescent="0.3">
      <c r="E172" t="s">
        <v>63</v>
      </c>
      <c r="F172" t="s">
        <v>33</v>
      </c>
    </row>
    <row r="173" spans="1:12" x14ac:dyDescent="0.3">
      <c r="E173" t="s">
        <v>159</v>
      </c>
      <c r="F173" t="s">
        <v>15</v>
      </c>
    </row>
    <row r="174" spans="1:12" x14ac:dyDescent="0.3">
      <c r="E174" t="s">
        <v>496</v>
      </c>
    </row>
    <row r="175" spans="1:12" x14ac:dyDescent="0.3">
      <c r="E175" t="s">
        <v>497</v>
      </c>
    </row>
    <row r="176" spans="1:12" x14ac:dyDescent="0.3">
      <c r="E176" t="s">
        <v>337</v>
      </c>
    </row>
    <row r="177" spans="1:12" x14ac:dyDescent="0.3">
      <c r="A177" t="s">
        <v>256</v>
      </c>
      <c r="B177" t="s">
        <v>34</v>
      </c>
      <c r="C177" t="s">
        <v>33</v>
      </c>
      <c r="D177" t="s">
        <v>495</v>
      </c>
      <c r="E177" t="s">
        <v>187</v>
      </c>
      <c r="F177" t="s">
        <v>33</v>
      </c>
      <c r="G177">
        <v>3</v>
      </c>
      <c r="H177">
        <v>1</v>
      </c>
      <c r="I177">
        <v>0</v>
      </c>
      <c r="J177">
        <v>2</v>
      </c>
      <c r="K177">
        <v>1</v>
      </c>
      <c r="L177">
        <v>0</v>
      </c>
    </row>
    <row r="178" spans="1:12" x14ac:dyDescent="0.3">
      <c r="B178" t="s">
        <v>187</v>
      </c>
      <c r="C178" t="s">
        <v>15</v>
      </c>
      <c r="D178" t="s">
        <v>495</v>
      </c>
      <c r="E178" t="s">
        <v>55</v>
      </c>
      <c r="F178" t="s">
        <v>56</v>
      </c>
    </row>
    <row r="179" spans="1:12" x14ac:dyDescent="0.3">
      <c r="B179" t="s">
        <v>54</v>
      </c>
      <c r="C179" t="s">
        <v>33</v>
      </c>
      <c r="D179" t="s">
        <v>495</v>
      </c>
      <c r="E179" t="s">
        <v>54</v>
      </c>
      <c r="F179" t="s">
        <v>15</v>
      </c>
    </row>
    <row r="180" spans="1:12" x14ac:dyDescent="0.3">
      <c r="D180" t="s">
        <v>495</v>
      </c>
      <c r="E180" t="s">
        <v>34</v>
      </c>
    </row>
    <row r="181" spans="1:12" x14ac:dyDescent="0.3">
      <c r="A181" t="s">
        <v>259</v>
      </c>
      <c r="B181" t="s">
        <v>9</v>
      </c>
      <c r="C181" t="s">
        <v>10</v>
      </c>
      <c r="D181" t="s">
        <v>503</v>
      </c>
      <c r="E181" t="s">
        <v>501</v>
      </c>
      <c r="F181" t="s">
        <v>16</v>
      </c>
      <c r="G181">
        <v>0</v>
      </c>
      <c r="H181">
        <v>5</v>
      </c>
      <c r="I181">
        <v>2</v>
      </c>
      <c r="J181">
        <v>1</v>
      </c>
      <c r="K181">
        <v>2</v>
      </c>
      <c r="L181">
        <v>1</v>
      </c>
    </row>
    <row r="182" spans="1:12" x14ac:dyDescent="0.3">
      <c r="B182" t="s">
        <v>14</v>
      </c>
      <c r="C182" t="s">
        <v>15</v>
      </c>
      <c r="D182" t="s">
        <v>503</v>
      </c>
      <c r="E182" t="s">
        <v>160</v>
      </c>
      <c r="F182" t="s">
        <v>15</v>
      </c>
    </row>
    <row r="183" spans="1:12" x14ac:dyDescent="0.3">
      <c r="E183" t="s">
        <v>446</v>
      </c>
      <c r="F183" t="s">
        <v>20</v>
      </c>
    </row>
    <row r="184" spans="1:12" x14ac:dyDescent="0.3">
      <c r="E184" t="s">
        <v>343</v>
      </c>
    </row>
    <row r="185" spans="1:12" x14ac:dyDescent="0.3">
      <c r="E185" t="s">
        <v>504</v>
      </c>
    </row>
    <row r="186" spans="1:12" x14ac:dyDescent="0.3">
      <c r="A186" t="s">
        <v>262</v>
      </c>
      <c r="B186" t="s">
        <v>54</v>
      </c>
      <c r="C186" t="s">
        <v>33</v>
      </c>
      <c r="D186" t="s">
        <v>503</v>
      </c>
      <c r="E186" t="s">
        <v>214</v>
      </c>
      <c r="F186" t="s">
        <v>168</v>
      </c>
      <c r="G186">
        <v>0</v>
      </c>
      <c r="H186">
        <v>4</v>
      </c>
      <c r="I186">
        <v>2</v>
      </c>
      <c r="J186">
        <v>2</v>
      </c>
      <c r="K186">
        <v>2</v>
      </c>
      <c r="L186">
        <v>0</v>
      </c>
    </row>
    <row r="187" spans="1:12" x14ac:dyDescent="0.3">
      <c r="B187" t="s">
        <v>217</v>
      </c>
      <c r="C187" t="s">
        <v>168</v>
      </c>
      <c r="D187" t="s">
        <v>503</v>
      </c>
      <c r="E187" t="s">
        <v>187</v>
      </c>
      <c r="F187" t="s">
        <v>33</v>
      </c>
    </row>
    <row r="188" spans="1:12" x14ac:dyDescent="0.3">
      <c r="E188" t="s">
        <v>373</v>
      </c>
      <c r="F188" t="s">
        <v>20</v>
      </c>
    </row>
    <row r="189" spans="1:12" x14ac:dyDescent="0.3">
      <c r="E189" t="s">
        <v>34</v>
      </c>
      <c r="F189" t="s">
        <v>15</v>
      </c>
    </row>
    <row r="190" spans="1:12" x14ac:dyDescent="0.3">
      <c r="A190" t="s">
        <v>265</v>
      </c>
      <c r="B190" t="s">
        <v>266</v>
      </c>
      <c r="C190" t="s">
        <v>19</v>
      </c>
      <c r="D190" t="s">
        <v>503</v>
      </c>
      <c r="E190" t="s">
        <v>214</v>
      </c>
      <c r="F190" t="s">
        <v>208</v>
      </c>
      <c r="G190">
        <v>2</v>
      </c>
      <c r="H190">
        <v>2</v>
      </c>
      <c r="I190">
        <v>0</v>
      </c>
      <c r="J190">
        <v>2</v>
      </c>
      <c r="K190">
        <v>1</v>
      </c>
      <c r="L190">
        <v>0</v>
      </c>
    </row>
    <row r="191" spans="1:12" x14ac:dyDescent="0.3">
      <c r="B191" t="s">
        <v>209</v>
      </c>
      <c r="C191" t="s">
        <v>208</v>
      </c>
      <c r="D191" t="s">
        <v>503</v>
      </c>
      <c r="E191" t="s">
        <v>266</v>
      </c>
      <c r="F191" t="s">
        <v>19</v>
      </c>
    </row>
    <row r="192" spans="1:12" x14ac:dyDescent="0.3">
      <c r="E192" t="s">
        <v>209</v>
      </c>
      <c r="F192" t="s">
        <v>20</v>
      </c>
    </row>
    <row r="193" spans="1:12" x14ac:dyDescent="0.3">
      <c r="E193" t="s">
        <v>207</v>
      </c>
    </row>
    <row r="194" spans="1:12" x14ac:dyDescent="0.3">
      <c r="A194" t="s">
        <v>271</v>
      </c>
      <c r="B194" t="s">
        <v>9</v>
      </c>
      <c r="C194" t="s">
        <v>10</v>
      </c>
      <c r="D194" t="s">
        <v>503</v>
      </c>
      <c r="E194" t="s">
        <v>187</v>
      </c>
      <c r="F194" t="s">
        <v>13</v>
      </c>
      <c r="G194">
        <v>3</v>
      </c>
      <c r="H194">
        <v>3</v>
      </c>
      <c r="I194">
        <v>0</v>
      </c>
      <c r="J194">
        <v>3</v>
      </c>
      <c r="K194">
        <v>1</v>
      </c>
      <c r="L194">
        <v>0</v>
      </c>
    </row>
    <row r="195" spans="1:12" x14ac:dyDescent="0.3">
      <c r="B195" t="s">
        <v>14</v>
      </c>
      <c r="C195" t="s">
        <v>15</v>
      </c>
      <c r="D195" t="s">
        <v>503</v>
      </c>
      <c r="E195" t="s">
        <v>446</v>
      </c>
      <c r="F195" t="s">
        <v>33</v>
      </c>
    </row>
    <row r="196" spans="1:12" x14ac:dyDescent="0.3">
      <c r="B196" t="s">
        <v>111</v>
      </c>
      <c r="C196" t="s">
        <v>13</v>
      </c>
      <c r="D196" t="s">
        <v>503</v>
      </c>
      <c r="E196" t="s">
        <v>14</v>
      </c>
      <c r="F196" t="s">
        <v>15</v>
      </c>
    </row>
    <row r="197" spans="1:12" x14ac:dyDescent="0.3">
      <c r="E197" t="s">
        <v>111</v>
      </c>
      <c r="F197" t="s">
        <v>10</v>
      </c>
    </row>
    <row r="198" spans="1:12" x14ac:dyDescent="0.3">
      <c r="E198" t="s">
        <v>9</v>
      </c>
    </row>
    <row r="199" spans="1:12" x14ac:dyDescent="0.3">
      <c r="E199" t="s">
        <v>54</v>
      </c>
    </row>
    <row r="200" spans="1:12" x14ac:dyDescent="0.3">
      <c r="A200" t="s">
        <v>274</v>
      </c>
      <c r="B200" t="s">
        <v>54</v>
      </c>
      <c r="C200" t="s">
        <v>33</v>
      </c>
      <c r="D200" t="s">
        <v>503</v>
      </c>
      <c r="E200" t="s">
        <v>214</v>
      </c>
      <c r="F200" t="s">
        <v>33</v>
      </c>
      <c r="G200">
        <v>2</v>
      </c>
      <c r="H200">
        <v>3</v>
      </c>
      <c r="I200">
        <v>0</v>
      </c>
      <c r="J200">
        <v>1</v>
      </c>
      <c r="K200">
        <v>1</v>
      </c>
      <c r="L200">
        <v>0</v>
      </c>
    </row>
    <row r="201" spans="1:12" x14ac:dyDescent="0.3">
      <c r="B201" t="s">
        <v>34</v>
      </c>
      <c r="D201" t="s">
        <v>503</v>
      </c>
      <c r="E201" t="s">
        <v>395</v>
      </c>
      <c r="F201" t="s">
        <v>20</v>
      </c>
    </row>
    <row r="202" spans="1:12" x14ac:dyDescent="0.3">
      <c r="E202" t="s">
        <v>45</v>
      </c>
    </row>
    <row r="203" spans="1:12" x14ac:dyDescent="0.3">
      <c r="E203" t="s">
        <v>54</v>
      </c>
    </row>
    <row r="204" spans="1:12" x14ac:dyDescent="0.3">
      <c r="E204" t="s">
        <v>34</v>
      </c>
    </row>
    <row r="205" spans="1:12" x14ac:dyDescent="0.3">
      <c r="A205" t="s">
        <v>281</v>
      </c>
      <c r="B205" t="s">
        <v>228</v>
      </c>
      <c r="C205" t="s">
        <v>168</v>
      </c>
      <c r="D205" t="s">
        <v>503</v>
      </c>
      <c r="E205" t="s">
        <v>214</v>
      </c>
      <c r="F205" t="s">
        <v>68</v>
      </c>
      <c r="G205">
        <v>1</v>
      </c>
      <c r="H205">
        <v>3</v>
      </c>
      <c r="I205">
        <v>1</v>
      </c>
      <c r="J205">
        <v>1</v>
      </c>
      <c r="K205">
        <v>1</v>
      </c>
      <c r="L205">
        <v>1</v>
      </c>
    </row>
    <row r="206" spans="1:12" x14ac:dyDescent="0.3">
      <c r="B206" t="s">
        <v>282</v>
      </c>
      <c r="C206" t="s">
        <v>68</v>
      </c>
      <c r="D206" t="s">
        <v>503</v>
      </c>
      <c r="E206" t="s">
        <v>298</v>
      </c>
      <c r="F206" t="s">
        <v>20</v>
      </c>
    </row>
    <row r="207" spans="1:12" x14ac:dyDescent="0.3">
      <c r="E207" t="s">
        <v>282</v>
      </c>
    </row>
    <row r="208" spans="1:12" x14ac:dyDescent="0.3">
      <c r="E208" t="s">
        <v>116</v>
      </c>
    </row>
    <row r="209" spans="1:12" x14ac:dyDescent="0.3">
      <c r="A209" t="s">
        <v>289</v>
      </c>
      <c r="B209" t="s">
        <v>181</v>
      </c>
      <c r="C209" t="s">
        <v>10</v>
      </c>
      <c r="D209" t="s">
        <v>503</v>
      </c>
      <c r="E209" t="s">
        <v>187</v>
      </c>
      <c r="F209" t="s">
        <v>15</v>
      </c>
      <c r="G209">
        <v>1</v>
      </c>
      <c r="H209">
        <v>2</v>
      </c>
      <c r="I209">
        <v>0</v>
      </c>
      <c r="J209">
        <v>1</v>
      </c>
      <c r="K209">
        <v>1</v>
      </c>
      <c r="L209">
        <v>0</v>
      </c>
    </row>
    <row r="210" spans="1:12" x14ac:dyDescent="0.3">
      <c r="E210" t="s">
        <v>181</v>
      </c>
      <c r="F210" t="s">
        <v>10</v>
      </c>
    </row>
    <row r="211" spans="1:12" x14ac:dyDescent="0.3">
      <c r="E211" t="s">
        <v>129</v>
      </c>
    </row>
    <row r="212" spans="1:12" x14ac:dyDescent="0.3">
      <c r="A212" t="s">
        <v>292</v>
      </c>
      <c r="B212" t="s">
        <v>293</v>
      </c>
      <c r="C212" t="s">
        <v>208</v>
      </c>
      <c r="D212" t="s">
        <v>503</v>
      </c>
      <c r="E212" t="s">
        <v>343</v>
      </c>
      <c r="F212" t="s">
        <v>208</v>
      </c>
      <c r="G212">
        <v>1</v>
      </c>
      <c r="H212">
        <v>2</v>
      </c>
      <c r="I212">
        <v>0</v>
      </c>
      <c r="J212">
        <v>1</v>
      </c>
      <c r="K212">
        <v>2</v>
      </c>
      <c r="L212">
        <v>0</v>
      </c>
    </row>
    <row r="213" spans="1:12" x14ac:dyDescent="0.3">
      <c r="E213" t="s">
        <v>498</v>
      </c>
      <c r="F213" t="s">
        <v>20</v>
      </c>
    </row>
    <row r="214" spans="1:12" x14ac:dyDescent="0.3">
      <c r="E214" t="s">
        <v>293</v>
      </c>
      <c r="F214" t="s">
        <v>106</v>
      </c>
    </row>
    <row r="215" spans="1:12" x14ac:dyDescent="0.3">
      <c r="A215" t="s">
        <v>296</v>
      </c>
      <c r="B215" t="s">
        <v>197</v>
      </c>
      <c r="C215" t="s">
        <v>68</v>
      </c>
      <c r="D215" t="s">
        <v>503</v>
      </c>
      <c r="E215" t="s">
        <v>220</v>
      </c>
      <c r="F215" t="s">
        <v>68</v>
      </c>
      <c r="G215">
        <v>2</v>
      </c>
      <c r="H215">
        <v>1</v>
      </c>
      <c r="I215">
        <v>0</v>
      </c>
      <c r="J215">
        <v>2</v>
      </c>
      <c r="K215">
        <v>0</v>
      </c>
      <c r="L215">
        <v>0</v>
      </c>
    </row>
    <row r="216" spans="1:12" x14ac:dyDescent="0.3">
      <c r="B216" t="s">
        <v>220</v>
      </c>
      <c r="C216" t="s">
        <v>31</v>
      </c>
      <c r="D216" t="s">
        <v>503</v>
      </c>
      <c r="E216" t="s">
        <v>197</v>
      </c>
      <c r="F216" t="s">
        <v>31</v>
      </c>
    </row>
    <row r="217" spans="1:12" x14ac:dyDescent="0.3">
      <c r="E217" t="s">
        <v>221</v>
      </c>
    </row>
    <row r="218" spans="1:12" x14ac:dyDescent="0.3">
      <c r="A218" t="s">
        <v>297</v>
      </c>
      <c r="B218" t="s">
        <v>298</v>
      </c>
      <c r="C218" t="s">
        <v>20</v>
      </c>
      <c r="D218" t="s">
        <v>503</v>
      </c>
      <c r="E218" t="s">
        <v>302</v>
      </c>
      <c r="F218" t="s">
        <v>20</v>
      </c>
      <c r="G218">
        <v>2</v>
      </c>
      <c r="H218">
        <v>1</v>
      </c>
      <c r="I218">
        <v>1</v>
      </c>
      <c r="J218">
        <v>1</v>
      </c>
      <c r="K218">
        <v>1</v>
      </c>
      <c r="L218">
        <v>0</v>
      </c>
    </row>
    <row r="219" spans="1:12" x14ac:dyDescent="0.3">
      <c r="B219" t="s">
        <v>116</v>
      </c>
      <c r="D219" t="s">
        <v>503</v>
      </c>
      <c r="E219" t="s">
        <v>298</v>
      </c>
      <c r="F219" t="s">
        <v>37</v>
      </c>
    </row>
    <row r="220" spans="1:12" x14ac:dyDescent="0.3">
      <c r="B220" t="s">
        <v>214</v>
      </c>
      <c r="D220" t="s">
        <v>503</v>
      </c>
      <c r="E220" t="s">
        <v>116</v>
      </c>
    </row>
    <row r="221" spans="1:12" x14ac:dyDescent="0.3">
      <c r="A221" t="s">
        <v>301</v>
      </c>
      <c r="B221" t="s">
        <v>14</v>
      </c>
      <c r="C221" t="s">
        <v>15</v>
      </c>
      <c r="D221" t="s">
        <v>503</v>
      </c>
      <c r="E221" t="s">
        <v>187</v>
      </c>
      <c r="F221" t="s">
        <v>33</v>
      </c>
      <c r="G221">
        <v>1</v>
      </c>
      <c r="H221">
        <v>3</v>
      </c>
      <c r="I221">
        <v>2</v>
      </c>
      <c r="J221">
        <v>2</v>
      </c>
      <c r="K221">
        <v>2</v>
      </c>
      <c r="L221">
        <v>1</v>
      </c>
    </row>
    <row r="222" spans="1:12" x14ac:dyDescent="0.3">
      <c r="B222" t="s">
        <v>302</v>
      </c>
      <c r="C222" t="s">
        <v>37</v>
      </c>
      <c r="D222" t="s">
        <v>503</v>
      </c>
      <c r="E222" t="s">
        <v>55</v>
      </c>
      <c r="F222" t="s">
        <v>56</v>
      </c>
    </row>
    <row r="223" spans="1:12" x14ac:dyDescent="0.3">
      <c r="B223" t="s">
        <v>54</v>
      </c>
      <c r="C223" t="s">
        <v>33</v>
      </c>
      <c r="D223" t="s">
        <v>503</v>
      </c>
      <c r="E223" t="s">
        <v>93</v>
      </c>
      <c r="F223" t="s">
        <v>15</v>
      </c>
    </row>
    <row r="224" spans="1:12" x14ac:dyDescent="0.3">
      <c r="E224" t="s">
        <v>54</v>
      </c>
      <c r="F224" t="s">
        <v>10</v>
      </c>
    </row>
    <row r="225" spans="1:12" x14ac:dyDescent="0.3">
      <c r="A225" t="s">
        <v>307</v>
      </c>
      <c r="B225" t="s">
        <v>32</v>
      </c>
      <c r="C225" t="s">
        <v>10</v>
      </c>
      <c r="D225" t="s">
        <v>503</v>
      </c>
      <c r="E225" t="s">
        <v>214</v>
      </c>
      <c r="F225" t="s">
        <v>13</v>
      </c>
      <c r="G225">
        <v>0</v>
      </c>
      <c r="H225">
        <v>5</v>
      </c>
      <c r="I225">
        <v>2</v>
      </c>
      <c r="J225">
        <v>1</v>
      </c>
      <c r="K225">
        <v>4</v>
      </c>
      <c r="L225">
        <v>1</v>
      </c>
    </row>
    <row r="226" spans="1:12" x14ac:dyDescent="0.3">
      <c r="B226" t="s">
        <v>54</v>
      </c>
      <c r="C226" t="s">
        <v>33</v>
      </c>
      <c r="D226" t="s">
        <v>503</v>
      </c>
      <c r="E226" t="s">
        <v>111</v>
      </c>
      <c r="F226" t="s">
        <v>16</v>
      </c>
    </row>
    <row r="227" spans="1:12" x14ac:dyDescent="0.3">
      <c r="E227" t="s">
        <v>14</v>
      </c>
      <c r="F227" t="s">
        <v>15</v>
      </c>
    </row>
    <row r="228" spans="1:12" x14ac:dyDescent="0.3">
      <c r="E228" t="s">
        <v>435</v>
      </c>
      <c r="F228" t="s">
        <v>20</v>
      </c>
    </row>
    <row r="229" spans="1:12" x14ac:dyDescent="0.3">
      <c r="E229" t="s">
        <v>494</v>
      </c>
      <c r="F229" t="s">
        <v>10</v>
      </c>
    </row>
    <row r="230" spans="1:12" x14ac:dyDescent="0.3">
      <c r="A230" t="s">
        <v>308</v>
      </c>
      <c r="B230" t="s">
        <v>181</v>
      </c>
      <c r="C230" t="s">
        <v>10</v>
      </c>
      <c r="D230" t="s">
        <v>503</v>
      </c>
      <c r="E230" t="s">
        <v>187</v>
      </c>
      <c r="F230" t="s">
        <v>15</v>
      </c>
      <c r="G230">
        <v>1</v>
      </c>
      <c r="H230">
        <v>2</v>
      </c>
      <c r="I230">
        <v>1</v>
      </c>
      <c r="J230">
        <v>1</v>
      </c>
      <c r="K230">
        <v>1</v>
      </c>
      <c r="L230">
        <v>1</v>
      </c>
    </row>
    <row r="231" spans="1:12" x14ac:dyDescent="0.3">
      <c r="B231" t="s">
        <v>111</v>
      </c>
      <c r="C231" t="s">
        <v>13</v>
      </c>
      <c r="D231" t="s">
        <v>503</v>
      </c>
      <c r="E231" t="s">
        <v>181</v>
      </c>
      <c r="F231" t="s">
        <v>10</v>
      </c>
    </row>
    <row r="232" spans="1:12" x14ac:dyDescent="0.3">
      <c r="E232" t="s">
        <v>129</v>
      </c>
    </row>
    <row r="233" spans="1:12" x14ac:dyDescent="0.3">
      <c r="A233" t="s">
        <v>309</v>
      </c>
      <c r="B233" t="s">
        <v>111</v>
      </c>
      <c r="C233" t="s">
        <v>13</v>
      </c>
      <c r="D233" t="s">
        <v>503</v>
      </c>
      <c r="E233" t="s">
        <v>32</v>
      </c>
      <c r="F233" t="s">
        <v>13</v>
      </c>
      <c r="G233">
        <v>2</v>
      </c>
      <c r="H233">
        <v>2</v>
      </c>
      <c r="I233">
        <v>0</v>
      </c>
      <c r="J233">
        <v>2</v>
      </c>
      <c r="K233">
        <v>1</v>
      </c>
      <c r="L233">
        <v>0</v>
      </c>
    </row>
    <row r="234" spans="1:12" x14ac:dyDescent="0.3">
      <c r="B234" t="s">
        <v>32</v>
      </c>
      <c r="C234" t="s">
        <v>10</v>
      </c>
      <c r="D234" t="s">
        <v>503</v>
      </c>
      <c r="E234" t="s">
        <v>14</v>
      </c>
      <c r="F234" t="s">
        <v>15</v>
      </c>
    </row>
    <row r="235" spans="1:12" x14ac:dyDescent="0.3">
      <c r="E235" t="s">
        <v>111</v>
      </c>
      <c r="F235" t="s">
        <v>10</v>
      </c>
    </row>
    <row r="236" spans="1:12" x14ac:dyDescent="0.3">
      <c r="E236" t="s">
        <v>494</v>
      </c>
    </row>
    <row r="237" spans="1:12" x14ac:dyDescent="0.3">
      <c r="A237" t="s">
        <v>312</v>
      </c>
      <c r="B237" t="s">
        <v>54</v>
      </c>
      <c r="C237" t="s">
        <v>33</v>
      </c>
      <c r="D237" t="s">
        <v>503</v>
      </c>
      <c r="E237" t="s">
        <v>214</v>
      </c>
      <c r="F237" t="s">
        <v>28</v>
      </c>
      <c r="G237">
        <v>0</v>
      </c>
      <c r="H237">
        <v>4</v>
      </c>
      <c r="I237">
        <v>3</v>
      </c>
      <c r="J237">
        <v>0</v>
      </c>
      <c r="K237">
        <v>4</v>
      </c>
      <c r="L237">
        <v>2</v>
      </c>
    </row>
    <row r="238" spans="1:12" x14ac:dyDescent="0.3">
      <c r="B238" t="s">
        <v>315</v>
      </c>
      <c r="D238" t="s">
        <v>503</v>
      </c>
      <c r="E238" t="s">
        <v>496</v>
      </c>
      <c r="F238" t="s">
        <v>56</v>
      </c>
    </row>
    <row r="239" spans="1:12" x14ac:dyDescent="0.3">
      <c r="B239" t="s">
        <v>111</v>
      </c>
      <c r="C239" t="s">
        <v>13</v>
      </c>
      <c r="D239" t="s">
        <v>503</v>
      </c>
      <c r="E239" t="s">
        <v>119</v>
      </c>
      <c r="F239" t="s">
        <v>67</v>
      </c>
    </row>
    <row r="240" spans="1:12" x14ac:dyDescent="0.3">
      <c r="E240" t="s">
        <v>500</v>
      </c>
      <c r="F240" t="s">
        <v>20</v>
      </c>
    </row>
    <row r="241" spans="1:12" x14ac:dyDescent="0.3">
      <c r="A241" t="s">
        <v>318</v>
      </c>
      <c r="B241" t="s">
        <v>319</v>
      </c>
      <c r="C241" t="s">
        <v>90</v>
      </c>
      <c r="D241" t="s">
        <v>503</v>
      </c>
      <c r="E241" t="s">
        <v>298</v>
      </c>
      <c r="F241" t="s">
        <v>90</v>
      </c>
      <c r="G241">
        <v>2</v>
      </c>
      <c r="H241">
        <v>3</v>
      </c>
      <c r="I241">
        <v>1</v>
      </c>
      <c r="J241">
        <v>1</v>
      </c>
      <c r="K241">
        <v>2</v>
      </c>
      <c r="L241">
        <v>0</v>
      </c>
    </row>
    <row r="242" spans="1:12" x14ac:dyDescent="0.3">
      <c r="B242" t="s">
        <v>89</v>
      </c>
      <c r="D242" t="s">
        <v>503</v>
      </c>
      <c r="E242" t="s">
        <v>119</v>
      </c>
      <c r="F242" t="s">
        <v>56</v>
      </c>
    </row>
    <row r="243" spans="1:12" x14ac:dyDescent="0.3">
      <c r="B243" t="s">
        <v>320</v>
      </c>
      <c r="D243" t="s">
        <v>503</v>
      </c>
      <c r="E243" t="s">
        <v>320</v>
      </c>
      <c r="F243" t="s">
        <v>20</v>
      </c>
    </row>
    <row r="244" spans="1:12" x14ac:dyDescent="0.3">
      <c r="E244" t="s">
        <v>319</v>
      </c>
    </row>
    <row r="245" spans="1:12" x14ac:dyDescent="0.3">
      <c r="E245" t="s">
        <v>116</v>
      </c>
    </row>
    <row r="246" spans="1:12" x14ac:dyDescent="0.3">
      <c r="A246" t="s">
        <v>325</v>
      </c>
      <c r="B246" t="s">
        <v>181</v>
      </c>
      <c r="C246" t="s">
        <v>10</v>
      </c>
      <c r="D246" t="s">
        <v>503</v>
      </c>
      <c r="E246" t="s">
        <v>496</v>
      </c>
      <c r="F246" t="s">
        <v>28</v>
      </c>
      <c r="G246">
        <v>1</v>
      </c>
      <c r="H246">
        <v>6</v>
      </c>
      <c r="I246">
        <v>2</v>
      </c>
      <c r="J246">
        <v>1</v>
      </c>
      <c r="K246">
        <v>3</v>
      </c>
      <c r="L246">
        <v>1</v>
      </c>
    </row>
    <row r="247" spans="1:12" x14ac:dyDescent="0.3">
      <c r="B247" t="s">
        <v>111</v>
      </c>
      <c r="C247" t="s">
        <v>13</v>
      </c>
      <c r="D247" t="s">
        <v>503</v>
      </c>
      <c r="E247" t="s">
        <v>187</v>
      </c>
      <c r="F247" t="s">
        <v>33</v>
      </c>
    </row>
    <row r="248" spans="1:12" x14ac:dyDescent="0.3">
      <c r="B248" t="s">
        <v>328</v>
      </c>
      <c r="D248" t="s">
        <v>503</v>
      </c>
      <c r="E248" t="s">
        <v>181</v>
      </c>
      <c r="F248" t="s">
        <v>15</v>
      </c>
    </row>
    <row r="249" spans="1:12" x14ac:dyDescent="0.3">
      <c r="E249" t="s">
        <v>159</v>
      </c>
      <c r="F249" t="s">
        <v>10</v>
      </c>
    </row>
    <row r="250" spans="1:12" x14ac:dyDescent="0.3">
      <c r="E250" t="s">
        <v>496</v>
      </c>
    </row>
    <row r="251" spans="1:12" x14ac:dyDescent="0.3">
      <c r="E251" t="s">
        <v>497</v>
      </c>
    </row>
    <row r="252" spans="1:12" x14ac:dyDescent="0.3">
      <c r="E252" t="s">
        <v>337</v>
      </c>
    </row>
    <row r="253" spans="1:12" x14ac:dyDescent="0.3">
      <c r="A253" t="s">
        <v>331</v>
      </c>
      <c r="B253" t="s">
        <v>320</v>
      </c>
      <c r="C253" t="s">
        <v>90</v>
      </c>
      <c r="D253" t="s">
        <v>503</v>
      </c>
      <c r="E253" t="s">
        <v>320</v>
      </c>
      <c r="F253" t="s">
        <v>90</v>
      </c>
      <c r="G253">
        <v>2</v>
      </c>
      <c r="H253">
        <v>1</v>
      </c>
      <c r="I253">
        <v>1</v>
      </c>
      <c r="J253">
        <v>1</v>
      </c>
      <c r="K253">
        <v>0</v>
      </c>
      <c r="L253">
        <v>1</v>
      </c>
    </row>
    <row r="254" spans="1:12" x14ac:dyDescent="0.3">
      <c r="B254" t="s">
        <v>319</v>
      </c>
      <c r="D254" t="s">
        <v>503</v>
      </c>
      <c r="E254" t="s">
        <v>319</v>
      </c>
    </row>
    <row r="255" spans="1:12" x14ac:dyDescent="0.3">
      <c r="B255" t="s">
        <v>34</v>
      </c>
      <c r="C255" t="s">
        <v>33</v>
      </c>
      <c r="D255" t="s">
        <v>503</v>
      </c>
      <c r="E255" t="s">
        <v>89</v>
      </c>
    </row>
    <row r="256" spans="1:12" x14ac:dyDescent="0.3">
      <c r="A256" t="s">
        <v>334</v>
      </c>
      <c r="B256" t="s">
        <v>63</v>
      </c>
      <c r="C256" t="s">
        <v>16</v>
      </c>
      <c r="D256" t="s">
        <v>503</v>
      </c>
      <c r="E256" t="s">
        <v>496</v>
      </c>
      <c r="F256" t="s">
        <v>13</v>
      </c>
      <c r="G256">
        <v>2</v>
      </c>
      <c r="H256">
        <v>4</v>
      </c>
      <c r="I256">
        <v>1</v>
      </c>
      <c r="J256">
        <v>3</v>
      </c>
      <c r="K256">
        <v>3</v>
      </c>
      <c r="L256">
        <v>0</v>
      </c>
    </row>
    <row r="257" spans="1:12" x14ac:dyDescent="0.3">
      <c r="B257" t="s">
        <v>116</v>
      </c>
      <c r="C257" t="s">
        <v>20</v>
      </c>
      <c r="D257" t="s">
        <v>503</v>
      </c>
      <c r="E257" t="s">
        <v>505</v>
      </c>
      <c r="F257" t="s">
        <v>28</v>
      </c>
    </row>
    <row r="258" spans="1:12" x14ac:dyDescent="0.3">
      <c r="B258" t="s">
        <v>335</v>
      </c>
      <c r="C258" t="s">
        <v>13</v>
      </c>
      <c r="D258" t="s">
        <v>503</v>
      </c>
      <c r="E258" t="s">
        <v>500</v>
      </c>
      <c r="F258" t="s">
        <v>16</v>
      </c>
    </row>
    <row r="259" spans="1:12" x14ac:dyDescent="0.3">
      <c r="E259" t="s">
        <v>63</v>
      </c>
      <c r="F259" t="s">
        <v>67</v>
      </c>
    </row>
    <row r="260" spans="1:12" x14ac:dyDescent="0.3">
      <c r="E260" t="s">
        <v>116</v>
      </c>
      <c r="F260" t="s">
        <v>20</v>
      </c>
    </row>
    <row r="261" spans="1:12" x14ac:dyDescent="0.3">
      <c r="E261" t="s">
        <v>142</v>
      </c>
      <c r="F261" t="s">
        <v>37</v>
      </c>
    </row>
    <row r="262" spans="1:12" x14ac:dyDescent="0.3">
      <c r="A262" t="s">
        <v>336</v>
      </c>
      <c r="B262" t="s">
        <v>315</v>
      </c>
      <c r="C262" t="s">
        <v>33</v>
      </c>
      <c r="D262" t="s">
        <v>503</v>
      </c>
      <c r="E262" t="s">
        <v>119</v>
      </c>
      <c r="F262" t="s">
        <v>33</v>
      </c>
      <c r="G262">
        <v>1</v>
      </c>
      <c r="H262">
        <v>3</v>
      </c>
      <c r="I262">
        <v>1</v>
      </c>
      <c r="J262">
        <v>1</v>
      </c>
      <c r="K262">
        <v>3</v>
      </c>
      <c r="L262">
        <v>0</v>
      </c>
    </row>
    <row r="263" spans="1:12" x14ac:dyDescent="0.3">
      <c r="B263" t="s">
        <v>337</v>
      </c>
      <c r="D263" t="s">
        <v>503</v>
      </c>
      <c r="E263" t="s">
        <v>315</v>
      </c>
      <c r="F263" t="s">
        <v>56</v>
      </c>
    </row>
    <row r="264" spans="1:12" x14ac:dyDescent="0.3">
      <c r="E264" t="s">
        <v>506</v>
      </c>
      <c r="F264" t="s">
        <v>20</v>
      </c>
    </row>
    <row r="265" spans="1:12" x14ac:dyDescent="0.3">
      <c r="E265" t="s">
        <v>116</v>
      </c>
      <c r="F265" t="s">
        <v>57</v>
      </c>
    </row>
    <row r="266" spans="1:12" x14ac:dyDescent="0.3">
      <c r="A266" t="s">
        <v>342</v>
      </c>
      <c r="B266" t="s">
        <v>343</v>
      </c>
      <c r="C266" t="s">
        <v>20</v>
      </c>
      <c r="D266" t="s">
        <v>503</v>
      </c>
      <c r="E266" t="s">
        <v>498</v>
      </c>
      <c r="F266" t="s">
        <v>208</v>
      </c>
      <c r="G266">
        <v>2</v>
      </c>
      <c r="H266">
        <v>2</v>
      </c>
      <c r="I266">
        <v>0</v>
      </c>
      <c r="J266">
        <v>2</v>
      </c>
      <c r="K266">
        <v>1</v>
      </c>
      <c r="L266">
        <v>0</v>
      </c>
    </row>
    <row r="267" spans="1:12" x14ac:dyDescent="0.3">
      <c r="B267" t="s">
        <v>293</v>
      </c>
      <c r="C267" t="s">
        <v>208</v>
      </c>
      <c r="D267" t="s">
        <v>503</v>
      </c>
      <c r="E267" t="s">
        <v>343</v>
      </c>
      <c r="F267" t="s">
        <v>106</v>
      </c>
    </row>
    <row r="268" spans="1:12" x14ac:dyDescent="0.3">
      <c r="E268" t="s">
        <v>293</v>
      </c>
      <c r="F268" t="s">
        <v>20</v>
      </c>
    </row>
    <row r="269" spans="1:12" x14ac:dyDescent="0.3">
      <c r="E269" t="s">
        <v>207</v>
      </c>
    </row>
    <row r="270" spans="1:12" x14ac:dyDescent="0.3">
      <c r="A270" t="s">
        <v>349</v>
      </c>
      <c r="B270" t="s">
        <v>350</v>
      </c>
      <c r="C270" t="s">
        <v>67</v>
      </c>
      <c r="D270" t="s">
        <v>503</v>
      </c>
      <c r="E270" t="s">
        <v>350</v>
      </c>
      <c r="F270" t="s">
        <v>208</v>
      </c>
      <c r="G270">
        <v>2</v>
      </c>
      <c r="H270">
        <v>2</v>
      </c>
      <c r="I270">
        <v>1</v>
      </c>
      <c r="J270">
        <v>1</v>
      </c>
      <c r="K270">
        <v>1</v>
      </c>
      <c r="L270">
        <v>1</v>
      </c>
    </row>
    <row r="271" spans="1:12" x14ac:dyDescent="0.3">
      <c r="B271" t="s">
        <v>351</v>
      </c>
      <c r="D271" t="s">
        <v>503</v>
      </c>
      <c r="E271" t="s">
        <v>507</v>
      </c>
      <c r="F271" t="s">
        <v>67</v>
      </c>
    </row>
    <row r="272" spans="1:12" x14ac:dyDescent="0.3">
      <c r="B272" t="s">
        <v>116</v>
      </c>
      <c r="C272" t="s">
        <v>20</v>
      </c>
      <c r="D272" t="s">
        <v>503</v>
      </c>
      <c r="E272" t="s">
        <v>351</v>
      </c>
    </row>
    <row r="273" spans="1:12" x14ac:dyDescent="0.3">
      <c r="E273" t="s">
        <v>209</v>
      </c>
    </row>
    <row r="274" spans="1:12" x14ac:dyDescent="0.3">
      <c r="A274" t="s">
        <v>354</v>
      </c>
      <c r="B274" t="s">
        <v>9</v>
      </c>
      <c r="C274" t="s">
        <v>10</v>
      </c>
      <c r="D274" t="s">
        <v>503</v>
      </c>
      <c r="E274" t="s">
        <v>9</v>
      </c>
      <c r="F274" t="s">
        <v>28</v>
      </c>
      <c r="G274">
        <v>1</v>
      </c>
      <c r="H274">
        <v>6</v>
      </c>
      <c r="I274">
        <v>1</v>
      </c>
      <c r="J274">
        <v>2</v>
      </c>
      <c r="K274">
        <v>2</v>
      </c>
      <c r="L274">
        <v>0</v>
      </c>
    </row>
    <row r="275" spans="1:12" x14ac:dyDescent="0.3">
      <c r="B275" t="s">
        <v>54</v>
      </c>
      <c r="C275" t="s">
        <v>33</v>
      </c>
      <c r="D275" t="s">
        <v>503</v>
      </c>
      <c r="E275" t="s">
        <v>45</v>
      </c>
      <c r="F275" t="s">
        <v>33</v>
      </c>
    </row>
    <row r="276" spans="1:12" x14ac:dyDescent="0.3">
      <c r="E276" t="s">
        <v>497</v>
      </c>
      <c r="F276" t="s">
        <v>15</v>
      </c>
    </row>
    <row r="277" spans="1:12" x14ac:dyDescent="0.3">
      <c r="E277" t="s">
        <v>504</v>
      </c>
      <c r="F277" t="s">
        <v>10</v>
      </c>
    </row>
    <row r="278" spans="1:12" x14ac:dyDescent="0.3">
      <c r="E278" t="s">
        <v>159</v>
      </c>
    </row>
    <row r="279" spans="1:12" x14ac:dyDescent="0.3">
      <c r="E279" t="s">
        <v>496</v>
      </c>
    </row>
    <row r="280" spans="1:12" x14ac:dyDescent="0.3">
      <c r="E280" t="s">
        <v>497</v>
      </c>
    </row>
    <row r="281" spans="1:12" x14ac:dyDescent="0.3">
      <c r="A281" t="s">
        <v>357</v>
      </c>
      <c r="B281" t="s">
        <v>358</v>
      </c>
      <c r="C281" t="s">
        <v>168</v>
      </c>
      <c r="D281" t="s">
        <v>503</v>
      </c>
      <c r="E281" t="s">
        <v>55</v>
      </c>
      <c r="F281" t="s">
        <v>28</v>
      </c>
      <c r="G281">
        <v>2</v>
      </c>
      <c r="H281">
        <v>5</v>
      </c>
      <c r="I281">
        <v>0</v>
      </c>
      <c r="J281">
        <v>2</v>
      </c>
      <c r="K281">
        <v>2</v>
      </c>
      <c r="L281">
        <v>0</v>
      </c>
    </row>
    <row r="282" spans="1:12" x14ac:dyDescent="0.3">
      <c r="B282" t="s">
        <v>54</v>
      </c>
      <c r="C282" t="s">
        <v>33</v>
      </c>
      <c r="D282" t="s">
        <v>503</v>
      </c>
      <c r="E282" t="s">
        <v>508</v>
      </c>
      <c r="F282" t="s">
        <v>168</v>
      </c>
    </row>
    <row r="283" spans="1:12" x14ac:dyDescent="0.3">
      <c r="E283" t="s">
        <v>496</v>
      </c>
    </row>
    <row r="284" spans="1:12" x14ac:dyDescent="0.3">
      <c r="E284" t="s">
        <v>497</v>
      </c>
    </row>
    <row r="285" spans="1:12" x14ac:dyDescent="0.3">
      <c r="E285" t="s">
        <v>45</v>
      </c>
      <c r="F285" t="s">
        <v>33</v>
      </c>
    </row>
    <row r="286" spans="1:12" x14ac:dyDescent="0.3">
      <c r="E286" t="s">
        <v>54</v>
      </c>
      <c r="F286" t="s">
        <v>56</v>
      </c>
    </row>
    <row r="287" spans="1:12" x14ac:dyDescent="0.3">
      <c r="E287" t="s">
        <v>358</v>
      </c>
    </row>
    <row r="288" spans="1:12" x14ac:dyDescent="0.3">
      <c r="A288" t="s">
        <v>361</v>
      </c>
      <c r="B288" t="s">
        <v>55</v>
      </c>
      <c r="C288" t="s">
        <v>56</v>
      </c>
      <c r="D288" t="s">
        <v>503</v>
      </c>
      <c r="E288" t="s">
        <v>55</v>
      </c>
      <c r="F288" t="s">
        <v>208</v>
      </c>
      <c r="G288">
        <v>1</v>
      </c>
      <c r="H288">
        <v>4</v>
      </c>
      <c r="I288">
        <v>1</v>
      </c>
      <c r="J288">
        <v>2</v>
      </c>
      <c r="K288">
        <v>1</v>
      </c>
      <c r="L288">
        <v>0</v>
      </c>
    </row>
    <row r="289" spans="1:12" x14ac:dyDescent="0.3">
      <c r="B289" t="s">
        <v>236</v>
      </c>
      <c r="C289" t="s">
        <v>208</v>
      </c>
      <c r="D289" t="s">
        <v>503</v>
      </c>
      <c r="E289" t="s">
        <v>119</v>
      </c>
      <c r="F289" t="s">
        <v>16</v>
      </c>
    </row>
    <row r="290" spans="1:12" x14ac:dyDescent="0.3">
      <c r="E290" t="s">
        <v>207</v>
      </c>
      <c r="F290" t="s">
        <v>56</v>
      </c>
    </row>
    <row r="291" spans="1:12" x14ac:dyDescent="0.3">
      <c r="E291" t="s">
        <v>233</v>
      </c>
    </row>
    <row r="292" spans="1:12" x14ac:dyDescent="0.3">
      <c r="E292" t="s">
        <v>509</v>
      </c>
    </row>
    <row r="293" spans="1:12" x14ac:dyDescent="0.3">
      <c r="A293" t="s">
        <v>362</v>
      </c>
      <c r="B293" t="s">
        <v>358</v>
      </c>
      <c r="C293" t="s">
        <v>168</v>
      </c>
      <c r="D293" t="s">
        <v>503</v>
      </c>
      <c r="E293" t="s">
        <v>54</v>
      </c>
      <c r="F293" t="s">
        <v>168</v>
      </c>
      <c r="G293">
        <v>2</v>
      </c>
      <c r="H293">
        <v>1</v>
      </c>
      <c r="I293">
        <v>1</v>
      </c>
      <c r="J293">
        <v>2</v>
      </c>
      <c r="K293">
        <v>0</v>
      </c>
      <c r="L293">
        <v>0</v>
      </c>
    </row>
    <row r="294" spans="1:12" x14ac:dyDescent="0.3">
      <c r="B294" t="s">
        <v>54</v>
      </c>
      <c r="C294" t="s">
        <v>33</v>
      </c>
      <c r="D294" t="s">
        <v>503</v>
      </c>
      <c r="E294" t="s">
        <v>358</v>
      </c>
      <c r="F294" t="s">
        <v>33</v>
      </c>
    </row>
    <row r="295" spans="1:12" x14ac:dyDescent="0.3">
      <c r="B295" t="s">
        <v>45</v>
      </c>
      <c r="D295" t="s">
        <v>503</v>
      </c>
      <c r="E295" t="s">
        <v>34</v>
      </c>
    </row>
    <row r="296" spans="1:12" x14ac:dyDescent="0.3">
      <c r="A296" t="s">
        <v>369</v>
      </c>
      <c r="B296" t="s">
        <v>370</v>
      </c>
      <c r="C296" t="s">
        <v>15</v>
      </c>
      <c r="D296" t="s">
        <v>503</v>
      </c>
      <c r="E296" t="s">
        <v>370</v>
      </c>
      <c r="F296" t="s">
        <v>15</v>
      </c>
      <c r="G296">
        <v>1</v>
      </c>
      <c r="H296">
        <v>0</v>
      </c>
      <c r="I296">
        <v>1</v>
      </c>
      <c r="J296">
        <v>1</v>
      </c>
      <c r="K296">
        <v>0</v>
      </c>
      <c r="L296">
        <v>1</v>
      </c>
    </row>
    <row r="297" spans="1:12" x14ac:dyDescent="0.3">
      <c r="B297" t="s">
        <v>220</v>
      </c>
      <c r="C297" t="s">
        <v>31</v>
      </c>
      <c r="D297" t="s">
        <v>503</v>
      </c>
    </row>
    <row r="298" spans="1:12" x14ac:dyDescent="0.3">
      <c r="A298" t="s">
        <v>372</v>
      </c>
      <c r="B298" t="s">
        <v>373</v>
      </c>
      <c r="C298" t="s">
        <v>168</v>
      </c>
      <c r="D298" t="s">
        <v>503</v>
      </c>
      <c r="E298" t="s">
        <v>302</v>
      </c>
      <c r="F298" t="s">
        <v>28</v>
      </c>
      <c r="G298">
        <v>0</v>
      </c>
      <c r="H298">
        <v>6</v>
      </c>
      <c r="I298">
        <v>3</v>
      </c>
      <c r="J298">
        <v>0</v>
      </c>
      <c r="K298">
        <v>4</v>
      </c>
      <c r="L298">
        <v>2</v>
      </c>
    </row>
    <row r="299" spans="1:12" x14ac:dyDescent="0.3">
      <c r="B299" t="s">
        <v>207</v>
      </c>
      <c r="C299" t="s">
        <v>208</v>
      </c>
      <c r="D299" t="s">
        <v>503</v>
      </c>
      <c r="E299" t="s">
        <v>298</v>
      </c>
      <c r="F299" t="s">
        <v>16</v>
      </c>
    </row>
    <row r="300" spans="1:12" x14ac:dyDescent="0.3">
      <c r="B300" t="s">
        <v>209</v>
      </c>
      <c r="D300" t="s">
        <v>503</v>
      </c>
      <c r="E300" t="s">
        <v>63</v>
      </c>
      <c r="F300" t="s">
        <v>20</v>
      </c>
    </row>
    <row r="301" spans="1:12" x14ac:dyDescent="0.3">
      <c r="E301" t="s">
        <v>159</v>
      </c>
      <c r="F301" t="s">
        <v>37</v>
      </c>
    </row>
    <row r="302" spans="1:12" x14ac:dyDescent="0.3">
      <c r="E302" t="s">
        <v>496</v>
      </c>
    </row>
    <row r="303" spans="1:12" x14ac:dyDescent="0.3">
      <c r="E303" t="s">
        <v>497</v>
      </c>
    </row>
    <row r="304" spans="1:12" x14ac:dyDescent="0.3">
      <c r="A304" t="s">
        <v>379</v>
      </c>
      <c r="B304" t="s">
        <v>63</v>
      </c>
      <c r="C304" t="s">
        <v>16</v>
      </c>
      <c r="D304" t="s">
        <v>510</v>
      </c>
      <c r="E304" t="s">
        <v>335</v>
      </c>
      <c r="F304" t="s">
        <v>13</v>
      </c>
      <c r="G304">
        <v>0</v>
      </c>
      <c r="H304">
        <v>2</v>
      </c>
      <c r="I304">
        <v>2</v>
      </c>
      <c r="J304">
        <v>0</v>
      </c>
      <c r="K304">
        <v>1</v>
      </c>
      <c r="L304">
        <v>2</v>
      </c>
    </row>
    <row r="305" spans="1:12" x14ac:dyDescent="0.3">
      <c r="B305" t="s">
        <v>214</v>
      </c>
      <c r="C305" t="s">
        <v>20</v>
      </c>
      <c r="D305" t="s">
        <v>510</v>
      </c>
      <c r="E305" t="s">
        <v>142</v>
      </c>
    </row>
    <row r="306" spans="1:12" x14ac:dyDescent="0.3">
      <c r="A306" t="s">
        <v>382</v>
      </c>
      <c r="B306" t="s">
        <v>370</v>
      </c>
      <c r="C306" t="s">
        <v>15</v>
      </c>
      <c r="D306" t="s">
        <v>510</v>
      </c>
      <c r="E306" t="s">
        <v>399</v>
      </c>
      <c r="F306" t="s">
        <v>90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 x14ac:dyDescent="0.3">
      <c r="B307" t="s">
        <v>159</v>
      </c>
      <c r="C307" t="s">
        <v>28</v>
      </c>
      <c r="D307" t="s">
        <v>510</v>
      </c>
      <c r="E307" t="s">
        <v>370</v>
      </c>
      <c r="F307" t="s">
        <v>15</v>
      </c>
    </row>
    <row r="308" spans="1:12" x14ac:dyDescent="0.3">
      <c r="A308" t="s">
        <v>387</v>
      </c>
      <c r="B308" t="s">
        <v>388</v>
      </c>
      <c r="C308" t="s">
        <v>13</v>
      </c>
      <c r="D308" t="s">
        <v>495</v>
      </c>
      <c r="E308" t="s">
        <v>391</v>
      </c>
      <c r="F308" t="s">
        <v>13</v>
      </c>
      <c r="G308">
        <v>3</v>
      </c>
      <c r="H308">
        <v>1</v>
      </c>
      <c r="I308">
        <v>0</v>
      </c>
      <c r="J308">
        <v>2</v>
      </c>
      <c r="K308">
        <v>0</v>
      </c>
      <c r="L308">
        <v>0</v>
      </c>
    </row>
    <row r="309" spans="1:12" x14ac:dyDescent="0.3">
      <c r="B309" t="s">
        <v>391</v>
      </c>
      <c r="C309" t="s">
        <v>67</v>
      </c>
      <c r="D309" t="s">
        <v>495</v>
      </c>
      <c r="E309" t="s">
        <v>234</v>
      </c>
      <c r="F309" t="s">
        <v>67</v>
      </c>
    </row>
    <row r="310" spans="1:12" x14ac:dyDescent="0.3">
      <c r="B310" t="s">
        <v>142</v>
      </c>
      <c r="C310" t="s">
        <v>13</v>
      </c>
      <c r="D310" t="s">
        <v>495</v>
      </c>
      <c r="E310" t="s">
        <v>388</v>
      </c>
    </row>
    <row r="311" spans="1:12" x14ac:dyDescent="0.3">
      <c r="D311" t="s">
        <v>495</v>
      </c>
      <c r="E311" t="s">
        <v>142</v>
      </c>
    </row>
    <row r="312" spans="1:12" x14ac:dyDescent="0.3">
      <c r="A312" t="s">
        <v>394</v>
      </c>
      <c r="B312" t="s">
        <v>9</v>
      </c>
      <c r="C312" t="s">
        <v>10</v>
      </c>
      <c r="D312" t="s">
        <v>510</v>
      </c>
      <c r="E312" t="s">
        <v>27</v>
      </c>
      <c r="F312" t="s">
        <v>28</v>
      </c>
      <c r="G312">
        <v>0</v>
      </c>
      <c r="H312">
        <v>6</v>
      </c>
      <c r="I312">
        <v>3</v>
      </c>
      <c r="J312">
        <v>3</v>
      </c>
      <c r="K312">
        <v>0</v>
      </c>
      <c r="L312">
        <v>0</v>
      </c>
    </row>
    <row r="313" spans="1:12" x14ac:dyDescent="0.3">
      <c r="E313" t="s">
        <v>496</v>
      </c>
    </row>
    <row r="314" spans="1:12" x14ac:dyDescent="0.3">
      <c r="E314" t="s">
        <v>497</v>
      </c>
    </row>
    <row r="315" spans="1:12" x14ac:dyDescent="0.3">
      <c r="B315" t="s">
        <v>27</v>
      </c>
      <c r="C315" t="s">
        <v>28</v>
      </c>
      <c r="D315" t="s">
        <v>510</v>
      </c>
      <c r="E315" t="s">
        <v>93</v>
      </c>
      <c r="F315" t="s">
        <v>33</v>
      </c>
    </row>
    <row r="316" spans="1:12" x14ac:dyDescent="0.3">
      <c r="B316" t="s">
        <v>395</v>
      </c>
      <c r="C316" t="s">
        <v>33</v>
      </c>
      <c r="D316" t="s">
        <v>510</v>
      </c>
      <c r="E316" t="s">
        <v>494</v>
      </c>
      <c r="F316" t="s">
        <v>10</v>
      </c>
    </row>
    <row r="317" spans="1:12" x14ac:dyDescent="0.3">
      <c r="E317" t="s">
        <v>337</v>
      </c>
    </row>
    <row r="318" spans="1:12" x14ac:dyDescent="0.3">
      <c r="A318" t="s">
        <v>398</v>
      </c>
      <c r="B318" t="s">
        <v>370</v>
      </c>
      <c r="C318" t="s">
        <v>15</v>
      </c>
      <c r="D318" t="s">
        <v>510</v>
      </c>
      <c r="E318" t="s">
        <v>399</v>
      </c>
      <c r="F318" t="s">
        <v>90</v>
      </c>
      <c r="G318">
        <v>2</v>
      </c>
      <c r="H318">
        <v>2</v>
      </c>
      <c r="I318">
        <v>0</v>
      </c>
      <c r="J318">
        <v>2</v>
      </c>
      <c r="K318">
        <v>1</v>
      </c>
      <c r="L318">
        <v>0</v>
      </c>
    </row>
    <row r="319" spans="1:12" x14ac:dyDescent="0.3">
      <c r="B319" t="s">
        <v>399</v>
      </c>
      <c r="C319" t="s">
        <v>90</v>
      </c>
      <c r="D319" t="s">
        <v>510</v>
      </c>
      <c r="E319" t="s">
        <v>370</v>
      </c>
      <c r="F319" t="s">
        <v>28</v>
      </c>
    </row>
    <row r="320" spans="1:12" x14ac:dyDescent="0.3">
      <c r="E320" t="s">
        <v>159</v>
      </c>
      <c r="F320" t="s">
        <v>15</v>
      </c>
    </row>
    <row r="321" spans="1:12" x14ac:dyDescent="0.3">
      <c r="E321" t="s">
        <v>497</v>
      </c>
    </row>
    <row r="322" spans="1:12" x14ac:dyDescent="0.3">
      <c r="A322" t="s">
        <v>400</v>
      </c>
      <c r="B322" t="s">
        <v>358</v>
      </c>
      <c r="C322" t="s">
        <v>168</v>
      </c>
      <c r="D322" t="s">
        <v>510</v>
      </c>
      <c r="E322" t="s">
        <v>373</v>
      </c>
      <c r="F322" t="s">
        <v>168</v>
      </c>
      <c r="G322">
        <v>1</v>
      </c>
      <c r="H322">
        <v>4</v>
      </c>
      <c r="I322">
        <v>1</v>
      </c>
      <c r="J322">
        <v>2</v>
      </c>
      <c r="K322">
        <v>0</v>
      </c>
      <c r="L322">
        <v>0</v>
      </c>
    </row>
    <row r="323" spans="1:12" x14ac:dyDescent="0.3">
      <c r="B323" t="s">
        <v>395</v>
      </c>
      <c r="C323" t="s">
        <v>33</v>
      </c>
      <c r="D323" t="s">
        <v>510</v>
      </c>
      <c r="E323" t="s">
        <v>45</v>
      </c>
      <c r="F323" t="s">
        <v>33</v>
      </c>
    </row>
    <row r="324" spans="1:12" x14ac:dyDescent="0.3">
      <c r="E324" t="s">
        <v>54</v>
      </c>
    </row>
    <row r="325" spans="1:12" x14ac:dyDescent="0.3">
      <c r="E325" t="s">
        <v>34</v>
      </c>
    </row>
    <row r="326" spans="1:12" x14ac:dyDescent="0.3">
      <c r="E326" t="s">
        <v>358</v>
      </c>
    </row>
    <row r="327" spans="1:12" x14ac:dyDescent="0.3">
      <c r="A327" t="s">
        <v>407</v>
      </c>
      <c r="B327" t="s">
        <v>328</v>
      </c>
      <c r="C327" t="s">
        <v>13</v>
      </c>
      <c r="D327" t="s">
        <v>510</v>
      </c>
      <c r="E327" t="s">
        <v>343</v>
      </c>
      <c r="F327" t="s">
        <v>208</v>
      </c>
      <c r="G327">
        <v>0</v>
      </c>
      <c r="H327">
        <v>3</v>
      </c>
      <c r="I327">
        <v>3</v>
      </c>
      <c r="J327">
        <v>1</v>
      </c>
      <c r="K327">
        <v>2</v>
      </c>
      <c r="L327">
        <v>2</v>
      </c>
    </row>
    <row r="328" spans="1:12" x14ac:dyDescent="0.3">
      <c r="B328" t="s">
        <v>209</v>
      </c>
      <c r="C328" t="s">
        <v>208</v>
      </c>
      <c r="D328" t="s">
        <v>510</v>
      </c>
      <c r="E328" t="s">
        <v>498</v>
      </c>
      <c r="F328" t="s">
        <v>20</v>
      </c>
    </row>
    <row r="329" spans="1:12" x14ac:dyDescent="0.3">
      <c r="B329" t="s">
        <v>63</v>
      </c>
      <c r="C329" t="s">
        <v>16</v>
      </c>
      <c r="D329" t="s">
        <v>510</v>
      </c>
      <c r="E329" t="s">
        <v>293</v>
      </c>
      <c r="F329" t="s">
        <v>106</v>
      </c>
    </row>
    <row r="330" spans="1:12" x14ac:dyDescent="0.3">
      <c r="A330" t="s">
        <v>408</v>
      </c>
      <c r="B330" t="s">
        <v>358</v>
      </c>
      <c r="C330" t="s">
        <v>168</v>
      </c>
      <c r="D330" t="s">
        <v>510</v>
      </c>
      <c r="E330" t="s">
        <v>14</v>
      </c>
      <c r="F330" t="s">
        <v>28</v>
      </c>
      <c r="G330">
        <v>1</v>
      </c>
      <c r="H330">
        <v>6</v>
      </c>
      <c r="I330">
        <v>0</v>
      </c>
      <c r="J330">
        <v>1</v>
      </c>
      <c r="K330">
        <v>4</v>
      </c>
      <c r="L330">
        <v>0</v>
      </c>
    </row>
    <row r="331" spans="1:12" x14ac:dyDescent="0.3">
      <c r="D331" t="s">
        <v>510</v>
      </c>
      <c r="E331" t="s">
        <v>116</v>
      </c>
      <c r="F331" t="s">
        <v>168</v>
      </c>
    </row>
    <row r="332" spans="1:12" x14ac:dyDescent="0.3">
      <c r="E332" t="s">
        <v>54</v>
      </c>
      <c r="F332" t="s">
        <v>33</v>
      </c>
    </row>
    <row r="333" spans="1:12" x14ac:dyDescent="0.3">
      <c r="E333" t="s">
        <v>159</v>
      </c>
      <c r="F333" t="s">
        <v>20</v>
      </c>
    </row>
    <row r="334" spans="1:12" x14ac:dyDescent="0.3">
      <c r="E334" t="s">
        <v>496</v>
      </c>
    </row>
    <row r="335" spans="1:12" x14ac:dyDescent="0.3">
      <c r="E335" t="s">
        <v>497</v>
      </c>
    </row>
    <row r="336" spans="1:12" x14ac:dyDescent="0.3">
      <c r="E336" t="s">
        <v>358</v>
      </c>
      <c r="F336" t="s">
        <v>15</v>
      </c>
    </row>
    <row r="337" spans="1:12" x14ac:dyDescent="0.3">
      <c r="A337" t="s">
        <v>409</v>
      </c>
      <c r="B337" t="s">
        <v>328</v>
      </c>
      <c r="C337" t="s">
        <v>13</v>
      </c>
      <c r="D337" t="s">
        <v>510</v>
      </c>
      <c r="E337" t="s">
        <v>328</v>
      </c>
      <c r="F337" t="s">
        <v>90</v>
      </c>
      <c r="G337">
        <v>2</v>
      </c>
      <c r="H337">
        <v>1</v>
      </c>
      <c r="I337">
        <v>0</v>
      </c>
      <c r="J337">
        <v>2</v>
      </c>
      <c r="K337">
        <v>0</v>
      </c>
      <c r="L337">
        <v>0</v>
      </c>
    </row>
    <row r="338" spans="1:12" x14ac:dyDescent="0.3">
      <c r="B338" t="s">
        <v>320</v>
      </c>
      <c r="C338" t="s">
        <v>90</v>
      </c>
      <c r="D338" t="s">
        <v>510</v>
      </c>
      <c r="E338" t="s">
        <v>399</v>
      </c>
      <c r="F338" t="s">
        <v>13</v>
      </c>
    </row>
    <row r="339" spans="1:12" x14ac:dyDescent="0.3">
      <c r="E339" t="s">
        <v>320</v>
      </c>
    </row>
    <row r="340" spans="1:12" x14ac:dyDescent="0.3">
      <c r="A340" t="s">
        <v>414</v>
      </c>
      <c r="B340" t="s">
        <v>111</v>
      </c>
      <c r="C340" t="s">
        <v>13</v>
      </c>
      <c r="D340" t="s">
        <v>510</v>
      </c>
      <c r="E340" t="s">
        <v>32</v>
      </c>
      <c r="F340" t="s">
        <v>56</v>
      </c>
      <c r="G340">
        <v>1</v>
      </c>
      <c r="H340">
        <v>4</v>
      </c>
      <c r="I340">
        <v>1</v>
      </c>
      <c r="J340">
        <v>1</v>
      </c>
      <c r="K340">
        <v>3</v>
      </c>
      <c r="L340">
        <v>1</v>
      </c>
    </row>
    <row r="341" spans="1:12" x14ac:dyDescent="0.3">
      <c r="B341" t="s">
        <v>32</v>
      </c>
      <c r="C341" t="s">
        <v>10</v>
      </c>
      <c r="D341" t="s">
        <v>510</v>
      </c>
      <c r="E341" t="s">
        <v>214</v>
      </c>
      <c r="F341" t="s">
        <v>15</v>
      </c>
    </row>
    <row r="342" spans="1:12" x14ac:dyDescent="0.3">
      <c r="E342" t="s">
        <v>55</v>
      </c>
      <c r="F342" t="s">
        <v>20</v>
      </c>
    </row>
    <row r="343" spans="1:12" x14ac:dyDescent="0.3">
      <c r="E343" t="s">
        <v>446</v>
      </c>
      <c r="F343" t="s">
        <v>10</v>
      </c>
    </row>
    <row r="344" spans="1:12" x14ac:dyDescent="0.3">
      <c r="E344" t="s">
        <v>9</v>
      </c>
    </row>
    <row r="345" spans="1:12" x14ac:dyDescent="0.3">
      <c r="A345" t="s">
        <v>416</v>
      </c>
      <c r="B345" t="s">
        <v>417</v>
      </c>
      <c r="C345" t="s">
        <v>13</v>
      </c>
      <c r="D345" t="s">
        <v>510</v>
      </c>
      <c r="E345" t="s">
        <v>298</v>
      </c>
      <c r="F345" t="s">
        <v>13</v>
      </c>
      <c r="G345">
        <v>2</v>
      </c>
      <c r="H345">
        <v>2</v>
      </c>
      <c r="I345">
        <v>0</v>
      </c>
      <c r="J345">
        <v>2</v>
      </c>
      <c r="K345">
        <v>1</v>
      </c>
      <c r="L345">
        <v>0</v>
      </c>
    </row>
    <row r="346" spans="1:12" x14ac:dyDescent="0.3">
      <c r="B346" t="s">
        <v>63</v>
      </c>
      <c r="C346" t="s">
        <v>16</v>
      </c>
      <c r="D346" t="s">
        <v>510</v>
      </c>
      <c r="E346" t="s">
        <v>417</v>
      </c>
      <c r="F346" t="s">
        <v>16</v>
      </c>
    </row>
    <row r="347" spans="1:12" x14ac:dyDescent="0.3">
      <c r="E347" t="s">
        <v>63</v>
      </c>
      <c r="F347" t="s">
        <v>20</v>
      </c>
    </row>
    <row r="348" spans="1:12" x14ac:dyDescent="0.3">
      <c r="E348" t="s">
        <v>116</v>
      </c>
    </row>
    <row r="349" spans="1:12" x14ac:dyDescent="0.3">
      <c r="A349" t="s">
        <v>418</v>
      </c>
      <c r="B349" t="s">
        <v>395</v>
      </c>
      <c r="C349" t="s">
        <v>33</v>
      </c>
      <c r="D349" t="s">
        <v>510</v>
      </c>
      <c r="E349" t="s">
        <v>119</v>
      </c>
      <c r="F349" t="s">
        <v>56</v>
      </c>
      <c r="G349">
        <v>0</v>
      </c>
      <c r="H349">
        <v>4</v>
      </c>
      <c r="I349">
        <v>2</v>
      </c>
      <c r="J349">
        <v>0</v>
      </c>
      <c r="K349">
        <v>3</v>
      </c>
      <c r="L349">
        <v>2</v>
      </c>
    </row>
    <row r="350" spans="1:12" x14ac:dyDescent="0.3">
      <c r="B350" t="s">
        <v>83</v>
      </c>
      <c r="C350" t="s">
        <v>28</v>
      </c>
      <c r="D350" t="s">
        <v>510</v>
      </c>
      <c r="E350" t="s">
        <v>55</v>
      </c>
      <c r="F350" t="s">
        <v>20</v>
      </c>
    </row>
    <row r="351" spans="1:12" x14ac:dyDescent="0.3">
      <c r="E351" t="s">
        <v>498</v>
      </c>
      <c r="F351" t="s">
        <v>106</v>
      </c>
    </row>
    <row r="352" spans="1:12" x14ac:dyDescent="0.3">
      <c r="E352" t="s">
        <v>116</v>
      </c>
    </row>
    <row r="353" spans="1:12" x14ac:dyDescent="0.3">
      <c r="A353" t="s">
        <v>421</v>
      </c>
      <c r="B353" t="s">
        <v>370</v>
      </c>
      <c r="C353" t="s">
        <v>15</v>
      </c>
      <c r="D353" t="s">
        <v>510</v>
      </c>
      <c r="E353" t="s">
        <v>399</v>
      </c>
      <c r="F353" t="s">
        <v>90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 x14ac:dyDescent="0.3">
      <c r="B354" t="s">
        <v>159</v>
      </c>
      <c r="C354" t="s">
        <v>28</v>
      </c>
      <c r="D354" t="s">
        <v>510</v>
      </c>
      <c r="E354" t="s">
        <v>370</v>
      </c>
      <c r="F354" t="s">
        <v>15</v>
      </c>
    </row>
    <row r="355" spans="1:12" x14ac:dyDescent="0.3">
      <c r="A355" t="s">
        <v>426</v>
      </c>
      <c r="B355" t="s">
        <v>197</v>
      </c>
      <c r="C355" t="s">
        <v>68</v>
      </c>
      <c r="D355" t="s">
        <v>510</v>
      </c>
      <c r="E355" t="s">
        <v>430</v>
      </c>
      <c r="F355" t="s">
        <v>105</v>
      </c>
      <c r="G355">
        <v>1</v>
      </c>
      <c r="H355">
        <v>4</v>
      </c>
      <c r="I355">
        <v>1</v>
      </c>
      <c r="J355">
        <v>1</v>
      </c>
      <c r="K355">
        <v>2</v>
      </c>
      <c r="L355">
        <v>1</v>
      </c>
    </row>
    <row r="356" spans="1:12" x14ac:dyDescent="0.3">
      <c r="B356" t="s">
        <v>427</v>
      </c>
      <c r="C356" t="s">
        <v>428</v>
      </c>
      <c r="D356" t="s">
        <v>510</v>
      </c>
      <c r="E356" t="s">
        <v>343</v>
      </c>
      <c r="F356" t="s">
        <v>68</v>
      </c>
    </row>
    <row r="357" spans="1:12" x14ac:dyDescent="0.3">
      <c r="E357" t="s">
        <v>197</v>
      </c>
      <c r="F357" t="s">
        <v>20</v>
      </c>
    </row>
    <row r="358" spans="1:12" x14ac:dyDescent="0.3">
      <c r="E358" t="s">
        <v>251</v>
      </c>
    </row>
    <row r="359" spans="1:12" x14ac:dyDescent="0.3">
      <c r="E359" t="s">
        <v>116</v>
      </c>
    </row>
    <row r="360" spans="1:12" x14ac:dyDescent="0.3">
      <c r="A360" t="s">
        <v>429</v>
      </c>
      <c r="B360" t="s">
        <v>430</v>
      </c>
      <c r="C360" t="s">
        <v>105</v>
      </c>
      <c r="D360" t="s">
        <v>510</v>
      </c>
      <c r="E360" t="s">
        <v>220</v>
      </c>
      <c r="F360" t="s">
        <v>68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 x14ac:dyDescent="0.3">
      <c r="B361" t="s">
        <v>197</v>
      </c>
      <c r="C361" t="s">
        <v>68</v>
      </c>
      <c r="D361" t="s">
        <v>510</v>
      </c>
      <c r="E361" t="s">
        <v>197</v>
      </c>
      <c r="F361" t="s">
        <v>31</v>
      </c>
    </row>
    <row r="362" spans="1:12" x14ac:dyDescent="0.3">
      <c r="A362" t="s">
        <v>431</v>
      </c>
      <c r="B362" t="s">
        <v>236</v>
      </c>
      <c r="C362" t="s">
        <v>208</v>
      </c>
      <c r="D362" t="s">
        <v>510</v>
      </c>
      <c r="E362" t="s">
        <v>507</v>
      </c>
      <c r="F362" t="s">
        <v>208</v>
      </c>
      <c r="G362">
        <v>0</v>
      </c>
      <c r="H362">
        <v>4</v>
      </c>
      <c r="I362">
        <v>2</v>
      </c>
      <c r="J362">
        <v>1</v>
      </c>
      <c r="K362">
        <v>2</v>
      </c>
      <c r="L362">
        <v>1</v>
      </c>
    </row>
    <row r="363" spans="1:12" x14ac:dyDescent="0.3">
      <c r="B363" t="s">
        <v>427</v>
      </c>
      <c r="C363" t="s">
        <v>428</v>
      </c>
      <c r="D363" t="s">
        <v>510</v>
      </c>
      <c r="E363" t="s">
        <v>511</v>
      </c>
      <c r="F363" t="s">
        <v>67</v>
      </c>
    </row>
    <row r="364" spans="1:12" x14ac:dyDescent="0.3">
      <c r="E364" t="s">
        <v>209</v>
      </c>
      <c r="F364" t="s">
        <v>19</v>
      </c>
    </row>
    <row r="365" spans="1:12" x14ac:dyDescent="0.3">
      <c r="E365" t="s">
        <v>207</v>
      </c>
    </row>
    <row r="366" spans="1:12" x14ac:dyDescent="0.3">
      <c r="A366" t="s">
        <v>434</v>
      </c>
      <c r="B366" t="s">
        <v>435</v>
      </c>
      <c r="C366" t="s">
        <v>16</v>
      </c>
      <c r="D366" t="s">
        <v>510</v>
      </c>
      <c r="E366" t="s">
        <v>214</v>
      </c>
      <c r="F366" t="s">
        <v>28</v>
      </c>
      <c r="G366">
        <v>1</v>
      </c>
      <c r="H366">
        <v>3</v>
      </c>
      <c r="I366">
        <v>1</v>
      </c>
      <c r="J366">
        <v>2</v>
      </c>
      <c r="K366">
        <v>1</v>
      </c>
      <c r="L366">
        <v>0</v>
      </c>
    </row>
    <row r="367" spans="1:12" x14ac:dyDescent="0.3">
      <c r="B367" t="s">
        <v>214</v>
      </c>
      <c r="C367" t="s">
        <v>20</v>
      </c>
      <c r="D367" t="s">
        <v>510</v>
      </c>
      <c r="E367" t="s">
        <v>496</v>
      </c>
      <c r="F367" t="s">
        <v>16</v>
      </c>
    </row>
    <row r="368" spans="1:12" x14ac:dyDescent="0.3">
      <c r="E368" t="s">
        <v>63</v>
      </c>
      <c r="F368" t="s">
        <v>20</v>
      </c>
    </row>
    <row r="369" spans="1:12" x14ac:dyDescent="0.3">
      <c r="E369" t="s">
        <v>116</v>
      </c>
    </row>
    <row r="370" spans="1:12" x14ac:dyDescent="0.3">
      <c r="A370" t="s">
        <v>437</v>
      </c>
      <c r="B370" t="s">
        <v>438</v>
      </c>
      <c r="C370" t="s">
        <v>13</v>
      </c>
      <c r="D370" t="s">
        <v>510</v>
      </c>
      <c r="E370" t="s">
        <v>214</v>
      </c>
      <c r="F370" t="s">
        <v>13</v>
      </c>
      <c r="G370">
        <v>1</v>
      </c>
      <c r="H370">
        <v>2</v>
      </c>
      <c r="I370">
        <v>1</v>
      </c>
      <c r="J370">
        <v>2</v>
      </c>
      <c r="K370">
        <v>0</v>
      </c>
      <c r="L370">
        <v>0</v>
      </c>
    </row>
    <row r="371" spans="1:12" x14ac:dyDescent="0.3">
      <c r="B371" t="s">
        <v>214</v>
      </c>
      <c r="C371" t="s">
        <v>20</v>
      </c>
      <c r="D371" t="s">
        <v>510</v>
      </c>
      <c r="E371" t="s">
        <v>343</v>
      </c>
      <c r="F371" t="s">
        <v>20</v>
      </c>
    </row>
    <row r="372" spans="1:12" x14ac:dyDescent="0.3">
      <c r="E372" t="s">
        <v>512</v>
      </c>
    </row>
    <row r="373" spans="1:12" x14ac:dyDescent="0.3">
      <c r="A373" t="s">
        <v>445</v>
      </c>
      <c r="B373" t="s">
        <v>14</v>
      </c>
      <c r="C373" t="s">
        <v>15</v>
      </c>
      <c r="D373" t="s">
        <v>510</v>
      </c>
      <c r="E373" t="s">
        <v>32</v>
      </c>
      <c r="F373" t="s">
        <v>16</v>
      </c>
      <c r="G373">
        <v>2</v>
      </c>
      <c r="H373">
        <v>3</v>
      </c>
      <c r="I373">
        <v>0</v>
      </c>
      <c r="J373">
        <v>1</v>
      </c>
      <c r="K373">
        <v>2</v>
      </c>
      <c r="L373">
        <v>0</v>
      </c>
    </row>
    <row r="374" spans="1:12" x14ac:dyDescent="0.3">
      <c r="B374" t="s">
        <v>446</v>
      </c>
      <c r="D374" t="s">
        <v>510</v>
      </c>
      <c r="E374" t="s">
        <v>501</v>
      </c>
      <c r="F374" t="s">
        <v>15</v>
      </c>
    </row>
    <row r="375" spans="1:12" x14ac:dyDescent="0.3">
      <c r="E375" t="s">
        <v>446</v>
      </c>
      <c r="F375" t="s">
        <v>10</v>
      </c>
    </row>
    <row r="376" spans="1:12" x14ac:dyDescent="0.3">
      <c r="E376" t="s">
        <v>14</v>
      </c>
    </row>
    <row r="377" spans="1:12" x14ac:dyDescent="0.3">
      <c r="E377" t="s">
        <v>63</v>
      </c>
    </row>
    <row r="378" spans="1:12" x14ac:dyDescent="0.3">
      <c r="A378" t="s">
        <v>450</v>
      </c>
      <c r="B378" t="s">
        <v>111</v>
      </c>
      <c r="C378" t="s">
        <v>13</v>
      </c>
      <c r="D378" t="s">
        <v>510</v>
      </c>
      <c r="E378" t="s">
        <v>119</v>
      </c>
      <c r="F378" t="s">
        <v>56</v>
      </c>
      <c r="G378">
        <v>0</v>
      </c>
      <c r="H378">
        <v>4</v>
      </c>
      <c r="I378">
        <v>1</v>
      </c>
      <c r="J378">
        <v>0</v>
      </c>
      <c r="K378">
        <v>4</v>
      </c>
      <c r="L378">
        <v>1</v>
      </c>
    </row>
    <row r="379" spans="1:12" x14ac:dyDescent="0.3">
      <c r="E379" t="s">
        <v>498</v>
      </c>
      <c r="F379" t="s">
        <v>20</v>
      </c>
    </row>
    <row r="380" spans="1:12" x14ac:dyDescent="0.3">
      <c r="E380" t="s">
        <v>14</v>
      </c>
      <c r="F380" t="s">
        <v>106</v>
      </c>
    </row>
    <row r="381" spans="1:12" x14ac:dyDescent="0.3">
      <c r="E381" t="s">
        <v>116</v>
      </c>
      <c r="F381" t="s">
        <v>15</v>
      </c>
    </row>
    <row r="382" spans="1:12" x14ac:dyDescent="0.3">
      <c r="A382" t="s">
        <v>451</v>
      </c>
      <c r="B382" t="s">
        <v>358</v>
      </c>
      <c r="C382" t="s">
        <v>168</v>
      </c>
      <c r="D382" t="s">
        <v>510</v>
      </c>
      <c r="E382" t="s">
        <v>45</v>
      </c>
      <c r="F382" t="s">
        <v>168</v>
      </c>
      <c r="G382">
        <v>2</v>
      </c>
      <c r="H382">
        <v>1</v>
      </c>
      <c r="I382">
        <v>1</v>
      </c>
      <c r="J382">
        <v>2</v>
      </c>
      <c r="K382">
        <v>0</v>
      </c>
      <c r="L382">
        <v>1</v>
      </c>
    </row>
    <row r="383" spans="1:12" x14ac:dyDescent="0.3">
      <c r="B383" t="s">
        <v>45</v>
      </c>
      <c r="C383" t="s">
        <v>33</v>
      </c>
      <c r="D383" t="s">
        <v>510</v>
      </c>
      <c r="E383" t="s">
        <v>54</v>
      </c>
      <c r="F383" t="s">
        <v>33</v>
      </c>
    </row>
    <row r="384" spans="1:12" x14ac:dyDescent="0.3">
      <c r="B384" t="s">
        <v>302</v>
      </c>
      <c r="C384" t="s">
        <v>37</v>
      </c>
      <c r="D384" t="s">
        <v>510</v>
      </c>
      <c r="E384" t="s">
        <v>358</v>
      </c>
    </row>
    <row r="385" spans="1:12" x14ac:dyDescent="0.3">
      <c r="A385" t="s">
        <v>454</v>
      </c>
      <c r="B385" t="s">
        <v>187</v>
      </c>
      <c r="C385" t="s">
        <v>15</v>
      </c>
      <c r="D385" t="s">
        <v>495</v>
      </c>
      <c r="E385" t="s">
        <v>187</v>
      </c>
      <c r="F385" t="s">
        <v>16</v>
      </c>
      <c r="G385">
        <v>3</v>
      </c>
      <c r="H385">
        <v>2</v>
      </c>
      <c r="I385">
        <v>0</v>
      </c>
      <c r="J385">
        <v>2</v>
      </c>
      <c r="K385">
        <v>2</v>
      </c>
      <c r="L385">
        <v>0</v>
      </c>
    </row>
    <row r="386" spans="1:12" x14ac:dyDescent="0.3">
      <c r="B386" t="s">
        <v>14</v>
      </c>
      <c r="D386" t="s">
        <v>495</v>
      </c>
      <c r="E386" t="s">
        <v>55</v>
      </c>
      <c r="F386" t="s">
        <v>56</v>
      </c>
    </row>
    <row r="387" spans="1:12" x14ac:dyDescent="0.3">
      <c r="B387" t="s">
        <v>63</v>
      </c>
      <c r="C387" t="s">
        <v>16</v>
      </c>
      <c r="D387" t="s">
        <v>495</v>
      </c>
      <c r="E387" t="s">
        <v>14</v>
      </c>
      <c r="F387" t="s">
        <v>15</v>
      </c>
    </row>
    <row r="388" spans="1:12" x14ac:dyDescent="0.3">
      <c r="E388" t="s">
        <v>63</v>
      </c>
      <c r="F388" t="s">
        <v>10</v>
      </c>
    </row>
    <row r="389" spans="1:12" x14ac:dyDescent="0.3">
      <c r="E389" t="s">
        <v>93</v>
      </c>
    </row>
    <row r="390" spans="1:12" x14ac:dyDescent="0.3">
      <c r="A390" t="s">
        <v>455</v>
      </c>
      <c r="B390" t="s">
        <v>32</v>
      </c>
      <c r="C390" t="s">
        <v>10</v>
      </c>
      <c r="D390" t="s">
        <v>510</v>
      </c>
      <c r="E390" t="s">
        <v>187</v>
      </c>
      <c r="F390" t="s">
        <v>15</v>
      </c>
      <c r="G390">
        <v>0</v>
      </c>
      <c r="H390">
        <v>4</v>
      </c>
      <c r="I390">
        <v>2</v>
      </c>
      <c r="J390">
        <v>1</v>
      </c>
      <c r="K390">
        <v>2</v>
      </c>
      <c r="L390">
        <v>1</v>
      </c>
    </row>
    <row r="391" spans="1:12" x14ac:dyDescent="0.3">
      <c r="B391" t="s">
        <v>395</v>
      </c>
      <c r="C391" t="s">
        <v>33</v>
      </c>
      <c r="D391" t="s">
        <v>510</v>
      </c>
      <c r="E391" t="s">
        <v>513</v>
      </c>
      <c r="F391" t="s">
        <v>106</v>
      </c>
    </row>
    <row r="392" spans="1:12" x14ac:dyDescent="0.3">
      <c r="E392" t="s">
        <v>181</v>
      </c>
      <c r="F392" t="s">
        <v>10</v>
      </c>
    </row>
    <row r="393" spans="1:12" x14ac:dyDescent="0.3">
      <c r="E393" t="s">
        <v>129</v>
      </c>
    </row>
    <row r="394" spans="1:12" x14ac:dyDescent="0.3">
      <c r="A394" t="s">
        <v>456</v>
      </c>
      <c r="B394" t="s">
        <v>430</v>
      </c>
      <c r="C394" t="s">
        <v>105</v>
      </c>
      <c r="D394" t="s">
        <v>510</v>
      </c>
      <c r="E394" t="s">
        <v>55</v>
      </c>
      <c r="F394" t="s">
        <v>105</v>
      </c>
      <c r="G394">
        <v>2</v>
      </c>
      <c r="H394">
        <v>2</v>
      </c>
      <c r="I394">
        <v>0</v>
      </c>
      <c r="J394">
        <v>1</v>
      </c>
      <c r="K394">
        <v>2</v>
      </c>
      <c r="L394">
        <v>0</v>
      </c>
    </row>
    <row r="395" spans="1:12" x14ac:dyDescent="0.3">
      <c r="B395" t="s">
        <v>251</v>
      </c>
      <c r="D395" t="s">
        <v>510</v>
      </c>
      <c r="E395" t="s">
        <v>430</v>
      </c>
      <c r="F395" t="s">
        <v>56</v>
      </c>
    </row>
    <row r="396" spans="1:12" x14ac:dyDescent="0.3">
      <c r="E396" t="s">
        <v>116</v>
      </c>
      <c r="F396" t="s">
        <v>20</v>
      </c>
    </row>
    <row r="397" spans="1:12" x14ac:dyDescent="0.3">
      <c r="E397" t="s">
        <v>251</v>
      </c>
    </row>
    <row r="398" spans="1:12" x14ac:dyDescent="0.3">
      <c r="A398" t="s">
        <v>459</v>
      </c>
      <c r="B398" t="s">
        <v>209</v>
      </c>
      <c r="C398" t="s">
        <v>208</v>
      </c>
      <c r="D398" t="s">
        <v>510</v>
      </c>
      <c r="E398" t="s">
        <v>343</v>
      </c>
      <c r="F398" t="s">
        <v>208</v>
      </c>
      <c r="G398">
        <v>0</v>
      </c>
      <c r="H398">
        <v>4</v>
      </c>
      <c r="I398">
        <v>2</v>
      </c>
      <c r="J398">
        <v>1</v>
      </c>
      <c r="K398">
        <v>2</v>
      </c>
      <c r="L398">
        <v>1</v>
      </c>
    </row>
    <row r="399" spans="1:12" x14ac:dyDescent="0.3">
      <c r="B399" t="s">
        <v>435</v>
      </c>
      <c r="C399" t="s">
        <v>16</v>
      </c>
      <c r="D399" t="s">
        <v>510</v>
      </c>
      <c r="E399" t="s">
        <v>498</v>
      </c>
      <c r="F399" t="s">
        <v>20</v>
      </c>
    </row>
    <row r="400" spans="1:12" x14ac:dyDescent="0.3">
      <c r="E400" t="s">
        <v>293</v>
      </c>
      <c r="F400" t="s">
        <v>106</v>
      </c>
    </row>
    <row r="401" spans="1:12" x14ac:dyDescent="0.3">
      <c r="E401" t="s">
        <v>207</v>
      </c>
    </row>
    <row r="402" spans="1:12" x14ac:dyDescent="0.3">
      <c r="A402" t="s">
        <v>460</v>
      </c>
      <c r="B402" t="s">
        <v>236</v>
      </c>
      <c r="C402" t="s">
        <v>208</v>
      </c>
      <c r="D402" t="s">
        <v>510</v>
      </c>
      <c r="E402" t="s">
        <v>214</v>
      </c>
      <c r="F402" t="s">
        <v>208</v>
      </c>
      <c r="G402">
        <v>1</v>
      </c>
      <c r="H402">
        <v>4</v>
      </c>
      <c r="I402">
        <v>1</v>
      </c>
      <c r="J402">
        <v>1</v>
      </c>
      <c r="K402">
        <v>1</v>
      </c>
      <c r="L402">
        <v>1</v>
      </c>
    </row>
    <row r="403" spans="1:12" x14ac:dyDescent="0.3">
      <c r="B403" t="s">
        <v>461</v>
      </c>
      <c r="C403" t="s">
        <v>19</v>
      </c>
      <c r="D403" t="s">
        <v>510</v>
      </c>
      <c r="E403" t="s">
        <v>236</v>
      </c>
      <c r="F403" t="s">
        <v>20</v>
      </c>
    </row>
    <row r="404" spans="1:12" x14ac:dyDescent="0.3">
      <c r="E404" t="s">
        <v>209</v>
      </c>
    </row>
    <row r="405" spans="1:12" x14ac:dyDescent="0.3">
      <c r="E405" t="s">
        <v>207</v>
      </c>
    </row>
    <row r="406" spans="1:12" x14ac:dyDescent="0.3">
      <c r="E406" t="s">
        <v>509</v>
      </c>
    </row>
    <row r="407" spans="1:12" x14ac:dyDescent="0.3">
      <c r="A407" t="s">
        <v>466</v>
      </c>
      <c r="B407" t="s">
        <v>14</v>
      </c>
      <c r="C407" t="s">
        <v>15</v>
      </c>
      <c r="D407" t="s">
        <v>510</v>
      </c>
      <c r="E407" t="s">
        <v>32</v>
      </c>
      <c r="F407" t="s">
        <v>33</v>
      </c>
      <c r="G407">
        <v>1</v>
      </c>
      <c r="H407">
        <v>4</v>
      </c>
      <c r="I407">
        <v>1</v>
      </c>
      <c r="J407">
        <v>1</v>
      </c>
      <c r="K407">
        <v>2</v>
      </c>
      <c r="L407">
        <v>0</v>
      </c>
    </row>
    <row r="408" spans="1:12" x14ac:dyDescent="0.3">
      <c r="B408" t="s">
        <v>187</v>
      </c>
      <c r="D408" t="s">
        <v>510</v>
      </c>
      <c r="E408" t="s">
        <v>14</v>
      </c>
      <c r="F408" t="s">
        <v>15</v>
      </c>
    </row>
    <row r="409" spans="1:12" x14ac:dyDescent="0.3">
      <c r="E409" t="s">
        <v>395</v>
      </c>
      <c r="F409" t="s">
        <v>10</v>
      </c>
    </row>
    <row r="410" spans="1:12" x14ac:dyDescent="0.3">
      <c r="E410" t="s">
        <v>93</v>
      </c>
    </row>
    <row r="411" spans="1:12" x14ac:dyDescent="0.3">
      <c r="E411" t="s">
        <v>54</v>
      </c>
    </row>
    <row r="412" spans="1:12" x14ac:dyDescent="0.3">
      <c r="A412" t="s">
        <v>467</v>
      </c>
      <c r="B412" t="s">
        <v>217</v>
      </c>
      <c r="C412" t="s">
        <v>168</v>
      </c>
      <c r="D412" t="s">
        <v>510</v>
      </c>
      <c r="E412" t="s">
        <v>298</v>
      </c>
      <c r="F412" t="s">
        <v>67</v>
      </c>
      <c r="G412">
        <v>0</v>
      </c>
      <c r="H412">
        <v>5</v>
      </c>
      <c r="I412">
        <v>2</v>
      </c>
      <c r="J412">
        <v>0</v>
      </c>
      <c r="K412">
        <v>3</v>
      </c>
      <c r="L412">
        <v>2</v>
      </c>
    </row>
    <row r="413" spans="1:12" x14ac:dyDescent="0.3">
      <c r="B413" t="s">
        <v>430</v>
      </c>
      <c r="C413" t="s">
        <v>105</v>
      </c>
      <c r="D413" t="s">
        <v>510</v>
      </c>
      <c r="E413" t="s">
        <v>514</v>
      </c>
      <c r="F413" t="s">
        <v>33</v>
      </c>
    </row>
    <row r="414" spans="1:12" x14ac:dyDescent="0.3">
      <c r="E414" t="s">
        <v>315</v>
      </c>
      <c r="F414" t="s">
        <v>20</v>
      </c>
    </row>
    <row r="415" spans="1:12" x14ac:dyDescent="0.3">
      <c r="E415" t="s">
        <v>45</v>
      </c>
    </row>
    <row r="416" spans="1:12" x14ac:dyDescent="0.3">
      <c r="E416" t="s">
        <v>34</v>
      </c>
    </row>
    <row r="417" spans="1:12" x14ac:dyDescent="0.3">
      <c r="A417" t="s">
        <v>470</v>
      </c>
      <c r="B417" t="s">
        <v>14</v>
      </c>
      <c r="C417" t="s">
        <v>15</v>
      </c>
      <c r="D417" t="s">
        <v>510</v>
      </c>
      <c r="E417" t="s">
        <v>32</v>
      </c>
      <c r="F417" t="s">
        <v>13</v>
      </c>
      <c r="G417">
        <v>0</v>
      </c>
      <c r="H417">
        <v>6</v>
      </c>
      <c r="I417">
        <v>1</v>
      </c>
      <c r="J417">
        <v>1</v>
      </c>
      <c r="K417">
        <v>4</v>
      </c>
      <c r="L417">
        <v>0</v>
      </c>
    </row>
    <row r="418" spans="1:12" x14ac:dyDescent="0.3">
      <c r="E418" t="s">
        <v>446</v>
      </c>
      <c r="F418" t="s">
        <v>16</v>
      </c>
    </row>
    <row r="419" spans="1:12" x14ac:dyDescent="0.3">
      <c r="E419" t="s">
        <v>111</v>
      </c>
      <c r="F419" t="s">
        <v>33</v>
      </c>
    </row>
    <row r="420" spans="1:12" x14ac:dyDescent="0.3">
      <c r="E420" t="s">
        <v>515</v>
      </c>
      <c r="F420" t="s">
        <v>15</v>
      </c>
    </row>
    <row r="421" spans="1:12" x14ac:dyDescent="0.3">
      <c r="E421" t="s">
        <v>63</v>
      </c>
      <c r="F421" t="s">
        <v>10</v>
      </c>
    </row>
    <row r="422" spans="1:12" x14ac:dyDescent="0.3">
      <c r="E422" t="s">
        <v>494</v>
      </c>
    </row>
    <row r="423" spans="1:12" x14ac:dyDescent="0.3">
      <c r="A423" t="s">
        <v>471</v>
      </c>
      <c r="B423" t="s">
        <v>9</v>
      </c>
      <c r="C423" t="s">
        <v>10</v>
      </c>
      <c r="D423" t="s">
        <v>510</v>
      </c>
      <c r="E423" t="s">
        <v>511</v>
      </c>
      <c r="F423" t="s">
        <v>33</v>
      </c>
      <c r="G423">
        <v>2</v>
      </c>
      <c r="H423">
        <v>4</v>
      </c>
      <c r="I423">
        <v>0</v>
      </c>
      <c r="J423">
        <v>2</v>
      </c>
      <c r="K423">
        <v>1</v>
      </c>
      <c r="L423">
        <v>0</v>
      </c>
    </row>
    <row r="424" spans="1:12" x14ac:dyDescent="0.3">
      <c r="B424" t="s">
        <v>395</v>
      </c>
      <c r="C424" t="s">
        <v>33</v>
      </c>
      <c r="D424" t="s">
        <v>510</v>
      </c>
      <c r="E424" t="s">
        <v>91</v>
      </c>
      <c r="F424" t="s">
        <v>19</v>
      </c>
    </row>
    <row r="425" spans="1:12" x14ac:dyDescent="0.3">
      <c r="E425" t="s">
        <v>395</v>
      </c>
      <c r="F425" t="s">
        <v>10</v>
      </c>
    </row>
    <row r="426" spans="1:12" x14ac:dyDescent="0.3">
      <c r="E426" t="s">
        <v>9</v>
      </c>
    </row>
    <row r="427" spans="1:12" x14ac:dyDescent="0.3">
      <c r="E427" t="s">
        <v>494</v>
      </c>
    </row>
    <row r="428" spans="1:12" x14ac:dyDescent="0.3">
      <c r="E428" t="s">
        <v>34</v>
      </c>
    </row>
    <row r="429" spans="1:12" x14ac:dyDescent="0.3">
      <c r="A429" t="s">
        <v>474</v>
      </c>
      <c r="B429" t="s">
        <v>93</v>
      </c>
      <c r="C429" t="s">
        <v>10</v>
      </c>
      <c r="D429" t="s">
        <v>510</v>
      </c>
      <c r="E429" t="s">
        <v>214</v>
      </c>
      <c r="F429" t="s">
        <v>33</v>
      </c>
      <c r="G429">
        <v>0</v>
      </c>
      <c r="H429">
        <v>5</v>
      </c>
      <c r="I429">
        <v>1</v>
      </c>
      <c r="J429">
        <v>1</v>
      </c>
      <c r="K429">
        <v>2</v>
      </c>
      <c r="L429">
        <v>0</v>
      </c>
    </row>
    <row r="430" spans="1:12" x14ac:dyDescent="0.3">
      <c r="E430" t="s">
        <v>32</v>
      </c>
      <c r="F430" t="s">
        <v>20</v>
      </c>
    </row>
    <row r="431" spans="1:12" x14ac:dyDescent="0.3">
      <c r="E431" t="s">
        <v>181</v>
      </c>
      <c r="F431" t="s">
        <v>10</v>
      </c>
    </row>
    <row r="432" spans="1:12" x14ac:dyDescent="0.3">
      <c r="E432" t="s">
        <v>494</v>
      </c>
    </row>
    <row r="433" spans="1:12" x14ac:dyDescent="0.3">
      <c r="E433" t="s">
        <v>34</v>
      </c>
    </row>
    <row r="434" spans="1:12" x14ac:dyDescent="0.3">
      <c r="A434" t="s">
        <v>475</v>
      </c>
      <c r="B434" t="s">
        <v>476</v>
      </c>
      <c r="C434" t="s">
        <v>68</v>
      </c>
      <c r="D434" t="s">
        <v>510</v>
      </c>
      <c r="E434" t="s">
        <v>516</v>
      </c>
      <c r="F434" t="s">
        <v>68</v>
      </c>
      <c r="G434">
        <v>0</v>
      </c>
      <c r="H434">
        <v>4</v>
      </c>
      <c r="I434">
        <v>3</v>
      </c>
      <c r="J434">
        <v>2</v>
      </c>
      <c r="K434">
        <v>0</v>
      </c>
      <c r="L434">
        <v>1</v>
      </c>
    </row>
    <row r="435" spans="1:12" x14ac:dyDescent="0.3">
      <c r="B435" t="s">
        <v>315</v>
      </c>
      <c r="C435" t="s">
        <v>33</v>
      </c>
      <c r="D435" t="s">
        <v>510</v>
      </c>
      <c r="E435" t="s">
        <v>395</v>
      </c>
      <c r="F435" t="s">
        <v>33</v>
      </c>
    </row>
    <row r="436" spans="1:12" x14ac:dyDescent="0.3">
      <c r="B436" t="s">
        <v>119</v>
      </c>
      <c r="C436" t="s">
        <v>56</v>
      </c>
      <c r="D436" t="s">
        <v>510</v>
      </c>
      <c r="E436" t="s">
        <v>197</v>
      </c>
    </row>
    <row r="437" spans="1:12" x14ac:dyDescent="0.3">
      <c r="E437" t="s">
        <v>200</v>
      </c>
    </row>
    <row r="438" spans="1:12" x14ac:dyDescent="0.3">
      <c r="A438" t="s">
        <v>481</v>
      </c>
      <c r="B438" t="s">
        <v>228</v>
      </c>
      <c r="C438" t="s">
        <v>168</v>
      </c>
      <c r="D438" t="s">
        <v>510</v>
      </c>
      <c r="E438" t="s">
        <v>430</v>
      </c>
      <c r="F438" t="s">
        <v>105</v>
      </c>
      <c r="G438">
        <v>1</v>
      </c>
      <c r="H438">
        <v>3</v>
      </c>
      <c r="I438">
        <v>0</v>
      </c>
      <c r="J438">
        <v>1</v>
      </c>
      <c r="K438">
        <v>3</v>
      </c>
      <c r="L438">
        <v>0</v>
      </c>
    </row>
    <row r="439" spans="1:12" x14ac:dyDescent="0.3">
      <c r="E439" t="s">
        <v>228</v>
      </c>
      <c r="F439" t="s">
        <v>168</v>
      </c>
    </row>
    <row r="440" spans="1:12" x14ac:dyDescent="0.3">
      <c r="E440" t="s">
        <v>54</v>
      </c>
      <c r="F440" t="s">
        <v>33</v>
      </c>
    </row>
    <row r="441" spans="1:12" x14ac:dyDescent="0.3">
      <c r="E441" t="s">
        <v>116</v>
      </c>
      <c r="F441" t="s">
        <v>20</v>
      </c>
    </row>
    <row r="442" spans="1:12" x14ac:dyDescent="0.3">
      <c r="A442" t="s">
        <v>482</v>
      </c>
      <c r="B442" t="s">
        <v>483</v>
      </c>
      <c r="C442" t="s">
        <v>16</v>
      </c>
      <c r="D442" t="s">
        <v>510</v>
      </c>
      <c r="E442" t="s">
        <v>517</v>
      </c>
      <c r="F442" t="s">
        <v>28</v>
      </c>
      <c r="G442">
        <v>0</v>
      </c>
      <c r="H442">
        <v>7</v>
      </c>
      <c r="I442">
        <v>2</v>
      </c>
      <c r="J442">
        <v>1</v>
      </c>
      <c r="K442">
        <v>4</v>
      </c>
      <c r="L442">
        <v>1</v>
      </c>
    </row>
    <row r="443" spans="1:12" x14ac:dyDescent="0.3">
      <c r="B443" t="s">
        <v>27</v>
      </c>
      <c r="C443" t="s">
        <v>28</v>
      </c>
      <c r="D443" t="s">
        <v>510</v>
      </c>
      <c r="E443" t="s">
        <v>302</v>
      </c>
      <c r="F443" t="s">
        <v>168</v>
      </c>
    </row>
    <row r="444" spans="1:12" x14ac:dyDescent="0.3">
      <c r="E444" t="s">
        <v>27</v>
      </c>
      <c r="F444" t="s">
        <v>67</v>
      </c>
    </row>
    <row r="445" spans="1:12" x14ac:dyDescent="0.3">
      <c r="E445" t="s">
        <v>496</v>
      </c>
    </row>
    <row r="446" spans="1:12" x14ac:dyDescent="0.3">
      <c r="E446" t="s">
        <v>518</v>
      </c>
      <c r="F446" t="s">
        <v>33</v>
      </c>
    </row>
    <row r="447" spans="1:12" x14ac:dyDescent="0.3">
      <c r="E447" t="s">
        <v>395</v>
      </c>
      <c r="F447" t="s">
        <v>37</v>
      </c>
    </row>
    <row r="448" spans="1:12" x14ac:dyDescent="0.3">
      <c r="E44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manual_and_topicm</vt:lpstr>
      <vt:lpstr>manual_and_jex</vt:lpstr>
      <vt:lpstr>fn</vt:lpstr>
      <vt:lpstr>fp</vt:lpstr>
      <vt:lpstr>précsion</vt:lpstr>
      <vt:lpstr>rappel</vt:lpstr>
      <vt:lpstr>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Ettore Rizza</cp:lastModifiedBy>
  <dcterms:created xsi:type="dcterms:W3CDTF">2018-06-13T20:44:43Z</dcterms:created>
  <dcterms:modified xsi:type="dcterms:W3CDTF">2018-06-13T21:10:43Z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b55d9655-b56d-41c0-a00c-6a1eae31361c</vt:lpwstr>
  </property>
</Properties>
</file>