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Verano_Uli\POO\Repositorio\Clone1\TechnoShop\"/>
    </mc:Choice>
  </mc:AlternateContent>
  <xr:revisionPtr revIDLastSave="0" documentId="13_ncr:1_{EB76C8E3-8F72-416E-949B-7A98330C53B1}" xr6:coauthVersionLast="33" xr6:coauthVersionMax="33" xr10:uidLastSave="{00000000-0000-0000-0000-000000000000}"/>
  <bookViews>
    <workbookView xWindow="0" yWindow="0" windowWidth="15345" windowHeight="4635" xr2:uid="{00000000-000D-0000-FFFF-FFFF00000000}"/>
  </bookViews>
  <sheets>
    <sheet name="Hoja1" sheetId="1" r:id="rId1"/>
  </sheets>
  <definedNames>
    <definedName name="_xlnm._FilterDatabase" localSheetId="0" hidden="1">Hoja1!$A$9:$A$14</definedName>
  </definedNames>
  <calcPr calcId="17901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29" i="1" l="1"/>
  <c r="S28" i="1"/>
  <c r="S27" i="1"/>
  <c r="S25" i="1"/>
  <c r="S26" i="1"/>
  <c r="N30" i="1"/>
  <c r="R30" i="1"/>
  <c r="P30" i="1"/>
  <c r="L30" i="1"/>
  <c r="J30" i="1"/>
  <c r="H30" i="1"/>
  <c r="F30" i="1"/>
  <c r="D30" i="1"/>
  <c r="P14" i="1"/>
  <c r="R14" i="1"/>
  <c r="T14" i="1"/>
  <c r="N14" i="1"/>
  <c r="L14" i="1"/>
  <c r="J14" i="1"/>
  <c r="H14" i="1"/>
  <c r="F14" i="1"/>
  <c r="D14" i="1"/>
  <c r="U13" i="1"/>
  <c r="U12" i="1"/>
  <c r="U11" i="1"/>
  <c r="U10" i="1"/>
  <c r="U9" i="1"/>
</calcChain>
</file>

<file path=xl/sharedStrings.xml><?xml version="1.0" encoding="utf-8"?>
<sst xmlns="http://schemas.openxmlformats.org/spreadsheetml/2006/main" count="96" uniqueCount="67">
  <si>
    <t>DESEMPEÑO INDIVIDUAL DEL PROYECTO</t>
  </si>
  <si>
    <t>Primera entrega 19/06/2018</t>
  </si>
  <si>
    <t>Segunda entrega 25/06/2018</t>
  </si>
  <si>
    <t>Martin Alpuche</t>
  </si>
  <si>
    <t>Ulises Ancona</t>
  </si>
  <si>
    <t>Emmanuel Azcorra</t>
  </si>
  <si>
    <t>Shaid Bojorquez</t>
  </si>
  <si>
    <t>Juan Duran</t>
  </si>
  <si>
    <t>ASISTENCIA</t>
  </si>
  <si>
    <t>DIAGRAMA DE CASOS DE USO</t>
  </si>
  <si>
    <t>DIAGRAMA DE CLASES</t>
  </si>
  <si>
    <t>ESCENARIOS DE USO</t>
  </si>
  <si>
    <t>MINUTAS</t>
  </si>
  <si>
    <t>DIAGRAMA DE GANTT</t>
  </si>
  <si>
    <t>DESEMPEÑO</t>
  </si>
  <si>
    <t>CODIFICACION</t>
  </si>
  <si>
    <t>TOTAL</t>
  </si>
  <si>
    <t>Elaboración de la minutas por cada reunión</t>
  </si>
  <si>
    <t xml:space="preserve">Revisión y cambios en el escenario 1 y 3 </t>
  </si>
  <si>
    <t>Revisión y cambios del diagrama</t>
  </si>
  <si>
    <t>Elaboración del diagrama</t>
  </si>
  <si>
    <t>Elaboración de los casos de uso del administrador</t>
  </si>
  <si>
    <t>Elaboración de los casos de uso del usuario</t>
  </si>
  <si>
    <t>Elaboración de todos los escenarios de uso</t>
  </si>
  <si>
    <t>Revision de las minutas</t>
  </si>
  <si>
    <t>Requerimientos funcionales</t>
  </si>
  <si>
    <t>Requerimientos no funcinales</t>
  </si>
  <si>
    <t>Elaboracion en conjunto de los requerimientos</t>
  </si>
  <si>
    <t>Elaboración y actualización  de los requerimientos</t>
  </si>
  <si>
    <t>Elaboracion del diagrama de gantt en conjunto</t>
  </si>
  <si>
    <t>Elaboracion del diagrama de gantt en conjunto, mapeando lo que está en las minutas</t>
  </si>
  <si>
    <t>OTROS</t>
  </si>
  <si>
    <t>Monitoreo de avances,                 Documento de desempeño individual</t>
  </si>
  <si>
    <t>Clases con metodos y atributos en Java de acuerdo al diagrama de clases, Diseño de interfaz grafica</t>
  </si>
  <si>
    <t>Asignacion de roles</t>
  </si>
  <si>
    <t>Documento de desempeño individual</t>
  </si>
  <si>
    <t>Revision y actualizacion de los requerimientos</t>
  </si>
  <si>
    <t>Bueno: (150-179)</t>
  </si>
  <si>
    <t>Medio: (130-149)</t>
  </si>
  <si>
    <t>Deficiente: (Menos de 130</t>
  </si>
  <si>
    <t>Excelente: (Mas de 179)</t>
  </si>
  <si>
    <t>Excelente</t>
  </si>
  <si>
    <t>Bueno</t>
  </si>
  <si>
    <t>Actualización Requerimientos</t>
  </si>
  <si>
    <t>Diagrama MVC</t>
  </si>
  <si>
    <t>Actualizacion diagrama Clases</t>
  </si>
  <si>
    <t>Revisión y actualización de los requerimientos</t>
  </si>
  <si>
    <t xml:space="preserve"> </t>
  </si>
  <si>
    <t>Actualizacion Escenarios de uso</t>
  </si>
  <si>
    <t>Diseño interfaz Usuario</t>
  </si>
  <si>
    <t>Definición de elementos del diagrama</t>
  </si>
  <si>
    <t>Union de los elementos y creación del diagrama</t>
  </si>
  <si>
    <t>Revision y actualización del diagrama</t>
  </si>
  <si>
    <t>De la clase conexión 
a base de datos</t>
  </si>
  <si>
    <t>Estandar de Codificacion</t>
  </si>
  <si>
    <t>Elaboracion del documento</t>
  </si>
  <si>
    <t>Interfaz de ventana Producto</t>
  </si>
  <si>
    <t>Interfaz de ventanas: Tarjeta y
 Reporte de ventas</t>
  </si>
  <si>
    <t>Interfaz de ventanas: Home, Administrador, Categorias, IniciarSesion, Registro</t>
  </si>
  <si>
    <t>Revisión y cambios del diagrama del módulo del administrador</t>
  </si>
  <si>
    <t>Implementacion del MVC, usando capas</t>
  </si>
  <si>
    <t>Implementacion de las clases Registro y Login</t>
  </si>
  <si>
    <t>Implementacion de la clase Membresia</t>
  </si>
  <si>
    <t>Excelente: (Mas de 150)</t>
  </si>
  <si>
    <t>Bueno: (120-149)</t>
  </si>
  <si>
    <t>Medio: (90-119)</t>
  </si>
  <si>
    <t>Deficiente: (Menos de 90)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</si>
</sst>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E2B0D7"/>
        <bgColor indexed="64"/>
      </patternFill>
    </fill>
    <fill>
      <patternFill patternType="solid">
        <fgColor rgb="FFFF9393"/>
        <bgColor indexed="64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0" fontId="0" fillId="3" borderId="2" xfId="0" applyFill="1" applyBorder="1" applyAlignment="1">
      <alignment horizontal="center" vertical="top"/>
    </xf>
    <xf numFmtId="9" fontId="0" fillId="4" borderId="1" xfId="0" applyNumberFormat="1" applyFill="1" applyBorder="1" applyAlignment="1">
      <alignment horizontal="center" vertical="center"/>
    </xf>
    <xf numFmtId="9" fontId="0" fillId="3" borderId="1" xfId="0" applyNumberFormat="1" applyFill="1" applyBorder="1" applyAlignment="1">
      <alignment horizontal="center" vertical="center"/>
    </xf>
    <xf numFmtId="9" fontId="0" fillId="4" borderId="1" xfId="0" applyNumberForma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9" fontId="0" fillId="7" borderId="1" xfId="0" applyNumberForma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9" fontId="0" fillId="7" borderId="1" xfId="0" applyNumberFormat="1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9" fontId="0" fillId="6" borderId="1" xfId="0" applyNumberForma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9" fontId="0" fillId="11" borderId="3" xfId="0" applyNumberFormat="1" applyFill="1" applyBorder="1" applyAlignment="1">
      <alignment horizontal="center" vertical="center"/>
    </xf>
    <xf numFmtId="9" fontId="0" fillId="10" borderId="1" xfId="0" applyNumberFormat="1" applyFill="1" applyBorder="1" applyAlignment="1">
      <alignment horizontal="center" vertical="center"/>
    </xf>
    <xf numFmtId="9" fontId="0" fillId="2" borderId="1" xfId="0" applyNumberFormat="1" applyFill="1" applyBorder="1" applyAlignment="1">
      <alignment horizontal="center" vertical="center"/>
    </xf>
    <xf numFmtId="9" fontId="0" fillId="8" borderId="1" xfId="0" applyNumberFormat="1" applyFill="1" applyBorder="1" applyAlignment="1">
      <alignment horizontal="center" vertical="center"/>
    </xf>
    <xf numFmtId="9" fontId="0" fillId="6" borderId="1" xfId="0" applyNumberFormat="1" applyFill="1" applyBorder="1" applyAlignment="1">
      <alignment horizontal="center" vertical="center"/>
    </xf>
    <xf numFmtId="9" fontId="0" fillId="0" borderId="0" xfId="0" applyNumberFormat="1" applyFill="1" applyBorder="1" applyAlignment="1">
      <alignment horizontal="center" vertical="center"/>
    </xf>
    <xf numFmtId="9" fontId="0" fillId="0" borderId="0" xfId="0" applyNumberFormat="1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9" fontId="0" fillId="0" borderId="1" xfId="0" applyNumberFormat="1" applyFill="1" applyBorder="1" applyAlignment="1">
      <alignment horizontal="center" vertical="center"/>
    </xf>
    <xf numFmtId="9" fontId="0" fillId="12" borderId="1" xfId="0" applyNumberFormat="1" applyFill="1" applyBorder="1" applyAlignment="1">
      <alignment horizontal="center" vertical="center"/>
    </xf>
    <xf numFmtId="9" fontId="0" fillId="13" borderId="1" xfId="0" applyNumberFormat="1" applyFill="1" applyBorder="1" applyAlignment="1">
      <alignment horizontal="center" vertical="center"/>
    </xf>
    <xf numFmtId="9" fontId="0" fillId="13" borderId="1" xfId="0" applyNumberFormat="1" applyFill="1" applyBorder="1" applyAlignment="1">
      <alignment horizontal="center" vertical="center" wrapText="1"/>
    </xf>
    <xf numFmtId="9" fontId="0" fillId="12" borderId="1" xfId="0" applyNumberForma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9" fontId="0" fillId="0" borderId="0" xfId="0" applyNumberFormat="1" applyFill="1" applyAlignment="1">
      <alignment horizontal="center" vertical="center"/>
    </xf>
    <xf numFmtId="9" fontId="0" fillId="11" borderId="1" xfId="0" applyNumberFormat="1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9" fontId="0" fillId="14" borderId="1" xfId="0" applyNumberFormat="1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9" fontId="0" fillId="10" borderId="1" xfId="0" quotePrefix="1" applyNumberForma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9" borderId="0" xfId="0" applyFill="1" applyAlignment="1">
      <alignment horizontal="center"/>
    </xf>
    <xf numFmtId="0" fontId="0" fillId="4" borderId="4" xfId="0" applyFill="1" applyBorder="1" applyAlignment="1">
      <alignment horizontal="center" vertical="top" wrapText="1"/>
    </xf>
    <xf numFmtId="0" fontId="0" fillId="4" borderId="5" xfId="0" applyFill="1" applyBorder="1" applyAlignment="1">
      <alignment horizontal="center" vertical="top" wrapText="1"/>
    </xf>
    <xf numFmtId="0" fontId="0" fillId="5" borderId="4" xfId="0" applyFill="1" applyBorder="1" applyAlignment="1">
      <alignment horizontal="center" vertical="top" wrapText="1"/>
    </xf>
    <xf numFmtId="0" fontId="0" fillId="5" borderId="5" xfId="0" applyFill="1" applyBorder="1" applyAlignment="1">
      <alignment horizontal="center" vertical="top" wrapText="1"/>
    </xf>
    <xf numFmtId="0" fontId="0" fillId="10" borderId="4" xfId="0" applyFill="1" applyBorder="1" applyAlignment="1">
      <alignment horizontal="center" vertical="top" wrapText="1"/>
    </xf>
    <xf numFmtId="0" fontId="0" fillId="10" borderId="5" xfId="0" applyFill="1" applyBorder="1" applyAlignment="1">
      <alignment horizontal="center" vertical="top" wrapText="1"/>
    </xf>
    <xf numFmtId="0" fontId="0" fillId="12" borderId="4" xfId="0" applyFill="1" applyBorder="1" applyAlignment="1">
      <alignment horizontal="center" vertical="top" wrapText="1"/>
    </xf>
    <xf numFmtId="0" fontId="0" fillId="12" borderId="5" xfId="0" applyFill="1" applyBorder="1" applyAlignment="1">
      <alignment horizontal="center" vertical="top" wrapText="1"/>
    </xf>
    <xf numFmtId="0" fontId="0" fillId="4" borderId="4" xfId="0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 wrapText="1"/>
    </xf>
    <xf numFmtId="0" fontId="0" fillId="7" borderId="4" xfId="0" applyFill="1" applyBorder="1" applyAlignment="1">
      <alignment horizontal="center" vertical="top" wrapText="1"/>
    </xf>
    <xf numFmtId="0" fontId="0" fillId="7" borderId="5" xfId="0" applyFill="1" applyBorder="1" applyAlignment="1">
      <alignment horizontal="center" vertical="top" wrapText="1"/>
    </xf>
    <xf numFmtId="0" fontId="0" fillId="6" borderId="4" xfId="0" applyFill="1" applyBorder="1" applyAlignment="1">
      <alignment horizontal="center" vertical="top" wrapText="1"/>
    </xf>
    <xf numFmtId="0" fontId="0" fillId="6" borderId="5" xfId="0" applyFill="1" applyBorder="1" applyAlignment="1">
      <alignment horizontal="center" vertical="top" wrapText="1"/>
    </xf>
    <xf numFmtId="0" fontId="0" fillId="8" borderId="4" xfId="0" applyFill="1" applyBorder="1" applyAlignment="1">
      <alignment horizontal="center" vertical="top" wrapText="1"/>
    </xf>
    <xf numFmtId="0" fontId="0" fillId="8" borderId="5" xfId="0" applyFill="1" applyBorder="1" applyAlignment="1">
      <alignment horizontal="center" vertical="top" wrapText="1"/>
    </xf>
    <xf numFmtId="0" fontId="0" fillId="14" borderId="4" xfId="0" applyFill="1" applyBorder="1" applyAlignment="1">
      <alignment horizontal="center" vertical="top" wrapText="1"/>
    </xf>
    <xf numFmtId="0" fontId="0" fillId="14" borderId="5" xfId="0" applyFill="1" applyBorder="1" applyAlignment="1">
      <alignment horizontal="center" vertical="top" wrapText="1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top" wrapText="1"/>
    </xf>
    <xf numFmtId="0" fontId="0" fillId="2" borderId="5" xfId="0" applyFill="1" applyBorder="1" applyAlignment="1">
      <alignment horizontal="center" vertical="top" wrapText="1"/>
    </xf>
    <xf numFmtId="0" fontId="0" fillId="13" borderId="4" xfId="0" applyFill="1" applyBorder="1" applyAlignment="1">
      <alignment horizontal="center" vertical="top" wrapText="1"/>
    </xf>
    <xf numFmtId="0" fontId="0" fillId="13" borderId="5" xfId="0" applyFill="1" applyBorder="1" applyAlignment="1">
      <alignment horizontal="center" vertical="top" wrapText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FF9393"/>
      <color rgb="FFE2B0D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40"/>
  <sheetViews>
    <sheetView tabSelected="1" topLeftCell="A16" zoomScale="60" zoomScaleNormal="60" workbookViewId="0">
      <pane xSplit="1" topLeftCell="B1" activePane="topRight" state="frozen"/>
      <selection activeCell="A6" sqref="A6"/>
      <selection pane="topRight" activeCell="S28" sqref="S28"/>
    </sheetView>
  </sheetViews>
  <sheetFormatPr baseColWidth="10" defaultRowHeight="15" x14ac:dyDescent="0.25"/>
  <cols>
    <col min="1" max="1" width="17.7109375" customWidth="1"/>
    <col min="3" max="3" width="17.42578125" customWidth="1"/>
    <col min="4" max="4" width="13" customWidth="1"/>
    <col min="5" max="5" width="14.85546875" customWidth="1"/>
    <col min="7" max="7" width="16.85546875" customWidth="1"/>
    <col min="9" max="9" width="13.7109375" customWidth="1"/>
    <col min="10" max="10" width="15.28515625" customWidth="1"/>
    <col min="11" max="11" width="14.7109375" customWidth="1"/>
    <col min="12" max="13" width="13.140625" customWidth="1"/>
    <col min="14" max="14" width="17" customWidth="1"/>
    <col min="15" max="15" width="16.5703125" customWidth="1"/>
    <col min="17" max="17" width="18.5703125" customWidth="1"/>
    <col min="18" max="18" width="15.28515625" customWidth="1"/>
    <col min="19" max="19" width="17.140625" customWidth="1"/>
    <col min="20" max="21" width="15.85546875" customWidth="1"/>
    <col min="22" max="22" width="13.85546875" customWidth="1"/>
  </cols>
  <sheetData>
    <row r="1" spans="1:25" ht="41.25" customHeight="1" x14ac:dyDescent="0.25">
      <c r="A1" s="40" t="s">
        <v>0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</row>
    <row r="2" spans="1:25" ht="19.5" customHeight="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2" t="s">
        <v>14</v>
      </c>
      <c r="R2" s="1"/>
      <c r="S2" s="1"/>
      <c r="T2" s="1"/>
      <c r="W2" s="1"/>
    </row>
    <row r="3" spans="1:25" ht="16.5" customHeight="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t="s">
        <v>40</v>
      </c>
      <c r="R3" s="1"/>
      <c r="S3" s="1"/>
      <c r="T3" s="1"/>
      <c r="W3" s="1"/>
    </row>
    <row r="4" spans="1:25" ht="18" customHeight="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t="s">
        <v>37</v>
      </c>
      <c r="R4" s="1"/>
      <c r="S4" s="1"/>
      <c r="T4" s="1"/>
      <c r="W4" s="1"/>
    </row>
    <row r="5" spans="1:25" ht="15.75" customHeight="1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t="s">
        <v>38</v>
      </c>
      <c r="R5" s="1"/>
      <c r="S5" s="1"/>
      <c r="T5" s="1"/>
      <c r="W5" s="1"/>
    </row>
    <row r="6" spans="1:25" x14ac:dyDescent="0.25">
      <c r="Q6" t="s">
        <v>39</v>
      </c>
    </row>
    <row r="7" spans="1:25" x14ac:dyDescent="0.25">
      <c r="A7" s="41" t="s">
        <v>1</v>
      </c>
      <c r="B7" s="41"/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</row>
    <row r="8" spans="1:25" ht="46.5" customHeight="1" x14ac:dyDescent="0.25">
      <c r="A8" s="2"/>
      <c r="B8" s="3" t="s">
        <v>8</v>
      </c>
      <c r="C8" s="48" t="s">
        <v>25</v>
      </c>
      <c r="D8" s="49"/>
      <c r="E8" s="64" t="s">
        <v>26</v>
      </c>
      <c r="F8" s="65"/>
      <c r="G8" s="61" t="s">
        <v>9</v>
      </c>
      <c r="H8" s="61"/>
      <c r="I8" s="52" t="s">
        <v>10</v>
      </c>
      <c r="J8" s="53"/>
      <c r="K8" s="54" t="s">
        <v>11</v>
      </c>
      <c r="L8" s="55"/>
      <c r="M8" s="56" t="s">
        <v>12</v>
      </c>
      <c r="N8" s="57"/>
      <c r="O8" s="62" t="s">
        <v>13</v>
      </c>
      <c r="P8" s="63"/>
      <c r="Q8" s="42" t="s">
        <v>31</v>
      </c>
      <c r="R8" s="43"/>
      <c r="S8" s="44" t="s">
        <v>15</v>
      </c>
      <c r="T8" s="45"/>
      <c r="U8" s="46" t="s">
        <v>14</v>
      </c>
      <c r="V8" s="47"/>
      <c r="X8" s="2"/>
      <c r="Y8" s="2"/>
    </row>
    <row r="9" spans="1:25" ht="81" customHeight="1" x14ac:dyDescent="0.25">
      <c r="A9" s="7" t="s">
        <v>3</v>
      </c>
      <c r="B9" s="5">
        <v>1</v>
      </c>
      <c r="C9" s="31" t="s">
        <v>36</v>
      </c>
      <c r="D9" s="28">
        <v>0.2</v>
      </c>
      <c r="E9" s="30" t="s">
        <v>27</v>
      </c>
      <c r="F9" s="29">
        <v>0.5</v>
      </c>
      <c r="G9" s="6" t="s">
        <v>21</v>
      </c>
      <c r="H9" s="4">
        <v>0.4</v>
      </c>
      <c r="I9" s="14" t="s">
        <v>19</v>
      </c>
      <c r="J9" s="14">
        <v>0.1</v>
      </c>
      <c r="K9" s="16"/>
      <c r="L9" s="22">
        <v>0</v>
      </c>
      <c r="M9" s="8"/>
      <c r="N9" s="21">
        <v>0</v>
      </c>
      <c r="O9" s="17"/>
      <c r="P9" s="20">
        <v>0</v>
      </c>
      <c r="Q9" s="32" t="s">
        <v>32</v>
      </c>
      <c r="R9" s="4">
        <v>0.6</v>
      </c>
      <c r="S9" s="13"/>
      <c r="T9" s="12">
        <v>0</v>
      </c>
      <c r="U9" s="19">
        <f>SUM(T9+R9+P9+N9+L9+J9+H9+F9+D9)</f>
        <v>1.8</v>
      </c>
      <c r="V9" s="10" t="s">
        <v>41</v>
      </c>
    </row>
    <row r="10" spans="1:25" ht="64.5" customHeight="1" x14ac:dyDescent="0.25">
      <c r="A10" s="7" t="s">
        <v>4</v>
      </c>
      <c r="B10" s="5">
        <v>1</v>
      </c>
      <c r="C10" s="31" t="s">
        <v>28</v>
      </c>
      <c r="D10" s="28">
        <v>0.6</v>
      </c>
      <c r="E10" s="29"/>
      <c r="F10" s="29">
        <v>0</v>
      </c>
      <c r="G10" s="4"/>
      <c r="H10" s="4">
        <v>0</v>
      </c>
      <c r="I10" s="14" t="s">
        <v>20</v>
      </c>
      <c r="J10" s="14">
        <v>0.6</v>
      </c>
      <c r="K10" s="16" t="s">
        <v>18</v>
      </c>
      <c r="L10" s="22">
        <v>0.15</v>
      </c>
      <c r="M10" s="25" t="s">
        <v>24</v>
      </c>
      <c r="N10" s="21">
        <v>0.1</v>
      </c>
      <c r="O10" s="26" t="s">
        <v>29</v>
      </c>
      <c r="P10" s="20">
        <v>0.3</v>
      </c>
      <c r="Q10" s="32" t="s">
        <v>35</v>
      </c>
      <c r="R10" s="4">
        <v>0.3</v>
      </c>
      <c r="S10" s="13"/>
      <c r="T10" s="12">
        <v>0</v>
      </c>
      <c r="U10" s="19">
        <f>SUM(T10+R10+P10+N10+L10+J10+H10+F10+D10)</f>
        <v>2.0499999999999998</v>
      </c>
      <c r="V10" s="10" t="s">
        <v>41</v>
      </c>
    </row>
    <row r="11" spans="1:25" ht="105" x14ac:dyDescent="0.25">
      <c r="A11" s="7" t="s">
        <v>5</v>
      </c>
      <c r="B11" s="5">
        <v>1</v>
      </c>
      <c r="C11" s="28"/>
      <c r="D11" s="28">
        <v>0</v>
      </c>
      <c r="E11" s="29"/>
      <c r="F11" s="29">
        <v>0</v>
      </c>
      <c r="G11" s="4"/>
      <c r="H11" s="4">
        <v>0</v>
      </c>
      <c r="I11" s="14"/>
      <c r="J11" s="14">
        <v>0</v>
      </c>
      <c r="K11" s="16"/>
      <c r="L11" s="22">
        <v>0</v>
      </c>
      <c r="M11" s="25" t="s">
        <v>17</v>
      </c>
      <c r="N11" s="21">
        <v>0.9</v>
      </c>
      <c r="O11" s="26" t="s">
        <v>30</v>
      </c>
      <c r="P11" s="20">
        <v>0.7</v>
      </c>
      <c r="Q11" s="9" t="s">
        <v>34</v>
      </c>
      <c r="R11" s="4">
        <v>0.1</v>
      </c>
      <c r="S11" s="13"/>
      <c r="T11" s="12">
        <v>0</v>
      </c>
      <c r="U11" s="19">
        <f>SUM(T11+R11+P11+N11+L11+J11+H11+F11+D11)</f>
        <v>1.7</v>
      </c>
      <c r="V11" s="10" t="s">
        <v>42</v>
      </c>
    </row>
    <row r="12" spans="1:25" ht="60" x14ac:dyDescent="0.25">
      <c r="A12" s="7" t="s">
        <v>6</v>
      </c>
      <c r="B12" s="5">
        <v>1</v>
      </c>
      <c r="C12" s="31" t="s">
        <v>36</v>
      </c>
      <c r="D12" s="28">
        <v>0.2</v>
      </c>
      <c r="E12" s="29"/>
      <c r="F12" s="29">
        <v>0</v>
      </c>
      <c r="G12" s="6" t="s">
        <v>22</v>
      </c>
      <c r="H12" s="4">
        <v>0.6</v>
      </c>
      <c r="I12" s="14" t="s">
        <v>19</v>
      </c>
      <c r="J12" s="14">
        <v>0.2</v>
      </c>
      <c r="K12" s="16" t="s">
        <v>23</v>
      </c>
      <c r="L12" s="22">
        <v>0.85</v>
      </c>
      <c r="M12" s="8"/>
      <c r="N12" s="21">
        <v>0</v>
      </c>
      <c r="O12" s="17"/>
      <c r="P12" s="20">
        <v>0</v>
      </c>
      <c r="Q12" s="9"/>
      <c r="R12" s="4">
        <v>0</v>
      </c>
      <c r="S12" s="13"/>
      <c r="T12" s="12">
        <v>0</v>
      </c>
      <c r="U12" s="19">
        <f>SUM(T12+R12+P12+N12+L12+J12+H12+F12+D12)</f>
        <v>1.8499999999999999</v>
      </c>
      <c r="V12" s="10" t="s">
        <v>41</v>
      </c>
    </row>
    <row r="13" spans="1:25" ht="105" x14ac:dyDescent="0.25">
      <c r="A13" s="7" t="s">
        <v>7</v>
      </c>
      <c r="B13" s="5">
        <v>1</v>
      </c>
      <c r="C13" s="28"/>
      <c r="D13" s="28">
        <v>0</v>
      </c>
      <c r="E13" s="30" t="s">
        <v>27</v>
      </c>
      <c r="F13" s="29">
        <v>0.5</v>
      </c>
      <c r="G13" s="4"/>
      <c r="H13" s="4">
        <v>0</v>
      </c>
      <c r="I13" s="14" t="s">
        <v>19</v>
      </c>
      <c r="J13" s="14">
        <v>0.1</v>
      </c>
      <c r="K13" s="16"/>
      <c r="L13" s="22">
        <v>0</v>
      </c>
      <c r="M13" s="8"/>
      <c r="N13" s="21">
        <v>0</v>
      </c>
      <c r="O13" s="17"/>
      <c r="P13" s="20">
        <v>0</v>
      </c>
      <c r="Q13" s="9"/>
      <c r="R13" s="4">
        <v>0</v>
      </c>
      <c r="S13" s="15" t="s">
        <v>33</v>
      </c>
      <c r="T13" s="12">
        <v>1</v>
      </c>
      <c r="U13" s="19">
        <f>SUM(T13+R13+P13+N13+L13+J13+H13+F13+D13)</f>
        <v>1.6</v>
      </c>
      <c r="V13" s="10" t="s">
        <v>42</v>
      </c>
    </row>
    <row r="14" spans="1:25" x14ac:dyDescent="0.25">
      <c r="A14" s="11" t="s">
        <v>16</v>
      </c>
      <c r="B14" s="33"/>
      <c r="C14" s="33"/>
      <c r="D14" s="18">
        <f>SUM(D9:D13)</f>
        <v>1</v>
      </c>
      <c r="E14" s="33"/>
      <c r="F14" s="18">
        <f>SUM(F9:F13)</f>
        <v>1</v>
      </c>
      <c r="G14" s="33"/>
      <c r="H14" s="34">
        <f>SUM(H9:H13)</f>
        <v>1</v>
      </c>
      <c r="I14" s="24"/>
      <c r="J14" s="34">
        <f>SUM(J9:J13)</f>
        <v>0.99999999999999989</v>
      </c>
      <c r="K14" s="24"/>
      <c r="L14" s="18">
        <f>SUM(L9:L13)</f>
        <v>1</v>
      </c>
      <c r="M14" s="23"/>
      <c r="N14" s="18">
        <f>SUM(N9:N13)</f>
        <v>1</v>
      </c>
      <c r="O14" s="23"/>
      <c r="P14" s="18">
        <f>SUM(P9:P13)</f>
        <v>1</v>
      </c>
      <c r="Q14" s="23"/>
      <c r="R14" s="18">
        <f>SUM(R9:R13)</f>
        <v>0.99999999999999989</v>
      </c>
      <c r="S14" s="23"/>
      <c r="T14" s="18">
        <f>SUM(T9:T13)</f>
        <v>1</v>
      </c>
      <c r="U14" s="23"/>
      <c r="V14" s="27"/>
    </row>
    <row r="17" spans="1:25" x14ac:dyDescent="0.25">
      <c r="R17" s="2" t="s">
        <v>14</v>
      </c>
      <c r="S17" s="38"/>
    </row>
    <row r="18" spans="1:25" x14ac:dyDescent="0.25">
      <c r="R18" t="s">
        <v>63</v>
      </c>
      <c r="S18" s="38"/>
    </row>
    <row r="19" spans="1:25" x14ac:dyDescent="0.25">
      <c r="R19" t="s">
        <v>64</v>
      </c>
      <c r="S19" s="38"/>
    </row>
    <row r="20" spans="1:25" x14ac:dyDescent="0.25">
      <c r="R20" t="s">
        <v>65</v>
      </c>
      <c r="S20" s="38"/>
    </row>
    <row r="21" spans="1:25" x14ac:dyDescent="0.25">
      <c r="R21" t="s">
        <v>66</v>
      </c>
    </row>
    <row r="23" spans="1:25" x14ac:dyDescent="0.25">
      <c r="A23" s="60" t="s">
        <v>2</v>
      </c>
      <c r="B23" s="60"/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0"/>
      <c r="T23" s="60"/>
      <c r="U23" s="60"/>
      <c r="V23" s="60"/>
      <c r="W23" s="60"/>
      <c r="X23" s="60"/>
      <c r="Y23" s="60"/>
    </row>
    <row r="24" spans="1:25" ht="45.75" customHeight="1" x14ac:dyDescent="0.25">
      <c r="A24" s="2"/>
      <c r="B24" s="3" t="s">
        <v>8</v>
      </c>
      <c r="C24" s="48" t="s">
        <v>43</v>
      </c>
      <c r="D24" s="49"/>
      <c r="E24" s="50" t="s">
        <v>54</v>
      </c>
      <c r="F24" s="51"/>
      <c r="G24" s="52" t="s">
        <v>48</v>
      </c>
      <c r="H24" s="53"/>
      <c r="I24" s="54" t="s">
        <v>44</v>
      </c>
      <c r="J24" s="55"/>
      <c r="K24" s="56" t="s">
        <v>45</v>
      </c>
      <c r="L24" s="57"/>
      <c r="M24" s="58" t="s">
        <v>12</v>
      </c>
      <c r="N24" s="59"/>
      <c r="O24" s="42" t="s">
        <v>49</v>
      </c>
      <c r="P24" s="43"/>
      <c r="Q24" s="44" t="s">
        <v>15</v>
      </c>
      <c r="R24" s="45"/>
      <c r="S24" s="46" t="s">
        <v>14</v>
      </c>
      <c r="T24" s="47"/>
    </row>
    <row r="25" spans="1:25" ht="81.75" customHeight="1" x14ac:dyDescent="0.25">
      <c r="A25" s="7" t="s">
        <v>3</v>
      </c>
      <c r="B25" s="5">
        <v>1</v>
      </c>
      <c r="C25" s="31"/>
      <c r="D25" s="28">
        <v>0</v>
      </c>
      <c r="E25" s="6" t="s">
        <v>55</v>
      </c>
      <c r="F25" s="4">
        <v>1</v>
      </c>
      <c r="G25" s="14" t="s">
        <v>59</v>
      </c>
      <c r="H25" s="14">
        <v>0.5</v>
      </c>
      <c r="I25" s="16" t="s">
        <v>50</v>
      </c>
      <c r="J25" s="22">
        <v>0.05</v>
      </c>
      <c r="K25" s="8"/>
      <c r="L25" s="21">
        <v>0</v>
      </c>
      <c r="M25" s="35"/>
      <c r="N25" s="36">
        <v>0</v>
      </c>
      <c r="O25" s="32"/>
      <c r="P25" s="4">
        <v>0</v>
      </c>
      <c r="Q25" s="15" t="s">
        <v>62</v>
      </c>
      <c r="R25" s="12">
        <v>0.1</v>
      </c>
      <c r="S25" s="39">
        <f>SUM(D25+R25+P25+N25+L25+J25+H25+F25)</f>
        <v>1.65</v>
      </c>
      <c r="T25" s="10" t="s">
        <v>41</v>
      </c>
    </row>
    <row r="26" spans="1:25" ht="81.75" customHeight="1" x14ac:dyDescent="0.25">
      <c r="A26" s="7" t="s">
        <v>4</v>
      </c>
      <c r="B26" s="5">
        <v>1</v>
      </c>
      <c r="C26" s="31" t="s">
        <v>46</v>
      </c>
      <c r="D26" s="28">
        <v>0.5</v>
      </c>
      <c r="E26" s="4"/>
      <c r="F26" s="4">
        <v>0</v>
      </c>
      <c r="G26" s="14"/>
      <c r="H26" s="14">
        <v>0</v>
      </c>
      <c r="I26" s="16"/>
      <c r="J26" s="22">
        <v>0</v>
      </c>
      <c r="K26" s="25" t="s">
        <v>52</v>
      </c>
      <c r="L26" s="21">
        <v>1</v>
      </c>
      <c r="M26" s="37" t="s">
        <v>24</v>
      </c>
      <c r="N26" s="36">
        <v>0.1</v>
      </c>
      <c r="O26" s="32" t="s">
        <v>56</v>
      </c>
      <c r="P26" s="4">
        <v>0.2</v>
      </c>
      <c r="Q26" s="15" t="s">
        <v>53</v>
      </c>
      <c r="R26" s="12">
        <v>0.2</v>
      </c>
      <c r="S26" s="19">
        <f>SUM(R26+P26+N26+L26+J26+H26+F26+D26)</f>
        <v>2</v>
      </c>
      <c r="T26" s="10" t="s">
        <v>41</v>
      </c>
    </row>
    <row r="27" spans="1:25" ht="81.75" customHeight="1" x14ac:dyDescent="0.25">
      <c r="A27" s="7" t="s">
        <v>5</v>
      </c>
      <c r="B27" s="5">
        <v>1</v>
      </c>
      <c r="C27" s="28"/>
      <c r="D27" s="28">
        <v>0</v>
      </c>
      <c r="E27" s="4"/>
      <c r="F27" s="4">
        <v>0</v>
      </c>
      <c r="G27" s="14"/>
      <c r="H27" s="14">
        <v>0</v>
      </c>
      <c r="I27" s="16"/>
      <c r="J27" s="22">
        <v>0</v>
      </c>
      <c r="K27" s="25"/>
      <c r="L27" s="21">
        <v>0</v>
      </c>
      <c r="M27" s="37" t="s">
        <v>17</v>
      </c>
      <c r="N27" s="36">
        <v>0.9</v>
      </c>
      <c r="O27" s="32" t="s">
        <v>57</v>
      </c>
      <c r="P27" s="4">
        <v>0.3</v>
      </c>
      <c r="Q27" s="13"/>
      <c r="R27" s="12">
        <v>0</v>
      </c>
      <c r="S27" s="19">
        <f>SUM(R27+P27+N27+L27+J27+H27+F27+D27)</f>
        <v>1.2</v>
      </c>
      <c r="T27" s="10" t="s">
        <v>42</v>
      </c>
    </row>
    <row r="28" spans="1:25" ht="81.75" customHeight="1" x14ac:dyDescent="0.25">
      <c r="A28" s="7" t="s">
        <v>6</v>
      </c>
      <c r="B28" s="5">
        <v>1</v>
      </c>
      <c r="C28" s="31" t="s">
        <v>46</v>
      </c>
      <c r="D28" s="28">
        <v>0.5</v>
      </c>
      <c r="E28" s="6"/>
      <c r="F28" s="4">
        <v>0</v>
      </c>
      <c r="G28" s="14" t="s">
        <v>59</v>
      </c>
      <c r="H28" s="14">
        <v>0.5</v>
      </c>
      <c r="I28" s="16" t="s">
        <v>50</v>
      </c>
      <c r="J28" s="22">
        <v>0.15</v>
      </c>
      <c r="K28" s="8"/>
      <c r="L28" s="21">
        <v>0</v>
      </c>
      <c r="M28" s="35"/>
      <c r="N28" s="36">
        <v>0</v>
      </c>
      <c r="O28" s="9"/>
      <c r="P28" s="4">
        <v>0</v>
      </c>
      <c r="Q28" s="15" t="s">
        <v>61</v>
      </c>
      <c r="R28" s="12">
        <v>0.4</v>
      </c>
      <c r="S28" s="19">
        <f>SUM(R28+P28+N28+L28+J28+H28+F28+D28)</f>
        <v>1.55</v>
      </c>
      <c r="T28" s="10" t="s">
        <v>41</v>
      </c>
    </row>
    <row r="29" spans="1:25" ht="81.75" customHeight="1" x14ac:dyDescent="0.25">
      <c r="A29" s="7" t="s">
        <v>7</v>
      </c>
      <c r="B29" s="5">
        <v>1</v>
      </c>
      <c r="C29" s="28"/>
      <c r="D29" s="28">
        <v>0</v>
      </c>
      <c r="E29" s="4"/>
      <c r="F29" s="4">
        <v>0</v>
      </c>
      <c r="G29" s="14"/>
      <c r="H29" s="14">
        <v>0</v>
      </c>
      <c r="I29" s="16" t="s">
        <v>51</v>
      </c>
      <c r="J29" s="22">
        <v>0.8</v>
      </c>
      <c r="K29" s="8"/>
      <c r="L29" s="21">
        <v>0</v>
      </c>
      <c r="M29" s="35"/>
      <c r="N29" s="36">
        <v>0</v>
      </c>
      <c r="O29" s="9" t="s">
        <v>58</v>
      </c>
      <c r="P29" s="4">
        <v>0.5</v>
      </c>
      <c r="Q29" s="15" t="s">
        <v>60</v>
      </c>
      <c r="R29" s="12">
        <v>0.3</v>
      </c>
      <c r="S29" s="19">
        <f>SUM(R29+P29+N29+L29+J29+H29+F29+D29)</f>
        <v>1.6</v>
      </c>
      <c r="T29" s="10" t="s">
        <v>41</v>
      </c>
    </row>
    <row r="30" spans="1:25" x14ac:dyDescent="0.25">
      <c r="A30" s="11" t="s">
        <v>16</v>
      </c>
      <c r="B30" s="33"/>
      <c r="C30" s="33"/>
      <c r="D30" s="18">
        <f>SUM(D25:D29)</f>
        <v>1</v>
      </c>
      <c r="E30" s="33"/>
      <c r="F30" s="34">
        <f>SUM(F25:F29)</f>
        <v>1</v>
      </c>
      <c r="G30" s="24"/>
      <c r="H30" s="34">
        <f>SUM(H25:H29)</f>
        <v>1</v>
      </c>
      <c r="I30" s="24"/>
      <c r="J30" s="18">
        <f>SUM(J25:J29)</f>
        <v>1</v>
      </c>
      <c r="K30" s="23"/>
      <c r="L30" s="18">
        <f>SUM(L25:L29)</f>
        <v>1</v>
      </c>
      <c r="M30" s="23"/>
      <c r="N30" s="18">
        <f>SUM(N25:N29)</f>
        <v>1</v>
      </c>
      <c r="O30" s="23"/>
      <c r="P30" s="18">
        <f>SUM(P25:P29)</f>
        <v>1</v>
      </c>
      <c r="Q30" s="23"/>
      <c r="R30" s="18">
        <f>SUM(R25:R29)</f>
        <v>1</v>
      </c>
      <c r="S30" s="23"/>
      <c r="T30" s="27"/>
    </row>
    <row r="40" spans="5:5" x14ac:dyDescent="0.25">
      <c r="E40" t="s">
        <v>47</v>
      </c>
    </row>
  </sheetData>
  <autoFilter ref="A9:A14" xr:uid="{00000000-0009-0000-0000-000000000000}"/>
  <mergeCells count="22">
    <mergeCell ref="O8:P8"/>
    <mergeCell ref="Q8:R8"/>
    <mergeCell ref="S8:T8"/>
    <mergeCell ref="U8:V8"/>
    <mergeCell ref="C8:D8"/>
    <mergeCell ref="E8:F8"/>
    <mergeCell ref="A1:W1"/>
    <mergeCell ref="A7:Y7"/>
    <mergeCell ref="O24:P24"/>
    <mergeCell ref="Q24:R24"/>
    <mergeCell ref="S24:T24"/>
    <mergeCell ref="C24:D24"/>
    <mergeCell ref="E24:F24"/>
    <mergeCell ref="G24:H24"/>
    <mergeCell ref="I24:J24"/>
    <mergeCell ref="K24:L24"/>
    <mergeCell ref="M24:N24"/>
    <mergeCell ref="A23:Y23"/>
    <mergeCell ref="G8:H8"/>
    <mergeCell ref="I8:J8"/>
    <mergeCell ref="K8:L8"/>
    <mergeCell ref="M8:N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2018-06-25T17:44:06Z</dcterms:created>
  <dcterms:modified xsi:type="dcterms:W3CDTF">2018-06-26T04:08:36Z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460ec01c-52f8-4a60-bd6a-b1caafa26190</vt:lpwstr>
  </property>
</Properties>
</file>