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<sst xmlns="http://schemas.openxmlformats.org/spreadsheetml/2006/main" count="198" uniqueCount="78">
  <si>
    <t>Acumulado</t>
  </si>
  <si>
    <t>v</t>
  </si>
  <si>
    <t>s</t>
  </si>
  <si>
    <t>d</t>
  </si>
  <si>
    <t>l</t>
  </si>
  <si>
    <t>m</t>
  </si>
  <si>
    <t>j</t>
  </si>
  <si>
    <t>Mzo</t>
  </si>
  <si>
    <t>Tec</t>
  </si>
  <si>
    <t>VA</t>
  </si>
  <si>
    <t>Col</t>
  </si>
  <si>
    <t>Cua</t>
  </si>
  <si>
    <t>Arm</t>
  </si>
  <si>
    <t>Coq</t>
  </si>
  <si>
    <t>Min</t>
  </si>
  <si>
    <t>Ixt</t>
  </si>
  <si>
    <t>Com</t>
  </si>
  <si>
    <t>ACTIVOS</t>
  </si>
  <si>
    <t>Defunciones</t>
  </si>
  <si>
    <t>rec</t>
  </si>
  <si>
    <t>Sospechosos</t>
  </si>
  <si>
    <t>recuperados</t>
  </si>
  <si>
    <t>dia</t>
  </si>
  <si>
    <t>mes</t>
  </si>
  <si>
    <t>agosto</t>
  </si>
  <si>
    <t>dia_update</t>
  </si>
  <si>
    <t>1 de agosto</t>
  </si>
  <si>
    <t>prom_acumulados</t>
  </si>
  <si>
    <t>inc_positivos</t>
  </si>
  <si>
    <t>cant_positivos_MZO</t>
  </si>
  <si>
    <t>cant_positivos_TEC</t>
  </si>
  <si>
    <t>cant_positivos_VILLA</t>
  </si>
  <si>
    <t>cant_positivos_COL</t>
  </si>
  <si>
    <t>cant_positivos_CUA</t>
  </si>
  <si>
    <t>cant_positivos_ARM</t>
  </si>
  <si>
    <t>cant_positivos_COQ</t>
  </si>
  <si>
    <t>cant_positivos_MIN</t>
  </si>
  <si>
    <t>cant_positivos_IXT</t>
  </si>
  <si>
    <t>cant_positivos_COM</t>
  </si>
  <si>
    <t>cant_positivos</t>
  </si>
  <si>
    <t>tasa_letalidad</t>
  </si>
  <si>
    <t>inc_letalidad</t>
  </si>
  <si>
    <t>cant_camas</t>
  </si>
  <si>
    <t>inc_camas</t>
  </si>
  <si>
    <t>prom_activos</t>
  </si>
  <si>
    <t>inc_activos</t>
  </si>
  <si>
    <t>cant_activos_MZO</t>
  </si>
  <si>
    <t>cant_activos_TEC</t>
  </si>
  <si>
    <t>cant_activos_VILLA</t>
  </si>
  <si>
    <t>cant_activos_COL</t>
  </si>
  <si>
    <t>cant_activos_CUA</t>
  </si>
  <si>
    <t>cant_activos_ARM</t>
  </si>
  <si>
    <t>cant_activos_COQ</t>
  </si>
  <si>
    <t>cant_activos_MIN</t>
  </si>
  <si>
    <t>cant_activos_IXT</t>
  </si>
  <si>
    <t>cant_activos_COM</t>
  </si>
  <si>
    <t>cant_activos</t>
  </si>
  <si>
    <t>prom_defunciones</t>
  </si>
  <si>
    <t>inc_defunciones</t>
  </si>
  <si>
    <t>cant_defunciones_MZO</t>
  </si>
  <si>
    <t>cant_defunciones_TEC</t>
  </si>
  <si>
    <t>cant_defunciones_VILLA</t>
  </si>
  <si>
    <t>cant_defunciones_COL</t>
  </si>
  <si>
    <t>cant_defunciones_CUA</t>
  </si>
  <si>
    <t>cant_defunciones_ARM</t>
  </si>
  <si>
    <t>cant_defunciones_COQ</t>
  </si>
  <si>
    <t>cant_defunciones_MIN</t>
  </si>
  <si>
    <t>cant_defunciones_IXT</t>
  </si>
  <si>
    <t>cant_defunciones_COM</t>
  </si>
  <si>
    <t>cant_defunciones</t>
  </si>
  <si>
    <t>inc_sospechosos</t>
  </si>
  <si>
    <t>cant_sospechosos</t>
  </si>
  <si>
    <t>prom_recuperados</t>
  </si>
  <si>
    <t>inc_recuperados</t>
  </si>
  <si>
    <t>cant_recuperados</t>
  </si>
  <si>
    <t>fecha</t>
  </si>
  <si>
    <t>cat_recuperados</t>
  </si>
  <si>
    <t>1 de Agosto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</si>
</sst>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0.0"/>
      <color rgb="FF000000"/>
      <name val="Arial"/>
    </font>
    <font>
      <sz val="8.0"/>
      <color theme="1"/>
      <name val="Arial"/>
    </font>
    <font>
      <sz val="6.0"/>
      <color theme="1"/>
      <name val="Arial"/>
    </font>
    <font>
      <sz val="8.0"/>
    </font>
    <font>
      <b/>
      <sz val="8.0"/>
      <color theme="1"/>
      <name val="Arial"/>
    </font>
    <font>
      <color theme="1"/>
      <name val="Arial"/>
    </font>
    <font>
      <b/>
      <sz val="8.0"/>
    </font>
    <font>
      <sz val="5.0"/>
      <color theme="1"/>
      <name val="Arial"/>
    </font>
    <font>
      <sz val="9.0"/>
      <color rgb="FF9CDCFE"/>
      <name val="Menlo"/>
    </font>
  </fonts>
  <fills count="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5" numFmtId="0" xfId="0" applyAlignment="1" applyFont="1">
      <alignment readingOrder="0"/>
    </xf>
    <xf borderId="0" fillId="0" fontId="4" numFmtId="2" xfId="0" applyAlignment="1" applyFont="1" applyNumberFormat="1">
      <alignment readingOrder="0"/>
    </xf>
    <xf borderId="0" fillId="0" fontId="4" numFmtId="2" xfId="0" applyFont="1" applyNumberFormat="1"/>
    <xf borderId="0" fillId="0" fontId="4" numFmtId="0" xfId="0" applyFont="1"/>
    <xf borderId="0" fillId="0" fontId="6" numFmtId="0" xfId="0" applyAlignment="1" applyFont="1">
      <alignment readingOrder="0"/>
    </xf>
    <xf borderId="0" fillId="0" fontId="2" numFmtId="0" xfId="0" applyFont="1"/>
    <xf borderId="0" fillId="0" fontId="2" numFmtId="2" xfId="0" applyFont="1" applyNumberFormat="1"/>
    <xf borderId="0" fillId="0" fontId="7" numFmtId="2" xfId="0" applyFont="1" applyNumberForma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8" numFmtId="0" xfId="0" applyAlignment="1" applyFill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18" width="3.14"/>
    <col customWidth="1" min="19" max="19" width="4.14"/>
    <col customWidth="1" min="20" max="20" width="6.14"/>
    <col customWidth="1" min="21" max="40" width="3.14"/>
    <col customWidth="1" min="41" max="41" width="3.86"/>
    <col customWidth="1" min="42" max="42" width="3.43"/>
    <col customWidth="1" min="43" max="47" width="3.14"/>
    <col customWidth="1" min="48" max="53" width="4.29"/>
    <col customWidth="1" min="54" max="70" width="4.14"/>
    <col customWidth="1" min="71" max="71" width="5.43"/>
    <col customWidth="1" min="72" max="72" width="4.43"/>
    <col customWidth="1" min="73" max="73" width="3.14"/>
    <col customWidth="1" min="74" max="74" width="5.0"/>
    <col customWidth="1" min="75" max="75" width="4.43"/>
    <col customWidth="1" min="76" max="93" width="3.14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" t="s">
        <v>0</v>
      </c>
      <c r="V1" s="3"/>
      <c r="W1" s="3"/>
      <c r="X1" s="3"/>
      <c r="Y1" s="3"/>
      <c r="Z1" s="4" t="s">
        <v>1</v>
      </c>
      <c r="AA1" s="4" t="s">
        <v>2</v>
      </c>
      <c r="AB1" s="4" t="s">
        <v>3</v>
      </c>
      <c r="AC1" s="4" t="s">
        <v>4</v>
      </c>
      <c r="AD1" s="4" t="s">
        <v>5</v>
      </c>
      <c r="AE1" s="4" t="s">
        <v>5</v>
      </c>
      <c r="AF1" s="4" t="s">
        <v>6</v>
      </c>
      <c r="AG1" s="4" t="s">
        <v>1</v>
      </c>
      <c r="AH1" s="4" t="s">
        <v>2</v>
      </c>
      <c r="AI1" s="4" t="s">
        <v>3</v>
      </c>
      <c r="AJ1" s="4" t="s">
        <v>4</v>
      </c>
      <c r="AK1" s="4" t="s">
        <v>5</v>
      </c>
      <c r="AL1" s="4" t="s">
        <v>5</v>
      </c>
      <c r="AM1" s="4" t="s">
        <v>6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5"/>
      <c r="BR1" s="3"/>
      <c r="BS1" s="6" t="s">
        <v>0</v>
      </c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</row>
    <row r="2">
      <c r="A2" s="2"/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2">
        <v>25.0</v>
      </c>
      <c r="AA2" s="2">
        <v>26.0</v>
      </c>
      <c r="AB2" s="2">
        <v>27.0</v>
      </c>
      <c r="AC2" s="2">
        <v>28.0</v>
      </c>
      <c r="AD2" s="2">
        <v>29.0</v>
      </c>
      <c r="AE2" s="2">
        <v>30.0</v>
      </c>
      <c r="AF2" s="2">
        <v>31.0</v>
      </c>
      <c r="AG2" s="2">
        <v>32.0</v>
      </c>
      <c r="AH2" s="2">
        <v>33.0</v>
      </c>
      <c r="AI2" s="2">
        <v>34.0</v>
      </c>
      <c r="AJ2" s="2">
        <v>35.0</v>
      </c>
      <c r="AK2" s="2">
        <v>36.0</v>
      </c>
      <c r="AL2" s="2">
        <v>37.0</v>
      </c>
      <c r="AM2" s="2">
        <v>38.0</v>
      </c>
      <c r="AN2" s="2">
        <v>39.0</v>
      </c>
      <c r="AO2" s="2">
        <v>40.0</v>
      </c>
      <c r="AP2" s="2">
        <v>41.0</v>
      </c>
      <c r="AQ2" s="2">
        <v>42.0</v>
      </c>
      <c r="AR2" s="2">
        <v>43.0</v>
      </c>
      <c r="AS2" s="2">
        <v>44.0</v>
      </c>
      <c r="AT2" s="2">
        <v>45.0</v>
      </c>
      <c r="AU2" s="2">
        <v>46.0</v>
      </c>
      <c r="AV2" s="2">
        <v>47.0</v>
      </c>
      <c r="AW2" s="2">
        <v>48.0</v>
      </c>
      <c r="AX2" s="2">
        <v>49.0</v>
      </c>
      <c r="AY2" s="2">
        <v>50.0</v>
      </c>
      <c r="AZ2" s="2">
        <v>51.0</v>
      </c>
      <c r="BA2" s="2">
        <v>52.0</v>
      </c>
      <c r="BB2" s="2">
        <v>53.0</v>
      </c>
      <c r="BC2" s="2">
        <v>54.0</v>
      </c>
      <c r="BD2" s="2">
        <v>55.0</v>
      </c>
      <c r="BE2" s="2">
        <v>56.0</v>
      </c>
      <c r="BF2" s="2">
        <v>57.0</v>
      </c>
      <c r="BG2" s="2">
        <v>58.0</v>
      </c>
      <c r="BH2" s="2">
        <v>59.0</v>
      </c>
      <c r="BI2" s="2">
        <v>60.0</v>
      </c>
      <c r="BJ2" s="2">
        <v>61.0</v>
      </c>
      <c r="BK2" s="2">
        <v>61.0</v>
      </c>
      <c r="BL2" s="2">
        <v>62.0</v>
      </c>
      <c r="BM2" s="2">
        <v>63.0</v>
      </c>
      <c r="BN2" s="2">
        <v>64.0</v>
      </c>
      <c r="BO2" s="2">
        <v>65.0</v>
      </c>
      <c r="BP2" s="2">
        <v>66.0</v>
      </c>
      <c r="BQ2" s="7">
        <v>67.0</v>
      </c>
      <c r="BR2" s="3"/>
      <c r="BS2" s="3"/>
      <c r="BT2" s="3"/>
      <c r="BU2" s="3"/>
      <c r="BV2" s="3"/>
      <c r="BW2" s="3"/>
      <c r="BX2" s="8"/>
      <c r="BY2" s="3"/>
      <c r="BZ2" s="2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>
      <c r="A3" s="2"/>
      <c r="B3" s="2"/>
      <c r="C3" s="2">
        <f t="shared" ref="C3:BQ3" si="1">C9-B9</f>
        <v>2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1</v>
      </c>
      <c r="H3" s="2">
        <f t="shared" si="1"/>
        <v>2</v>
      </c>
      <c r="I3" s="2">
        <f t="shared" si="1"/>
        <v>1</v>
      </c>
      <c r="J3" s="2">
        <f t="shared" si="1"/>
        <v>1</v>
      </c>
      <c r="K3" s="2">
        <f t="shared" si="1"/>
        <v>0</v>
      </c>
      <c r="L3" s="2">
        <f t="shared" si="1"/>
        <v>4</v>
      </c>
      <c r="M3" s="2">
        <f t="shared" si="1"/>
        <v>0</v>
      </c>
      <c r="N3" s="2">
        <f t="shared" si="1"/>
        <v>0</v>
      </c>
      <c r="O3" s="2">
        <f t="shared" si="1"/>
        <v>2</v>
      </c>
      <c r="P3" s="2">
        <f t="shared" si="1"/>
        <v>1</v>
      </c>
      <c r="Q3" s="2">
        <f t="shared" si="1"/>
        <v>1</v>
      </c>
      <c r="R3" s="2">
        <f t="shared" si="1"/>
        <v>1</v>
      </c>
      <c r="S3" s="2">
        <f t="shared" si="1"/>
        <v>1</v>
      </c>
      <c r="T3" s="2">
        <f t="shared" si="1"/>
        <v>1</v>
      </c>
      <c r="U3" s="2">
        <f t="shared" si="1"/>
        <v>1</v>
      </c>
      <c r="V3" s="2">
        <f t="shared" si="1"/>
        <v>0</v>
      </c>
      <c r="W3" s="2">
        <f t="shared" si="1"/>
        <v>1</v>
      </c>
      <c r="X3" s="2">
        <f t="shared" si="1"/>
        <v>0</v>
      </c>
      <c r="Y3" s="2">
        <f t="shared" si="1"/>
        <v>0</v>
      </c>
      <c r="Z3" s="2">
        <f t="shared" si="1"/>
        <v>1</v>
      </c>
      <c r="AA3" s="2">
        <f t="shared" si="1"/>
        <v>3</v>
      </c>
      <c r="AB3" s="2">
        <f t="shared" si="1"/>
        <v>1</v>
      </c>
      <c r="AC3" s="2">
        <f t="shared" si="1"/>
        <v>2</v>
      </c>
      <c r="AD3" s="2">
        <f t="shared" si="1"/>
        <v>1</v>
      </c>
      <c r="AE3" s="2">
        <f t="shared" si="1"/>
        <v>1</v>
      </c>
      <c r="AF3" s="2">
        <f t="shared" si="1"/>
        <v>1</v>
      </c>
      <c r="AG3" s="2">
        <f t="shared" si="1"/>
        <v>1</v>
      </c>
      <c r="AH3" s="2">
        <f t="shared" si="1"/>
        <v>2</v>
      </c>
      <c r="AI3" s="2">
        <f t="shared" si="1"/>
        <v>2</v>
      </c>
      <c r="AJ3" s="2">
        <f t="shared" si="1"/>
        <v>0</v>
      </c>
      <c r="AK3" s="2">
        <f t="shared" si="1"/>
        <v>3</v>
      </c>
      <c r="AL3" s="2">
        <f t="shared" si="1"/>
        <v>6</v>
      </c>
      <c r="AM3" s="2">
        <f t="shared" si="1"/>
        <v>6</v>
      </c>
      <c r="AN3" s="2">
        <f t="shared" si="1"/>
        <v>4</v>
      </c>
      <c r="AO3" s="2">
        <f t="shared" si="1"/>
        <v>12</v>
      </c>
      <c r="AP3" s="2">
        <f t="shared" si="1"/>
        <v>0</v>
      </c>
      <c r="AQ3" s="2">
        <f t="shared" si="1"/>
        <v>2</v>
      </c>
      <c r="AR3" s="2">
        <f t="shared" si="1"/>
        <v>1</v>
      </c>
      <c r="AS3" s="2">
        <f t="shared" si="1"/>
        <v>6</v>
      </c>
      <c r="AT3" s="2">
        <f t="shared" si="1"/>
        <v>9</v>
      </c>
      <c r="AU3" s="2">
        <f t="shared" si="1"/>
        <v>10</v>
      </c>
      <c r="AV3" s="2">
        <f t="shared" si="1"/>
        <v>6</v>
      </c>
      <c r="AW3" s="2">
        <f t="shared" si="1"/>
        <v>6</v>
      </c>
      <c r="AX3" s="2">
        <f t="shared" si="1"/>
        <v>3</v>
      </c>
      <c r="AY3" s="2">
        <f t="shared" si="1"/>
        <v>7</v>
      </c>
      <c r="AZ3" s="2">
        <f t="shared" si="1"/>
        <v>4</v>
      </c>
      <c r="BA3" s="2">
        <f t="shared" si="1"/>
        <v>9</v>
      </c>
      <c r="BB3" s="2">
        <f t="shared" si="1"/>
        <v>22</v>
      </c>
      <c r="BC3" s="2">
        <f t="shared" si="1"/>
        <v>11</v>
      </c>
      <c r="BD3" s="2">
        <f t="shared" si="1"/>
        <v>16</v>
      </c>
      <c r="BE3" s="2">
        <f t="shared" si="1"/>
        <v>10</v>
      </c>
      <c r="BF3" s="2">
        <f t="shared" si="1"/>
        <v>1</v>
      </c>
      <c r="BG3" s="2">
        <f t="shared" si="1"/>
        <v>27</v>
      </c>
      <c r="BH3" s="2">
        <f t="shared" si="1"/>
        <v>10</v>
      </c>
      <c r="BI3" s="2">
        <f t="shared" si="1"/>
        <v>27</v>
      </c>
      <c r="BJ3" s="2">
        <f t="shared" si="1"/>
        <v>12</v>
      </c>
      <c r="BK3" s="2">
        <f t="shared" si="1"/>
        <v>7</v>
      </c>
      <c r="BL3" s="2">
        <f t="shared" si="1"/>
        <v>5</v>
      </c>
      <c r="BM3" s="2">
        <f t="shared" si="1"/>
        <v>25</v>
      </c>
      <c r="BN3" s="2">
        <f t="shared" si="1"/>
        <v>9</v>
      </c>
      <c r="BO3" s="2">
        <f t="shared" si="1"/>
        <v>12</v>
      </c>
      <c r="BP3" s="2">
        <f t="shared" si="1"/>
        <v>9</v>
      </c>
      <c r="BQ3" s="2">
        <f t="shared" si="1"/>
        <v>20</v>
      </c>
      <c r="BR3" s="3"/>
      <c r="BS3" s="3"/>
      <c r="BT3" s="3"/>
      <c r="BU3" s="3"/>
      <c r="BV3" s="3"/>
      <c r="BW3" s="3"/>
      <c r="BX3" s="8"/>
      <c r="BY3" s="3"/>
      <c r="BZ3" s="2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>
      <c r="A4" s="2"/>
      <c r="B4" s="2"/>
      <c r="C4" s="2"/>
      <c r="D4" s="3">
        <f t="shared" ref="D4:BQ4" si="2">average($C$5:D5)</f>
        <v>8.5</v>
      </c>
      <c r="E4" s="3">
        <f t="shared" si="2"/>
        <v>7</v>
      </c>
      <c r="F4" s="3">
        <f t="shared" si="2"/>
        <v>6.75</v>
      </c>
      <c r="G4" s="3">
        <f t="shared" si="2"/>
        <v>6.6</v>
      </c>
      <c r="H4" s="3">
        <f t="shared" si="2"/>
        <v>6.166666667</v>
      </c>
      <c r="I4" s="3">
        <f t="shared" si="2"/>
        <v>6.571428571</v>
      </c>
      <c r="J4" s="3">
        <f t="shared" si="2"/>
        <v>7.25</v>
      </c>
      <c r="K4" s="3">
        <f t="shared" si="2"/>
        <v>7.555555556</v>
      </c>
      <c r="L4" s="3">
        <f t="shared" si="2"/>
        <v>8.2</v>
      </c>
      <c r="M4" s="3">
        <f t="shared" si="2"/>
        <v>8.454545455</v>
      </c>
      <c r="N4" s="3">
        <f t="shared" si="2"/>
        <v>8</v>
      </c>
      <c r="O4" s="3">
        <f t="shared" si="2"/>
        <v>7.615384615</v>
      </c>
      <c r="P4" s="3">
        <f t="shared" si="2"/>
        <v>8.071428571</v>
      </c>
      <c r="Q4" s="3">
        <f t="shared" si="2"/>
        <v>8.533333333</v>
      </c>
      <c r="R4" s="3">
        <f t="shared" si="2"/>
        <v>8.5</v>
      </c>
      <c r="S4" s="3">
        <f t="shared" si="2"/>
        <v>9.058823529</v>
      </c>
      <c r="T4" s="3">
        <f t="shared" si="2"/>
        <v>9.222222222</v>
      </c>
      <c r="U4" s="3">
        <f t="shared" si="2"/>
        <v>9.105263158</v>
      </c>
      <c r="V4" s="3">
        <f t="shared" si="2"/>
        <v>9.2</v>
      </c>
      <c r="W4" s="3">
        <f t="shared" si="2"/>
        <v>9.380952381</v>
      </c>
      <c r="X4" s="3">
        <f t="shared" si="2"/>
        <v>9.863636364</v>
      </c>
      <c r="Y4" s="3">
        <f t="shared" si="2"/>
        <v>9.913043478</v>
      </c>
      <c r="Z4" s="3">
        <f t="shared" si="2"/>
        <v>10</v>
      </c>
      <c r="AA4" s="3">
        <f t="shared" si="2"/>
        <v>10.44</v>
      </c>
      <c r="AB4" s="3">
        <f t="shared" si="2"/>
        <v>10.30769231</v>
      </c>
      <c r="AC4" s="3">
        <f t="shared" si="2"/>
        <v>10.81481481</v>
      </c>
      <c r="AD4" s="3">
        <f t="shared" si="2"/>
        <v>11.25</v>
      </c>
      <c r="AE4" s="3">
        <f t="shared" si="2"/>
        <v>11.55172414</v>
      </c>
      <c r="AF4" s="3">
        <f t="shared" si="2"/>
        <v>11.76666667</v>
      </c>
      <c r="AG4" s="3">
        <f t="shared" si="2"/>
        <v>12.22580645</v>
      </c>
      <c r="AH4" s="3">
        <f t="shared" si="2"/>
        <v>12.28125</v>
      </c>
      <c r="AI4" s="3">
        <f t="shared" si="2"/>
        <v>12.45454545</v>
      </c>
      <c r="AJ4" s="3">
        <f t="shared" si="2"/>
        <v>12.55882353</v>
      </c>
      <c r="AK4" s="3">
        <f t="shared" si="2"/>
        <v>12.77142857</v>
      </c>
      <c r="AL4" s="3">
        <f t="shared" si="2"/>
        <v>13.11111111</v>
      </c>
      <c r="AM4" s="3">
        <f t="shared" si="2"/>
        <v>13.75675676</v>
      </c>
      <c r="AN4" s="3">
        <f t="shared" si="2"/>
        <v>13.97368421</v>
      </c>
      <c r="AO4" s="3">
        <f t="shared" si="2"/>
        <v>14.48717949</v>
      </c>
      <c r="AP4" s="3">
        <f t="shared" si="2"/>
        <v>14.45</v>
      </c>
      <c r="AQ4" s="3">
        <f t="shared" si="2"/>
        <v>14.65853659</v>
      </c>
      <c r="AR4" s="3">
        <f t="shared" si="2"/>
        <v>14.80952381</v>
      </c>
      <c r="AS4" s="3">
        <f t="shared" si="2"/>
        <v>15.04651163</v>
      </c>
      <c r="AT4" s="3">
        <f t="shared" si="2"/>
        <v>15.36363636</v>
      </c>
      <c r="AU4" s="3">
        <f t="shared" si="2"/>
        <v>16.31111111</v>
      </c>
      <c r="AV4" s="3">
        <f t="shared" si="2"/>
        <v>17.36956522</v>
      </c>
      <c r="AW4" s="3">
        <f t="shared" si="2"/>
        <v>17.42553191</v>
      </c>
      <c r="AX4" s="3">
        <f t="shared" si="2"/>
        <v>17.22916667</v>
      </c>
      <c r="AY4" s="3">
        <f t="shared" si="2"/>
        <v>18.18367347</v>
      </c>
      <c r="AZ4" s="3">
        <f t="shared" si="2"/>
        <v>18.92</v>
      </c>
      <c r="BA4" s="3">
        <f t="shared" si="2"/>
        <v>19.21568627</v>
      </c>
      <c r="BB4" s="3">
        <f t="shared" si="2"/>
        <v>20.07692308</v>
      </c>
      <c r="BC4" s="3">
        <f t="shared" si="2"/>
        <v>20.45283019</v>
      </c>
      <c r="BD4" s="3">
        <f t="shared" si="2"/>
        <v>21.09259259</v>
      </c>
      <c r="BE4" s="3">
        <f t="shared" si="2"/>
        <v>21.07272727</v>
      </c>
      <c r="BF4" s="3">
        <f t="shared" si="2"/>
        <v>21.14285714</v>
      </c>
      <c r="BG4" s="3">
        <f t="shared" si="2"/>
        <v>22.35087719</v>
      </c>
      <c r="BH4" s="3">
        <f t="shared" si="2"/>
        <v>23.0862069</v>
      </c>
      <c r="BI4" s="3">
        <f t="shared" si="2"/>
        <v>24.3559322</v>
      </c>
      <c r="BJ4" s="3">
        <f t="shared" si="2"/>
        <v>25.15</v>
      </c>
      <c r="BK4" s="3">
        <f t="shared" si="2"/>
        <v>25.21311475</v>
      </c>
      <c r="BL4" s="3">
        <f t="shared" si="2"/>
        <v>25.20967742</v>
      </c>
      <c r="BM4" s="3">
        <f t="shared" si="2"/>
        <v>26.17460317</v>
      </c>
      <c r="BN4" s="3">
        <f t="shared" si="2"/>
        <v>26.609375</v>
      </c>
      <c r="BO4" s="3">
        <f t="shared" si="2"/>
        <v>26.76923077</v>
      </c>
      <c r="BP4" s="9">
        <f t="shared" si="2"/>
        <v>26.87878788</v>
      </c>
      <c r="BQ4" s="9">
        <f t="shared" si="2"/>
        <v>27.35820896</v>
      </c>
      <c r="BR4" s="3"/>
      <c r="BS4" s="3"/>
      <c r="BT4" s="3"/>
      <c r="BU4" s="3"/>
      <c r="BV4" s="3"/>
      <c r="BW4" s="3"/>
      <c r="BX4" s="3"/>
      <c r="BY4" s="3"/>
      <c r="BZ4" s="2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>
      <c r="A5" s="2"/>
      <c r="B5" s="2"/>
      <c r="C5" s="2">
        <f t="shared" ref="C5:BQ5" si="3">C16-B16</f>
        <v>12</v>
      </c>
      <c r="D5" s="2">
        <f t="shared" si="3"/>
        <v>5</v>
      </c>
      <c r="E5" s="2">
        <f t="shared" si="3"/>
        <v>4</v>
      </c>
      <c r="F5" s="2">
        <f t="shared" si="3"/>
        <v>6</v>
      </c>
      <c r="G5" s="2">
        <f t="shared" si="3"/>
        <v>6</v>
      </c>
      <c r="H5" s="2">
        <f t="shared" si="3"/>
        <v>4</v>
      </c>
      <c r="I5" s="2">
        <f t="shared" si="3"/>
        <v>9</v>
      </c>
      <c r="J5" s="2">
        <f t="shared" si="3"/>
        <v>12</v>
      </c>
      <c r="K5" s="2">
        <f t="shared" si="3"/>
        <v>10</v>
      </c>
      <c r="L5" s="2">
        <f t="shared" si="3"/>
        <v>14</v>
      </c>
      <c r="M5" s="2">
        <f t="shared" si="3"/>
        <v>11</v>
      </c>
      <c r="N5" s="2">
        <f t="shared" si="3"/>
        <v>3</v>
      </c>
      <c r="O5" s="2">
        <f t="shared" si="3"/>
        <v>3</v>
      </c>
      <c r="P5" s="2">
        <f t="shared" si="3"/>
        <v>14</v>
      </c>
      <c r="Q5" s="2">
        <f t="shared" si="3"/>
        <v>15</v>
      </c>
      <c r="R5" s="2">
        <f t="shared" si="3"/>
        <v>8</v>
      </c>
      <c r="S5" s="2">
        <f t="shared" si="3"/>
        <v>18</v>
      </c>
      <c r="T5" s="2">
        <f t="shared" si="3"/>
        <v>12</v>
      </c>
      <c r="U5" s="2">
        <f t="shared" si="3"/>
        <v>7</v>
      </c>
      <c r="V5" s="2">
        <f t="shared" si="3"/>
        <v>11</v>
      </c>
      <c r="W5" s="2">
        <f t="shared" si="3"/>
        <v>13</v>
      </c>
      <c r="X5" s="2">
        <f t="shared" si="3"/>
        <v>20</v>
      </c>
      <c r="Y5" s="2">
        <f t="shared" si="3"/>
        <v>11</v>
      </c>
      <c r="Z5" s="2">
        <f t="shared" si="3"/>
        <v>12</v>
      </c>
      <c r="AA5" s="2">
        <f t="shared" si="3"/>
        <v>21</v>
      </c>
      <c r="AB5" s="2">
        <f t="shared" si="3"/>
        <v>7</v>
      </c>
      <c r="AC5" s="2">
        <f t="shared" si="3"/>
        <v>24</v>
      </c>
      <c r="AD5" s="6">
        <f t="shared" si="3"/>
        <v>23</v>
      </c>
      <c r="AE5" s="6">
        <f t="shared" si="3"/>
        <v>20</v>
      </c>
      <c r="AF5" s="6">
        <f t="shared" si="3"/>
        <v>18</v>
      </c>
      <c r="AG5" s="6">
        <f t="shared" si="3"/>
        <v>26</v>
      </c>
      <c r="AH5" s="6">
        <f t="shared" si="3"/>
        <v>14</v>
      </c>
      <c r="AI5" s="6">
        <f t="shared" si="3"/>
        <v>18</v>
      </c>
      <c r="AJ5" s="6">
        <f t="shared" si="3"/>
        <v>16</v>
      </c>
      <c r="AK5" s="6">
        <f t="shared" si="3"/>
        <v>20</v>
      </c>
      <c r="AL5" s="6">
        <f t="shared" si="3"/>
        <v>25</v>
      </c>
      <c r="AM5" s="6">
        <f t="shared" si="3"/>
        <v>37</v>
      </c>
      <c r="AN5" s="6">
        <f t="shared" si="3"/>
        <v>22</v>
      </c>
      <c r="AO5" s="6">
        <f t="shared" si="3"/>
        <v>34</v>
      </c>
      <c r="AP5" s="6">
        <f t="shared" si="3"/>
        <v>13</v>
      </c>
      <c r="AQ5" s="6">
        <f t="shared" si="3"/>
        <v>23</v>
      </c>
      <c r="AR5" s="6">
        <f t="shared" si="3"/>
        <v>21</v>
      </c>
      <c r="AS5" s="6">
        <f t="shared" si="3"/>
        <v>25</v>
      </c>
      <c r="AT5" s="6">
        <f t="shared" si="3"/>
        <v>29</v>
      </c>
      <c r="AU5" s="6">
        <f t="shared" si="3"/>
        <v>58</v>
      </c>
      <c r="AV5" s="6">
        <f t="shared" si="3"/>
        <v>65</v>
      </c>
      <c r="AW5" s="6">
        <f t="shared" si="3"/>
        <v>20</v>
      </c>
      <c r="AX5" s="6">
        <f t="shared" si="3"/>
        <v>8</v>
      </c>
      <c r="AY5" s="6">
        <f t="shared" si="3"/>
        <v>64</v>
      </c>
      <c r="AZ5" s="6">
        <f t="shared" si="3"/>
        <v>55</v>
      </c>
      <c r="BA5" s="6">
        <f t="shared" si="3"/>
        <v>34</v>
      </c>
      <c r="BB5" s="6">
        <f t="shared" si="3"/>
        <v>64</v>
      </c>
      <c r="BC5" s="6">
        <f t="shared" si="3"/>
        <v>40</v>
      </c>
      <c r="BD5" s="6">
        <f t="shared" si="3"/>
        <v>55</v>
      </c>
      <c r="BE5" s="6">
        <f t="shared" si="3"/>
        <v>20</v>
      </c>
      <c r="BF5" s="6">
        <f t="shared" si="3"/>
        <v>25</v>
      </c>
      <c r="BG5" s="6">
        <f t="shared" si="3"/>
        <v>90</v>
      </c>
      <c r="BH5" s="6">
        <f t="shared" si="3"/>
        <v>65</v>
      </c>
      <c r="BI5" s="6">
        <f t="shared" si="3"/>
        <v>98</v>
      </c>
      <c r="BJ5" s="6">
        <f t="shared" si="3"/>
        <v>72</v>
      </c>
      <c r="BK5" s="6">
        <f t="shared" si="3"/>
        <v>29</v>
      </c>
      <c r="BL5" s="6">
        <f t="shared" si="3"/>
        <v>25</v>
      </c>
      <c r="BM5" s="6">
        <f t="shared" si="3"/>
        <v>86</v>
      </c>
      <c r="BN5" s="6">
        <f t="shared" si="3"/>
        <v>54</v>
      </c>
      <c r="BO5" s="6">
        <f t="shared" si="3"/>
        <v>37</v>
      </c>
      <c r="BP5" s="6">
        <f t="shared" si="3"/>
        <v>34</v>
      </c>
      <c r="BQ5" s="6">
        <f t="shared" si="3"/>
        <v>59</v>
      </c>
      <c r="BR5" s="3"/>
      <c r="BS5" s="3"/>
      <c r="BT5" s="3"/>
      <c r="BU5" s="3"/>
      <c r="BV5" s="3"/>
      <c r="BW5" s="3"/>
      <c r="BX5" s="3"/>
      <c r="BY5" s="3"/>
      <c r="BZ5" s="2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</row>
    <row r="6">
      <c r="A6" s="2" t="s">
        <v>7</v>
      </c>
      <c r="B6" s="2">
        <v>77.0</v>
      </c>
      <c r="C6" s="2">
        <v>87.0</v>
      </c>
      <c r="D6" s="2">
        <v>89.0</v>
      </c>
      <c r="E6" s="2">
        <v>91.0</v>
      </c>
      <c r="F6" s="2">
        <v>95.0</v>
      </c>
      <c r="G6" s="2">
        <v>99.0</v>
      </c>
      <c r="H6" s="2">
        <v>101.0</v>
      </c>
      <c r="I6" s="2">
        <v>108.0</v>
      </c>
      <c r="J6" s="2">
        <v>117.0</v>
      </c>
      <c r="K6" s="2">
        <v>124.0</v>
      </c>
      <c r="L6" s="2">
        <v>131.0</v>
      </c>
      <c r="M6" s="2">
        <v>139.0</v>
      </c>
      <c r="N6" s="2">
        <v>140.0</v>
      </c>
      <c r="O6" s="2">
        <v>141.0</v>
      </c>
      <c r="P6" s="2">
        <v>152.0</v>
      </c>
      <c r="Q6" s="2">
        <v>165.0</v>
      </c>
      <c r="R6" s="2">
        <v>171.0</v>
      </c>
      <c r="S6" s="2">
        <v>185.0</v>
      </c>
      <c r="T6" s="2">
        <v>195.0</v>
      </c>
      <c r="U6" s="2">
        <v>199.0</v>
      </c>
      <c r="V6" s="2">
        <v>207.0</v>
      </c>
      <c r="W6" s="2">
        <v>216.0</v>
      </c>
      <c r="X6" s="2">
        <v>232.0</v>
      </c>
      <c r="Y6" s="2">
        <v>243.0</v>
      </c>
      <c r="Z6" s="2">
        <v>250.0</v>
      </c>
      <c r="AA6" s="2">
        <v>264.0</v>
      </c>
      <c r="AB6" s="2">
        <v>267.0</v>
      </c>
      <c r="AC6" s="2">
        <v>280.0</v>
      </c>
      <c r="AD6" s="2">
        <v>294.0</v>
      </c>
      <c r="AE6" s="2">
        <v>308.0</v>
      </c>
      <c r="AF6" s="2">
        <v>319.0</v>
      </c>
      <c r="AG6" s="2">
        <v>334.0</v>
      </c>
      <c r="AH6" s="2">
        <v>342.0</v>
      </c>
      <c r="AI6" s="2">
        <v>352.0</v>
      </c>
      <c r="AJ6" s="2">
        <v>356.0</v>
      </c>
      <c r="AK6" s="2">
        <v>367.0</v>
      </c>
      <c r="AL6" s="2">
        <v>377.0</v>
      </c>
      <c r="AM6" s="2">
        <v>398.0</v>
      </c>
      <c r="AN6" s="2">
        <v>411.0</v>
      </c>
      <c r="AO6" s="2">
        <v>426.0</v>
      </c>
      <c r="AP6" s="2">
        <v>436.0</v>
      </c>
      <c r="AQ6" s="2">
        <v>441.0</v>
      </c>
      <c r="AR6" s="2">
        <v>453.0</v>
      </c>
      <c r="AS6" s="2">
        <v>461.0</v>
      </c>
      <c r="AT6" s="2">
        <v>470.0</v>
      </c>
      <c r="AU6" s="2">
        <v>485.0</v>
      </c>
      <c r="AV6" s="2">
        <v>515.0</v>
      </c>
      <c r="AW6" s="2">
        <v>517.0</v>
      </c>
      <c r="AX6" s="2">
        <v>518.0</v>
      </c>
      <c r="AY6" s="2">
        <v>536.0</v>
      </c>
      <c r="AZ6" s="2">
        <v>544.0</v>
      </c>
      <c r="BA6" s="2">
        <v>554.0</v>
      </c>
      <c r="BB6" s="2">
        <v>572.0</v>
      </c>
      <c r="BC6" s="2">
        <v>578.0</v>
      </c>
      <c r="BD6" s="2">
        <v>585.0</v>
      </c>
      <c r="BE6" s="2">
        <v>586.0</v>
      </c>
      <c r="BF6" s="2">
        <v>601.0</v>
      </c>
      <c r="BG6" s="2">
        <v>626.0</v>
      </c>
      <c r="BH6" s="2">
        <v>643.0</v>
      </c>
      <c r="BI6" s="2">
        <v>661.0</v>
      </c>
      <c r="BJ6" s="2">
        <v>676.0</v>
      </c>
      <c r="BK6" s="2">
        <v>676.0</v>
      </c>
      <c r="BL6" s="2">
        <v>677.0</v>
      </c>
      <c r="BM6" s="2">
        <v>702.0</v>
      </c>
      <c r="BN6" s="2">
        <v>714.0</v>
      </c>
      <c r="BO6" s="2">
        <v>725.0</v>
      </c>
      <c r="BP6" s="2">
        <v>732.0</v>
      </c>
      <c r="BQ6" s="7">
        <v>752.0</v>
      </c>
      <c r="BR6" s="3"/>
      <c r="BS6" s="9">
        <f t="shared" ref="BS6:BS15" si="4">BQ6/1954*100</f>
        <v>38.48515865</v>
      </c>
      <c r="BT6" s="3"/>
      <c r="BU6" s="3">
        <f t="shared" ref="BU6:BU15" si="5">BQ6-BP6</f>
        <v>20</v>
      </c>
      <c r="BV6" s="9">
        <f t="shared" ref="BV6:BV15" si="6">BU6/59*100</f>
        <v>33.89830508</v>
      </c>
      <c r="BW6" s="2"/>
      <c r="BX6" s="3"/>
      <c r="BY6" s="3"/>
      <c r="BZ6" s="2" t="s">
        <v>7</v>
      </c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</row>
    <row r="7">
      <c r="A7" s="2" t="s">
        <v>8</v>
      </c>
      <c r="B7" s="2">
        <v>10.0</v>
      </c>
      <c r="C7" s="2">
        <v>10.0</v>
      </c>
      <c r="D7" s="2">
        <v>11.0</v>
      </c>
      <c r="E7" s="2">
        <v>12.0</v>
      </c>
      <c r="F7" s="2">
        <v>13.0</v>
      </c>
      <c r="G7" s="2">
        <v>13.0</v>
      </c>
      <c r="H7" s="2">
        <v>13.0</v>
      </c>
      <c r="I7" s="2">
        <v>14.0</v>
      </c>
      <c r="J7" s="2">
        <v>14.0</v>
      </c>
      <c r="K7" s="2">
        <v>17.0</v>
      </c>
      <c r="L7" s="2">
        <v>19.0</v>
      </c>
      <c r="M7" s="2">
        <v>20.0</v>
      </c>
      <c r="N7" s="2">
        <v>22.0</v>
      </c>
      <c r="O7" s="2">
        <v>22.0</v>
      </c>
      <c r="P7" s="2">
        <v>22.0</v>
      </c>
      <c r="Q7" s="2">
        <v>23.0</v>
      </c>
      <c r="R7" s="2">
        <v>24.0</v>
      </c>
      <c r="S7" s="2">
        <v>26.0</v>
      </c>
      <c r="T7" s="2">
        <v>27.0</v>
      </c>
      <c r="U7" s="2">
        <v>27.0</v>
      </c>
      <c r="V7" s="2">
        <v>28.0</v>
      </c>
      <c r="W7" s="2">
        <v>28.0</v>
      </c>
      <c r="X7" s="2">
        <v>29.0</v>
      </c>
      <c r="Y7" s="2">
        <v>29.0</v>
      </c>
      <c r="Z7" s="2">
        <v>33.0</v>
      </c>
      <c r="AA7" s="2">
        <v>35.0</v>
      </c>
      <c r="AB7" s="2">
        <v>37.0</v>
      </c>
      <c r="AC7" s="2">
        <v>45.0</v>
      </c>
      <c r="AD7" s="2">
        <v>48.0</v>
      </c>
      <c r="AE7" s="2">
        <v>52.0</v>
      </c>
      <c r="AF7" s="2">
        <v>54.0</v>
      </c>
      <c r="AG7" s="2">
        <v>60.0</v>
      </c>
      <c r="AH7" s="2">
        <v>62.0</v>
      </c>
      <c r="AI7" s="2">
        <v>65.0</v>
      </c>
      <c r="AJ7" s="2">
        <v>71.0</v>
      </c>
      <c r="AK7" s="2">
        <v>73.0</v>
      </c>
      <c r="AL7" s="2">
        <v>79.0</v>
      </c>
      <c r="AM7" s="2">
        <v>86.0</v>
      </c>
      <c r="AN7" s="2">
        <v>88.0</v>
      </c>
      <c r="AO7" s="2">
        <v>92.0</v>
      </c>
      <c r="AP7" s="2">
        <v>93.0</v>
      </c>
      <c r="AQ7" s="2">
        <v>103.0</v>
      </c>
      <c r="AR7" s="2">
        <v>108.0</v>
      </c>
      <c r="AS7" s="2">
        <v>115.0</v>
      </c>
      <c r="AT7" s="2">
        <v>121.0</v>
      </c>
      <c r="AU7" s="2">
        <v>139.0</v>
      </c>
      <c r="AV7" s="2">
        <v>157.0</v>
      </c>
      <c r="AW7" s="2">
        <v>166.0</v>
      </c>
      <c r="AX7" s="2">
        <v>169.0</v>
      </c>
      <c r="AY7" s="2">
        <v>184.0</v>
      </c>
      <c r="AZ7" s="2">
        <v>207.0</v>
      </c>
      <c r="BA7" s="2">
        <v>214.0</v>
      </c>
      <c r="BB7" s="2">
        <v>226.0</v>
      </c>
      <c r="BC7" s="2">
        <v>240.0</v>
      </c>
      <c r="BD7" s="2">
        <v>258.0</v>
      </c>
      <c r="BE7" s="2">
        <v>262.0</v>
      </c>
      <c r="BF7" s="2">
        <v>267.0</v>
      </c>
      <c r="BG7" s="2">
        <v>286.0</v>
      </c>
      <c r="BH7" s="2">
        <v>307.0</v>
      </c>
      <c r="BI7" s="2">
        <v>327.0</v>
      </c>
      <c r="BJ7" s="2">
        <v>351.0</v>
      </c>
      <c r="BK7" s="2">
        <v>361.0</v>
      </c>
      <c r="BL7" s="2">
        <v>372.0</v>
      </c>
      <c r="BM7" s="2">
        <v>389.0</v>
      </c>
      <c r="BN7" s="2">
        <v>410.0</v>
      </c>
      <c r="BO7" s="2">
        <v>417.0</v>
      </c>
      <c r="BP7" s="2">
        <v>426.0</v>
      </c>
      <c r="BQ7" s="7">
        <v>433.0</v>
      </c>
      <c r="BR7" s="3"/>
      <c r="BS7" s="9">
        <f t="shared" si="4"/>
        <v>22.15967247</v>
      </c>
      <c r="BT7" s="3"/>
      <c r="BU7" s="3">
        <f t="shared" si="5"/>
        <v>7</v>
      </c>
      <c r="BV7" s="9">
        <f t="shared" si="6"/>
        <v>11.86440678</v>
      </c>
      <c r="BW7" s="3"/>
      <c r="BX7" s="3"/>
      <c r="BY7" s="3"/>
      <c r="BZ7" s="2" t="s">
        <v>8</v>
      </c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</row>
    <row r="8">
      <c r="A8" s="2" t="s">
        <v>9</v>
      </c>
      <c r="B8" s="2">
        <v>10.0</v>
      </c>
      <c r="C8" s="2">
        <v>10.0</v>
      </c>
      <c r="D8" s="2">
        <v>11.0</v>
      </c>
      <c r="E8" s="2">
        <v>12.0</v>
      </c>
      <c r="F8" s="2">
        <v>13.0</v>
      </c>
      <c r="G8" s="2">
        <v>13.0</v>
      </c>
      <c r="H8" s="2">
        <v>13.0</v>
      </c>
      <c r="I8" s="2">
        <v>13.0</v>
      </c>
      <c r="J8" s="2">
        <v>15.0</v>
      </c>
      <c r="K8" s="2">
        <v>15.0</v>
      </c>
      <c r="L8" s="2">
        <v>16.0</v>
      </c>
      <c r="M8" s="2">
        <v>18.0</v>
      </c>
      <c r="N8" s="2">
        <v>18.0</v>
      </c>
      <c r="O8" s="2">
        <v>18.0</v>
      </c>
      <c r="P8" s="2">
        <v>20.0</v>
      </c>
      <c r="Q8" s="2">
        <v>20.0</v>
      </c>
      <c r="R8" s="2">
        <v>20.0</v>
      </c>
      <c r="S8" s="2">
        <v>21.0</v>
      </c>
      <c r="T8" s="2">
        <v>21.0</v>
      </c>
      <c r="U8" s="2">
        <v>22.0</v>
      </c>
      <c r="V8" s="2">
        <v>23.0</v>
      </c>
      <c r="W8" s="2">
        <v>25.0</v>
      </c>
      <c r="X8" s="2">
        <v>28.0</v>
      </c>
      <c r="Y8" s="2">
        <v>28.0</v>
      </c>
      <c r="Z8" s="2">
        <v>28.0</v>
      </c>
      <c r="AA8" s="2">
        <v>28.0</v>
      </c>
      <c r="AB8" s="2">
        <v>28.0</v>
      </c>
      <c r="AC8" s="2">
        <v>29.0</v>
      </c>
      <c r="AD8" s="2">
        <v>33.0</v>
      </c>
      <c r="AE8" s="2">
        <v>33.0</v>
      </c>
      <c r="AF8" s="2">
        <v>37.0</v>
      </c>
      <c r="AG8" s="2">
        <v>38.0</v>
      </c>
      <c r="AH8" s="2">
        <v>39.0</v>
      </c>
      <c r="AI8" s="2">
        <v>40.0</v>
      </c>
      <c r="AJ8" s="2">
        <v>44.0</v>
      </c>
      <c r="AK8" s="2">
        <v>47.0</v>
      </c>
      <c r="AL8" s="2">
        <v>49.0</v>
      </c>
      <c r="AM8" s="2">
        <v>50.0</v>
      </c>
      <c r="AN8" s="2">
        <v>52.0</v>
      </c>
      <c r="AO8" s="2">
        <v>54.0</v>
      </c>
      <c r="AP8" s="2">
        <v>56.0</v>
      </c>
      <c r="AQ8" s="2">
        <v>61.0</v>
      </c>
      <c r="AR8" s="2">
        <v>63.0</v>
      </c>
      <c r="AS8" s="2">
        <v>65.0</v>
      </c>
      <c r="AT8" s="2">
        <v>68.0</v>
      </c>
      <c r="AU8" s="2">
        <v>75.0</v>
      </c>
      <c r="AV8" s="2">
        <v>81.0</v>
      </c>
      <c r="AW8" s="2">
        <v>82.0</v>
      </c>
      <c r="AX8" s="2">
        <v>82.0</v>
      </c>
      <c r="AY8" s="2">
        <v>97.0</v>
      </c>
      <c r="AZ8" s="2">
        <v>111.0</v>
      </c>
      <c r="BA8" s="10">
        <v>115.0</v>
      </c>
      <c r="BB8" s="2">
        <v>123.0</v>
      </c>
      <c r="BC8" s="2">
        <v>129.0</v>
      </c>
      <c r="BD8" s="2">
        <v>141.0</v>
      </c>
      <c r="BE8" s="2">
        <v>146.0</v>
      </c>
      <c r="BF8" s="2">
        <v>148.0</v>
      </c>
      <c r="BG8" s="2">
        <v>160.0</v>
      </c>
      <c r="BH8" s="2">
        <v>169.0</v>
      </c>
      <c r="BI8" s="2">
        <v>194.0</v>
      </c>
      <c r="BJ8" s="2">
        <v>207.0</v>
      </c>
      <c r="BK8" s="2">
        <v>214.0</v>
      </c>
      <c r="BL8" s="2">
        <v>221.0</v>
      </c>
      <c r="BM8" s="2">
        <v>235.0</v>
      </c>
      <c r="BN8" s="2">
        <v>241.0</v>
      </c>
      <c r="BO8" s="2">
        <v>247.0</v>
      </c>
      <c r="BP8" s="2">
        <v>254.0</v>
      </c>
      <c r="BQ8" s="7">
        <v>258.0</v>
      </c>
      <c r="BR8" s="3"/>
      <c r="BS8" s="9">
        <f t="shared" si="4"/>
        <v>13.20368475</v>
      </c>
      <c r="BT8" s="3"/>
      <c r="BU8" s="3">
        <f t="shared" si="5"/>
        <v>4</v>
      </c>
      <c r="BV8" s="9">
        <f t="shared" si="6"/>
        <v>6.779661017</v>
      </c>
      <c r="BW8" s="3"/>
      <c r="BX8" s="3"/>
      <c r="BY8" s="3"/>
      <c r="BZ8" s="2" t="s">
        <v>9</v>
      </c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</row>
    <row r="9">
      <c r="A9" s="2" t="s">
        <v>10</v>
      </c>
      <c r="B9" s="2">
        <v>8.0</v>
      </c>
      <c r="C9" s="2">
        <v>10.0</v>
      </c>
      <c r="D9" s="2">
        <v>10.0</v>
      </c>
      <c r="E9" s="2">
        <v>10.0</v>
      </c>
      <c r="F9" s="2">
        <v>10.0</v>
      </c>
      <c r="G9" s="2">
        <v>11.0</v>
      </c>
      <c r="H9" s="2">
        <v>13.0</v>
      </c>
      <c r="I9" s="2">
        <v>14.0</v>
      </c>
      <c r="J9" s="2">
        <v>15.0</v>
      </c>
      <c r="K9" s="2">
        <v>15.0</v>
      </c>
      <c r="L9" s="2">
        <v>19.0</v>
      </c>
      <c r="M9" s="2">
        <v>19.0</v>
      </c>
      <c r="N9" s="2">
        <v>19.0</v>
      </c>
      <c r="O9" s="2">
        <v>21.0</v>
      </c>
      <c r="P9" s="2">
        <v>22.0</v>
      </c>
      <c r="Q9" s="2">
        <v>23.0</v>
      </c>
      <c r="R9" s="2">
        <v>24.0</v>
      </c>
      <c r="S9" s="2">
        <v>25.0</v>
      </c>
      <c r="T9" s="2">
        <v>26.0</v>
      </c>
      <c r="U9" s="2">
        <v>27.0</v>
      </c>
      <c r="V9" s="2">
        <v>27.0</v>
      </c>
      <c r="W9" s="2">
        <v>28.0</v>
      </c>
      <c r="X9" s="2">
        <v>28.0</v>
      </c>
      <c r="Y9" s="2">
        <v>28.0</v>
      </c>
      <c r="Z9" s="2">
        <v>29.0</v>
      </c>
      <c r="AA9" s="2">
        <v>32.0</v>
      </c>
      <c r="AB9" s="2">
        <v>33.0</v>
      </c>
      <c r="AC9" s="2">
        <v>35.0</v>
      </c>
      <c r="AD9" s="2">
        <v>36.0</v>
      </c>
      <c r="AE9" s="2">
        <v>37.0</v>
      </c>
      <c r="AF9" s="2">
        <v>38.0</v>
      </c>
      <c r="AG9" s="2">
        <v>39.0</v>
      </c>
      <c r="AH9" s="2">
        <v>41.0</v>
      </c>
      <c r="AI9" s="2">
        <v>43.0</v>
      </c>
      <c r="AJ9" s="2">
        <v>43.0</v>
      </c>
      <c r="AK9" s="2">
        <v>46.0</v>
      </c>
      <c r="AL9" s="2">
        <v>52.0</v>
      </c>
      <c r="AM9" s="2">
        <v>58.0</v>
      </c>
      <c r="AN9" s="2">
        <v>62.0</v>
      </c>
      <c r="AO9" s="2">
        <v>74.0</v>
      </c>
      <c r="AP9" s="2">
        <v>74.0</v>
      </c>
      <c r="AQ9" s="2">
        <v>76.0</v>
      </c>
      <c r="AR9" s="2">
        <v>77.0</v>
      </c>
      <c r="AS9" s="2">
        <v>83.0</v>
      </c>
      <c r="AT9" s="2">
        <v>92.0</v>
      </c>
      <c r="AU9" s="2">
        <v>102.0</v>
      </c>
      <c r="AV9" s="2">
        <v>108.0</v>
      </c>
      <c r="AW9" s="2">
        <v>114.0</v>
      </c>
      <c r="AX9" s="2">
        <v>117.0</v>
      </c>
      <c r="AY9" s="2">
        <v>124.0</v>
      </c>
      <c r="AZ9" s="2">
        <v>128.0</v>
      </c>
      <c r="BA9" s="2">
        <v>137.0</v>
      </c>
      <c r="BB9" s="2">
        <v>159.0</v>
      </c>
      <c r="BC9" s="2">
        <v>170.0</v>
      </c>
      <c r="BD9" s="2">
        <v>186.0</v>
      </c>
      <c r="BE9" s="2">
        <v>196.0</v>
      </c>
      <c r="BF9" s="2">
        <v>197.0</v>
      </c>
      <c r="BG9" s="2">
        <v>224.0</v>
      </c>
      <c r="BH9" s="2">
        <v>234.0</v>
      </c>
      <c r="BI9" s="2">
        <v>261.0</v>
      </c>
      <c r="BJ9" s="2">
        <v>273.0</v>
      </c>
      <c r="BK9" s="2">
        <v>280.0</v>
      </c>
      <c r="BL9" s="2">
        <v>285.0</v>
      </c>
      <c r="BM9" s="2">
        <v>310.0</v>
      </c>
      <c r="BN9" s="2">
        <v>319.0</v>
      </c>
      <c r="BO9" s="2">
        <v>331.0</v>
      </c>
      <c r="BP9" s="2">
        <v>340.0</v>
      </c>
      <c r="BQ9" s="7">
        <v>360.0</v>
      </c>
      <c r="BR9" s="3"/>
      <c r="BS9" s="9">
        <f t="shared" si="4"/>
        <v>18.42374616</v>
      </c>
      <c r="BT9" s="3"/>
      <c r="BU9" s="3">
        <f t="shared" si="5"/>
        <v>20</v>
      </c>
      <c r="BV9" s="9">
        <f t="shared" si="6"/>
        <v>33.89830508</v>
      </c>
      <c r="BW9" s="3"/>
      <c r="BX9" s="3"/>
      <c r="BY9" s="3"/>
      <c r="BZ9" s="2" t="s">
        <v>10</v>
      </c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</row>
    <row r="10">
      <c r="A10" s="2" t="s">
        <v>11</v>
      </c>
      <c r="B10" s="2">
        <v>7.0</v>
      </c>
      <c r="C10" s="2">
        <v>7.0</v>
      </c>
      <c r="D10" s="2">
        <v>7.0</v>
      </c>
      <c r="E10" s="2">
        <v>7.0</v>
      </c>
      <c r="F10" s="2">
        <v>7.0</v>
      </c>
      <c r="G10" s="2">
        <v>7.0</v>
      </c>
      <c r="H10" s="2">
        <v>7.0</v>
      </c>
      <c r="I10" s="2">
        <v>7.0</v>
      </c>
      <c r="J10" s="2">
        <v>7.0</v>
      </c>
      <c r="K10" s="2">
        <v>7.0</v>
      </c>
      <c r="L10" s="2">
        <v>7.0</v>
      </c>
      <c r="M10" s="2">
        <v>7.0</v>
      </c>
      <c r="N10" s="2">
        <v>7.0</v>
      </c>
      <c r="O10" s="2">
        <v>7.0</v>
      </c>
      <c r="P10" s="2">
        <v>7.0</v>
      </c>
      <c r="Q10" s="2">
        <v>7.0</v>
      </c>
      <c r="R10" s="2">
        <v>7.0</v>
      </c>
      <c r="S10" s="2">
        <v>7.0</v>
      </c>
      <c r="T10" s="2">
        <v>7.0</v>
      </c>
      <c r="U10" s="2">
        <v>7.0</v>
      </c>
      <c r="V10" s="2">
        <v>7.0</v>
      </c>
      <c r="W10" s="2">
        <v>7.0</v>
      </c>
      <c r="X10" s="2">
        <v>7.0</v>
      </c>
      <c r="Y10" s="2">
        <v>7.0</v>
      </c>
      <c r="Z10" s="2">
        <v>7.0</v>
      </c>
      <c r="AA10" s="2">
        <v>7.0</v>
      </c>
      <c r="AB10" s="2">
        <v>7.0</v>
      </c>
      <c r="AC10" s="2">
        <v>7.0</v>
      </c>
      <c r="AD10" s="2">
        <v>8.0</v>
      </c>
      <c r="AE10" s="2">
        <v>8.0</v>
      </c>
      <c r="AF10" s="2">
        <v>8.0</v>
      </c>
      <c r="AG10" s="2">
        <v>9.0</v>
      </c>
      <c r="AH10" s="2">
        <v>9.0</v>
      </c>
      <c r="AI10" s="2">
        <v>9.0</v>
      </c>
      <c r="AJ10" s="2">
        <v>9.0</v>
      </c>
      <c r="AK10" s="2">
        <v>9.0</v>
      </c>
      <c r="AL10" s="2">
        <v>9.0</v>
      </c>
      <c r="AM10" s="2">
        <v>10.0</v>
      </c>
      <c r="AN10" s="2">
        <v>10.0</v>
      </c>
      <c r="AO10" s="2">
        <v>10.0</v>
      </c>
      <c r="AP10" s="2">
        <v>10.0</v>
      </c>
      <c r="AQ10" s="2">
        <v>10.0</v>
      </c>
      <c r="AR10" s="2">
        <v>10.0</v>
      </c>
      <c r="AS10" s="2">
        <v>10.0</v>
      </c>
      <c r="AT10" s="2">
        <v>10.0</v>
      </c>
      <c r="AU10" s="2">
        <v>10.0</v>
      </c>
      <c r="AV10" s="2">
        <v>11.0</v>
      </c>
      <c r="AW10" s="2">
        <v>12.0</v>
      </c>
      <c r="AX10" s="2">
        <v>12.0</v>
      </c>
      <c r="AY10" s="2">
        <v>14.0</v>
      </c>
      <c r="AZ10" s="2">
        <v>16.0</v>
      </c>
      <c r="BA10" s="2">
        <v>16.0</v>
      </c>
      <c r="BB10" s="2">
        <v>18.0</v>
      </c>
      <c r="BC10" s="2">
        <v>19.0</v>
      </c>
      <c r="BD10" s="2">
        <v>19.0</v>
      </c>
      <c r="BE10" s="2">
        <v>19.0</v>
      </c>
      <c r="BF10" s="2">
        <v>20.0</v>
      </c>
      <c r="BG10" s="2">
        <v>20.0</v>
      </c>
      <c r="BH10" s="2">
        <v>21.0</v>
      </c>
      <c r="BI10" s="2">
        <v>24.0</v>
      </c>
      <c r="BJ10" s="2">
        <v>25.0</v>
      </c>
      <c r="BK10" s="2">
        <v>26.0</v>
      </c>
      <c r="BL10" s="2">
        <v>26.0</v>
      </c>
      <c r="BM10" s="2">
        <v>28.0</v>
      </c>
      <c r="BN10" s="2">
        <v>30.0</v>
      </c>
      <c r="BO10" s="2">
        <v>30.0</v>
      </c>
      <c r="BP10" s="2">
        <v>30.0</v>
      </c>
      <c r="BQ10" s="7">
        <v>31.0</v>
      </c>
      <c r="BR10" s="3"/>
      <c r="BS10" s="9">
        <f t="shared" si="4"/>
        <v>1.586489253</v>
      </c>
      <c r="BT10" s="3"/>
      <c r="BU10" s="3">
        <f t="shared" si="5"/>
        <v>1</v>
      </c>
      <c r="BV10" s="9">
        <f t="shared" si="6"/>
        <v>1.694915254</v>
      </c>
      <c r="BW10" s="3"/>
      <c r="BX10" s="3"/>
      <c r="BY10" s="3"/>
      <c r="BZ10" s="2" t="s">
        <v>11</v>
      </c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</row>
    <row r="11">
      <c r="A11" s="2" t="s">
        <v>12</v>
      </c>
      <c r="B11" s="2">
        <v>4.0</v>
      </c>
      <c r="C11" s="2">
        <v>4.0</v>
      </c>
      <c r="D11" s="2">
        <v>5.0</v>
      </c>
      <c r="E11" s="2">
        <v>5.0</v>
      </c>
      <c r="F11" s="2">
        <v>5.0</v>
      </c>
      <c r="G11" s="2">
        <v>6.0</v>
      </c>
      <c r="H11" s="2">
        <v>6.0</v>
      </c>
      <c r="I11" s="2">
        <v>6.0</v>
      </c>
      <c r="J11" s="2">
        <v>6.0</v>
      </c>
      <c r="K11" s="2">
        <v>6.0</v>
      </c>
      <c r="L11" s="2">
        <v>6.0</v>
      </c>
      <c r="M11" s="2">
        <v>6.0</v>
      </c>
      <c r="N11" s="2">
        <v>6.0</v>
      </c>
      <c r="O11" s="2">
        <v>6.0</v>
      </c>
      <c r="P11" s="2">
        <v>6.0</v>
      </c>
      <c r="Q11" s="2">
        <v>6.0</v>
      </c>
      <c r="R11" s="2">
        <v>6.0</v>
      </c>
      <c r="S11" s="2">
        <v>6.0</v>
      </c>
      <c r="T11" s="2">
        <v>6.0</v>
      </c>
      <c r="U11" s="2">
        <v>6.0</v>
      </c>
      <c r="V11" s="2">
        <v>6.0</v>
      </c>
      <c r="W11" s="2">
        <v>6.0</v>
      </c>
      <c r="X11" s="2">
        <v>6.0</v>
      </c>
      <c r="Y11" s="2">
        <v>6.0</v>
      </c>
      <c r="Z11" s="2">
        <v>6.0</v>
      </c>
      <c r="AA11" s="2">
        <v>7.0</v>
      </c>
      <c r="AB11" s="2">
        <v>7.0</v>
      </c>
      <c r="AC11" s="2">
        <v>7.0</v>
      </c>
      <c r="AD11" s="2">
        <v>7.0</v>
      </c>
      <c r="AE11" s="2">
        <v>7.0</v>
      </c>
      <c r="AF11" s="2">
        <v>7.0</v>
      </c>
      <c r="AG11" s="2">
        <v>8.0</v>
      </c>
      <c r="AH11" s="2">
        <v>8.0</v>
      </c>
      <c r="AI11" s="2">
        <v>10.0</v>
      </c>
      <c r="AJ11" s="2">
        <v>10.0</v>
      </c>
      <c r="AK11" s="2">
        <v>10.0</v>
      </c>
      <c r="AL11" s="2">
        <v>11.0</v>
      </c>
      <c r="AM11" s="2">
        <v>11.0</v>
      </c>
      <c r="AN11" s="2">
        <v>11.0</v>
      </c>
      <c r="AO11" s="2">
        <v>11.0</v>
      </c>
      <c r="AP11" s="2">
        <v>11.0</v>
      </c>
      <c r="AQ11" s="2">
        <v>12.0</v>
      </c>
      <c r="AR11" s="2">
        <v>12.0</v>
      </c>
      <c r="AS11" s="2">
        <v>13.0</v>
      </c>
      <c r="AT11" s="2">
        <v>13.0</v>
      </c>
      <c r="AU11" s="2">
        <v>18.0</v>
      </c>
      <c r="AV11" s="2">
        <v>19.0</v>
      </c>
      <c r="AW11" s="2">
        <v>19.0</v>
      </c>
      <c r="AX11" s="2">
        <v>19.0</v>
      </c>
      <c r="AY11" s="2">
        <v>23.0</v>
      </c>
      <c r="AZ11" s="2">
        <v>26.0</v>
      </c>
      <c r="BA11" s="2">
        <v>26.0</v>
      </c>
      <c r="BB11" s="2">
        <v>26.0</v>
      </c>
      <c r="BC11" s="2">
        <v>27.0</v>
      </c>
      <c r="BD11" s="2">
        <v>27.0</v>
      </c>
      <c r="BE11" s="2">
        <v>27.0</v>
      </c>
      <c r="BF11" s="2">
        <v>27.0</v>
      </c>
      <c r="BG11" s="2">
        <v>27.0</v>
      </c>
      <c r="BH11" s="2">
        <v>28.0</v>
      </c>
      <c r="BI11" s="2">
        <v>30.0</v>
      </c>
      <c r="BJ11" s="2">
        <v>34.0</v>
      </c>
      <c r="BK11" s="2">
        <v>34.0</v>
      </c>
      <c r="BL11" s="2">
        <v>34.0</v>
      </c>
      <c r="BM11" s="2">
        <v>35.0</v>
      </c>
      <c r="BN11" s="2">
        <v>35.0</v>
      </c>
      <c r="BO11" s="2">
        <v>36.0</v>
      </c>
      <c r="BP11" s="2">
        <v>36.0</v>
      </c>
      <c r="BQ11" s="7">
        <v>37.0</v>
      </c>
      <c r="BR11" s="3"/>
      <c r="BS11" s="9">
        <f t="shared" si="4"/>
        <v>1.893551689</v>
      </c>
      <c r="BT11" s="3"/>
      <c r="BU11" s="3">
        <f t="shared" si="5"/>
        <v>1</v>
      </c>
      <c r="BV11" s="9">
        <f t="shared" si="6"/>
        <v>1.694915254</v>
      </c>
      <c r="BW11" s="3"/>
      <c r="BX11" s="3"/>
      <c r="BY11" s="3"/>
      <c r="BZ11" s="2" t="s">
        <v>12</v>
      </c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</row>
    <row r="12">
      <c r="A12" s="2" t="s">
        <v>13</v>
      </c>
      <c r="B12" s="2">
        <v>4.0</v>
      </c>
      <c r="C12" s="2">
        <v>4.0</v>
      </c>
      <c r="D12" s="2">
        <v>4.0</v>
      </c>
      <c r="E12" s="2">
        <v>4.0</v>
      </c>
      <c r="F12" s="2">
        <v>4.0</v>
      </c>
      <c r="G12" s="2">
        <v>4.0</v>
      </c>
      <c r="H12" s="2">
        <v>4.0</v>
      </c>
      <c r="I12" s="2">
        <v>4.0</v>
      </c>
      <c r="J12" s="2">
        <v>4.0</v>
      </c>
      <c r="K12" s="2">
        <v>4.0</v>
      </c>
      <c r="L12" s="2">
        <v>4.0</v>
      </c>
      <c r="M12" s="2">
        <v>4.0</v>
      </c>
      <c r="N12" s="2">
        <v>4.0</v>
      </c>
      <c r="O12" s="2">
        <v>4.0</v>
      </c>
      <c r="P12" s="2">
        <v>4.0</v>
      </c>
      <c r="Q12" s="2">
        <v>4.0</v>
      </c>
      <c r="R12" s="2">
        <v>4.0</v>
      </c>
      <c r="S12" s="2">
        <v>4.0</v>
      </c>
      <c r="T12" s="2">
        <v>4.0</v>
      </c>
      <c r="U12" s="2">
        <v>4.0</v>
      </c>
      <c r="V12" s="2">
        <v>4.0</v>
      </c>
      <c r="W12" s="2">
        <v>4.0</v>
      </c>
      <c r="X12" s="2">
        <v>4.0</v>
      </c>
      <c r="Y12" s="2">
        <v>4.0</v>
      </c>
      <c r="Z12" s="2">
        <v>4.0</v>
      </c>
      <c r="AA12" s="2">
        <v>4.0</v>
      </c>
      <c r="AB12" s="2">
        <v>5.0</v>
      </c>
      <c r="AC12" s="2">
        <v>5.0</v>
      </c>
      <c r="AD12" s="2">
        <v>5.0</v>
      </c>
      <c r="AE12" s="2">
        <v>6.0</v>
      </c>
      <c r="AF12" s="2">
        <v>6.0</v>
      </c>
      <c r="AG12" s="2">
        <v>6.0</v>
      </c>
      <c r="AH12" s="2">
        <v>6.0</v>
      </c>
      <c r="AI12" s="2">
        <v>6.0</v>
      </c>
      <c r="AJ12" s="2">
        <v>7.0</v>
      </c>
      <c r="AK12" s="2">
        <v>7.0</v>
      </c>
      <c r="AL12" s="2">
        <v>7.0</v>
      </c>
      <c r="AM12" s="2">
        <v>7.0</v>
      </c>
      <c r="AN12" s="2">
        <v>7.0</v>
      </c>
      <c r="AO12" s="2">
        <v>7.0</v>
      </c>
      <c r="AP12" s="2">
        <v>7.0</v>
      </c>
      <c r="AQ12" s="2">
        <v>7.0</v>
      </c>
      <c r="AR12" s="2">
        <v>7.0</v>
      </c>
      <c r="AS12" s="2">
        <v>8.0</v>
      </c>
      <c r="AT12" s="2">
        <v>8.0</v>
      </c>
      <c r="AU12" s="2">
        <v>9.0</v>
      </c>
      <c r="AV12" s="2">
        <v>11.0</v>
      </c>
      <c r="AW12" s="2">
        <v>11.0</v>
      </c>
      <c r="AX12" s="2">
        <v>11.0</v>
      </c>
      <c r="AY12" s="2">
        <v>12.0</v>
      </c>
      <c r="AZ12" s="2">
        <v>13.0</v>
      </c>
      <c r="BA12" s="2">
        <v>15.0</v>
      </c>
      <c r="BB12" s="2">
        <v>17.0</v>
      </c>
      <c r="BC12" s="2">
        <v>17.0</v>
      </c>
      <c r="BD12" s="2">
        <v>19.0</v>
      </c>
      <c r="BE12" s="2">
        <v>19.0</v>
      </c>
      <c r="BF12" s="2">
        <v>19.0</v>
      </c>
      <c r="BG12" s="2">
        <v>23.0</v>
      </c>
      <c r="BH12" s="2">
        <v>25.0</v>
      </c>
      <c r="BI12" s="2">
        <v>26.0</v>
      </c>
      <c r="BJ12" s="2">
        <v>27.0</v>
      </c>
      <c r="BK12" s="2">
        <v>28.0</v>
      </c>
      <c r="BL12" s="2">
        <v>28.0</v>
      </c>
      <c r="BM12" s="2">
        <v>29.0</v>
      </c>
      <c r="BN12" s="2">
        <v>30.0</v>
      </c>
      <c r="BO12" s="2">
        <v>30.0</v>
      </c>
      <c r="BP12" s="2">
        <v>30.0</v>
      </c>
      <c r="BQ12" s="7">
        <v>35.0</v>
      </c>
      <c r="BR12" s="3"/>
      <c r="BS12" s="9">
        <f t="shared" si="4"/>
        <v>1.791197544</v>
      </c>
      <c r="BT12" s="3"/>
      <c r="BU12" s="3">
        <f t="shared" si="5"/>
        <v>5</v>
      </c>
      <c r="BV12" s="9">
        <f t="shared" si="6"/>
        <v>8.474576271</v>
      </c>
      <c r="BW12" s="3"/>
      <c r="BX12" s="3"/>
      <c r="BY12" s="3"/>
      <c r="BZ12" s="2" t="s">
        <v>13</v>
      </c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</row>
    <row r="13">
      <c r="A13" s="2" t="s">
        <v>14</v>
      </c>
      <c r="B13" s="2">
        <v>1.0</v>
      </c>
      <c r="C13" s="2">
        <v>1.0</v>
      </c>
      <c r="D13" s="2">
        <v>1.0</v>
      </c>
      <c r="E13" s="2">
        <v>1.0</v>
      </c>
      <c r="F13" s="2">
        <v>1.0</v>
      </c>
      <c r="G13" s="2">
        <v>1.0</v>
      </c>
      <c r="H13" s="2">
        <v>1.0</v>
      </c>
      <c r="I13" s="2">
        <v>1.0</v>
      </c>
      <c r="J13" s="2">
        <v>1.0</v>
      </c>
      <c r="K13" s="2">
        <v>1.0</v>
      </c>
      <c r="L13" s="2">
        <v>1.0</v>
      </c>
      <c r="M13" s="2">
        <v>1.0</v>
      </c>
      <c r="N13" s="2">
        <v>1.0</v>
      </c>
      <c r="O13" s="2">
        <v>1.0</v>
      </c>
      <c r="P13" s="2">
        <v>1.0</v>
      </c>
      <c r="Q13" s="2">
        <v>1.0</v>
      </c>
      <c r="R13" s="2">
        <v>1.0</v>
      </c>
      <c r="S13" s="2">
        <v>1.0</v>
      </c>
      <c r="T13" s="2">
        <v>1.0</v>
      </c>
      <c r="U13" s="2">
        <v>1.0</v>
      </c>
      <c r="V13" s="2">
        <v>1.0</v>
      </c>
      <c r="W13" s="2">
        <v>1.0</v>
      </c>
      <c r="X13" s="2">
        <v>1.0</v>
      </c>
      <c r="Y13" s="2">
        <v>1.0</v>
      </c>
      <c r="Z13" s="2">
        <v>1.0</v>
      </c>
      <c r="AA13" s="2">
        <v>1.0</v>
      </c>
      <c r="AB13" s="2">
        <v>1.0</v>
      </c>
      <c r="AC13" s="2">
        <v>1.0</v>
      </c>
      <c r="AD13" s="2">
        <v>1.0</v>
      </c>
      <c r="AE13" s="2">
        <v>1.0</v>
      </c>
      <c r="AF13" s="2">
        <v>1.0</v>
      </c>
      <c r="AG13" s="2">
        <v>1.0</v>
      </c>
      <c r="AH13" s="2">
        <v>1.0</v>
      </c>
      <c r="AI13" s="2">
        <v>1.0</v>
      </c>
      <c r="AJ13" s="2">
        <v>1.0</v>
      </c>
      <c r="AK13" s="2">
        <v>1.0</v>
      </c>
      <c r="AL13" s="2">
        <v>1.0</v>
      </c>
      <c r="AM13" s="2">
        <v>2.0</v>
      </c>
      <c r="AN13" s="2">
        <v>2.0</v>
      </c>
      <c r="AO13" s="2">
        <v>2.0</v>
      </c>
      <c r="AP13" s="2">
        <v>2.0</v>
      </c>
      <c r="AQ13" s="2">
        <v>2.0</v>
      </c>
      <c r="AR13" s="2">
        <v>2.0</v>
      </c>
      <c r="AS13" s="2">
        <v>2.0</v>
      </c>
      <c r="AT13" s="2">
        <v>2.0</v>
      </c>
      <c r="AU13" s="2">
        <v>3.0</v>
      </c>
      <c r="AV13" s="2">
        <v>4.0</v>
      </c>
      <c r="AW13" s="2">
        <v>4.0</v>
      </c>
      <c r="AX13" s="2">
        <v>4.0</v>
      </c>
      <c r="AY13" s="2">
        <v>4.0</v>
      </c>
      <c r="AZ13" s="2">
        <v>4.0</v>
      </c>
      <c r="BA13" s="2">
        <v>6.0</v>
      </c>
      <c r="BB13" s="2">
        <v>6.0</v>
      </c>
      <c r="BC13" s="2">
        <v>7.0</v>
      </c>
      <c r="BD13" s="2">
        <v>7.0</v>
      </c>
      <c r="BE13" s="2">
        <v>7.0</v>
      </c>
      <c r="BF13" s="2">
        <v>7.0</v>
      </c>
      <c r="BG13" s="2">
        <v>8.0</v>
      </c>
      <c r="BH13" s="2">
        <v>8.0</v>
      </c>
      <c r="BI13" s="2">
        <v>8.0</v>
      </c>
      <c r="BJ13" s="2">
        <v>8.0</v>
      </c>
      <c r="BK13" s="2">
        <v>9.0</v>
      </c>
      <c r="BL13" s="2">
        <v>9.0</v>
      </c>
      <c r="BM13" s="2">
        <v>9.0</v>
      </c>
      <c r="BN13" s="2">
        <v>9.0</v>
      </c>
      <c r="BO13" s="2">
        <v>9.0</v>
      </c>
      <c r="BP13" s="2">
        <v>9.0</v>
      </c>
      <c r="BQ13" s="7">
        <v>10.0</v>
      </c>
      <c r="BR13" s="3"/>
      <c r="BS13" s="9">
        <f t="shared" si="4"/>
        <v>0.5117707267</v>
      </c>
      <c r="BT13" s="3"/>
      <c r="BU13" s="3">
        <f t="shared" si="5"/>
        <v>1</v>
      </c>
      <c r="BV13" s="9">
        <f t="shared" si="6"/>
        <v>1.694915254</v>
      </c>
      <c r="BW13" s="3"/>
      <c r="BX13" s="3"/>
      <c r="BY13" s="3"/>
      <c r="BZ13" s="2" t="s">
        <v>14</v>
      </c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</row>
    <row r="14">
      <c r="A14" s="2" t="s">
        <v>15</v>
      </c>
      <c r="B14" s="2">
        <v>0.0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1.0</v>
      </c>
      <c r="V14" s="2">
        <v>1.0</v>
      </c>
      <c r="W14" s="2">
        <v>2.0</v>
      </c>
      <c r="X14" s="2">
        <v>2.0</v>
      </c>
      <c r="Y14" s="2">
        <v>2.0</v>
      </c>
      <c r="Z14" s="2">
        <v>2.0</v>
      </c>
      <c r="AA14" s="2">
        <v>3.0</v>
      </c>
      <c r="AB14" s="2">
        <v>3.0</v>
      </c>
      <c r="AC14" s="2">
        <v>3.0</v>
      </c>
      <c r="AD14" s="2">
        <v>3.0</v>
      </c>
      <c r="AE14" s="2">
        <v>3.0</v>
      </c>
      <c r="AF14" s="2">
        <v>3.0</v>
      </c>
      <c r="AG14" s="2">
        <v>4.0</v>
      </c>
      <c r="AH14" s="2">
        <v>4.0</v>
      </c>
      <c r="AI14" s="2">
        <v>4.0</v>
      </c>
      <c r="AJ14" s="2">
        <v>4.0</v>
      </c>
      <c r="AK14" s="2">
        <v>5.0</v>
      </c>
      <c r="AL14" s="2">
        <v>5.0</v>
      </c>
      <c r="AM14" s="2">
        <v>5.0</v>
      </c>
      <c r="AN14" s="2">
        <v>6.0</v>
      </c>
      <c r="AO14" s="2">
        <v>6.0</v>
      </c>
      <c r="AP14" s="2">
        <v>6.0</v>
      </c>
      <c r="AQ14" s="2">
        <v>6.0</v>
      </c>
      <c r="AR14" s="2">
        <v>6.0</v>
      </c>
      <c r="AS14" s="2">
        <v>6.0</v>
      </c>
      <c r="AT14" s="2">
        <v>8.0</v>
      </c>
      <c r="AU14" s="2">
        <v>9.0</v>
      </c>
      <c r="AV14" s="2">
        <v>9.0</v>
      </c>
      <c r="AW14" s="2">
        <v>10.0</v>
      </c>
      <c r="AX14" s="2">
        <v>10.0</v>
      </c>
      <c r="AY14" s="2">
        <v>10.0</v>
      </c>
      <c r="AZ14" s="2">
        <v>10.0</v>
      </c>
      <c r="BA14" s="2">
        <v>10.0</v>
      </c>
      <c r="BB14" s="2">
        <v>10.0</v>
      </c>
      <c r="BC14" s="2">
        <v>10.0</v>
      </c>
      <c r="BD14" s="2">
        <v>10.0</v>
      </c>
      <c r="BE14" s="2">
        <v>10.0</v>
      </c>
      <c r="BF14" s="2">
        <v>10.0</v>
      </c>
      <c r="BG14" s="2">
        <v>11.0</v>
      </c>
      <c r="BH14" s="2">
        <v>13.0</v>
      </c>
      <c r="BI14" s="2">
        <v>14.0</v>
      </c>
      <c r="BJ14" s="2">
        <v>16.0</v>
      </c>
      <c r="BK14" s="2">
        <v>17.0</v>
      </c>
      <c r="BL14" s="2">
        <v>17.0</v>
      </c>
      <c r="BM14" s="2">
        <v>17.0</v>
      </c>
      <c r="BN14" s="2">
        <v>17.0</v>
      </c>
      <c r="BO14" s="2">
        <v>17.0</v>
      </c>
      <c r="BP14" s="2">
        <v>17.0</v>
      </c>
      <c r="BQ14" s="7">
        <v>17.0</v>
      </c>
      <c r="BR14" s="3"/>
      <c r="BS14" s="9">
        <f t="shared" si="4"/>
        <v>0.8700102354</v>
      </c>
      <c r="BT14" s="3"/>
      <c r="BU14" s="3">
        <f t="shared" si="5"/>
        <v>0</v>
      </c>
      <c r="BV14" s="9">
        <f t="shared" si="6"/>
        <v>0</v>
      </c>
      <c r="BW14" s="3"/>
      <c r="BX14" s="3"/>
      <c r="BY14" s="3"/>
      <c r="BZ14" s="2" t="s">
        <v>15</v>
      </c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</row>
    <row r="15">
      <c r="A15" s="2" t="s">
        <v>16</v>
      </c>
      <c r="B15" s="2">
        <v>0.0</v>
      </c>
      <c r="C15" s="2">
        <v>0.0</v>
      </c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1.0</v>
      </c>
      <c r="W15" s="2">
        <v>1.0</v>
      </c>
      <c r="X15" s="2">
        <v>1.0</v>
      </c>
      <c r="Y15" s="2">
        <v>1.0</v>
      </c>
      <c r="Z15" s="2">
        <v>1.0</v>
      </c>
      <c r="AA15" s="2">
        <v>1.0</v>
      </c>
      <c r="AB15" s="2">
        <v>1.0</v>
      </c>
      <c r="AC15" s="2">
        <v>1.0</v>
      </c>
      <c r="AD15" s="2">
        <v>1.0</v>
      </c>
      <c r="AE15" s="2">
        <v>1.0</v>
      </c>
      <c r="AF15" s="2">
        <v>1.0</v>
      </c>
      <c r="AG15" s="2">
        <v>1.0</v>
      </c>
      <c r="AH15" s="2">
        <v>2.0</v>
      </c>
      <c r="AI15" s="2">
        <v>2.0</v>
      </c>
      <c r="AJ15" s="2">
        <v>3.0</v>
      </c>
      <c r="AK15" s="2">
        <v>3.0</v>
      </c>
      <c r="AL15" s="2">
        <v>3.0</v>
      </c>
      <c r="AM15" s="2">
        <v>3.0</v>
      </c>
      <c r="AN15" s="2">
        <v>3.0</v>
      </c>
      <c r="AO15" s="2">
        <v>4.0</v>
      </c>
      <c r="AP15" s="2">
        <v>4.0</v>
      </c>
      <c r="AQ15" s="2">
        <v>4.0</v>
      </c>
      <c r="AR15" s="2">
        <v>5.0</v>
      </c>
      <c r="AS15" s="2">
        <v>5.0</v>
      </c>
      <c r="AT15" s="2">
        <v>5.0</v>
      </c>
      <c r="AU15" s="2">
        <v>5.0</v>
      </c>
      <c r="AV15" s="2">
        <v>5.0</v>
      </c>
      <c r="AW15" s="2">
        <v>5.0</v>
      </c>
      <c r="AX15" s="2">
        <v>6.0</v>
      </c>
      <c r="AY15" s="2">
        <v>8.0</v>
      </c>
      <c r="AZ15" s="2">
        <v>8.0</v>
      </c>
      <c r="BA15" s="2">
        <v>8.0</v>
      </c>
      <c r="BB15" s="2">
        <v>8.0</v>
      </c>
      <c r="BC15" s="2">
        <v>8.0</v>
      </c>
      <c r="BD15" s="2">
        <v>8.0</v>
      </c>
      <c r="BE15" s="2">
        <v>8.0</v>
      </c>
      <c r="BF15" s="2">
        <v>9.0</v>
      </c>
      <c r="BG15" s="2">
        <v>10.0</v>
      </c>
      <c r="BH15" s="2">
        <v>12.0</v>
      </c>
      <c r="BI15" s="2">
        <v>13.0</v>
      </c>
      <c r="BJ15" s="2">
        <v>13.0</v>
      </c>
      <c r="BK15" s="2">
        <v>14.0</v>
      </c>
      <c r="BL15" s="2">
        <v>15.0</v>
      </c>
      <c r="BM15" s="2">
        <v>16.0</v>
      </c>
      <c r="BN15" s="2">
        <v>19.0</v>
      </c>
      <c r="BO15" s="2">
        <v>19.0</v>
      </c>
      <c r="BP15" s="2">
        <v>21.0</v>
      </c>
      <c r="BQ15" s="7">
        <v>21.0</v>
      </c>
      <c r="BR15" s="3"/>
      <c r="BS15" s="9">
        <f t="shared" si="4"/>
        <v>1.074718526</v>
      </c>
      <c r="BT15" s="3"/>
      <c r="BU15" s="3">
        <f t="shared" si="5"/>
        <v>0</v>
      </c>
      <c r="BV15" s="9">
        <f t="shared" si="6"/>
        <v>0</v>
      </c>
      <c r="BW15" s="3"/>
      <c r="BX15" s="3"/>
      <c r="BY15" s="3"/>
      <c r="BZ15" s="2" t="s">
        <v>16</v>
      </c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</row>
    <row r="16">
      <c r="A16" s="6"/>
      <c r="B16" s="6">
        <f t="shared" ref="B16:BQ16" si="7">SUM(B6:B15)</f>
        <v>121</v>
      </c>
      <c r="C16" s="6">
        <f t="shared" si="7"/>
        <v>133</v>
      </c>
      <c r="D16" s="6">
        <f t="shared" si="7"/>
        <v>138</v>
      </c>
      <c r="E16" s="6">
        <f t="shared" si="7"/>
        <v>142</v>
      </c>
      <c r="F16" s="6">
        <f t="shared" si="7"/>
        <v>148</v>
      </c>
      <c r="G16" s="6">
        <f t="shared" si="7"/>
        <v>154</v>
      </c>
      <c r="H16" s="6">
        <f t="shared" si="7"/>
        <v>158</v>
      </c>
      <c r="I16" s="6">
        <f t="shared" si="7"/>
        <v>167</v>
      </c>
      <c r="J16" s="6">
        <f t="shared" si="7"/>
        <v>179</v>
      </c>
      <c r="K16" s="6">
        <f t="shared" si="7"/>
        <v>189</v>
      </c>
      <c r="L16" s="6">
        <f t="shared" si="7"/>
        <v>203</v>
      </c>
      <c r="M16" s="6">
        <f t="shared" si="7"/>
        <v>214</v>
      </c>
      <c r="N16" s="6">
        <f t="shared" si="7"/>
        <v>217</v>
      </c>
      <c r="O16" s="6">
        <f t="shared" si="7"/>
        <v>220</v>
      </c>
      <c r="P16" s="6">
        <f t="shared" si="7"/>
        <v>234</v>
      </c>
      <c r="Q16" s="6">
        <f t="shared" si="7"/>
        <v>249</v>
      </c>
      <c r="R16" s="6">
        <f t="shared" si="7"/>
        <v>257</v>
      </c>
      <c r="S16" s="6">
        <f t="shared" si="7"/>
        <v>275</v>
      </c>
      <c r="T16" s="6">
        <f t="shared" si="7"/>
        <v>287</v>
      </c>
      <c r="U16" s="6">
        <f t="shared" si="7"/>
        <v>294</v>
      </c>
      <c r="V16" s="6">
        <f t="shared" si="7"/>
        <v>305</v>
      </c>
      <c r="W16" s="6">
        <f t="shared" si="7"/>
        <v>318</v>
      </c>
      <c r="X16" s="6">
        <f t="shared" si="7"/>
        <v>338</v>
      </c>
      <c r="Y16" s="6">
        <f t="shared" si="7"/>
        <v>349</v>
      </c>
      <c r="Z16" s="6">
        <f t="shared" si="7"/>
        <v>361</v>
      </c>
      <c r="AA16" s="6">
        <f t="shared" si="7"/>
        <v>382</v>
      </c>
      <c r="AB16" s="6">
        <f t="shared" si="7"/>
        <v>389</v>
      </c>
      <c r="AC16" s="6">
        <f t="shared" si="7"/>
        <v>413</v>
      </c>
      <c r="AD16" s="6">
        <f t="shared" si="7"/>
        <v>436</v>
      </c>
      <c r="AE16" s="6">
        <f t="shared" si="7"/>
        <v>456</v>
      </c>
      <c r="AF16" s="6">
        <f t="shared" si="7"/>
        <v>474</v>
      </c>
      <c r="AG16" s="6">
        <f t="shared" si="7"/>
        <v>500</v>
      </c>
      <c r="AH16" s="6">
        <f t="shared" si="7"/>
        <v>514</v>
      </c>
      <c r="AI16" s="6">
        <f t="shared" si="7"/>
        <v>532</v>
      </c>
      <c r="AJ16" s="6">
        <f t="shared" si="7"/>
        <v>548</v>
      </c>
      <c r="AK16" s="6">
        <f t="shared" si="7"/>
        <v>568</v>
      </c>
      <c r="AL16" s="6">
        <f t="shared" si="7"/>
        <v>593</v>
      </c>
      <c r="AM16" s="6">
        <f t="shared" si="7"/>
        <v>630</v>
      </c>
      <c r="AN16" s="6">
        <f t="shared" si="7"/>
        <v>652</v>
      </c>
      <c r="AO16" s="6">
        <f t="shared" si="7"/>
        <v>686</v>
      </c>
      <c r="AP16" s="6">
        <f t="shared" si="7"/>
        <v>699</v>
      </c>
      <c r="AQ16" s="6">
        <f t="shared" si="7"/>
        <v>722</v>
      </c>
      <c r="AR16" s="6">
        <f t="shared" si="7"/>
        <v>743</v>
      </c>
      <c r="AS16" s="6">
        <f t="shared" si="7"/>
        <v>768</v>
      </c>
      <c r="AT16" s="6">
        <f t="shared" si="7"/>
        <v>797</v>
      </c>
      <c r="AU16" s="6">
        <f t="shared" si="7"/>
        <v>855</v>
      </c>
      <c r="AV16" s="6">
        <f t="shared" si="7"/>
        <v>920</v>
      </c>
      <c r="AW16" s="6">
        <f t="shared" si="7"/>
        <v>940</v>
      </c>
      <c r="AX16" s="6">
        <f t="shared" si="7"/>
        <v>948</v>
      </c>
      <c r="AY16" s="6">
        <f t="shared" si="7"/>
        <v>1012</v>
      </c>
      <c r="AZ16" s="6">
        <f t="shared" si="7"/>
        <v>1067</v>
      </c>
      <c r="BA16" s="6">
        <f t="shared" si="7"/>
        <v>1101</v>
      </c>
      <c r="BB16" s="6">
        <f t="shared" si="7"/>
        <v>1165</v>
      </c>
      <c r="BC16" s="6">
        <f t="shared" si="7"/>
        <v>1205</v>
      </c>
      <c r="BD16" s="6">
        <f t="shared" si="7"/>
        <v>1260</v>
      </c>
      <c r="BE16" s="6">
        <f t="shared" si="7"/>
        <v>1280</v>
      </c>
      <c r="BF16" s="6">
        <f t="shared" si="7"/>
        <v>1305</v>
      </c>
      <c r="BG16" s="6">
        <f t="shared" si="7"/>
        <v>1395</v>
      </c>
      <c r="BH16" s="6">
        <f t="shared" si="7"/>
        <v>1460</v>
      </c>
      <c r="BI16" s="6">
        <f t="shared" si="7"/>
        <v>1558</v>
      </c>
      <c r="BJ16" s="6">
        <f t="shared" si="7"/>
        <v>1630</v>
      </c>
      <c r="BK16" s="6">
        <f t="shared" si="7"/>
        <v>1659</v>
      </c>
      <c r="BL16" s="6">
        <f t="shared" si="7"/>
        <v>1684</v>
      </c>
      <c r="BM16" s="6">
        <f t="shared" si="7"/>
        <v>1770</v>
      </c>
      <c r="BN16" s="6">
        <f t="shared" si="7"/>
        <v>1824</v>
      </c>
      <c r="BO16" s="6">
        <f t="shared" si="7"/>
        <v>1861</v>
      </c>
      <c r="BP16" s="6">
        <f t="shared" si="7"/>
        <v>1895</v>
      </c>
      <c r="BQ16" s="6">
        <f t="shared" si="7"/>
        <v>1954</v>
      </c>
      <c r="BR16" s="6"/>
      <c r="BS16" s="11">
        <f>SUM(BS6:BS15)</f>
        <v>100</v>
      </c>
      <c r="BU16" s="6">
        <f t="shared" ref="BU16:BV16" si="8">SUM(BU6:BU15)</f>
        <v>59</v>
      </c>
      <c r="BV16" s="12">
        <f t="shared" si="8"/>
        <v>100</v>
      </c>
      <c r="BW16" s="13"/>
      <c r="BX16" s="13"/>
      <c r="BY16" s="13"/>
      <c r="BZ16" s="13"/>
      <c r="CA16" s="13"/>
      <c r="CB16" s="6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</row>
    <row r="17">
      <c r="A17" s="2"/>
      <c r="B17" s="2">
        <v>26.0</v>
      </c>
      <c r="C17" s="2">
        <v>27.0</v>
      </c>
      <c r="D17" s="2">
        <v>28.0</v>
      </c>
      <c r="E17" s="2">
        <v>29.0</v>
      </c>
      <c r="F17" s="2">
        <v>30.0</v>
      </c>
      <c r="G17" s="2">
        <v>31.0</v>
      </c>
      <c r="H17" s="2">
        <v>1.0</v>
      </c>
      <c r="I17" s="2">
        <v>2.0</v>
      </c>
      <c r="J17" s="2">
        <v>3.0</v>
      </c>
      <c r="K17" s="2">
        <v>4.0</v>
      </c>
      <c r="L17" s="2">
        <v>5.0</v>
      </c>
      <c r="M17" s="2">
        <v>6.0</v>
      </c>
      <c r="N17" s="2">
        <v>7.0</v>
      </c>
      <c r="O17" s="2">
        <v>8.0</v>
      </c>
      <c r="P17" s="2">
        <v>9.0</v>
      </c>
      <c r="Q17" s="2">
        <v>10.0</v>
      </c>
      <c r="R17" s="2">
        <v>11.0</v>
      </c>
      <c r="S17" s="2">
        <v>12.0</v>
      </c>
      <c r="T17" s="2">
        <v>13.0</v>
      </c>
      <c r="U17" s="2">
        <v>14.0</v>
      </c>
      <c r="V17" s="2">
        <v>15.0</v>
      </c>
      <c r="W17" s="2">
        <v>16.0</v>
      </c>
      <c r="X17" s="2">
        <v>17.0</v>
      </c>
      <c r="Y17" s="2">
        <v>18.0</v>
      </c>
      <c r="Z17" s="2">
        <v>19.0</v>
      </c>
      <c r="AA17" s="2">
        <v>20.0</v>
      </c>
      <c r="AB17" s="2">
        <v>21.0</v>
      </c>
      <c r="AC17" s="2">
        <v>22.0</v>
      </c>
      <c r="AD17" s="2">
        <v>23.0</v>
      </c>
      <c r="AE17" s="2">
        <v>24.0</v>
      </c>
      <c r="AF17" s="2">
        <v>25.0</v>
      </c>
      <c r="AG17" s="2">
        <v>26.0</v>
      </c>
      <c r="AH17" s="2">
        <v>27.0</v>
      </c>
      <c r="AI17" s="2">
        <v>28.0</v>
      </c>
      <c r="AJ17" s="6">
        <v>29.0</v>
      </c>
      <c r="AK17" s="6">
        <v>30.0</v>
      </c>
      <c r="AL17" s="6">
        <v>1.0</v>
      </c>
      <c r="AM17" s="6">
        <v>2.0</v>
      </c>
      <c r="AN17" s="6">
        <v>3.0</v>
      </c>
      <c r="AO17" s="6">
        <v>4.0</v>
      </c>
      <c r="AP17" s="6">
        <v>5.0</v>
      </c>
      <c r="AQ17" s="6">
        <v>6.0</v>
      </c>
      <c r="AR17" s="6">
        <v>7.0</v>
      </c>
      <c r="AS17" s="6">
        <v>8.0</v>
      </c>
      <c r="AT17" s="6">
        <v>9.0</v>
      </c>
      <c r="AU17" s="6">
        <v>10.0</v>
      </c>
      <c r="AV17" s="6">
        <v>11.0</v>
      </c>
      <c r="AW17" s="6">
        <v>12.0</v>
      </c>
      <c r="AX17" s="6">
        <v>13.0</v>
      </c>
      <c r="AY17" s="6">
        <v>14.0</v>
      </c>
      <c r="AZ17" s="6">
        <v>15.0</v>
      </c>
      <c r="BA17" s="6">
        <v>16.0</v>
      </c>
      <c r="BB17" s="6">
        <v>17.0</v>
      </c>
      <c r="BC17" s="6">
        <v>18.0</v>
      </c>
      <c r="BD17" s="6">
        <v>19.0</v>
      </c>
      <c r="BE17" s="6">
        <v>20.0</v>
      </c>
      <c r="BF17" s="6">
        <v>21.0</v>
      </c>
      <c r="BG17" s="6">
        <v>22.0</v>
      </c>
      <c r="BH17" s="6">
        <v>23.0</v>
      </c>
      <c r="BI17" s="6">
        <v>24.0</v>
      </c>
      <c r="BJ17" s="6">
        <v>25.0</v>
      </c>
      <c r="BK17" s="6">
        <v>26.0</v>
      </c>
      <c r="BL17" s="6">
        <v>27.0</v>
      </c>
      <c r="BM17" s="6">
        <v>28.0</v>
      </c>
      <c r="BN17" s="6">
        <v>29.0</v>
      </c>
      <c r="BO17" s="6">
        <v>30.0</v>
      </c>
      <c r="BP17" s="6">
        <v>1.0</v>
      </c>
      <c r="BQ17" s="14"/>
      <c r="BR17" s="6"/>
      <c r="BS17" s="6"/>
      <c r="BU17" s="2"/>
      <c r="BV17" s="3"/>
      <c r="BW17" s="3"/>
      <c r="BX17" s="3"/>
      <c r="BY17" s="3"/>
      <c r="BZ17" s="3"/>
      <c r="CA17" s="3"/>
      <c r="CB17" s="6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>
      <c r="A18" s="15"/>
      <c r="B18" s="16">
        <f t="shared" ref="B18:BQ18" si="9">B16*$A$19</f>
        <v>17.01828411</v>
      </c>
      <c r="C18" s="16">
        <f t="shared" si="9"/>
        <v>18.70604782</v>
      </c>
      <c r="D18" s="16">
        <f t="shared" si="9"/>
        <v>19.4092827</v>
      </c>
      <c r="E18" s="16">
        <f t="shared" si="9"/>
        <v>19.9718706</v>
      </c>
      <c r="F18" s="16">
        <f t="shared" si="9"/>
        <v>20.81575246</v>
      </c>
      <c r="G18" s="16">
        <f t="shared" si="9"/>
        <v>21.65963432</v>
      </c>
      <c r="H18" s="16">
        <f t="shared" si="9"/>
        <v>22.22222222</v>
      </c>
      <c r="I18" s="16">
        <f t="shared" si="9"/>
        <v>23.48804501</v>
      </c>
      <c r="J18" s="16">
        <f t="shared" si="9"/>
        <v>25.17580872</v>
      </c>
      <c r="K18" s="16">
        <f t="shared" si="9"/>
        <v>26.58227848</v>
      </c>
      <c r="L18" s="16">
        <f t="shared" si="9"/>
        <v>28.55133615</v>
      </c>
      <c r="M18" s="16">
        <f t="shared" si="9"/>
        <v>30.09845288</v>
      </c>
      <c r="N18" s="16">
        <f t="shared" si="9"/>
        <v>30.52039381</v>
      </c>
      <c r="O18" s="16">
        <f t="shared" si="9"/>
        <v>30.94233474</v>
      </c>
      <c r="P18" s="16">
        <f t="shared" si="9"/>
        <v>32.91139241</v>
      </c>
      <c r="Q18" s="16">
        <f t="shared" si="9"/>
        <v>35.02109705</v>
      </c>
      <c r="R18" s="16">
        <f t="shared" si="9"/>
        <v>36.14627286</v>
      </c>
      <c r="S18" s="16">
        <f t="shared" si="9"/>
        <v>38.67791842</v>
      </c>
      <c r="T18" s="16">
        <f t="shared" si="9"/>
        <v>40.36568214</v>
      </c>
      <c r="U18" s="16">
        <f t="shared" si="9"/>
        <v>41.35021097</v>
      </c>
      <c r="V18" s="16">
        <f t="shared" si="9"/>
        <v>42.89732771</v>
      </c>
      <c r="W18" s="16">
        <f t="shared" si="9"/>
        <v>44.7257384</v>
      </c>
      <c r="X18" s="16">
        <f t="shared" si="9"/>
        <v>47.53867792</v>
      </c>
      <c r="Y18" s="16">
        <f t="shared" si="9"/>
        <v>49.08579466</v>
      </c>
      <c r="Z18" s="16">
        <f t="shared" si="9"/>
        <v>50.77355837</v>
      </c>
      <c r="AA18" s="16">
        <f t="shared" si="9"/>
        <v>53.72714487</v>
      </c>
      <c r="AB18" s="16">
        <f t="shared" si="9"/>
        <v>54.7116737</v>
      </c>
      <c r="AC18" s="16">
        <f t="shared" si="9"/>
        <v>58.08720113</v>
      </c>
      <c r="AD18" s="16">
        <f t="shared" si="9"/>
        <v>61.32208158</v>
      </c>
      <c r="AE18" s="16">
        <f t="shared" si="9"/>
        <v>64.1350211</v>
      </c>
      <c r="AF18" s="16">
        <f t="shared" si="9"/>
        <v>66.66666667</v>
      </c>
      <c r="AG18" s="16">
        <f t="shared" si="9"/>
        <v>70.32348805</v>
      </c>
      <c r="AH18" s="16">
        <f t="shared" si="9"/>
        <v>72.29254571</v>
      </c>
      <c r="AI18" s="16">
        <f t="shared" si="9"/>
        <v>74.82419128</v>
      </c>
      <c r="AJ18" s="16">
        <f t="shared" si="9"/>
        <v>77.0745429</v>
      </c>
      <c r="AK18" s="16">
        <f t="shared" si="9"/>
        <v>79.88748242</v>
      </c>
      <c r="AL18" s="16">
        <f t="shared" si="9"/>
        <v>83.40365682</v>
      </c>
      <c r="AM18" s="16">
        <f t="shared" si="9"/>
        <v>88.60759494</v>
      </c>
      <c r="AN18" s="16">
        <f t="shared" si="9"/>
        <v>91.70182841</v>
      </c>
      <c r="AO18" s="16">
        <f t="shared" si="9"/>
        <v>96.4838256</v>
      </c>
      <c r="AP18" s="16">
        <f t="shared" si="9"/>
        <v>98.31223629</v>
      </c>
      <c r="AQ18" s="16">
        <f t="shared" si="9"/>
        <v>101.5471167</v>
      </c>
      <c r="AR18" s="16">
        <f t="shared" si="9"/>
        <v>104.5007032</v>
      </c>
      <c r="AS18" s="16">
        <f t="shared" si="9"/>
        <v>108.0168776</v>
      </c>
      <c r="AT18" s="16">
        <f t="shared" si="9"/>
        <v>112.0956399</v>
      </c>
      <c r="AU18" s="16">
        <f t="shared" si="9"/>
        <v>120.2531646</v>
      </c>
      <c r="AV18" s="16">
        <f t="shared" si="9"/>
        <v>129.395218</v>
      </c>
      <c r="AW18" s="16">
        <f t="shared" si="9"/>
        <v>132.2081575</v>
      </c>
      <c r="AX18" s="16">
        <f t="shared" si="9"/>
        <v>133.3333333</v>
      </c>
      <c r="AY18" s="16">
        <f t="shared" si="9"/>
        <v>142.3347398</v>
      </c>
      <c r="AZ18" s="16">
        <f t="shared" si="9"/>
        <v>150.0703235</v>
      </c>
      <c r="BA18" s="16">
        <f t="shared" si="9"/>
        <v>154.8523207</v>
      </c>
      <c r="BB18" s="16">
        <f t="shared" si="9"/>
        <v>163.8537271</v>
      </c>
      <c r="BC18" s="16">
        <f t="shared" si="9"/>
        <v>169.4796062</v>
      </c>
      <c r="BD18" s="16">
        <f t="shared" si="9"/>
        <v>177.2151899</v>
      </c>
      <c r="BE18" s="16">
        <f t="shared" si="9"/>
        <v>180.0281294</v>
      </c>
      <c r="BF18" s="16">
        <f t="shared" si="9"/>
        <v>183.5443038</v>
      </c>
      <c r="BG18" s="16">
        <f t="shared" si="9"/>
        <v>196.2025316</v>
      </c>
      <c r="BH18" s="16">
        <f t="shared" si="9"/>
        <v>205.3445851</v>
      </c>
      <c r="BI18" s="16">
        <f t="shared" si="9"/>
        <v>219.1279887</v>
      </c>
      <c r="BJ18" s="16">
        <f t="shared" si="9"/>
        <v>229.254571</v>
      </c>
      <c r="BK18" s="16">
        <f t="shared" si="9"/>
        <v>233.3333333</v>
      </c>
      <c r="BL18" s="16">
        <f t="shared" si="9"/>
        <v>236.8495077</v>
      </c>
      <c r="BM18" s="16">
        <f t="shared" si="9"/>
        <v>248.9451477</v>
      </c>
      <c r="BN18" s="16">
        <f t="shared" si="9"/>
        <v>256.5400844</v>
      </c>
      <c r="BO18" s="16">
        <f t="shared" si="9"/>
        <v>261.7440225</v>
      </c>
      <c r="BP18" s="16">
        <f t="shared" si="9"/>
        <v>266.5260197</v>
      </c>
      <c r="BQ18" s="16">
        <f t="shared" si="9"/>
        <v>274.8241913</v>
      </c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</row>
    <row r="19">
      <c r="A19" s="15">
        <f>100000/711000</f>
        <v>0.1406469761</v>
      </c>
      <c r="B19" s="15">
        <f t="shared" ref="B19:BQ19" si="10">B51/B16*100</f>
        <v>18.18181818</v>
      </c>
      <c r="C19" s="16">
        <f t="shared" si="10"/>
        <v>17.29323308</v>
      </c>
      <c r="D19" s="16">
        <f t="shared" si="10"/>
        <v>17.39130435</v>
      </c>
      <c r="E19" s="16">
        <f t="shared" si="10"/>
        <v>17.6056338</v>
      </c>
      <c r="F19" s="16">
        <f t="shared" si="10"/>
        <v>16.89189189</v>
      </c>
      <c r="G19" s="16">
        <f t="shared" si="10"/>
        <v>16.88311688</v>
      </c>
      <c r="H19" s="16">
        <f t="shared" si="10"/>
        <v>17.08860759</v>
      </c>
      <c r="I19" s="16">
        <f t="shared" si="10"/>
        <v>16.16766467</v>
      </c>
      <c r="J19" s="16">
        <f t="shared" si="10"/>
        <v>16.20111732</v>
      </c>
      <c r="K19" s="16">
        <f t="shared" si="10"/>
        <v>15.34391534</v>
      </c>
      <c r="L19" s="16">
        <f t="shared" si="10"/>
        <v>14.28571429</v>
      </c>
      <c r="M19" s="16">
        <f t="shared" si="10"/>
        <v>14.01869159</v>
      </c>
      <c r="N19" s="16">
        <f t="shared" si="10"/>
        <v>15.20737327</v>
      </c>
      <c r="O19" s="16">
        <f t="shared" si="10"/>
        <v>15</v>
      </c>
      <c r="P19" s="16">
        <f t="shared" si="10"/>
        <v>14.95726496</v>
      </c>
      <c r="Q19" s="16">
        <f t="shared" si="10"/>
        <v>14.85943775</v>
      </c>
      <c r="R19" s="16">
        <f t="shared" si="10"/>
        <v>14.39688716</v>
      </c>
      <c r="S19" s="16">
        <f t="shared" si="10"/>
        <v>13.45454545</v>
      </c>
      <c r="T19" s="16">
        <f t="shared" si="10"/>
        <v>13.58885017</v>
      </c>
      <c r="U19" s="16">
        <f t="shared" si="10"/>
        <v>13.60544218</v>
      </c>
      <c r="V19" s="16">
        <f t="shared" si="10"/>
        <v>13.7704918</v>
      </c>
      <c r="W19" s="16">
        <f t="shared" si="10"/>
        <v>13.83647799</v>
      </c>
      <c r="X19" s="16">
        <f t="shared" si="10"/>
        <v>13.31360947</v>
      </c>
      <c r="Y19" s="16">
        <f t="shared" si="10"/>
        <v>13.18051576</v>
      </c>
      <c r="Z19" s="16">
        <f t="shared" si="10"/>
        <v>13.01939058</v>
      </c>
      <c r="AA19" s="16">
        <f t="shared" si="10"/>
        <v>13.08900524</v>
      </c>
      <c r="AB19" s="16">
        <f t="shared" si="10"/>
        <v>12.85347044</v>
      </c>
      <c r="AC19" s="16">
        <f t="shared" si="10"/>
        <v>13.55932203</v>
      </c>
      <c r="AD19" s="16">
        <f t="shared" si="10"/>
        <v>13.99082569</v>
      </c>
      <c r="AE19" s="16">
        <f t="shared" si="10"/>
        <v>13.81578947</v>
      </c>
      <c r="AF19" s="16">
        <f t="shared" si="10"/>
        <v>13.5021097</v>
      </c>
      <c r="AG19" s="16">
        <f t="shared" si="10"/>
        <v>13.6</v>
      </c>
      <c r="AH19" s="16">
        <f t="shared" si="10"/>
        <v>13.81322957</v>
      </c>
      <c r="AI19" s="16">
        <f t="shared" si="10"/>
        <v>14.28571429</v>
      </c>
      <c r="AJ19" s="16">
        <f t="shared" si="10"/>
        <v>14.23357664</v>
      </c>
      <c r="AK19" s="16">
        <f t="shared" si="10"/>
        <v>13.73239437</v>
      </c>
      <c r="AL19" s="16">
        <f t="shared" si="10"/>
        <v>13.99662732</v>
      </c>
      <c r="AM19" s="16">
        <f t="shared" si="10"/>
        <v>13.49206349</v>
      </c>
      <c r="AN19" s="16">
        <f t="shared" si="10"/>
        <v>13.34355828</v>
      </c>
      <c r="AO19" s="16">
        <f t="shared" si="10"/>
        <v>12.97376093</v>
      </c>
      <c r="AP19" s="16">
        <f t="shared" si="10"/>
        <v>13.018598</v>
      </c>
      <c r="AQ19" s="16">
        <f t="shared" si="10"/>
        <v>13.15789474</v>
      </c>
      <c r="AR19" s="16">
        <f t="shared" si="10"/>
        <v>12.92059219</v>
      </c>
      <c r="AS19" s="16">
        <f t="shared" si="10"/>
        <v>12.76041667</v>
      </c>
      <c r="AT19" s="16">
        <f t="shared" si="10"/>
        <v>12.42158093</v>
      </c>
      <c r="AU19" s="16">
        <f t="shared" si="10"/>
        <v>12.28070175</v>
      </c>
      <c r="AV19" s="16">
        <f t="shared" si="10"/>
        <v>11.84782609</v>
      </c>
      <c r="AW19" s="16">
        <f t="shared" si="10"/>
        <v>12.23404255</v>
      </c>
      <c r="AX19" s="16">
        <f t="shared" si="10"/>
        <v>12.65822785</v>
      </c>
      <c r="AY19" s="16">
        <f t="shared" si="10"/>
        <v>12.64822134</v>
      </c>
      <c r="AZ19" s="16">
        <f t="shared" si="10"/>
        <v>12.55857545</v>
      </c>
      <c r="BA19" s="16">
        <f t="shared" si="10"/>
        <v>12.44323342</v>
      </c>
      <c r="BB19" s="16">
        <f t="shared" si="10"/>
        <v>12.1888412</v>
      </c>
      <c r="BC19" s="16">
        <f t="shared" si="10"/>
        <v>12.19917012</v>
      </c>
      <c r="BD19" s="16">
        <f t="shared" si="10"/>
        <v>11.9047619</v>
      </c>
      <c r="BE19" s="16">
        <f t="shared" si="10"/>
        <v>12.109375</v>
      </c>
      <c r="BF19" s="16">
        <f t="shared" si="10"/>
        <v>12.4137931</v>
      </c>
      <c r="BG19" s="16">
        <f t="shared" si="10"/>
        <v>11.97132616</v>
      </c>
      <c r="BH19" s="16">
        <f t="shared" si="10"/>
        <v>12.05479452</v>
      </c>
      <c r="BI19" s="16">
        <f t="shared" si="10"/>
        <v>11.68164313</v>
      </c>
      <c r="BJ19" s="16">
        <f t="shared" si="10"/>
        <v>11.28834356</v>
      </c>
      <c r="BK19" s="16">
        <f t="shared" si="10"/>
        <v>11.15129596</v>
      </c>
      <c r="BL19" s="16">
        <f t="shared" si="10"/>
        <v>11.63895487</v>
      </c>
      <c r="BM19" s="16">
        <f t="shared" si="10"/>
        <v>11.52542373</v>
      </c>
      <c r="BN19" s="16">
        <f t="shared" si="10"/>
        <v>11.56798246</v>
      </c>
      <c r="BO19" s="16">
        <f t="shared" si="10"/>
        <v>11.44545943</v>
      </c>
      <c r="BP19" s="16">
        <f t="shared" si="10"/>
        <v>11.55672823</v>
      </c>
      <c r="BQ19" s="16">
        <f t="shared" si="10"/>
        <v>11.66837257</v>
      </c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AN20" s="3"/>
      <c r="AO20" s="17">
        <f t="shared" ref="AO20:BQ20" si="11">AO19-AN19</f>
        <v>-0.3697973493</v>
      </c>
      <c r="AP20" s="17">
        <f t="shared" si="11"/>
        <v>0.04483706419</v>
      </c>
      <c r="AQ20" s="17">
        <f t="shared" si="11"/>
        <v>0.1392967397</v>
      </c>
      <c r="AR20" s="17">
        <f t="shared" si="11"/>
        <v>-0.237302543</v>
      </c>
      <c r="AS20" s="17">
        <f t="shared" si="11"/>
        <v>-0.1601755271</v>
      </c>
      <c r="AT20" s="17">
        <f t="shared" si="11"/>
        <v>-0.3388357382</v>
      </c>
      <c r="AU20" s="17">
        <f t="shared" si="11"/>
        <v>-0.1408791741</v>
      </c>
      <c r="AV20" s="17">
        <f t="shared" si="11"/>
        <v>-0.4328756674</v>
      </c>
      <c r="AW20" s="17">
        <f t="shared" si="11"/>
        <v>0.3862164662</v>
      </c>
      <c r="AX20" s="17">
        <f t="shared" si="11"/>
        <v>0.4241852949</v>
      </c>
      <c r="AY20" s="17">
        <f t="shared" si="11"/>
        <v>-0.01000650423</v>
      </c>
      <c r="AZ20" s="17">
        <f t="shared" si="11"/>
        <v>-0.0896458987</v>
      </c>
      <c r="BA20" s="17">
        <f t="shared" si="11"/>
        <v>-0.115342021</v>
      </c>
      <c r="BB20" s="17">
        <f t="shared" si="11"/>
        <v>-0.2543922224</v>
      </c>
      <c r="BC20" s="17">
        <f t="shared" si="11"/>
        <v>0.01032892276</v>
      </c>
      <c r="BD20" s="17">
        <f t="shared" si="11"/>
        <v>-0.2944082197</v>
      </c>
      <c r="BE20" s="17">
        <f t="shared" si="11"/>
        <v>0.2046130952</v>
      </c>
      <c r="BF20" s="17">
        <f t="shared" si="11"/>
        <v>0.3044181034</v>
      </c>
      <c r="BG20" s="17">
        <f t="shared" si="11"/>
        <v>-0.4424669386</v>
      </c>
      <c r="BH20" s="17">
        <f t="shared" si="11"/>
        <v>0.08346835567</v>
      </c>
      <c r="BI20" s="17">
        <f t="shared" si="11"/>
        <v>-0.3731513883</v>
      </c>
      <c r="BJ20" s="17">
        <f t="shared" si="11"/>
        <v>-0.3932995739</v>
      </c>
      <c r="BK20" s="17">
        <f t="shared" si="11"/>
        <v>-0.1370475969</v>
      </c>
      <c r="BL20" s="17">
        <f t="shared" si="11"/>
        <v>0.4876589079</v>
      </c>
      <c r="BM20" s="17">
        <f t="shared" si="11"/>
        <v>-0.1135311405</v>
      </c>
      <c r="BN20" s="17">
        <f t="shared" si="11"/>
        <v>0.04255872733</v>
      </c>
      <c r="BO20" s="17">
        <f t="shared" si="11"/>
        <v>-0.1225230257</v>
      </c>
      <c r="BP20" s="17">
        <f t="shared" si="11"/>
        <v>0.1112688018</v>
      </c>
      <c r="BQ20" s="17">
        <f t="shared" si="11"/>
        <v>0.1116443369</v>
      </c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</row>
    <row r="21">
      <c r="A21" s="1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" t="s">
        <v>17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2">
        <v>0.75</v>
      </c>
      <c r="AS21" s="2">
        <v>0.69</v>
      </c>
      <c r="AT21" s="2">
        <v>0.73</v>
      </c>
      <c r="AU21" s="2">
        <v>0.71</v>
      </c>
      <c r="AV21" s="2">
        <v>0.26</v>
      </c>
      <c r="AW21" s="2">
        <v>0.3</v>
      </c>
      <c r="AX21" s="2">
        <v>0.61</v>
      </c>
      <c r="AY21" s="2">
        <v>0.5</v>
      </c>
      <c r="AZ21" s="2">
        <v>0.54</v>
      </c>
      <c r="BA21" s="2">
        <v>0.63</v>
      </c>
      <c r="BB21" s="2">
        <v>0.63</v>
      </c>
      <c r="BC21" s="2">
        <v>0.43</v>
      </c>
      <c r="BD21" s="2">
        <v>0.4</v>
      </c>
      <c r="BE21" s="2">
        <v>0.46</v>
      </c>
      <c r="BF21" s="2">
        <v>0.57</v>
      </c>
      <c r="BG21" s="2">
        <v>0.6</v>
      </c>
      <c r="BH21" s="2">
        <v>0.55</v>
      </c>
      <c r="BI21" s="2">
        <v>0.58</v>
      </c>
      <c r="BJ21" s="2">
        <v>0.55</v>
      </c>
      <c r="BK21" s="2">
        <v>0.58</v>
      </c>
      <c r="BL21" s="2">
        <v>0.46</v>
      </c>
      <c r="BM21" s="2">
        <v>0.44</v>
      </c>
      <c r="BN21" s="2">
        <v>0.38</v>
      </c>
      <c r="BO21" s="2">
        <v>0.44</v>
      </c>
      <c r="BP21" s="2">
        <v>0.44</v>
      </c>
      <c r="BQ21" s="7">
        <v>0.44</v>
      </c>
      <c r="BR21" s="3"/>
      <c r="BS21" s="3"/>
      <c r="BT21" s="2">
        <f>BO21-BN21</f>
        <v>0.06</v>
      </c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</row>
    <row r="22">
      <c r="A22" s="1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>
        <f>BQ21-BP21</f>
        <v>0</v>
      </c>
      <c r="BR22" s="3"/>
      <c r="BS22" s="3"/>
      <c r="BT22" s="6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</row>
    <row r="23">
      <c r="A23" s="18"/>
      <c r="B23" s="3"/>
      <c r="C23" s="3"/>
      <c r="D23" s="3">
        <f>AVERAGE(C24:D24)</f>
        <v>-1.5</v>
      </c>
      <c r="E23" s="3">
        <f>AVERAGE(C24:E24)</f>
        <v>0</v>
      </c>
      <c r="F23" s="3">
        <f>AVERAGE(C24:F24)</f>
        <v>0.75</v>
      </c>
      <c r="G23" s="3">
        <f t="shared" ref="G23:BQ23" si="12">AVERAGE($C$24:G24)</f>
        <v>1</v>
      </c>
      <c r="H23" s="3">
        <f t="shared" si="12"/>
        <v>1.333333333</v>
      </c>
      <c r="I23" s="3">
        <f t="shared" si="12"/>
        <v>1.571428571</v>
      </c>
      <c r="J23" s="3">
        <f t="shared" si="12"/>
        <v>2</v>
      </c>
      <c r="K23" s="3">
        <f t="shared" si="12"/>
        <v>2.666666667</v>
      </c>
      <c r="L23" s="3">
        <f t="shared" si="12"/>
        <v>3.4</v>
      </c>
      <c r="M23" s="3">
        <f t="shared" si="12"/>
        <v>3.181818182</v>
      </c>
      <c r="N23" s="3">
        <f t="shared" si="12"/>
        <v>2.75</v>
      </c>
      <c r="O23" s="3">
        <f t="shared" si="12"/>
        <v>2.076923077</v>
      </c>
      <c r="P23" s="3">
        <f t="shared" si="12"/>
        <v>1.857142857</v>
      </c>
      <c r="Q23" s="3">
        <f t="shared" si="12"/>
        <v>2.4</v>
      </c>
      <c r="R23" s="3">
        <f t="shared" si="12"/>
        <v>2.6875</v>
      </c>
      <c r="S23" s="3">
        <f t="shared" si="12"/>
        <v>2.882352941</v>
      </c>
      <c r="T23" s="3">
        <f t="shared" si="12"/>
        <v>3.111111111</v>
      </c>
      <c r="U23" s="3">
        <f t="shared" si="12"/>
        <v>3.210526316</v>
      </c>
      <c r="V23" s="3">
        <f t="shared" si="12"/>
        <v>2.9</v>
      </c>
      <c r="W23" s="3">
        <f t="shared" si="12"/>
        <v>2.904761905</v>
      </c>
      <c r="X23" s="3">
        <f t="shared" si="12"/>
        <v>3.227272727</v>
      </c>
      <c r="Y23" s="3">
        <f t="shared" si="12"/>
        <v>3.260869565</v>
      </c>
      <c r="Z23" s="3">
        <f t="shared" si="12"/>
        <v>3.166666667</v>
      </c>
      <c r="AA23" s="3">
        <f t="shared" si="12"/>
        <v>3.76</v>
      </c>
      <c r="AB23" s="3">
        <f t="shared" si="12"/>
        <v>3.884615385</v>
      </c>
      <c r="AC23" s="3">
        <f t="shared" si="12"/>
        <v>3.259259259</v>
      </c>
      <c r="AD23" s="3">
        <f t="shared" si="12"/>
        <v>3.071428571</v>
      </c>
      <c r="AE23" s="3">
        <f t="shared" si="12"/>
        <v>3.24137931</v>
      </c>
      <c r="AF23" s="3">
        <f t="shared" si="12"/>
        <v>3.5</v>
      </c>
      <c r="AG23" s="3">
        <f t="shared" si="12"/>
        <v>3.709677419</v>
      </c>
      <c r="AH23" s="3">
        <f t="shared" si="12"/>
        <v>3.5</v>
      </c>
      <c r="AI23" s="3">
        <f t="shared" si="12"/>
        <v>3.363636364</v>
      </c>
      <c r="AJ23" s="3">
        <f t="shared" si="12"/>
        <v>3.264705882</v>
      </c>
      <c r="AK23" s="3">
        <f t="shared" si="12"/>
        <v>3.485714286</v>
      </c>
      <c r="AL23" s="3">
        <f t="shared" si="12"/>
        <v>3.472222222</v>
      </c>
      <c r="AM23" s="3">
        <f t="shared" si="12"/>
        <v>3.972972973</v>
      </c>
      <c r="AN23" s="3">
        <f t="shared" si="12"/>
        <v>4.026315789</v>
      </c>
      <c r="AO23" s="3">
        <f t="shared" si="12"/>
        <v>4.435897436</v>
      </c>
      <c r="AP23" s="3">
        <f t="shared" si="12"/>
        <v>4.05</v>
      </c>
      <c r="AQ23" s="3">
        <f t="shared" si="12"/>
        <v>3.756097561</v>
      </c>
      <c r="AR23" s="3">
        <f t="shared" si="12"/>
        <v>3.571428571</v>
      </c>
      <c r="AS23" s="3">
        <f t="shared" si="12"/>
        <v>3.76744186</v>
      </c>
      <c r="AT23" s="3">
        <f t="shared" si="12"/>
        <v>3.863636364</v>
      </c>
      <c r="AU23" s="3">
        <f t="shared" si="12"/>
        <v>4.644444444</v>
      </c>
      <c r="AV23" s="3">
        <f t="shared" si="12"/>
        <v>5.304347826</v>
      </c>
      <c r="AW23" s="3">
        <f t="shared" si="12"/>
        <v>4.957446809</v>
      </c>
      <c r="AX23" s="3">
        <f t="shared" si="12"/>
        <v>4.645833333</v>
      </c>
      <c r="AY23" s="3">
        <f t="shared" si="12"/>
        <v>5.142857143</v>
      </c>
      <c r="AZ23" s="3">
        <f t="shared" si="12"/>
        <v>5.54</v>
      </c>
      <c r="BA23" s="3">
        <f t="shared" si="12"/>
        <v>6.039215686</v>
      </c>
      <c r="BB23" s="3">
        <f t="shared" si="12"/>
        <v>7.057692308</v>
      </c>
      <c r="BC23" s="3">
        <f t="shared" si="12"/>
        <v>7.603773585</v>
      </c>
      <c r="BD23" s="3">
        <f t="shared" si="12"/>
        <v>8.425925926</v>
      </c>
      <c r="BE23" s="3">
        <f t="shared" si="12"/>
        <v>7.836363636</v>
      </c>
      <c r="BF23" s="3">
        <f t="shared" si="12"/>
        <v>7.785714286</v>
      </c>
      <c r="BG23" s="3">
        <f t="shared" si="12"/>
        <v>8.719298246</v>
      </c>
      <c r="BH23" s="3">
        <f t="shared" si="12"/>
        <v>9.24137931</v>
      </c>
      <c r="BI23" s="3">
        <f t="shared" si="12"/>
        <v>10.45762712</v>
      </c>
      <c r="BJ23" s="3">
        <f t="shared" si="12"/>
        <v>11.45</v>
      </c>
      <c r="BK23" s="3">
        <f t="shared" si="12"/>
        <v>11.72131148</v>
      </c>
      <c r="BL23" s="3">
        <f t="shared" si="12"/>
        <v>11.75806452</v>
      </c>
      <c r="BM23" s="3">
        <f t="shared" si="12"/>
        <v>11.44444444</v>
      </c>
      <c r="BN23" s="3">
        <f t="shared" si="12"/>
        <v>11.609375</v>
      </c>
      <c r="BO23" s="3">
        <f t="shared" si="12"/>
        <v>10.53846154</v>
      </c>
      <c r="BP23" s="3">
        <f t="shared" si="12"/>
        <v>9.363636364</v>
      </c>
      <c r="BQ23" s="3">
        <f t="shared" si="12"/>
        <v>8.47761194</v>
      </c>
      <c r="BR23" s="3"/>
      <c r="BS23" s="3"/>
      <c r="BT23" s="6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</row>
    <row r="24">
      <c r="A24" s="18"/>
      <c r="B24" s="3"/>
      <c r="C24" s="3">
        <f t="shared" ref="C24:BQ24" si="13">C35-B35</f>
        <v>8</v>
      </c>
      <c r="D24" s="3">
        <f t="shared" si="13"/>
        <v>-11</v>
      </c>
      <c r="E24" s="3">
        <f t="shared" si="13"/>
        <v>3</v>
      </c>
      <c r="F24" s="3">
        <f t="shared" si="13"/>
        <v>3</v>
      </c>
      <c r="G24" s="3">
        <f t="shared" si="13"/>
        <v>2</v>
      </c>
      <c r="H24" s="3">
        <f t="shared" si="13"/>
        <v>3</v>
      </c>
      <c r="I24" s="3">
        <f t="shared" si="13"/>
        <v>3</v>
      </c>
      <c r="J24" s="3">
        <f t="shared" si="13"/>
        <v>5</v>
      </c>
      <c r="K24" s="3">
        <f t="shared" si="13"/>
        <v>8</v>
      </c>
      <c r="L24" s="3">
        <f t="shared" si="13"/>
        <v>10</v>
      </c>
      <c r="M24" s="3">
        <f t="shared" si="13"/>
        <v>1</v>
      </c>
      <c r="N24" s="3">
        <f t="shared" si="13"/>
        <v>-2</v>
      </c>
      <c r="O24" s="3">
        <f t="shared" si="13"/>
        <v>-6</v>
      </c>
      <c r="P24" s="3">
        <f t="shared" si="13"/>
        <v>-1</v>
      </c>
      <c r="Q24" s="3">
        <f t="shared" si="13"/>
        <v>10</v>
      </c>
      <c r="R24" s="3">
        <f t="shared" si="13"/>
        <v>7</v>
      </c>
      <c r="S24" s="3">
        <f t="shared" si="13"/>
        <v>6</v>
      </c>
      <c r="T24" s="3">
        <f t="shared" si="13"/>
        <v>7</v>
      </c>
      <c r="U24" s="3">
        <f t="shared" si="13"/>
        <v>5</v>
      </c>
      <c r="V24" s="3">
        <f t="shared" si="13"/>
        <v>-3</v>
      </c>
      <c r="W24" s="3">
        <f t="shared" si="13"/>
        <v>3</v>
      </c>
      <c r="X24" s="3">
        <f t="shared" si="13"/>
        <v>10</v>
      </c>
      <c r="Y24" s="3">
        <f t="shared" si="13"/>
        <v>4</v>
      </c>
      <c r="Z24" s="3">
        <f t="shared" si="13"/>
        <v>1</v>
      </c>
      <c r="AA24" s="3">
        <f t="shared" si="13"/>
        <v>18</v>
      </c>
      <c r="AB24" s="3">
        <f t="shared" si="13"/>
        <v>7</v>
      </c>
      <c r="AC24" s="3">
        <f t="shared" si="13"/>
        <v>-13</v>
      </c>
      <c r="AD24" s="3">
        <f t="shared" si="13"/>
        <v>-2</v>
      </c>
      <c r="AE24" s="3">
        <f t="shared" si="13"/>
        <v>8</v>
      </c>
      <c r="AF24" s="13">
        <f t="shared" si="13"/>
        <v>11</v>
      </c>
      <c r="AG24" s="13">
        <f t="shared" si="13"/>
        <v>10</v>
      </c>
      <c r="AH24" s="13">
        <f t="shared" si="13"/>
        <v>-3</v>
      </c>
      <c r="AI24" s="13">
        <f t="shared" si="13"/>
        <v>-1</v>
      </c>
      <c r="AJ24" s="13">
        <f t="shared" si="13"/>
        <v>0</v>
      </c>
      <c r="AK24" s="13">
        <f t="shared" si="13"/>
        <v>11</v>
      </c>
      <c r="AL24" s="13">
        <f t="shared" si="13"/>
        <v>3</v>
      </c>
      <c r="AM24" s="13">
        <f t="shared" si="13"/>
        <v>22</v>
      </c>
      <c r="AN24" s="13">
        <f t="shared" si="13"/>
        <v>6</v>
      </c>
      <c r="AO24" s="13">
        <f t="shared" si="13"/>
        <v>20</v>
      </c>
      <c r="AP24" s="13">
        <f t="shared" si="13"/>
        <v>-11</v>
      </c>
      <c r="AQ24" s="13">
        <f t="shared" si="13"/>
        <v>-8</v>
      </c>
      <c r="AR24" s="13">
        <f t="shared" si="13"/>
        <v>-4</v>
      </c>
      <c r="AS24" s="13">
        <f t="shared" si="13"/>
        <v>12</v>
      </c>
      <c r="AT24" s="13">
        <f t="shared" si="13"/>
        <v>8</v>
      </c>
      <c r="AU24" s="13">
        <f t="shared" si="13"/>
        <v>39</v>
      </c>
      <c r="AV24" s="13">
        <f t="shared" si="13"/>
        <v>35</v>
      </c>
      <c r="AW24" s="13">
        <f t="shared" si="13"/>
        <v>-11</v>
      </c>
      <c r="AX24" s="13">
        <f t="shared" si="13"/>
        <v>-10</v>
      </c>
      <c r="AY24" s="13">
        <f t="shared" si="13"/>
        <v>29</v>
      </c>
      <c r="AZ24" s="13">
        <f t="shared" si="13"/>
        <v>25</v>
      </c>
      <c r="BA24" s="13">
        <f t="shared" si="13"/>
        <v>31</v>
      </c>
      <c r="BB24" s="13">
        <f t="shared" si="13"/>
        <v>59</v>
      </c>
      <c r="BC24" s="13">
        <f t="shared" si="13"/>
        <v>36</v>
      </c>
      <c r="BD24" s="13">
        <f t="shared" si="13"/>
        <v>52</v>
      </c>
      <c r="BE24" s="13">
        <f t="shared" si="13"/>
        <v>-24</v>
      </c>
      <c r="BF24" s="13">
        <f t="shared" si="13"/>
        <v>5</v>
      </c>
      <c r="BG24" s="13">
        <f t="shared" si="13"/>
        <v>61</v>
      </c>
      <c r="BH24" s="13">
        <f t="shared" si="13"/>
        <v>39</v>
      </c>
      <c r="BI24" s="13">
        <f t="shared" si="13"/>
        <v>81</v>
      </c>
      <c r="BJ24" s="13">
        <f t="shared" si="13"/>
        <v>70</v>
      </c>
      <c r="BK24" s="13">
        <f t="shared" si="13"/>
        <v>28</v>
      </c>
      <c r="BL24" s="13">
        <f t="shared" si="13"/>
        <v>14</v>
      </c>
      <c r="BM24" s="13">
        <f t="shared" si="13"/>
        <v>-8</v>
      </c>
      <c r="BN24" s="13">
        <f t="shared" si="13"/>
        <v>22</v>
      </c>
      <c r="BO24" s="13">
        <f t="shared" si="13"/>
        <v>-58</v>
      </c>
      <c r="BP24" s="13">
        <f t="shared" si="13"/>
        <v>-67</v>
      </c>
      <c r="BQ24" s="13">
        <f t="shared" si="13"/>
        <v>-50</v>
      </c>
      <c r="BR24" s="3"/>
      <c r="BS24" s="3"/>
      <c r="BT24" s="6" t="s">
        <v>17</v>
      </c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</row>
    <row r="25">
      <c r="A25" s="2" t="s">
        <v>7</v>
      </c>
      <c r="B25" s="2">
        <v>37.0</v>
      </c>
      <c r="C25" s="2">
        <v>45.0</v>
      </c>
      <c r="D25" s="2">
        <v>38.0</v>
      </c>
      <c r="E25" s="2">
        <v>40.0</v>
      </c>
      <c r="F25" s="2">
        <v>41.0</v>
      </c>
      <c r="G25" s="2">
        <v>42.0</v>
      </c>
      <c r="H25" s="2">
        <v>44.0</v>
      </c>
      <c r="I25" s="2">
        <v>46.0</v>
      </c>
      <c r="J25" s="2">
        <v>50.0</v>
      </c>
      <c r="K25" s="2">
        <v>56.0</v>
      </c>
      <c r="L25" s="2">
        <v>60.0</v>
      </c>
      <c r="M25" s="2">
        <v>60.0</v>
      </c>
      <c r="N25" s="2">
        <v>57.0</v>
      </c>
      <c r="O25" s="2">
        <v>55.0</v>
      </c>
      <c r="P25" s="2">
        <v>56.0</v>
      </c>
      <c r="Q25" s="2">
        <v>67.0</v>
      </c>
      <c r="R25" s="2">
        <v>72.0</v>
      </c>
      <c r="S25" s="2">
        <v>76.0</v>
      </c>
      <c r="T25" s="2">
        <v>82.0</v>
      </c>
      <c r="U25" s="2">
        <v>85.0</v>
      </c>
      <c r="V25" s="2">
        <v>84.0</v>
      </c>
      <c r="W25" s="2">
        <v>85.0</v>
      </c>
      <c r="X25" s="2">
        <v>95.0</v>
      </c>
      <c r="Y25" s="2">
        <v>102.0</v>
      </c>
      <c r="Z25" s="2">
        <v>103.0</v>
      </c>
      <c r="AA25" s="2">
        <v>114.0</v>
      </c>
      <c r="AB25" s="2">
        <v>117.0</v>
      </c>
      <c r="AC25" s="2">
        <v>101.0</v>
      </c>
      <c r="AD25" s="2">
        <v>96.0</v>
      </c>
      <c r="AE25" s="2">
        <v>101.0</v>
      </c>
      <c r="AF25" s="2">
        <v>110.0</v>
      </c>
      <c r="AG25" s="2">
        <v>117.0</v>
      </c>
      <c r="AH25" s="2">
        <v>112.0</v>
      </c>
      <c r="AI25" s="2">
        <v>107.0</v>
      </c>
      <c r="AJ25" s="2">
        <v>99.0</v>
      </c>
      <c r="AK25" s="2">
        <v>105.0</v>
      </c>
      <c r="AL25" s="2">
        <v>98.0</v>
      </c>
      <c r="AM25" s="2">
        <v>113.0</v>
      </c>
      <c r="AN25" s="2">
        <v>117.0</v>
      </c>
      <c r="AO25" s="2">
        <v>120.0</v>
      </c>
      <c r="AP25" s="2">
        <v>108.0</v>
      </c>
      <c r="AQ25" s="2">
        <v>97.0</v>
      </c>
      <c r="AR25" s="2">
        <v>102.0</v>
      </c>
      <c r="AS25" s="2">
        <v>101.0</v>
      </c>
      <c r="AT25" s="2">
        <v>98.0</v>
      </c>
      <c r="AU25" s="2">
        <v>106.0</v>
      </c>
      <c r="AV25" s="2">
        <v>124.0</v>
      </c>
      <c r="AW25" s="2">
        <v>111.0</v>
      </c>
      <c r="AX25" s="2">
        <v>101.0</v>
      </c>
      <c r="AY25" s="2">
        <v>105.0</v>
      </c>
      <c r="AZ25" s="2">
        <v>108.0</v>
      </c>
      <c r="BA25" s="2">
        <v>117.0</v>
      </c>
      <c r="BB25" s="2">
        <v>133.0</v>
      </c>
      <c r="BC25" s="2">
        <v>138.0</v>
      </c>
      <c r="BD25" s="2">
        <v>145.0</v>
      </c>
      <c r="BE25" s="2">
        <v>129.0</v>
      </c>
      <c r="BF25" s="2">
        <v>139.0</v>
      </c>
      <c r="BG25" s="2">
        <v>152.0</v>
      </c>
      <c r="BH25" s="2">
        <v>165.0</v>
      </c>
      <c r="BI25" s="2">
        <v>178.0</v>
      </c>
      <c r="BJ25" s="2">
        <v>192.0</v>
      </c>
      <c r="BK25" s="2">
        <v>191.0</v>
      </c>
      <c r="BL25" s="2">
        <v>188.0</v>
      </c>
      <c r="BM25" s="2">
        <v>159.0</v>
      </c>
      <c r="BN25" s="2">
        <v>151.0</v>
      </c>
      <c r="BO25" s="2">
        <v>151.0</v>
      </c>
      <c r="BP25" s="2">
        <v>148.0</v>
      </c>
      <c r="BQ25" s="7">
        <v>146.0</v>
      </c>
      <c r="BR25" s="3"/>
      <c r="BS25" s="3"/>
      <c r="BT25" s="9">
        <f t="shared" ref="BT25:BT34" si="14">BQ25/623*100</f>
        <v>23.43499197</v>
      </c>
      <c r="BU25" s="3"/>
      <c r="BV25" s="3"/>
      <c r="BW25" s="3">
        <f t="shared" ref="BW25:BW34" si="15">BQ25-BP25</f>
        <v>-2</v>
      </c>
      <c r="BX25" s="3"/>
      <c r="BY25" s="3"/>
      <c r="BZ25" s="2" t="s">
        <v>7</v>
      </c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</row>
    <row r="26">
      <c r="A26" s="2" t="s">
        <v>8</v>
      </c>
      <c r="B26" s="2">
        <v>4.0</v>
      </c>
      <c r="C26" s="2">
        <v>4.0</v>
      </c>
      <c r="D26" s="2">
        <v>4.0</v>
      </c>
      <c r="E26" s="2">
        <v>4.0</v>
      </c>
      <c r="F26" s="2">
        <v>5.0</v>
      </c>
      <c r="G26" s="2">
        <v>4.0</v>
      </c>
      <c r="H26" s="2">
        <v>5.0</v>
      </c>
      <c r="I26" s="2">
        <v>5.0</v>
      </c>
      <c r="J26" s="2">
        <v>4.0</v>
      </c>
      <c r="K26" s="2">
        <v>7.0</v>
      </c>
      <c r="L26" s="2">
        <v>9.0</v>
      </c>
      <c r="M26" s="2">
        <v>9.0</v>
      </c>
      <c r="N26" s="2">
        <v>11.0</v>
      </c>
      <c r="O26" s="2">
        <v>10.0</v>
      </c>
      <c r="P26" s="2">
        <v>10.0</v>
      </c>
      <c r="Q26" s="2">
        <v>10.0</v>
      </c>
      <c r="R26" s="2">
        <v>11.0</v>
      </c>
      <c r="S26" s="2">
        <v>12.0</v>
      </c>
      <c r="T26" s="2">
        <v>12.0</v>
      </c>
      <c r="U26" s="2">
        <v>12.0</v>
      </c>
      <c r="V26" s="2">
        <v>9.0</v>
      </c>
      <c r="W26" s="2">
        <v>9.0</v>
      </c>
      <c r="X26" s="2">
        <v>6.0</v>
      </c>
      <c r="Y26" s="2">
        <v>6.0</v>
      </c>
      <c r="Z26" s="2">
        <v>9.0</v>
      </c>
      <c r="AA26" s="2">
        <v>11.0</v>
      </c>
      <c r="AB26" s="2">
        <v>13.0</v>
      </c>
      <c r="AC26" s="2">
        <v>19.0</v>
      </c>
      <c r="AD26" s="2">
        <v>18.0</v>
      </c>
      <c r="AE26" s="2">
        <v>20.0</v>
      </c>
      <c r="AF26" s="2">
        <v>18.0</v>
      </c>
      <c r="AG26" s="2">
        <v>20.0</v>
      </c>
      <c r="AH26" s="2">
        <v>21.0</v>
      </c>
      <c r="AI26" s="2">
        <v>22.0</v>
      </c>
      <c r="AJ26" s="2">
        <v>28.0</v>
      </c>
      <c r="AK26" s="2">
        <v>28.0</v>
      </c>
      <c r="AL26" s="2">
        <v>33.0</v>
      </c>
      <c r="AM26" s="2">
        <v>36.0</v>
      </c>
      <c r="AN26" s="2">
        <v>34.0</v>
      </c>
      <c r="AO26" s="2">
        <v>38.0</v>
      </c>
      <c r="AP26" s="2">
        <v>39.0</v>
      </c>
      <c r="AQ26" s="2">
        <v>45.0</v>
      </c>
      <c r="AR26" s="2">
        <v>39.0</v>
      </c>
      <c r="AS26" s="2">
        <v>43.0</v>
      </c>
      <c r="AT26" s="2">
        <v>45.0</v>
      </c>
      <c r="AU26" s="2">
        <v>60.0</v>
      </c>
      <c r="AV26" s="2">
        <v>72.0</v>
      </c>
      <c r="AW26" s="2">
        <v>75.0</v>
      </c>
      <c r="AX26" s="2">
        <v>74.0</v>
      </c>
      <c r="AY26" s="2">
        <v>81.0</v>
      </c>
      <c r="AZ26" s="2">
        <v>97.0</v>
      </c>
      <c r="BA26" s="2">
        <v>104.0</v>
      </c>
      <c r="BB26" s="2">
        <v>114.0</v>
      </c>
      <c r="BC26" s="2">
        <v>126.0</v>
      </c>
      <c r="BD26" s="2">
        <v>143.0</v>
      </c>
      <c r="BE26" s="2">
        <v>136.0</v>
      </c>
      <c r="BF26" s="2">
        <v>137.0</v>
      </c>
      <c r="BG26" s="2">
        <v>151.0</v>
      </c>
      <c r="BH26" s="2">
        <v>158.0</v>
      </c>
      <c r="BI26" s="2">
        <v>175.0</v>
      </c>
      <c r="BJ26" s="2">
        <v>199.0</v>
      </c>
      <c r="BK26" s="2">
        <v>209.0</v>
      </c>
      <c r="BL26" s="2">
        <v>215.0</v>
      </c>
      <c r="BM26" s="2">
        <v>219.0</v>
      </c>
      <c r="BN26" s="2">
        <v>238.0</v>
      </c>
      <c r="BO26" s="2">
        <v>203.0</v>
      </c>
      <c r="BP26" s="2">
        <v>176.0</v>
      </c>
      <c r="BQ26" s="7">
        <v>157.0</v>
      </c>
      <c r="BR26" s="3"/>
      <c r="BS26" s="3"/>
      <c r="BT26" s="9">
        <f t="shared" si="14"/>
        <v>25.20064205</v>
      </c>
      <c r="BU26" s="3"/>
      <c r="BV26" s="3"/>
      <c r="BW26" s="3">
        <f t="shared" si="15"/>
        <v>-19</v>
      </c>
      <c r="BX26" s="3"/>
      <c r="BY26" s="3"/>
      <c r="BZ26" s="2" t="s">
        <v>8</v>
      </c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</row>
    <row r="27">
      <c r="A27" s="2" t="s">
        <v>9</v>
      </c>
      <c r="B27" s="2">
        <v>3.0</v>
      </c>
      <c r="C27" s="2">
        <v>2.0</v>
      </c>
      <c r="D27" s="2">
        <v>3.0</v>
      </c>
      <c r="E27" s="2">
        <v>4.0</v>
      </c>
      <c r="F27" s="2">
        <v>5.0</v>
      </c>
      <c r="G27" s="2">
        <v>5.0</v>
      </c>
      <c r="H27" s="2">
        <v>4.0</v>
      </c>
      <c r="I27" s="2">
        <v>5.0</v>
      </c>
      <c r="J27" s="2">
        <v>7.0</v>
      </c>
      <c r="K27" s="2">
        <v>6.0</v>
      </c>
      <c r="L27" s="2">
        <v>7.0</v>
      </c>
      <c r="M27" s="2">
        <v>9.0</v>
      </c>
      <c r="N27" s="2">
        <v>9.0</v>
      </c>
      <c r="O27" s="2">
        <v>5.0</v>
      </c>
      <c r="P27" s="2">
        <v>6.0</v>
      </c>
      <c r="Q27" s="2">
        <v>6.0</v>
      </c>
      <c r="R27" s="2">
        <v>6.0</v>
      </c>
      <c r="S27" s="2">
        <v>7.0</v>
      </c>
      <c r="T27" s="2">
        <v>7.0</v>
      </c>
      <c r="U27" s="2">
        <v>7.0</v>
      </c>
      <c r="V27" s="2">
        <v>7.0</v>
      </c>
      <c r="W27" s="2">
        <v>8.0</v>
      </c>
      <c r="X27" s="2">
        <v>11.0</v>
      </c>
      <c r="Y27" s="2">
        <v>10.0</v>
      </c>
      <c r="Z27" s="2">
        <v>8.0</v>
      </c>
      <c r="AA27" s="2">
        <v>8.0</v>
      </c>
      <c r="AB27" s="2">
        <v>8.0</v>
      </c>
      <c r="AC27" s="2">
        <v>7.0</v>
      </c>
      <c r="AD27" s="2">
        <v>10.0</v>
      </c>
      <c r="AE27" s="2">
        <v>10.0</v>
      </c>
      <c r="AF27" s="2">
        <v>14.0</v>
      </c>
      <c r="AG27" s="2">
        <v>12.0</v>
      </c>
      <c r="AH27" s="2">
        <v>11.0</v>
      </c>
      <c r="AI27" s="2">
        <v>11.0</v>
      </c>
      <c r="AJ27" s="2">
        <v>15.0</v>
      </c>
      <c r="AK27" s="2">
        <v>18.0</v>
      </c>
      <c r="AL27" s="2">
        <v>19.0</v>
      </c>
      <c r="AM27" s="2">
        <v>18.0</v>
      </c>
      <c r="AN27" s="2">
        <v>19.0</v>
      </c>
      <c r="AO27" s="2">
        <v>20.0</v>
      </c>
      <c r="AP27" s="2">
        <v>20.0</v>
      </c>
      <c r="AQ27" s="2">
        <v>20.0</v>
      </c>
      <c r="AR27" s="2">
        <v>20.0</v>
      </c>
      <c r="AS27" s="2">
        <v>22.0</v>
      </c>
      <c r="AT27" s="2">
        <v>24.0</v>
      </c>
      <c r="AU27" s="2">
        <v>29.0</v>
      </c>
      <c r="AV27" s="2">
        <v>29.0</v>
      </c>
      <c r="AW27" s="2">
        <v>29.0</v>
      </c>
      <c r="AX27" s="2">
        <v>29.0</v>
      </c>
      <c r="AY27" s="2">
        <v>41.0</v>
      </c>
      <c r="AZ27" s="2">
        <v>46.0</v>
      </c>
      <c r="BA27" s="2">
        <v>50.0</v>
      </c>
      <c r="BB27" s="2">
        <v>58.0</v>
      </c>
      <c r="BC27" s="2">
        <v>64.0</v>
      </c>
      <c r="BD27" s="2">
        <v>75.0</v>
      </c>
      <c r="BE27" s="2">
        <v>72.0</v>
      </c>
      <c r="BF27" s="2">
        <v>71.0</v>
      </c>
      <c r="BG27" s="2">
        <v>81.0</v>
      </c>
      <c r="BH27" s="2">
        <v>87.0</v>
      </c>
      <c r="BI27" s="2">
        <v>111.0</v>
      </c>
      <c r="BJ27" s="2">
        <v>124.0</v>
      </c>
      <c r="BK27" s="2">
        <v>131.0</v>
      </c>
      <c r="BL27" s="2">
        <v>137.0</v>
      </c>
      <c r="BM27" s="2">
        <v>143.0</v>
      </c>
      <c r="BN27" s="2">
        <v>146.0</v>
      </c>
      <c r="BO27" s="2">
        <v>137.0</v>
      </c>
      <c r="BP27" s="2">
        <v>118.0</v>
      </c>
      <c r="BQ27" s="7">
        <v>107.0</v>
      </c>
      <c r="BR27" s="3"/>
      <c r="BS27" s="3"/>
      <c r="BT27" s="9">
        <f t="shared" si="14"/>
        <v>17.17495987</v>
      </c>
      <c r="BU27" s="3"/>
      <c r="BV27" s="3"/>
      <c r="BW27" s="3">
        <f t="shared" si="15"/>
        <v>-11</v>
      </c>
      <c r="BX27" s="3"/>
      <c r="BY27" s="3"/>
      <c r="BZ27" s="2" t="s">
        <v>9</v>
      </c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</row>
    <row r="28">
      <c r="A28" s="2" t="s">
        <v>10</v>
      </c>
      <c r="B28" s="2">
        <v>4.0</v>
      </c>
      <c r="C28" s="2">
        <v>5.0</v>
      </c>
      <c r="D28" s="2">
        <v>4.0</v>
      </c>
      <c r="E28" s="2">
        <v>4.0</v>
      </c>
      <c r="F28" s="2">
        <v>4.0</v>
      </c>
      <c r="G28" s="2">
        <v>5.0</v>
      </c>
      <c r="H28" s="2">
        <v>7.0</v>
      </c>
      <c r="I28" s="2">
        <v>8.0</v>
      </c>
      <c r="J28" s="2">
        <v>8.0</v>
      </c>
      <c r="K28" s="2">
        <v>8.0</v>
      </c>
      <c r="L28" s="2">
        <v>12.0</v>
      </c>
      <c r="M28" s="2">
        <v>11.0</v>
      </c>
      <c r="N28" s="2">
        <v>10.0</v>
      </c>
      <c r="O28" s="2">
        <v>11.0</v>
      </c>
      <c r="P28" s="2">
        <v>9.0</v>
      </c>
      <c r="Q28" s="2">
        <v>8.0</v>
      </c>
      <c r="R28" s="2">
        <v>9.0</v>
      </c>
      <c r="S28" s="2">
        <v>9.0</v>
      </c>
      <c r="T28" s="2">
        <v>10.0</v>
      </c>
      <c r="U28" s="2">
        <v>11.0</v>
      </c>
      <c r="V28" s="2">
        <v>11.0</v>
      </c>
      <c r="W28" s="2">
        <v>11.0</v>
      </c>
      <c r="X28" s="2">
        <v>11.0</v>
      </c>
      <c r="Y28" s="2">
        <v>9.0</v>
      </c>
      <c r="Z28" s="2">
        <v>8.0</v>
      </c>
      <c r="AA28" s="2">
        <v>11.0</v>
      </c>
      <c r="AB28" s="2">
        <v>12.0</v>
      </c>
      <c r="AC28" s="2">
        <v>10.0</v>
      </c>
      <c r="AD28" s="2">
        <v>10.0</v>
      </c>
      <c r="AE28" s="2">
        <v>11.0</v>
      </c>
      <c r="AF28" s="2">
        <v>11.0</v>
      </c>
      <c r="AG28" s="2">
        <v>11.0</v>
      </c>
      <c r="AH28" s="2">
        <v>13.0</v>
      </c>
      <c r="AI28" s="2">
        <v>15.0</v>
      </c>
      <c r="AJ28" s="2">
        <v>13.0</v>
      </c>
      <c r="AK28" s="2">
        <v>16.0</v>
      </c>
      <c r="AL28" s="2">
        <v>20.0</v>
      </c>
      <c r="AM28" s="2">
        <v>23.0</v>
      </c>
      <c r="AN28" s="2">
        <v>26.0</v>
      </c>
      <c r="AO28" s="2">
        <v>37.0</v>
      </c>
      <c r="AP28" s="2">
        <v>37.0</v>
      </c>
      <c r="AQ28" s="2">
        <v>36.0</v>
      </c>
      <c r="AR28" s="2">
        <v>34.0</v>
      </c>
      <c r="AS28" s="2">
        <v>39.0</v>
      </c>
      <c r="AT28" s="2">
        <v>44.0</v>
      </c>
      <c r="AU28" s="2">
        <v>51.0</v>
      </c>
      <c r="AV28" s="2">
        <v>53.0</v>
      </c>
      <c r="AW28" s="2">
        <v>50.0</v>
      </c>
      <c r="AX28" s="2">
        <v>52.0</v>
      </c>
      <c r="AY28" s="2">
        <v>52.0</v>
      </c>
      <c r="AZ28" s="2">
        <v>48.0</v>
      </c>
      <c r="BA28" s="2">
        <v>56.0</v>
      </c>
      <c r="BB28" s="2">
        <v>77.0</v>
      </c>
      <c r="BC28" s="2">
        <v>87.0</v>
      </c>
      <c r="BD28" s="2">
        <v>103.0</v>
      </c>
      <c r="BE28" s="2">
        <v>108.0</v>
      </c>
      <c r="BF28" s="2">
        <v>103.0</v>
      </c>
      <c r="BG28" s="2">
        <v>123.0</v>
      </c>
      <c r="BH28" s="2">
        <v>129.0</v>
      </c>
      <c r="BI28" s="2">
        <v>151.0</v>
      </c>
      <c r="BJ28" s="2">
        <v>163.0</v>
      </c>
      <c r="BK28" s="2">
        <v>170.0</v>
      </c>
      <c r="BL28" s="2">
        <v>175.0</v>
      </c>
      <c r="BM28" s="2">
        <v>189.0</v>
      </c>
      <c r="BN28" s="2">
        <v>196.0</v>
      </c>
      <c r="BO28" s="2">
        <v>194.0</v>
      </c>
      <c r="BP28" s="2">
        <v>181.0</v>
      </c>
      <c r="BQ28" s="7">
        <v>162.0</v>
      </c>
      <c r="BR28" s="3"/>
      <c r="BS28" s="3"/>
      <c r="BT28" s="9">
        <f t="shared" si="14"/>
        <v>26.00321027</v>
      </c>
      <c r="BU28" s="3"/>
      <c r="BV28" s="3"/>
      <c r="BW28" s="3">
        <f t="shared" si="15"/>
        <v>-19</v>
      </c>
      <c r="BX28" s="3"/>
      <c r="BY28" s="3"/>
      <c r="BZ28" s="2" t="s">
        <v>10</v>
      </c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</row>
    <row r="29">
      <c r="A29" s="2" t="s">
        <v>11</v>
      </c>
      <c r="B29" s="2">
        <v>3.0</v>
      </c>
      <c r="C29" s="2">
        <v>3.0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  <c r="AB29" s="2">
        <v>0.0</v>
      </c>
      <c r="AC29" s="2">
        <v>0.0</v>
      </c>
      <c r="AD29" s="2">
        <v>1.0</v>
      </c>
      <c r="AE29" s="2">
        <v>1.0</v>
      </c>
      <c r="AF29" s="2">
        <v>1.0</v>
      </c>
      <c r="AG29" s="2">
        <v>2.0</v>
      </c>
      <c r="AH29" s="2">
        <v>2.0</v>
      </c>
      <c r="AI29" s="2">
        <v>2.0</v>
      </c>
      <c r="AJ29" s="2">
        <v>1.0</v>
      </c>
      <c r="AK29" s="2">
        <v>1.0</v>
      </c>
      <c r="AL29" s="2">
        <v>1.0</v>
      </c>
      <c r="AM29" s="2">
        <v>2.0</v>
      </c>
      <c r="AN29" s="2">
        <v>2.0</v>
      </c>
      <c r="AO29" s="2">
        <v>2.0</v>
      </c>
      <c r="AP29" s="2">
        <v>2.0</v>
      </c>
      <c r="AQ29" s="2">
        <v>2.0</v>
      </c>
      <c r="AR29" s="2">
        <v>2.0</v>
      </c>
      <c r="AS29" s="2">
        <v>2.0</v>
      </c>
      <c r="AT29" s="2">
        <v>2.0</v>
      </c>
      <c r="AU29" s="2">
        <v>1.0</v>
      </c>
      <c r="AV29" s="2">
        <v>2.0</v>
      </c>
      <c r="AW29" s="2">
        <v>3.0</v>
      </c>
      <c r="AX29" s="2">
        <v>3.0</v>
      </c>
      <c r="AY29" s="2">
        <v>4.0</v>
      </c>
      <c r="AZ29" s="2">
        <v>6.0</v>
      </c>
      <c r="BA29" s="2">
        <v>6.0</v>
      </c>
      <c r="BB29" s="2">
        <v>8.0</v>
      </c>
      <c r="BC29" s="2">
        <v>9.0</v>
      </c>
      <c r="BD29" s="2">
        <v>8.0</v>
      </c>
      <c r="BE29" s="2">
        <v>8.0</v>
      </c>
      <c r="BF29" s="2">
        <v>8.0</v>
      </c>
      <c r="BG29" s="2">
        <v>8.0</v>
      </c>
      <c r="BH29" s="2">
        <v>9.0</v>
      </c>
      <c r="BI29" s="2">
        <v>12.0</v>
      </c>
      <c r="BJ29" s="2">
        <v>13.0</v>
      </c>
      <c r="BK29" s="2">
        <v>14.0</v>
      </c>
      <c r="BL29" s="2">
        <v>14.0</v>
      </c>
      <c r="BM29" s="2">
        <v>16.0</v>
      </c>
      <c r="BN29" s="2">
        <v>17.0</v>
      </c>
      <c r="BO29" s="2">
        <v>13.0</v>
      </c>
      <c r="BP29" s="2">
        <v>11.0</v>
      </c>
      <c r="BQ29" s="7">
        <v>9.0</v>
      </c>
      <c r="BR29" s="3"/>
      <c r="BS29" s="3"/>
      <c r="BT29" s="9">
        <f t="shared" si="14"/>
        <v>1.444622793</v>
      </c>
      <c r="BU29" s="3"/>
      <c r="BV29" s="3"/>
      <c r="BW29" s="3">
        <f t="shared" si="15"/>
        <v>-2</v>
      </c>
      <c r="BX29" s="3"/>
      <c r="BY29" s="3"/>
      <c r="BZ29" s="2" t="s">
        <v>11</v>
      </c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</row>
    <row r="30">
      <c r="A30" s="2" t="s">
        <v>12</v>
      </c>
      <c r="B30" s="2">
        <v>1.0</v>
      </c>
      <c r="C30" s="2">
        <v>1.0</v>
      </c>
      <c r="D30" s="2">
        <v>2.0</v>
      </c>
      <c r="E30" s="2">
        <v>2.0</v>
      </c>
      <c r="F30" s="2">
        <v>2.0</v>
      </c>
      <c r="G30" s="2">
        <v>3.0</v>
      </c>
      <c r="H30" s="2">
        <v>2.0</v>
      </c>
      <c r="I30" s="2">
        <v>1.0</v>
      </c>
      <c r="J30" s="2">
        <v>1.0</v>
      </c>
      <c r="K30" s="2">
        <v>1.0</v>
      </c>
      <c r="L30" s="2">
        <v>1.0</v>
      </c>
      <c r="M30" s="2">
        <v>1.0</v>
      </c>
      <c r="N30" s="2">
        <v>1.0</v>
      </c>
      <c r="O30" s="2">
        <v>1.0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0.0</v>
      </c>
      <c r="X30" s="2">
        <v>0.0</v>
      </c>
      <c r="Y30" s="2">
        <v>0.0</v>
      </c>
      <c r="Z30" s="2">
        <v>0.0</v>
      </c>
      <c r="AA30" s="2">
        <v>1.0</v>
      </c>
      <c r="AB30" s="2">
        <v>1.0</v>
      </c>
      <c r="AC30" s="2">
        <v>1.0</v>
      </c>
      <c r="AD30" s="2">
        <v>1.0</v>
      </c>
      <c r="AE30" s="2">
        <v>1.0</v>
      </c>
      <c r="AF30" s="2">
        <v>1.0</v>
      </c>
      <c r="AG30" s="2">
        <v>2.0</v>
      </c>
      <c r="AH30" s="2">
        <v>2.0</v>
      </c>
      <c r="AI30" s="2">
        <v>3.0</v>
      </c>
      <c r="AJ30" s="2">
        <v>3.0</v>
      </c>
      <c r="AK30" s="2">
        <v>2.0</v>
      </c>
      <c r="AL30" s="2">
        <v>2.0</v>
      </c>
      <c r="AM30" s="2">
        <v>2.0</v>
      </c>
      <c r="AN30" s="2">
        <v>2.0</v>
      </c>
      <c r="AO30" s="2">
        <v>2.0</v>
      </c>
      <c r="AP30" s="2">
        <v>2.0</v>
      </c>
      <c r="AQ30" s="2">
        <v>2.0</v>
      </c>
      <c r="AR30" s="2">
        <v>2.0</v>
      </c>
      <c r="AS30" s="2">
        <v>3.0</v>
      </c>
      <c r="AT30" s="2">
        <v>3.0</v>
      </c>
      <c r="AU30" s="2">
        <v>8.0</v>
      </c>
      <c r="AV30" s="2">
        <v>8.0</v>
      </c>
      <c r="AW30" s="2">
        <v>8.0</v>
      </c>
      <c r="AX30" s="2">
        <v>7.0</v>
      </c>
      <c r="AY30" s="2">
        <v>9.0</v>
      </c>
      <c r="AZ30" s="2">
        <v>11.0</v>
      </c>
      <c r="BA30" s="2">
        <v>11.0</v>
      </c>
      <c r="BB30" s="2">
        <v>11.0</v>
      </c>
      <c r="BC30" s="2">
        <v>12.0</v>
      </c>
      <c r="BD30" s="2">
        <v>12.0</v>
      </c>
      <c r="BE30" s="2">
        <v>10.0</v>
      </c>
      <c r="BF30" s="2">
        <v>9.0</v>
      </c>
      <c r="BG30" s="2">
        <v>7.0</v>
      </c>
      <c r="BH30" s="2">
        <v>8.0</v>
      </c>
      <c r="BI30" s="2">
        <v>10.0</v>
      </c>
      <c r="BJ30" s="2">
        <v>13.0</v>
      </c>
      <c r="BK30" s="2">
        <v>13.0</v>
      </c>
      <c r="BL30" s="2">
        <v>13.0</v>
      </c>
      <c r="BM30" s="2">
        <v>14.0</v>
      </c>
      <c r="BN30" s="2">
        <v>13.0</v>
      </c>
      <c r="BO30" s="2">
        <v>12.0</v>
      </c>
      <c r="BP30" s="2">
        <v>9.0</v>
      </c>
      <c r="BQ30" s="7">
        <v>9.0</v>
      </c>
      <c r="BR30" s="3"/>
      <c r="BS30" s="3"/>
      <c r="BT30" s="9">
        <f t="shared" si="14"/>
        <v>1.444622793</v>
      </c>
      <c r="BU30" s="3"/>
      <c r="BV30" s="3"/>
      <c r="BW30" s="3">
        <f t="shared" si="15"/>
        <v>0</v>
      </c>
      <c r="BX30" s="3"/>
      <c r="BY30" s="3"/>
      <c r="BZ30" s="2" t="s">
        <v>12</v>
      </c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</row>
    <row r="31">
      <c r="A31" s="2" t="s">
        <v>13</v>
      </c>
      <c r="B31" s="2">
        <v>3.0</v>
      </c>
      <c r="C31" s="2">
        <v>3.0</v>
      </c>
      <c r="D31" s="2">
        <v>1.0</v>
      </c>
      <c r="E31" s="2">
        <v>1.0</v>
      </c>
      <c r="F31" s="2">
        <v>1.0</v>
      </c>
      <c r="G31" s="2">
        <v>1.0</v>
      </c>
      <c r="H31" s="2">
        <v>1.0</v>
      </c>
      <c r="I31" s="2">
        <v>1.0</v>
      </c>
      <c r="J31" s="2">
        <v>1.0</v>
      </c>
      <c r="K31" s="2">
        <v>1.0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0.0</v>
      </c>
      <c r="X31" s="2">
        <v>0.0</v>
      </c>
      <c r="Y31" s="2">
        <v>0.0</v>
      </c>
      <c r="Z31" s="2">
        <v>0.0</v>
      </c>
      <c r="AA31" s="2">
        <v>0.0</v>
      </c>
      <c r="AB31" s="2">
        <v>1.0</v>
      </c>
      <c r="AC31" s="2">
        <v>1.0</v>
      </c>
      <c r="AD31" s="2">
        <v>1.0</v>
      </c>
      <c r="AE31" s="2">
        <v>2.0</v>
      </c>
      <c r="AF31" s="2">
        <v>2.0</v>
      </c>
      <c r="AG31" s="2">
        <v>2.0</v>
      </c>
      <c r="AH31" s="2">
        <v>2.0</v>
      </c>
      <c r="AI31" s="2">
        <v>2.0</v>
      </c>
      <c r="AJ31" s="2">
        <v>2.0</v>
      </c>
      <c r="AK31" s="2">
        <v>2.0</v>
      </c>
      <c r="AL31" s="2">
        <v>2.0</v>
      </c>
      <c r="AM31" s="2">
        <v>2.0</v>
      </c>
      <c r="AN31" s="2">
        <v>1.0</v>
      </c>
      <c r="AO31" s="2">
        <v>1.0</v>
      </c>
      <c r="AP31" s="2">
        <v>1.0</v>
      </c>
      <c r="AQ31" s="2">
        <v>0.0</v>
      </c>
      <c r="AR31" s="2">
        <v>0.0</v>
      </c>
      <c r="AS31" s="2">
        <v>1.0</v>
      </c>
      <c r="AT31" s="2">
        <v>1.0</v>
      </c>
      <c r="AU31" s="2">
        <v>2.0</v>
      </c>
      <c r="AV31" s="2">
        <v>4.0</v>
      </c>
      <c r="AW31" s="2">
        <v>4.0</v>
      </c>
      <c r="AX31" s="2">
        <v>4.0</v>
      </c>
      <c r="AY31" s="2">
        <v>5.0</v>
      </c>
      <c r="AZ31" s="2">
        <v>6.0</v>
      </c>
      <c r="BA31" s="2">
        <v>7.0</v>
      </c>
      <c r="BB31" s="2">
        <v>9.0</v>
      </c>
      <c r="BC31" s="2">
        <v>9.0</v>
      </c>
      <c r="BD31" s="2">
        <v>11.0</v>
      </c>
      <c r="BE31" s="2">
        <v>11.0</v>
      </c>
      <c r="BF31" s="2">
        <v>11.0</v>
      </c>
      <c r="BG31" s="2">
        <v>15.0</v>
      </c>
      <c r="BH31" s="2">
        <v>17.0</v>
      </c>
      <c r="BI31" s="2">
        <v>17.0</v>
      </c>
      <c r="BJ31" s="2">
        <v>18.0</v>
      </c>
      <c r="BK31" s="2">
        <v>19.0</v>
      </c>
      <c r="BL31" s="2">
        <v>19.0</v>
      </c>
      <c r="BM31" s="2">
        <v>15.0</v>
      </c>
      <c r="BN31" s="2">
        <v>16.0</v>
      </c>
      <c r="BO31" s="2">
        <v>13.0</v>
      </c>
      <c r="BP31" s="2">
        <v>11.0</v>
      </c>
      <c r="BQ31" s="7">
        <v>13.0</v>
      </c>
      <c r="BR31" s="3"/>
      <c r="BS31" s="3"/>
      <c r="BT31" s="9">
        <f t="shared" si="14"/>
        <v>2.086677368</v>
      </c>
      <c r="BU31" s="3"/>
      <c r="BV31" s="3"/>
      <c r="BW31" s="3">
        <f t="shared" si="15"/>
        <v>2</v>
      </c>
      <c r="BX31" s="3"/>
      <c r="BY31" s="3"/>
      <c r="BZ31" s="2" t="s">
        <v>13</v>
      </c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</row>
    <row r="32">
      <c r="A32" s="2" t="s">
        <v>14</v>
      </c>
      <c r="B32" s="2">
        <v>0.0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0.0</v>
      </c>
      <c r="X32" s="2">
        <v>0.0</v>
      </c>
      <c r="Y32" s="2">
        <v>0.0</v>
      </c>
      <c r="Z32" s="2">
        <v>0.0</v>
      </c>
      <c r="AA32" s="2">
        <v>0.0</v>
      </c>
      <c r="AB32" s="2">
        <v>0.0</v>
      </c>
      <c r="AC32" s="2">
        <v>0.0</v>
      </c>
      <c r="AD32" s="2">
        <v>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  <c r="AL32" s="2">
        <v>0.0</v>
      </c>
      <c r="AM32" s="2">
        <v>1.0</v>
      </c>
      <c r="AN32" s="2">
        <v>1.0</v>
      </c>
      <c r="AO32" s="2">
        <v>1.0</v>
      </c>
      <c r="AP32" s="2">
        <v>1.0</v>
      </c>
      <c r="AQ32" s="2">
        <v>1.0</v>
      </c>
      <c r="AR32" s="2">
        <v>1.0</v>
      </c>
      <c r="AS32" s="2">
        <v>1.0</v>
      </c>
      <c r="AT32" s="2">
        <v>1.0</v>
      </c>
      <c r="AU32" s="2">
        <v>1.0</v>
      </c>
      <c r="AV32" s="2">
        <v>1.0</v>
      </c>
      <c r="AW32" s="2">
        <v>1.0</v>
      </c>
      <c r="AX32" s="2">
        <v>1.0</v>
      </c>
      <c r="AY32" s="2">
        <v>1.0</v>
      </c>
      <c r="AZ32" s="2">
        <v>1.0</v>
      </c>
      <c r="BA32" s="2">
        <v>3.0</v>
      </c>
      <c r="BB32" s="2">
        <v>3.0</v>
      </c>
      <c r="BC32" s="2">
        <v>4.0</v>
      </c>
      <c r="BD32" s="2">
        <v>4.0</v>
      </c>
      <c r="BE32" s="2">
        <v>3.0</v>
      </c>
      <c r="BF32" s="2">
        <v>3.0</v>
      </c>
      <c r="BG32" s="2">
        <v>4.0</v>
      </c>
      <c r="BH32" s="2">
        <v>4.0</v>
      </c>
      <c r="BI32" s="2">
        <v>4.0</v>
      </c>
      <c r="BJ32" s="2">
        <v>4.0</v>
      </c>
      <c r="BK32" s="2">
        <v>5.0</v>
      </c>
      <c r="BL32" s="2">
        <v>5.0</v>
      </c>
      <c r="BM32" s="2">
        <v>4.0</v>
      </c>
      <c r="BN32" s="2">
        <v>2.0</v>
      </c>
      <c r="BO32" s="2">
        <v>2.0</v>
      </c>
      <c r="BP32" s="2">
        <v>2.0</v>
      </c>
      <c r="BQ32" s="7">
        <v>3.0</v>
      </c>
      <c r="BR32" s="3"/>
      <c r="BS32" s="3"/>
      <c r="BT32" s="9">
        <f t="shared" si="14"/>
        <v>0.481540931</v>
      </c>
      <c r="BU32" s="3"/>
      <c r="BV32" s="3"/>
      <c r="BW32" s="3">
        <f t="shared" si="15"/>
        <v>1</v>
      </c>
      <c r="BX32" s="3"/>
      <c r="BY32" s="3"/>
      <c r="BZ32" s="2" t="s">
        <v>14</v>
      </c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</row>
    <row r="33">
      <c r="A33" s="2" t="s">
        <v>15</v>
      </c>
      <c r="B33" s="2">
        <v>0.0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0.0</v>
      </c>
      <c r="R33" s="2">
        <v>0.0</v>
      </c>
      <c r="S33" s="2">
        <v>0.0</v>
      </c>
      <c r="T33" s="2">
        <v>0.0</v>
      </c>
      <c r="U33" s="2">
        <v>1.0</v>
      </c>
      <c r="V33" s="2">
        <v>1.0</v>
      </c>
      <c r="W33" s="2">
        <v>2.0</v>
      </c>
      <c r="X33" s="2">
        <v>2.0</v>
      </c>
      <c r="Y33" s="2">
        <v>2.0</v>
      </c>
      <c r="Z33" s="2">
        <v>2.0</v>
      </c>
      <c r="AA33" s="2">
        <v>3.0</v>
      </c>
      <c r="AB33" s="2">
        <v>3.0</v>
      </c>
      <c r="AC33" s="2">
        <v>3.0</v>
      </c>
      <c r="AD33" s="2">
        <v>3.0</v>
      </c>
      <c r="AE33" s="2">
        <v>3.0</v>
      </c>
      <c r="AF33" s="2">
        <v>3.0</v>
      </c>
      <c r="AG33" s="2">
        <v>4.0</v>
      </c>
      <c r="AH33" s="2">
        <v>3.0</v>
      </c>
      <c r="AI33" s="2">
        <v>3.0</v>
      </c>
      <c r="AJ33" s="2">
        <v>3.0</v>
      </c>
      <c r="AK33" s="2">
        <v>3.0</v>
      </c>
      <c r="AL33" s="2">
        <v>3.0</v>
      </c>
      <c r="AM33" s="2">
        <v>3.0</v>
      </c>
      <c r="AN33" s="2">
        <v>4.0</v>
      </c>
      <c r="AO33" s="2">
        <v>4.0</v>
      </c>
      <c r="AP33" s="2">
        <v>4.0</v>
      </c>
      <c r="AQ33" s="2">
        <v>4.0</v>
      </c>
      <c r="AR33" s="2">
        <v>3.0</v>
      </c>
      <c r="AS33" s="2">
        <v>3.0</v>
      </c>
      <c r="AT33" s="2">
        <v>5.0</v>
      </c>
      <c r="AU33" s="2">
        <v>4.0</v>
      </c>
      <c r="AV33" s="2">
        <v>4.0</v>
      </c>
      <c r="AW33" s="2">
        <v>5.0</v>
      </c>
      <c r="AX33" s="2">
        <v>4.0</v>
      </c>
      <c r="AY33" s="2">
        <v>4.0</v>
      </c>
      <c r="AZ33" s="2">
        <v>4.0</v>
      </c>
      <c r="BA33" s="2">
        <v>4.0</v>
      </c>
      <c r="BB33" s="2">
        <v>4.0</v>
      </c>
      <c r="BC33" s="2">
        <v>4.0</v>
      </c>
      <c r="BD33" s="2">
        <v>4.0</v>
      </c>
      <c r="BE33" s="2">
        <v>4.0</v>
      </c>
      <c r="BF33" s="2">
        <v>4.0</v>
      </c>
      <c r="BG33" s="2">
        <v>5.0</v>
      </c>
      <c r="BH33" s="2">
        <v>7.0</v>
      </c>
      <c r="BI33" s="2">
        <v>8.0</v>
      </c>
      <c r="BJ33" s="2">
        <v>10.0</v>
      </c>
      <c r="BK33" s="2">
        <v>11.0</v>
      </c>
      <c r="BL33" s="2">
        <v>11.0</v>
      </c>
      <c r="BM33" s="2">
        <v>10.0</v>
      </c>
      <c r="BN33" s="2">
        <v>9.0</v>
      </c>
      <c r="BO33" s="2">
        <v>7.0</v>
      </c>
      <c r="BP33" s="2">
        <v>7.0</v>
      </c>
      <c r="BQ33" s="7">
        <v>7.0</v>
      </c>
      <c r="BR33" s="3"/>
      <c r="BS33" s="3"/>
      <c r="BT33" s="9">
        <f t="shared" si="14"/>
        <v>1.123595506</v>
      </c>
      <c r="BU33" s="3"/>
      <c r="BV33" s="3"/>
      <c r="BW33" s="3">
        <f t="shared" si="15"/>
        <v>0</v>
      </c>
      <c r="BX33" s="3"/>
      <c r="BY33" s="3"/>
      <c r="BZ33" s="2" t="s">
        <v>15</v>
      </c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</row>
    <row r="34">
      <c r="A34" s="2" t="s">
        <v>16</v>
      </c>
      <c r="B34" s="2">
        <v>0.0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1.0</v>
      </c>
      <c r="W34" s="2">
        <v>1.0</v>
      </c>
      <c r="X34" s="2">
        <v>1.0</v>
      </c>
      <c r="Y34" s="2">
        <v>1.0</v>
      </c>
      <c r="Z34" s="2">
        <v>1.0</v>
      </c>
      <c r="AA34" s="2">
        <v>1.0</v>
      </c>
      <c r="AB34" s="2">
        <v>1.0</v>
      </c>
      <c r="AC34" s="2">
        <v>1.0</v>
      </c>
      <c r="AD34" s="2">
        <v>1.0</v>
      </c>
      <c r="AE34" s="2">
        <v>0.0</v>
      </c>
      <c r="AF34" s="2">
        <v>0.0</v>
      </c>
      <c r="AG34" s="2">
        <v>0.0</v>
      </c>
      <c r="AH34" s="2">
        <v>1.0</v>
      </c>
      <c r="AI34" s="2">
        <v>1.0</v>
      </c>
      <c r="AJ34" s="2">
        <v>2.0</v>
      </c>
      <c r="AK34" s="2">
        <v>2.0</v>
      </c>
      <c r="AL34" s="2">
        <v>2.0</v>
      </c>
      <c r="AM34" s="2">
        <v>2.0</v>
      </c>
      <c r="AN34" s="2">
        <v>2.0</v>
      </c>
      <c r="AO34" s="2">
        <v>3.0</v>
      </c>
      <c r="AP34" s="2">
        <v>3.0</v>
      </c>
      <c r="AQ34" s="2">
        <v>2.0</v>
      </c>
      <c r="AR34" s="2">
        <v>2.0</v>
      </c>
      <c r="AS34" s="2">
        <v>2.0</v>
      </c>
      <c r="AT34" s="2">
        <v>2.0</v>
      </c>
      <c r="AU34" s="2">
        <v>2.0</v>
      </c>
      <c r="AV34" s="2">
        <v>2.0</v>
      </c>
      <c r="AW34" s="2">
        <v>2.0</v>
      </c>
      <c r="AX34" s="2">
        <v>3.0</v>
      </c>
      <c r="AY34" s="2">
        <v>5.0</v>
      </c>
      <c r="AZ34" s="2">
        <v>5.0</v>
      </c>
      <c r="BA34" s="2">
        <v>5.0</v>
      </c>
      <c r="BB34" s="2">
        <v>5.0</v>
      </c>
      <c r="BC34" s="2">
        <v>5.0</v>
      </c>
      <c r="BD34" s="2">
        <v>5.0</v>
      </c>
      <c r="BE34" s="2">
        <v>5.0</v>
      </c>
      <c r="BF34" s="2">
        <v>6.0</v>
      </c>
      <c r="BG34" s="2">
        <v>6.0</v>
      </c>
      <c r="BH34" s="2">
        <v>7.0</v>
      </c>
      <c r="BI34" s="2">
        <v>6.0</v>
      </c>
      <c r="BJ34" s="2">
        <v>6.0</v>
      </c>
      <c r="BK34" s="2">
        <v>7.0</v>
      </c>
      <c r="BL34" s="2">
        <v>7.0</v>
      </c>
      <c r="BM34" s="2">
        <v>7.0</v>
      </c>
      <c r="BN34" s="2">
        <v>10.0</v>
      </c>
      <c r="BO34" s="2">
        <v>8.0</v>
      </c>
      <c r="BP34" s="2">
        <v>10.0</v>
      </c>
      <c r="BQ34" s="7">
        <v>10.0</v>
      </c>
      <c r="BR34" s="3"/>
      <c r="BS34" s="3"/>
      <c r="BT34" s="9">
        <f t="shared" si="14"/>
        <v>1.605136437</v>
      </c>
      <c r="BU34" s="3"/>
      <c r="BV34" s="3"/>
      <c r="BW34" s="3">
        <f t="shared" si="15"/>
        <v>0</v>
      </c>
      <c r="BX34" s="3"/>
      <c r="BY34" s="3"/>
      <c r="BZ34" s="2" t="s">
        <v>16</v>
      </c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</row>
    <row r="35">
      <c r="A35" s="6"/>
      <c r="B35" s="6">
        <f t="shared" ref="B35:BQ35" si="16">SUM(B25:B34)</f>
        <v>55</v>
      </c>
      <c r="C35" s="6">
        <f t="shared" si="16"/>
        <v>63</v>
      </c>
      <c r="D35" s="6">
        <f t="shared" si="16"/>
        <v>52</v>
      </c>
      <c r="E35" s="6">
        <f t="shared" si="16"/>
        <v>55</v>
      </c>
      <c r="F35" s="6">
        <f t="shared" si="16"/>
        <v>58</v>
      </c>
      <c r="G35" s="6">
        <f t="shared" si="16"/>
        <v>60</v>
      </c>
      <c r="H35" s="6">
        <f t="shared" si="16"/>
        <v>63</v>
      </c>
      <c r="I35" s="6">
        <f t="shared" si="16"/>
        <v>66</v>
      </c>
      <c r="J35" s="6">
        <f t="shared" si="16"/>
        <v>71</v>
      </c>
      <c r="K35" s="6">
        <f t="shared" si="16"/>
        <v>79</v>
      </c>
      <c r="L35" s="6">
        <f t="shared" si="16"/>
        <v>89</v>
      </c>
      <c r="M35" s="6">
        <f t="shared" si="16"/>
        <v>90</v>
      </c>
      <c r="N35" s="6">
        <f t="shared" si="16"/>
        <v>88</v>
      </c>
      <c r="O35" s="6">
        <f t="shared" si="16"/>
        <v>82</v>
      </c>
      <c r="P35" s="6">
        <f t="shared" si="16"/>
        <v>81</v>
      </c>
      <c r="Q35" s="6">
        <f t="shared" si="16"/>
        <v>91</v>
      </c>
      <c r="R35" s="6">
        <f t="shared" si="16"/>
        <v>98</v>
      </c>
      <c r="S35" s="6">
        <f t="shared" si="16"/>
        <v>104</v>
      </c>
      <c r="T35" s="6">
        <f t="shared" si="16"/>
        <v>111</v>
      </c>
      <c r="U35" s="6">
        <f t="shared" si="16"/>
        <v>116</v>
      </c>
      <c r="V35" s="6">
        <f t="shared" si="16"/>
        <v>113</v>
      </c>
      <c r="W35" s="6">
        <f t="shared" si="16"/>
        <v>116</v>
      </c>
      <c r="X35" s="6">
        <f t="shared" si="16"/>
        <v>126</v>
      </c>
      <c r="Y35" s="6">
        <f t="shared" si="16"/>
        <v>130</v>
      </c>
      <c r="Z35" s="6">
        <f t="shared" si="16"/>
        <v>131</v>
      </c>
      <c r="AA35" s="6">
        <f t="shared" si="16"/>
        <v>149</v>
      </c>
      <c r="AB35" s="6">
        <f t="shared" si="16"/>
        <v>156</v>
      </c>
      <c r="AC35" s="6">
        <f t="shared" si="16"/>
        <v>143</v>
      </c>
      <c r="AD35" s="6">
        <f t="shared" si="16"/>
        <v>141</v>
      </c>
      <c r="AE35" s="6">
        <f t="shared" si="16"/>
        <v>149</v>
      </c>
      <c r="AF35" s="6">
        <f t="shared" si="16"/>
        <v>160</v>
      </c>
      <c r="AG35" s="6">
        <f t="shared" si="16"/>
        <v>170</v>
      </c>
      <c r="AH35" s="6">
        <f t="shared" si="16"/>
        <v>167</v>
      </c>
      <c r="AI35" s="6">
        <f t="shared" si="16"/>
        <v>166</v>
      </c>
      <c r="AJ35" s="6">
        <f t="shared" si="16"/>
        <v>166</v>
      </c>
      <c r="AK35" s="6">
        <f t="shared" si="16"/>
        <v>177</v>
      </c>
      <c r="AL35" s="6">
        <f t="shared" si="16"/>
        <v>180</v>
      </c>
      <c r="AM35" s="6">
        <f t="shared" si="16"/>
        <v>202</v>
      </c>
      <c r="AN35" s="6">
        <f t="shared" si="16"/>
        <v>208</v>
      </c>
      <c r="AO35" s="6">
        <f t="shared" si="16"/>
        <v>228</v>
      </c>
      <c r="AP35" s="6">
        <f t="shared" si="16"/>
        <v>217</v>
      </c>
      <c r="AQ35" s="6">
        <f t="shared" si="16"/>
        <v>209</v>
      </c>
      <c r="AR35" s="6">
        <f t="shared" si="16"/>
        <v>205</v>
      </c>
      <c r="AS35" s="6">
        <f t="shared" si="16"/>
        <v>217</v>
      </c>
      <c r="AT35" s="6">
        <f t="shared" si="16"/>
        <v>225</v>
      </c>
      <c r="AU35" s="6">
        <f t="shared" si="16"/>
        <v>264</v>
      </c>
      <c r="AV35" s="6">
        <f t="shared" si="16"/>
        <v>299</v>
      </c>
      <c r="AW35" s="6">
        <f t="shared" si="16"/>
        <v>288</v>
      </c>
      <c r="AX35" s="6">
        <f t="shared" si="16"/>
        <v>278</v>
      </c>
      <c r="AY35" s="6">
        <f t="shared" si="16"/>
        <v>307</v>
      </c>
      <c r="AZ35" s="6">
        <f t="shared" si="16"/>
        <v>332</v>
      </c>
      <c r="BA35" s="6">
        <f t="shared" si="16"/>
        <v>363</v>
      </c>
      <c r="BB35" s="6">
        <f t="shared" si="16"/>
        <v>422</v>
      </c>
      <c r="BC35" s="6">
        <f t="shared" si="16"/>
        <v>458</v>
      </c>
      <c r="BD35" s="6">
        <f t="shared" si="16"/>
        <v>510</v>
      </c>
      <c r="BE35" s="6">
        <f t="shared" si="16"/>
        <v>486</v>
      </c>
      <c r="BF35" s="6">
        <f t="shared" si="16"/>
        <v>491</v>
      </c>
      <c r="BG35" s="6">
        <f t="shared" si="16"/>
        <v>552</v>
      </c>
      <c r="BH35" s="6">
        <f t="shared" si="16"/>
        <v>591</v>
      </c>
      <c r="BI35" s="6">
        <f t="shared" si="16"/>
        <v>672</v>
      </c>
      <c r="BJ35" s="6">
        <f t="shared" si="16"/>
        <v>742</v>
      </c>
      <c r="BK35" s="6">
        <f t="shared" si="16"/>
        <v>770</v>
      </c>
      <c r="BL35" s="6">
        <f t="shared" si="16"/>
        <v>784</v>
      </c>
      <c r="BM35" s="6">
        <f t="shared" si="16"/>
        <v>776</v>
      </c>
      <c r="BN35" s="6">
        <f t="shared" si="16"/>
        <v>798</v>
      </c>
      <c r="BO35" s="6">
        <f t="shared" si="16"/>
        <v>740</v>
      </c>
      <c r="BP35" s="6">
        <f t="shared" si="16"/>
        <v>673</v>
      </c>
      <c r="BQ35" s="6">
        <f t="shared" si="16"/>
        <v>623</v>
      </c>
      <c r="BR35" s="6"/>
      <c r="BS35" s="6"/>
      <c r="BT35" s="11">
        <f t="shared" ref="BT35:BU35" si="17">SUM(BT25:BT34)</f>
        <v>100</v>
      </c>
      <c r="BU35" s="6">
        <f t="shared" si="17"/>
        <v>0</v>
      </c>
      <c r="BV35" s="13"/>
      <c r="BW35" s="13">
        <f>SUM(BW25:BW34)</f>
        <v>-50</v>
      </c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</row>
    <row r="36">
      <c r="A36" s="2"/>
      <c r="B36" s="2">
        <v>25.0</v>
      </c>
      <c r="C36" s="2">
        <v>27.0</v>
      </c>
      <c r="D36" s="2">
        <v>28.0</v>
      </c>
      <c r="E36" s="2">
        <v>29.0</v>
      </c>
      <c r="F36" s="2">
        <v>30.0</v>
      </c>
      <c r="G36" s="2">
        <v>31.0</v>
      </c>
      <c r="H36" s="2">
        <v>1.0</v>
      </c>
      <c r="I36" s="2">
        <v>2.0</v>
      </c>
      <c r="J36" s="2">
        <v>3.0</v>
      </c>
      <c r="K36" s="2">
        <v>4.0</v>
      </c>
      <c r="L36" s="2">
        <v>5.0</v>
      </c>
      <c r="M36" s="2">
        <v>6.0</v>
      </c>
      <c r="N36" s="2">
        <v>7.0</v>
      </c>
      <c r="O36" s="2">
        <v>8.0</v>
      </c>
      <c r="P36" s="2">
        <v>9.0</v>
      </c>
      <c r="Q36" s="2">
        <v>10.0</v>
      </c>
      <c r="R36" s="2">
        <v>11.0</v>
      </c>
      <c r="S36" s="2">
        <v>12.0</v>
      </c>
      <c r="T36" s="2">
        <v>13.0</v>
      </c>
      <c r="U36" s="2">
        <v>14.0</v>
      </c>
      <c r="V36" s="2">
        <v>15.0</v>
      </c>
      <c r="W36" s="2">
        <v>16.0</v>
      </c>
      <c r="X36" s="2">
        <v>17.0</v>
      </c>
      <c r="Y36" s="2">
        <v>18.0</v>
      </c>
      <c r="Z36" s="2">
        <v>19.0</v>
      </c>
      <c r="AA36" s="2">
        <v>20.0</v>
      </c>
      <c r="AB36" s="2">
        <v>21.0</v>
      </c>
      <c r="AC36" s="2">
        <v>22.0</v>
      </c>
      <c r="AD36" s="2">
        <v>23.0</v>
      </c>
      <c r="AE36" s="2">
        <v>24.0</v>
      </c>
      <c r="AF36" s="2">
        <v>25.0</v>
      </c>
      <c r="AG36" s="2">
        <v>26.0</v>
      </c>
      <c r="AH36" s="2">
        <v>27.0</v>
      </c>
      <c r="AI36" s="2">
        <v>28.0</v>
      </c>
      <c r="AJ36" s="2">
        <v>29.0</v>
      </c>
      <c r="AK36" s="2">
        <v>30.0</v>
      </c>
      <c r="AL36" s="2">
        <v>1.0</v>
      </c>
      <c r="AM36" s="2">
        <v>2.0</v>
      </c>
      <c r="AN36" s="2">
        <v>3.0</v>
      </c>
      <c r="AO36" s="2">
        <v>4.0</v>
      </c>
      <c r="AP36" s="2">
        <v>5.0</v>
      </c>
      <c r="AQ36" s="2">
        <v>6.0</v>
      </c>
      <c r="AR36" s="2">
        <v>7.0</v>
      </c>
      <c r="AS36" s="2">
        <v>8.0</v>
      </c>
      <c r="AT36" s="2">
        <v>9.0</v>
      </c>
      <c r="AU36" s="2">
        <v>10.0</v>
      </c>
      <c r="AV36" s="2">
        <v>11.0</v>
      </c>
      <c r="AW36" s="2">
        <v>12.0</v>
      </c>
      <c r="AX36" s="2">
        <v>13.0</v>
      </c>
      <c r="AY36" s="2">
        <v>14.0</v>
      </c>
      <c r="AZ36" s="2">
        <v>15.0</v>
      </c>
      <c r="BA36" s="2">
        <v>16.0</v>
      </c>
      <c r="BB36" s="2">
        <v>17.0</v>
      </c>
      <c r="BC36" s="2">
        <v>18.0</v>
      </c>
      <c r="BD36" s="2">
        <v>19.0</v>
      </c>
      <c r="BE36" s="2">
        <v>20.0</v>
      </c>
      <c r="BF36" s="2">
        <v>21.0</v>
      </c>
      <c r="BG36" s="2">
        <v>22.0</v>
      </c>
      <c r="BH36" s="2">
        <v>23.0</v>
      </c>
      <c r="BI36" s="2">
        <v>24.0</v>
      </c>
      <c r="BJ36" s="6">
        <v>25.0</v>
      </c>
      <c r="BK36" s="6">
        <v>26.0</v>
      </c>
      <c r="BL36" s="2">
        <v>27.0</v>
      </c>
      <c r="BM36" s="2">
        <v>28.0</v>
      </c>
      <c r="BN36" s="2">
        <v>29.0</v>
      </c>
      <c r="BO36" s="2">
        <v>30.0</v>
      </c>
      <c r="BP36" s="2">
        <v>31.0</v>
      </c>
      <c r="BQ36" s="7">
        <v>1.0</v>
      </c>
      <c r="BR36" s="2"/>
      <c r="BS36" s="2"/>
      <c r="BT36" s="2"/>
      <c r="BU36" s="2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5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" t="s">
        <v>18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5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</row>
    <row r="39">
      <c r="A39" s="19"/>
      <c r="B39" s="3"/>
      <c r="C39" s="3"/>
      <c r="D39" s="3">
        <f t="shared" ref="D39:BQ39" si="18">AVERAGE($C$40:D40)</f>
        <v>1</v>
      </c>
      <c r="E39" s="3">
        <f t="shared" si="18"/>
        <v>1</v>
      </c>
      <c r="F39" s="3">
        <f t="shared" si="18"/>
        <v>0.75</v>
      </c>
      <c r="G39" s="3">
        <f t="shared" si="18"/>
        <v>0.8</v>
      </c>
      <c r="H39" s="3">
        <f t="shared" si="18"/>
        <v>0.8333333333</v>
      </c>
      <c r="I39" s="3">
        <f t="shared" si="18"/>
        <v>0.7142857143</v>
      </c>
      <c r="J39" s="3">
        <f t="shared" si="18"/>
        <v>0.875</v>
      </c>
      <c r="K39" s="3">
        <f t="shared" si="18"/>
        <v>0.7777777778</v>
      </c>
      <c r="L39" s="3">
        <f t="shared" si="18"/>
        <v>0.7</v>
      </c>
      <c r="M39" s="3">
        <f t="shared" si="18"/>
        <v>0.7272727273</v>
      </c>
      <c r="N39" s="3">
        <f t="shared" si="18"/>
        <v>0.9166666667</v>
      </c>
      <c r="O39" s="3">
        <f t="shared" si="18"/>
        <v>0.8461538462</v>
      </c>
      <c r="P39" s="3">
        <f t="shared" si="18"/>
        <v>0.9285714286</v>
      </c>
      <c r="Q39" s="3">
        <f t="shared" si="18"/>
        <v>1</v>
      </c>
      <c r="R39" s="3">
        <f t="shared" si="18"/>
        <v>0.9375</v>
      </c>
      <c r="S39" s="3">
        <f t="shared" si="18"/>
        <v>0.8823529412</v>
      </c>
      <c r="T39" s="3">
        <f t="shared" si="18"/>
        <v>0.9444444444</v>
      </c>
      <c r="U39" s="3">
        <f t="shared" si="18"/>
        <v>0.9473684211</v>
      </c>
      <c r="V39" s="3">
        <f t="shared" si="18"/>
        <v>1</v>
      </c>
      <c r="W39" s="3">
        <f t="shared" si="18"/>
        <v>1.047619048</v>
      </c>
      <c r="X39" s="3">
        <f t="shared" si="18"/>
        <v>1.045454545</v>
      </c>
      <c r="Y39" s="3">
        <f t="shared" si="18"/>
        <v>1.043478261</v>
      </c>
      <c r="Z39" s="3">
        <f t="shared" si="18"/>
        <v>1.041666667</v>
      </c>
      <c r="AA39" s="3">
        <f t="shared" si="18"/>
        <v>1.12</v>
      </c>
      <c r="AB39" s="3">
        <f t="shared" si="18"/>
        <v>1.076923077</v>
      </c>
      <c r="AC39" s="3">
        <f t="shared" si="18"/>
        <v>1.259259259</v>
      </c>
      <c r="AD39" s="3">
        <f t="shared" si="18"/>
        <v>1.392857143</v>
      </c>
      <c r="AE39" s="3">
        <f t="shared" si="18"/>
        <v>1.413793103</v>
      </c>
      <c r="AF39" s="3">
        <f t="shared" si="18"/>
        <v>1.4</v>
      </c>
      <c r="AG39" s="3">
        <f t="shared" si="18"/>
        <v>1.483870968</v>
      </c>
      <c r="AH39" s="3">
        <f t="shared" si="18"/>
        <v>1.53125</v>
      </c>
      <c r="AI39" s="3">
        <f t="shared" si="18"/>
        <v>1.636363636</v>
      </c>
      <c r="AJ39" s="3">
        <f t="shared" si="18"/>
        <v>1.647058824</v>
      </c>
      <c r="AK39" s="3">
        <f t="shared" si="18"/>
        <v>1.6</v>
      </c>
      <c r="AL39" s="3">
        <f t="shared" si="18"/>
        <v>1.694444444</v>
      </c>
      <c r="AM39" s="3">
        <f t="shared" si="18"/>
        <v>1.702702703</v>
      </c>
      <c r="AN39" s="3">
        <f t="shared" si="18"/>
        <v>1.710526316</v>
      </c>
      <c r="AO39" s="3">
        <f t="shared" si="18"/>
        <v>1.717948718</v>
      </c>
      <c r="AP39" s="3">
        <f t="shared" si="18"/>
        <v>1.725</v>
      </c>
      <c r="AQ39" s="3">
        <f t="shared" si="18"/>
        <v>1.780487805</v>
      </c>
      <c r="AR39" s="3">
        <f t="shared" si="18"/>
        <v>1.761904762</v>
      </c>
      <c r="AS39" s="3">
        <f t="shared" si="18"/>
        <v>1.76744186</v>
      </c>
      <c r="AT39" s="3">
        <f t="shared" si="18"/>
        <v>1.75</v>
      </c>
      <c r="AU39" s="3">
        <f t="shared" si="18"/>
        <v>1.844444444</v>
      </c>
      <c r="AV39" s="3">
        <f t="shared" si="18"/>
        <v>1.891304348</v>
      </c>
      <c r="AW39" s="3">
        <f t="shared" si="18"/>
        <v>1.978723404</v>
      </c>
      <c r="AX39" s="3">
        <f t="shared" si="18"/>
        <v>2.041666667</v>
      </c>
      <c r="AY39" s="3">
        <f t="shared" si="18"/>
        <v>2.163265306</v>
      </c>
      <c r="AZ39" s="3">
        <f t="shared" si="18"/>
        <v>2.24</v>
      </c>
      <c r="BA39" s="3">
        <f t="shared" si="18"/>
        <v>2.254901961</v>
      </c>
      <c r="BB39" s="3">
        <f t="shared" si="18"/>
        <v>2.307692308</v>
      </c>
      <c r="BC39" s="3">
        <f t="shared" si="18"/>
        <v>2.358490566</v>
      </c>
      <c r="BD39" s="3">
        <f t="shared" si="18"/>
        <v>2.37037037</v>
      </c>
      <c r="BE39" s="3">
        <f t="shared" si="18"/>
        <v>2.418181818</v>
      </c>
      <c r="BF39" s="3">
        <f t="shared" si="18"/>
        <v>2.5</v>
      </c>
      <c r="BG39" s="3">
        <f t="shared" si="18"/>
        <v>2.543859649</v>
      </c>
      <c r="BH39" s="3">
        <f t="shared" si="18"/>
        <v>2.655172414</v>
      </c>
      <c r="BI39" s="3">
        <f t="shared" si="18"/>
        <v>2.711864407</v>
      </c>
      <c r="BJ39" s="3">
        <f t="shared" si="18"/>
        <v>2.7</v>
      </c>
      <c r="BK39" s="3">
        <f t="shared" si="18"/>
        <v>2.672131148</v>
      </c>
      <c r="BL39" s="3">
        <f t="shared" si="18"/>
        <v>2.806451613</v>
      </c>
      <c r="BM39" s="3">
        <f t="shared" si="18"/>
        <v>2.888888889</v>
      </c>
      <c r="BN39" s="3">
        <f t="shared" si="18"/>
        <v>2.953125</v>
      </c>
      <c r="BO39" s="3">
        <f t="shared" si="18"/>
        <v>2.938461538</v>
      </c>
      <c r="BP39" s="3">
        <f t="shared" si="18"/>
        <v>2.984848485</v>
      </c>
      <c r="BQ39" s="3">
        <f t="shared" si="18"/>
        <v>3.074626866</v>
      </c>
      <c r="BR39" s="3"/>
      <c r="BS39" s="3"/>
      <c r="BT39" s="6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</row>
    <row r="40">
      <c r="A40" s="19"/>
      <c r="B40" s="3"/>
      <c r="C40" s="3">
        <f t="shared" ref="C40:BQ40" si="19">C51-B51</f>
        <v>1</v>
      </c>
      <c r="D40" s="3">
        <f t="shared" si="19"/>
        <v>1</v>
      </c>
      <c r="E40" s="3">
        <f t="shared" si="19"/>
        <v>1</v>
      </c>
      <c r="F40" s="3">
        <f t="shared" si="19"/>
        <v>0</v>
      </c>
      <c r="G40" s="3">
        <f t="shared" si="19"/>
        <v>1</v>
      </c>
      <c r="H40" s="3">
        <f t="shared" si="19"/>
        <v>1</v>
      </c>
      <c r="I40" s="3">
        <f t="shared" si="19"/>
        <v>0</v>
      </c>
      <c r="J40" s="3">
        <f t="shared" si="19"/>
        <v>2</v>
      </c>
      <c r="K40" s="3">
        <f t="shared" si="19"/>
        <v>0</v>
      </c>
      <c r="L40" s="3">
        <f t="shared" si="19"/>
        <v>0</v>
      </c>
      <c r="M40" s="3">
        <f t="shared" si="19"/>
        <v>1</v>
      </c>
      <c r="N40" s="3">
        <f t="shared" si="19"/>
        <v>3</v>
      </c>
      <c r="O40" s="3">
        <f t="shared" si="19"/>
        <v>0</v>
      </c>
      <c r="P40" s="3">
        <f t="shared" si="19"/>
        <v>2</v>
      </c>
      <c r="Q40" s="3">
        <f t="shared" si="19"/>
        <v>2</v>
      </c>
      <c r="R40" s="3">
        <f t="shared" si="19"/>
        <v>0</v>
      </c>
      <c r="S40" s="3">
        <f t="shared" si="19"/>
        <v>0</v>
      </c>
      <c r="T40" s="3">
        <f t="shared" si="19"/>
        <v>2</v>
      </c>
      <c r="U40" s="3">
        <f t="shared" si="19"/>
        <v>1</v>
      </c>
      <c r="V40" s="3">
        <f t="shared" si="19"/>
        <v>2</v>
      </c>
      <c r="W40" s="3">
        <f t="shared" si="19"/>
        <v>2</v>
      </c>
      <c r="X40" s="3">
        <f t="shared" si="19"/>
        <v>1</v>
      </c>
      <c r="Y40" s="3">
        <f t="shared" si="19"/>
        <v>1</v>
      </c>
      <c r="Z40" s="3">
        <f t="shared" si="19"/>
        <v>1</v>
      </c>
      <c r="AA40" s="3">
        <f t="shared" si="19"/>
        <v>3</v>
      </c>
      <c r="AB40" s="3">
        <f t="shared" si="19"/>
        <v>0</v>
      </c>
      <c r="AC40" s="3">
        <f t="shared" si="19"/>
        <v>6</v>
      </c>
      <c r="AD40" s="3">
        <f t="shared" si="19"/>
        <v>5</v>
      </c>
      <c r="AE40" s="3">
        <f t="shared" si="19"/>
        <v>2</v>
      </c>
      <c r="AF40" s="3">
        <f t="shared" si="19"/>
        <v>1</v>
      </c>
      <c r="AG40" s="3">
        <f t="shared" si="19"/>
        <v>4</v>
      </c>
      <c r="AH40" s="3">
        <f t="shared" si="19"/>
        <v>3</v>
      </c>
      <c r="AI40" s="13">
        <f t="shared" si="19"/>
        <v>5</v>
      </c>
      <c r="AJ40" s="13">
        <f t="shared" si="19"/>
        <v>2</v>
      </c>
      <c r="AK40" s="13">
        <f t="shared" si="19"/>
        <v>0</v>
      </c>
      <c r="AL40" s="13">
        <f t="shared" si="19"/>
        <v>5</v>
      </c>
      <c r="AM40" s="13">
        <f t="shared" si="19"/>
        <v>2</v>
      </c>
      <c r="AN40" s="13">
        <f t="shared" si="19"/>
        <v>2</v>
      </c>
      <c r="AO40" s="13">
        <f t="shared" si="19"/>
        <v>2</v>
      </c>
      <c r="AP40" s="13">
        <f t="shared" si="19"/>
        <v>2</v>
      </c>
      <c r="AQ40" s="13">
        <f t="shared" si="19"/>
        <v>4</v>
      </c>
      <c r="AR40" s="13">
        <f t="shared" si="19"/>
        <v>1</v>
      </c>
      <c r="AS40" s="13">
        <f t="shared" si="19"/>
        <v>2</v>
      </c>
      <c r="AT40" s="13">
        <f t="shared" si="19"/>
        <v>1</v>
      </c>
      <c r="AU40" s="13">
        <f t="shared" si="19"/>
        <v>6</v>
      </c>
      <c r="AV40" s="13">
        <f t="shared" si="19"/>
        <v>4</v>
      </c>
      <c r="AW40" s="13">
        <f t="shared" si="19"/>
        <v>6</v>
      </c>
      <c r="AX40" s="13">
        <f t="shared" si="19"/>
        <v>5</v>
      </c>
      <c r="AY40" s="13">
        <f t="shared" si="19"/>
        <v>8</v>
      </c>
      <c r="AZ40" s="13">
        <f t="shared" si="19"/>
        <v>6</v>
      </c>
      <c r="BA40" s="13">
        <f t="shared" si="19"/>
        <v>3</v>
      </c>
      <c r="BB40" s="13">
        <f t="shared" si="19"/>
        <v>5</v>
      </c>
      <c r="BC40" s="13">
        <f t="shared" si="19"/>
        <v>5</v>
      </c>
      <c r="BD40" s="13">
        <f t="shared" si="19"/>
        <v>3</v>
      </c>
      <c r="BE40" s="13">
        <f t="shared" si="19"/>
        <v>5</v>
      </c>
      <c r="BF40" s="13">
        <f t="shared" si="19"/>
        <v>7</v>
      </c>
      <c r="BG40" s="13">
        <f t="shared" si="19"/>
        <v>5</v>
      </c>
      <c r="BH40" s="13">
        <f t="shared" si="19"/>
        <v>9</v>
      </c>
      <c r="BI40" s="13">
        <f t="shared" si="19"/>
        <v>6</v>
      </c>
      <c r="BJ40" s="13">
        <f t="shared" si="19"/>
        <v>2</v>
      </c>
      <c r="BK40" s="13">
        <f t="shared" si="19"/>
        <v>1</v>
      </c>
      <c r="BL40" s="13">
        <f t="shared" si="19"/>
        <v>11</v>
      </c>
      <c r="BM40" s="13">
        <f t="shared" si="19"/>
        <v>8</v>
      </c>
      <c r="BN40" s="13">
        <f t="shared" si="19"/>
        <v>7</v>
      </c>
      <c r="BO40" s="13">
        <f t="shared" si="19"/>
        <v>2</v>
      </c>
      <c r="BP40" s="13">
        <f t="shared" si="19"/>
        <v>6</v>
      </c>
      <c r="BQ40" s="13">
        <f t="shared" si="19"/>
        <v>9</v>
      </c>
      <c r="BR40" s="3"/>
      <c r="BS40" s="3"/>
      <c r="BT40" s="6" t="s">
        <v>18</v>
      </c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</row>
    <row r="41">
      <c r="A41" s="2" t="s">
        <v>7</v>
      </c>
      <c r="B41" s="2">
        <v>18.0</v>
      </c>
      <c r="C41" s="2">
        <v>18.0</v>
      </c>
      <c r="D41" s="2">
        <v>18.0</v>
      </c>
      <c r="E41" s="2">
        <v>18.0</v>
      </c>
      <c r="F41" s="2">
        <v>18.0</v>
      </c>
      <c r="G41" s="2">
        <v>19.0</v>
      </c>
      <c r="H41" s="2">
        <v>19.0</v>
      </c>
      <c r="I41" s="2">
        <v>19.0</v>
      </c>
      <c r="J41" s="2">
        <v>21.0</v>
      </c>
      <c r="K41" s="2">
        <v>21.0</v>
      </c>
      <c r="L41" s="2">
        <v>21.0</v>
      </c>
      <c r="M41" s="2">
        <v>22.0</v>
      </c>
      <c r="N41" s="2">
        <v>24.0</v>
      </c>
      <c r="O41" s="2">
        <v>24.0</v>
      </c>
      <c r="P41" s="2">
        <v>25.0</v>
      </c>
      <c r="Q41" s="2">
        <v>26.0</v>
      </c>
      <c r="R41" s="2">
        <v>26.0</v>
      </c>
      <c r="S41" s="2">
        <v>26.0</v>
      </c>
      <c r="T41" s="2">
        <v>27.0</v>
      </c>
      <c r="U41" s="2">
        <v>28.0</v>
      </c>
      <c r="V41" s="2">
        <v>28.0</v>
      </c>
      <c r="W41" s="2">
        <v>30.0</v>
      </c>
      <c r="X41" s="2">
        <v>31.0</v>
      </c>
      <c r="Y41" s="2">
        <v>31.0</v>
      </c>
      <c r="Z41" s="2">
        <v>32.0</v>
      </c>
      <c r="AA41" s="2">
        <v>35.0</v>
      </c>
      <c r="AB41" s="2">
        <v>35.0</v>
      </c>
      <c r="AC41" s="2">
        <v>39.0</v>
      </c>
      <c r="AD41" s="2">
        <v>43.0</v>
      </c>
      <c r="AE41" s="2">
        <v>45.0</v>
      </c>
      <c r="AF41" s="2">
        <v>46.0</v>
      </c>
      <c r="AG41" s="2">
        <v>48.0</v>
      </c>
      <c r="AH41" s="2">
        <v>49.0</v>
      </c>
      <c r="AI41" s="2">
        <v>52.0</v>
      </c>
      <c r="AJ41" s="2">
        <v>52.0</v>
      </c>
      <c r="AK41" s="2">
        <v>52.0</v>
      </c>
      <c r="AL41" s="2">
        <v>57.0</v>
      </c>
      <c r="AM41" s="2">
        <v>59.0</v>
      </c>
      <c r="AN41" s="2">
        <v>60.0</v>
      </c>
      <c r="AO41" s="2">
        <v>62.0</v>
      </c>
      <c r="AP41" s="2">
        <v>64.0</v>
      </c>
      <c r="AQ41" s="2">
        <v>68.0</v>
      </c>
      <c r="AR41" s="2">
        <v>68.0</v>
      </c>
      <c r="AS41" s="2">
        <v>70.0</v>
      </c>
      <c r="AT41" s="2">
        <v>71.0</v>
      </c>
      <c r="AU41" s="2">
        <v>73.0</v>
      </c>
      <c r="AV41" s="2">
        <v>75.0</v>
      </c>
      <c r="AW41" s="2">
        <v>77.0</v>
      </c>
      <c r="AX41" s="2">
        <v>79.0</v>
      </c>
      <c r="AY41" s="2">
        <v>81.0</v>
      </c>
      <c r="AZ41" s="2">
        <v>82.0</v>
      </c>
      <c r="BA41" s="2">
        <v>83.0</v>
      </c>
      <c r="BB41" s="2">
        <v>85.0</v>
      </c>
      <c r="BC41" s="2">
        <v>87.0</v>
      </c>
      <c r="BD41" s="2">
        <v>87.0</v>
      </c>
      <c r="BE41" s="2">
        <v>89.0</v>
      </c>
      <c r="BF41" s="2">
        <v>93.0</v>
      </c>
      <c r="BG41" s="2">
        <v>95.0</v>
      </c>
      <c r="BH41" s="2">
        <v>98.0</v>
      </c>
      <c r="BI41" s="2">
        <v>99.0</v>
      </c>
      <c r="BJ41" s="2">
        <v>100.0</v>
      </c>
      <c r="BK41" s="2">
        <v>101.0</v>
      </c>
      <c r="BL41" s="2">
        <v>105.0</v>
      </c>
      <c r="BM41" s="2">
        <v>105.0</v>
      </c>
      <c r="BN41" s="2">
        <v>106.0</v>
      </c>
      <c r="BO41" s="2">
        <v>107.0</v>
      </c>
      <c r="BP41" s="2">
        <v>109.0</v>
      </c>
      <c r="BQ41" s="7">
        <v>112.0</v>
      </c>
      <c r="BR41" s="3"/>
      <c r="BS41" s="3"/>
      <c r="BT41" s="9">
        <f t="shared" ref="BT41:BT50" si="20">BQ41-BP41</f>
        <v>3</v>
      </c>
      <c r="BU41" s="3">
        <f t="shared" ref="BU41:BU50" si="21">BQ41-BP41</f>
        <v>3</v>
      </c>
      <c r="BV41" s="3"/>
      <c r="BW41" s="9">
        <f t="shared" ref="BW41:BW50" si="22">BU41/9*100</f>
        <v>33.33333333</v>
      </c>
      <c r="BX41" s="3"/>
      <c r="BY41" s="3"/>
      <c r="BZ41" s="2" t="s">
        <v>7</v>
      </c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</row>
    <row r="42">
      <c r="A42" s="2" t="s">
        <v>8</v>
      </c>
      <c r="B42" s="2">
        <v>0.0</v>
      </c>
      <c r="C42" s="2">
        <v>0.0</v>
      </c>
      <c r="D42" s="2">
        <v>0.0</v>
      </c>
      <c r="E42" s="2">
        <v>1.0</v>
      </c>
      <c r="F42" s="2">
        <v>1.0</v>
      </c>
      <c r="G42" s="2">
        <v>1.0</v>
      </c>
      <c r="H42" s="2">
        <v>1.0</v>
      </c>
      <c r="I42" s="2">
        <v>1.0</v>
      </c>
      <c r="J42" s="2">
        <v>1.0</v>
      </c>
      <c r="K42" s="2">
        <v>1.0</v>
      </c>
      <c r="L42" s="2">
        <v>1.0</v>
      </c>
      <c r="M42" s="2">
        <v>1.0</v>
      </c>
      <c r="N42" s="2">
        <v>1.0</v>
      </c>
      <c r="O42" s="2">
        <v>1.0</v>
      </c>
      <c r="P42" s="2">
        <v>1.0</v>
      </c>
      <c r="Q42" s="2">
        <v>2.0</v>
      </c>
      <c r="R42" s="2">
        <v>2.0</v>
      </c>
      <c r="S42" s="2">
        <v>2.0</v>
      </c>
      <c r="T42" s="2">
        <v>3.0</v>
      </c>
      <c r="U42" s="2">
        <v>3.0</v>
      </c>
      <c r="V42" s="2">
        <v>3.0</v>
      </c>
      <c r="W42" s="2">
        <v>3.0</v>
      </c>
      <c r="X42" s="2">
        <v>3.0</v>
      </c>
      <c r="Y42" s="2">
        <v>3.0</v>
      </c>
      <c r="Z42" s="2">
        <v>3.0</v>
      </c>
      <c r="AA42" s="2">
        <v>3.0</v>
      </c>
      <c r="AB42" s="2">
        <v>3.0</v>
      </c>
      <c r="AC42" s="2">
        <v>4.0</v>
      </c>
      <c r="AD42" s="2">
        <v>5.0</v>
      </c>
      <c r="AE42" s="2">
        <v>5.0</v>
      </c>
      <c r="AF42" s="2">
        <v>5.0</v>
      </c>
      <c r="AG42" s="2">
        <v>7.0</v>
      </c>
      <c r="AH42" s="2">
        <v>7.0</v>
      </c>
      <c r="AI42" s="2">
        <v>8.0</v>
      </c>
      <c r="AJ42" s="2">
        <v>8.0</v>
      </c>
      <c r="AK42" s="2">
        <v>8.0</v>
      </c>
      <c r="AL42" s="2">
        <v>8.0</v>
      </c>
      <c r="AM42" s="2">
        <v>8.0</v>
      </c>
      <c r="AN42" s="2">
        <v>9.0</v>
      </c>
      <c r="AO42" s="2">
        <v>9.0</v>
      </c>
      <c r="AP42" s="2">
        <v>9.0</v>
      </c>
      <c r="AQ42" s="2">
        <v>9.0</v>
      </c>
      <c r="AR42" s="2">
        <v>10.0</v>
      </c>
      <c r="AS42" s="2">
        <v>10.0</v>
      </c>
      <c r="AT42" s="2">
        <v>10.0</v>
      </c>
      <c r="AU42" s="2">
        <v>10.0</v>
      </c>
      <c r="AV42" s="2">
        <v>11.0</v>
      </c>
      <c r="AW42" s="2">
        <v>14.0</v>
      </c>
      <c r="AX42" s="2">
        <v>16.0</v>
      </c>
      <c r="AY42" s="2">
        <v>19.0</v>
      </c>
      <c r="AZ42" s="2">
        <v>22.0</v>
      </c>
      <c r="BA42" s="2">
        <v>22.0</v>
      </c>
      <c r="BB42" s="2">
        <v>24.0</v>
      </c>
      <c r="BC42" s="2">
        <v>26.0</v>
      </c>
      <c r="BD42" s="2">
        <v>27.0</v>
      </c>
      <c r="BE42" s="2">
        <v>29.0</v>
      </c>
      <c r="BF42" s="2">
        <v>32.0</v>
      </c>
      <c r="BG42" s="2">
        <v>33.0</v>
      </c>
      <c r="BH42" s="2">
        <v>35.0</v>
      </c>
      <c r="BI42" s="2">
        <v>36.0</v>
      </c>
      <c r="BJ42" s="2">
        <v>36.0</v>
      </c>
      <c r="BK42" s="2">
        <v>36.0</v>
      </c>
      <c r="BL42" s="2">
        <v>41.0</v>
      </c>
      <c r="BM42" s="2">
        <v>43.0</v>
      </c>
      <c r="BN42" s="2">
        <v>45.0</v>
      </c>
      <c r="BO42" s="2">
        <v>46.0</v>
      </c>
      <c r="BP42" s="2">
        <v>49.0</v>
      </c>
      <c r="BQ42" s="7">
        <v>51.0</v>
      </c>
      <c r="BR42" s="3"/>
      <c r="BS42" s="3"/>
      <c r="BT42" s="9">
        <f t="shared" si="20"/>
        <v>2</v>
      </c>
      <c r="BU42" s="3">
        <f t="shared" si="21"/>
        <v>2</v>
      </c>
      <c r="BV42" s="3"/>
      <c r="BW42" s="9">
        <f t="shared" si="22"/>
        <v>22.22222222</v>
      </c>
      <c r="BX42" s="3"/>
      <c r="BY42" s="3"/>
      <c r="BZ42" s="2" t="s">
        <v>8</v>
      </c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</row>
    <row r="43">
      <c r="A43" s="2" t="s">
        <v>9</v>
      </c>
      <c r="B43" s="2">
        <v>1.0</v>
      </c>
      <c r="C43" s="2">
        <v>1.0</v>
      </c>
      <c r="D43" s="2">
        <v>1.0</v>
      </c>
      <c r="E43" s="2">
        <v>1.0</v>
      </c>
      <c r="F43" s="2">
        <v>1.0</v>
      </c>
      <c r="G43" s="2">
        <v>1.0</v>
      </c>
      <c r="H43" s="2">
        <v>1.0</v>
      </c>
      <c r="I43" s="2">
        <v>1.0</v>
      </c>
      <c r="J43" s="2">
        <v>1.0</v>
      </c>
      <c r="K43" s="2">
        <v>1.0</v>
      </c>
      <c r="L43" s="2">
        <v>1.0</v>
      </c>
      <c r="M43" s="2">
        <v>1.0</v>
      </c>
      <c r="N43" s="2">
        <v>1.0</v>
      </c>
      <c r="O43" s="2">
        <v>1.0</v>
      </c>
      <c r="P43" s="2">
        <v>2.0</v>
      </c>
      <c r="Q43" s="2">
        <v>2.0</v>
      </c>
      <c r="R43" s="2">
        <v>2.0</v>
      </c>
      <c r="S43" s="2">
        <v>2.0</v>
      </c>
      <c r="T43" s="2">
        <v>2.0</v>
      </c>
      <c r="U43" s="2">
        <v>2.0</v>
      </c>
      <c r="V43" s="2">
        <v>2.0</v>
      </c>
      <c r="W43" s="2">
        <v>2.0</v>
      </c>
      <c r="X43" s="2">
        <v>2.0</v>
      </c>
      <c r="Y43" s="2">
        <v>2.0</v>
      </c>
      <c r="Z43" s="2">
        <v>2.0</v>
      </c>
      <c r="AA43" s="2">
        <v>2.0</v>
      </c>
      <c r="AB43" s="2">
        <v>2.0</v>
      </c>
      <c r="AC43" s="2">
        <v>2.0</v>
      </c>
      <c r="AD43" s="2">
        <v>2.0</v>
      </c>
      <c r="AE43" s="2">
        <v>2.0</v>
      </c>
      <c r="AF43" s="2">
        <v>2.0</v>
      </c>
      <c r="AG43" s="2">
        <v>2.0</v>
      </c>
      <c r="AH43" s="2">
        <v>3.0</v>
      </c>
      <c r="AI43" s="2">
        <v>3.0</v>
      </c>
      <c r="AJ43" s="2">
        <v>3.0</v>
      </c>
      <c r="AK43" s="2">
        <v>3.0</v>
      </c>
      <c r="AL43" s="2">
        <v>3.0</v>
      </c>
      <c r="AM43" s="2">
        <v>3.0</v>
      </c>
      <c r="AN43" s="2">
        <v>3.0</v>
      </c>
      <c r="AO43" s="2">
        <v>3.0</v>
      </c>
      <c r="AP43" s="2">
        <v>3.0</v>
      </c>
      <c r="AQ43" s="2">
        <v>3.0</v>
      </c>
      <c r="AR43" s="2">
        <v>3.0</v>
      </c>
      <c r="AS43" s="2">
        <v>3.0</v>
      </c>
      <c r="AT43" s="2">
        <v>3.0</v>
      </c>
      <c r="AU43" s="2">
        <v>3.0</v>
      </c>
      <c r="AV43" s="2">
        <v>4.0</v>
      </c>
      <c r="AW43" s="2">
        <v>4.0</v>
      </c>
      <c r="AX43" s="2">
        <v>4.0</v>
      </c>
      <c r="AY43" s="2">
        <v>5.0</v>
      </c>
      <c r="AZ43" s="2">
        <v>6.0</v>
      </c>
      <c r="BA43" s="2">
        <v>6.0</v>
      </c>
      <c r="BB43" s="2">
        <v>6.0</v>
      </c>
      <c r="BC43" s="2">
        <v>6.0</v>
      </c>
      <c r="BD43" s="2">
        <v>7.0</v>
      </c>
      <c r="BE43" s="2">
        <v>8.0</v>
      </c>
      <c r="BF43" s="2">
        <v>8.0</v>
      </c>
      <c r="BG43" s="2">
        <v>9.0</v>
      </c>
      <c r="BH43" s="2">
        <v>10.0</v>
      </c>
      <c r="BI43" s="2">
        <v>11.0</v>
      </c>
      <c r="BJ43" s="2">
        <v>11.0</v>
      </c>
      <c r="BK43" s="2">
        <v>11.0</v>
      </c>
      <c r="BL43" s="2">
        <v>12.0</v>
      </c>
      <c r="BM43" s="2">
        <v>14.0</v>
      </c>
      <c r="BN43" s="2">
        <v>14.0</v>
      </c>
      <c r="BO43" s="2">
        <v>14.0</v>
      </c>
      <c r="BP43" s="2">
        <v>14.0</v>
      </c>
      <c r="BQ43" s="7">
        <v>15.0</v>
      </c>
      <c r="BR43" s="3"/>
      <c r="BS43" s="3"/>
      <c r="BT43" s="9">
        <f t="shared" si="20"/>
        <v>1</v>
      </c>
      <c r="BU43" s="3">
        <f t="shared" si="21"/>
        <v>1</v>
      </c>
      <c r="BV43" s="3"/>
      <c r="BW43" s="9">
        <f t="shared" si="22"/>
        <v>11.11111111</v>
      </c>
      <c r="BX43" s="3"/>
      <c r="BY43" s="3"/>
      <c r="BZ43" s="2" t="s">
        <v>9</v>
      </c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</row>
    <row r="44">
      <c r="A44" s="2" t="s">
        <v>10</v>
      </c>
      <c r="B44" s="2">
        <v>1.0</v>
      </c>
      <c r="C44" s="2">
        <v>2.0</v>
      </c>
      <c r="D44" s="2">
        <v>2.0</v>
      </c>
      <c r="E44" s="2">
        <v>2.0</v>
      </c>
      <c r="F44" s="2">
        <v>2.0</v>
      </c>
      <c r="G44" s="2">
        <v>2.0</v>
      </c>
      <c r="H44" s="2">
        <v>2.0</v>
      </c>
      <c r="I44" s="2">
        <v>2.0</v>
      </c>
      <c r="J44" s="2">
        <v>2.0</v>
      </c>
      <c r="K44" s="2">
        <v>2.0</v>
      </c>
      <c r="L44" s="2">
        <v>2.0</v>
      </c>
      <c r="M44" s="2">
        <v>2.0</v>
      </c>
      <c r="N44" s="2">
        <v>3.0</v>
      </c>
      <c r="O44" s="2">
        <v>3.0</v>
      </c>
      <c r="P44" s="2">
        <v>3.0</v>
      </c>
      <c r="Q44" s="2">
        <v>3.0</v>
      </c>
      <c r="R44" s="2">
        <v>3.0</v>
      </c>
      <c r="S44" s="2">
        <v>3.0</v>
      </c>
      <c r="T44" s="2">
        <v>3.0</v>
      </c>
      <c r="U44" s="2">
        <v>3.0</v>
      </c>
      <c r="V44" s="2">
        <v>5.0</v>
      </c>
      <c r="W44" s="2">
        <v>5.0</v>
      </c>
      <c r="X44" s="2">
        <v>5.0</v>
      </c>
      <c r="Y44" s="2">
        <v>6.0</v>
      </c>
      <c r="Z44" s="2">
        <v>6.0</v>
      </c>
      <c r="AA44" s="2">
        <v>6.0</v>
      </c>
      <c r="AB44" s="2">
        <v>6.0</v>
      </c>
      <c r="AC44" s="2">
        <v>7.0</v>
      </c>
      <c r="AD44" s="2">
        <v>7.0</v>
      </c>
      <c r="AE44" s="2">
        <v>7.0</v>
      </c>
      <c r="AF44" s="2">
        <v>7.0</v>
      </c>
      <c r="AG44" s="2">
        <v>7.0</v>
      </c>
      <c r="AH44" s="2">
        <v>7.0</v>
      </c>
      <c r="AI44" s="2">
        <v>7.0</v>
      </c>
      <c r="AJ44" s="2">
        <v>7.0</v>
      </c>
      <c r="AK44" s="2">
        <v>7.0</v>
      </c>
      <c r="AL44" s="2">
        <v>7.0</v>
      </c>
      <c r="AM44" s="2">
        <v>7.0</v>
      </c>
      <c r="AN44" s="2">
        <v>7.0</v>
      </c>
      <c r="AO44" s="2">
        <v>7.0</v>
      </c>
      <c r="AP44" s="2">
        <v>7.0</v>
      </c>
      <c r="AQ44" s="2">
        <v>7.0</v>
      </c>
      <c r="AR44" s="2">
        <v>7.0</v>
      </c>
      <c r="AS44" s="2">
        <v>7.0</v>
      </c>
      <c r="AT44" s="2">
        <v>7.0</v>
      </c>
      <c r="AU44" s="2">
        <v>8.0</v>
      </c>
      <c r="AV44" s="2">
        <v>8.0</v>
      </c>
      <c r="AW44" s="2">
        <v>9.0</v>
      </c>
      <c r="AX44" s="2">
        <v>10.0</v>
      </c>
      <c r="AY44" s="2">
        <v>10.0</v>
      </c>
      <c r="AZ44" s="2">
        <v>10.0</v>
      </c>
      <c r="BA44" s="2">
        <v>11.0</v>
      </c>
      <c r="BB44" s="2">
        <v>12.0</v>
      </c>
      <c r="BC44" s="2">
        <v>13.0</v>
      </c>
      <c r="BD44" s="2">
        <v>13.0</v>
      </c>
      <c r="BE44" s="2">
        <v>13.0</v>
      </c>
      <c r="BF44" s="2">
        <v>13.0</v>
      </c>
      <c r="BG44" s="2">
        <v>14.0</v>
      </c>
      <c r="BH44" s="2">
        <v>17.0</v>
      </c>
      <c r="BI44" s="2">
        <v>19.0</v>
      </c>
      <c r="BJ44" s="2">
        <v>19.0</v>
      </c>
      <c r="BK44" s="2">
        <v>19.0</v>
      </c>
      <c r="BL44" s="2">
        <v>19.0</v>
      </c>
      <c r="BM44" s="2">
        <v>22.0</v>
      </c>
      <c r="BN44" s="2">
        <v>26.0</v>
      </c>
      <c r="BO44" s="2">
        <v>26.0</v>
      </c>
      <c r="BP44" s="2">
        <v>26.0</v>
      </c>
      <c r="BQ44" s="7">
        <v>29.0</v>
      </c>
      <c r="BR44" s="3"/>
      <c r="BS44" s="3"/>
      <c r="BT44" s="9">
        <f t="shared" si="20"/>
        <v>3</v>
      </c>
      <c r="BU44" s="3">
        <f t="shared" si="21"/>
        <v>3</v>
      </c>
      <c r="BV44" s="3"/>
      <c r="BW44" s="9">
        <f t="shared" si="22"/>
        <v>33.33333333</v>
      </c>
      <c r="BX44" s="3"/>
      <c r="BY44" s="3"/>
      <c r="BZ44" s="2" t="s">
        <v>10</v>
      </c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</row>
    <row r="45">
      <c r="A45" s="2" t="s">
        <v>11</v>
      </c>
      <c r="B45" s="2">
        <v>0.0</v>
      </c>
      <c r="C45" s="2">
        <v>0.0</v>
      </c>
      <c r="D45" s="2">
        <v>0.0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v>0.0</v>
      </c>
      <c r="N45" s="2">
        <v>0.0</v>
      </c>
      <c r="O45" s="2">
        <v>0.0</v>
      </c>
      <c r="P45" s="2">
        <v>0.0</v>
      </c>
      <c r="Q45" s="2">
        <v>0.0</v>
      </c>
      <c r="R45" s="2">
        <v>0.0</v>
      </c>
      <c r="S45" s="2">
        <v>0.0</v>
      </c>
      <c r="T45" s="2">
        <v>0.0</v>
      </c>
      <c r="U45" s="2">
        <v>0.0</v>
      </c>
      <c r="V45" s="2">
        <v>0.0</v>
      </c>
      <c r="W45" s="2">
        <v>0.0</v>
      </c>
      <c r="X45" s="2">
        <v>0.0</v>
      </c>
      <c r="Y45" s="2">
        <v>0.0</v>
      </c>
      <c r="Z45" s="2">
        <v>0.0</v>
      </c>
      <c r="AA45" s="2">
        <v>0.0</v>
      </c>
      <c r="AB45" s="2">
        <v>0.0</v>
      </c>
      <c r="AC45" s="2">
        <v>0.0</v>
      </c>
      <c r="AD45" s="2">
        <v>0.0</v>
      </c>
      <c r="AE45" s="2">
        <v>0.0</v>
      </c>
      <c r="AF45" s="2">
        <v>0.0</v>
      </c>
      <c r="AG45" s="2">
        <v>0.0</v>
      </c>
      <c r="AH45" s="2">
        <v>0.0</v>
      </c>
      <c r="AI45" s="2">
        <v>0.0</v>
      </c>
      <c r="AJ45" s="2">
        <v>1.0</v>
      </c>
      <c r="AK45" s="2">
        <v>1.0</v>
      </c>
      <c r="AL45" s="2">
        <v>1.0</v>
      </c>
      <c r="AM45" s="2">
        <v>1.0</v>
      </c>
      <c r="AN45" s="2">
        <v>1.0</v>
      </c>
      <c r="AO45" s="2">
        <v>1.0</v>
      </c>
      <c r="AP45" s="2">
        <v>1.0</v>
      </c>
      <c r="AQ45" s="2">
        <v>1.0</v>
      </c>
      <c r="AR45" s="2">
        <v>1.0</v>
      </c>
      <c r="AS45" s="2">
        <v>1.0</v>
      </c>
      <c r="AT45" s="2">
        <v>1.0</v>
      </c>
      <c r="AU45" s="2">
        <v>2.0</v>
      </c>
      <c r="AV45" s="2">
        <v>2.0</v>
      </c>
      <c r="AW45" s="2">
        <v>2.0</v>
      </c>
      <c r="AX45" s="2">
        <v>2.0</v>
      </c>
      <c r="AY45" s="2">
        <v>2.0</v>
      </c>
      <c r="AZ45" s="2">
        <v>2.0</v>
      </c>
      <c r="BA45" s="2">
        <v>2.0</v>
      </c>
      <c r="BB45" s="2">
        <v>2.0</v>
      </c>
      <c r="BC45" s="2">
        <v>2.0</v>
      </c>
      <c r="BD45" s="2">
        <v>3.0</v>
      </c>
      <c r="BE45" s="2">
        <v>3.0</v>
      </c>
      <c r="BF45" s="2">
        <v>3.0</v>
      </c>
      <c r="BG45" s="2">
        <v>3.0</v>
      </c>
      <c r="BH45" s="2">
        <v>3.0</v>
      </c>
      <c r="BI45" s="2">
        <v>3.0</v>
      </c>
      <c r="BJ45" s="2">
        <v>3.0</v>
      </c>
      <c r="BK45" s="2">
        <v>3.0</v>
      </c>
      <c r="BL45" s="2">
        <v>3.0</v>
      </c>
      <c r="BM45" s="2">
        <v>3.0</v>
      </c>
      <c r="BN45" s="2">
        <v>3.0</v>
      </c>
      <c r="BO45" s="2">
        <v>3.0</v>
      </c>
      <c r="BP45" s="2">
        <v>4.0</v>
      </c>
      <c r="BQ45" s="7">
        <v>4.0</v>
      </c>
      <c r="BR45" s="3"/>
      <c r="BS45" s="3"/>
      <c r="BT45" s="9">
        <f t="shared" si="20"/>
        <v>0</v>
      </c>
      <c r="BU45" s="3">
        <f t="shared" si="21"/>
        <v>0</v>
      </c>
      <c r="BV45" s="3"/>
      <c r="BW45" s="9">
        <f t="shared" si="22"/>
        <v>0</v>
      </c>
      <c r="BX45" s="3"/>
      <c r="BY45" s="3"/>
      <c r="BZ45" s="2" t="s">
        <v>11</v>
      </c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</row>
    <row r="46">
      <c r="A46" s="2" t="s">
        <v>12</v>
      </c>
      <c r="B46" s="2">
        <v>2.0</v>
      </c>
      <c r="C46" s="2">
        <v>2.0</v>
      </c>
      <c r="D46" s="2">
        <v>2.0</v>
      </c>
      <c r="E46" s="2">
        <v>2.0</v>
      </c>
      <c r="F46" s="2">
        <v>2.0</v>
      </c>
      <c r="G46" s="2">
        <v>2.0</v>
      </c>
      <c r="H46" s="2">
        <v>3.0</v>
      </c>
      <c r="I46" s="2">
        <v>3.0</v>
      </c>
      <c r="J46" s="2">
        <v>3.0</v>
      </c>
      <c r="K46" s="2">
        <v>3.0</v>
      </c>
      <c r="L46" s="2">
        <v>3.0</v>
      </c>
      <c r="M46" s="2">
        <v>3.0</v>
      </c>
      <c r="N46" s="2">
        <v>3.0</v>
      </c>
      <c r="O46" s="2">
        <v>3.0</v>
      </c>
      <c r="P46" s="2">
        <v>3.0</v>
      </c>
      <c r="Q46" s="2">
        <v>3.0</v>
      </c>
      <c r="R46" s="2">
        <v>3.0</v>
      </c>
      <c r="S46" s="2">
        <v>3.0</v>
      </c>
      <c r="T46" s="2">
        <v>3.0</v>
      </c>
      <c r="U46" s="2">
        <v>3.0</v>
      </c>
      <c r="V46" s="2">
        <v>3.0</v>
      </c>
      <c r="W46" s="2">
        <v>3.0</v>
      </c>
      <c r="X46" s="2">
        <v>3.0</v>
      </c>
      <c r="Y46" s="2">
        <v>3.0</v>
      </c>
      <c r="Z46" s="2">
        <v>3.0</v>
      </c>
      <c r="AA46" s="2">
        <v>3.0</v>
      </c>
      <c r="AB46" s="2">
        <v>3.0</v>
      </c>
      <c r="AC46" s="2">
        <v>3.0</v>
      </c>
      <c r="AD46" s="2">
        <v>3.0</v>
      </c>
      <c r="AE46" s="2">
        <v>3.0</v>
      </c>
      <c r="AF46" s="2">
        <v>3.0</v>
      </c>
      <c r="AG46" s="2">
        <v>3.0</v>
      </c>
      <c r="AH46" s="2">
        <v>3.0</v>
      </c>
      <c r="AI46" s="2">
        <v>4.0</v>
      </c>
      <c r="AJ46" s="2">
        <v>4.0</v>
      </c>
      <c r="AK46" s="2">
        <v>4.0</v>
      </c>
      <c r="AL46" s="2">
        <v>4.0</v>
      </c>
      <c r="AM46" s="2">
        <v>4.0</v>
      </c>
      <c r="AN46" s="2">
        <v>4.0</v>
      </c>
      <c r="AO46" s="2">
        <v>4.0</v>
      </c>
      <c r="AP46" s="2">
        <v>4.0</v>
      </c>
      <c r="AQ46" s="2">
        <v>4.0</v>
      </c>
      <c r="AR46" s="2">
        <v>4.0</v>
      </c>
      <c r="AS46" s="2">
        <v>4.0</v>
      </c>
      <c r="AT46" s="2">
        <v>4.0</v>
      </c>
      <c r="AU46" s="2">
        <v>4.0</v>
      </c>
      <c r="AV46" s="2">
        <v>4.0</v>
      </c>
      <c r="AW46" s="2">
        <v>4.0</v>
      </c>
      <c r="AX46" s="2">
        <v>4.0</v>
      </c>
      <c r="AY46" s="2">
        <v>5.0</v>
      </c>
      <c r="AZ46" s="2">
        <v>6.0</v>
      </c>
      <c r="BA46" s="2">
        <v>6.0</v>
      </c>
      <c r="BB46" s="2">
        <v>6.0</v>
      </c>
      <c r="BC46" s="2">
        <v>6.0</v>
      </c>
      <c r="BD46" s="2">
        <v>6.0</v>
      </c>
      <c r="BE46" s="2">
        <v>6.0</v>
      </c>
      <c r="BF46" s="2">
        <v>6.0</v>
      </c>
      <c r="BG46" s="2">
        <v>6.0</v>
      </c>
      <c r="BH46" s="2">
        <v>6.0</v>
      </c>
      <c r="BI46" s="2">
        <v>6.0</v>
      </c>
      <c r="BJ46" s="2">
        <v>7.0</v>
      </c>
      <c r="BK46" s="2">
        <v>7.0</v>
      </c>
      <c r="BL46" s="2">
        <v>7.0</v>
      </c>
      <c r="BM46" s="2">
        <v>7.0</v>
      </c>
      <c r="BN46" s="2">
        <v>7.0</v>
      </c>
      <c r="BO46" s="2">
        <v>7.0</v>
      </c>
      <c r="BP46" s="2">
        <v>7.0</v>
      </c>
      <c r="BQ46" s="7">
        <v>7.0</v>
      </c>
      <c r="BR46" s="3"/>
      <c r="BS46" s="3"/>
      <c r="BT46" s="9">
        <f t="shared" si="20"/>
        <v>0</v>
      </c>
      <c r="BU46" s="3">
        <f t="shared" si="21"/>
        <v>0</v>
      </c>
      <c r="BV46" s="3"/>
      <c r="BW46" s="9">
        <f t="shared" si="22"/>
        <v>0</v>
      </c>
      <c r="BX46" s="3"/>
      <c r="BY46" s="3"/>
      <c r="BZ46" s="2" t="s">
        <v>12</v>
      </c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</row>
    <row r="47">
      <c r="A47" s="2" t="s">
        <v>13</v>
      </c>
      <c r="B47" s="2">
        <v>0.0</v>
      </c>
      <c r="C47" s="2">
        <v>0.0</v>
      </c>
      <c r="D47" s="2">
        <v>1.0</v>
      </c>
      <c r="E47" s="2">
        <v>1.0</v>
      </c>
      <c r="F47" s="2">
        <v>1.0</v>
      </c>
      <c r="G47" s="2">
        <v>1.0</v>
      </c>
      <c r="H47" s="2">
        <v>1.0</v>
      </c>
      <c r="I47" s="2">
        <v>1.0</v>
      </c>
      <c r="J47" s="2">
        <v>1.0</v>
      </c>
      <c r="K47" s="2">
        <v>1.0</v>
      </c>
      <c r="L47" s="2">
        <v>1.0</v>
      </c>
      <c r="M47" s="2">
        <v>1.0</v>
      </c>
      <c r="N47" s="2">
        <v>1.0</v>
      </c>
      <c r="O47" s="2">
        <v>1.0</v>
      </c>
      <c r="P47" s="2">
        <v>1.0</v>
      </c>
      <c r="Q47" s="2">
        <v>1.0</v>
      </c>
      <c r="R47" s="2">
        <v>1.0</v>
      </c>
      <c r="S47" s="2">
        <v>1.0</v>
      </c>
      <c r="T47" s="2">
        <v>1.0</v>
      </c>
      <c r="U47" s="2">
        <v>1.0</v>
      </c>
      <c r="V47" s="2">
        <v>1.0</v>
      </c>
      <c r="W47" s="2">
        <v>1.0</v>
      </c>
      <c r="X47" s="2">
        <v>1.0</v>
      </c>
      <c r="Y47" s="2">
        <v>1.0</v>
      </c>
      <c r="Z47" s="2">
        <v>1.0</v>
      </c>
      <c r="AA47" s="2">
        <v>1.0</v>
      </c>
      <c r="AB47" s="2">
        <v>1.0</v>
      </c>
      <c r="AC47" s="2">
        <v>1.0</v>
      </c>
      <c r="AD47" s="2">
        <v>1.0</v>
      </c>
      <c r="AE47" s="2">
        <v>1.0</v>
      </c>
      <c r="AF47" s="2">
        <v>1.0</v>
      </c>
      <c r="AG47" s="2">
        <v>1.0</v>
      </c>
      <c r="AH47" s="2">
        <v>1.0</v>
      </c>
      <c r="AI47" s="2">
        <v>1.0</v>
      </c>
      <c r="AJ47" s="2">
        <v>2.0</v>
      </c>
      <c r="AK47" s="2">
        <v>2.0</v>
      </c>
      <c r="AL47" s="2">
        <v>2.0</v>
      </c>
      <c r="AM47" s="2">
        <v>2.0</v>
      </c>
      <c r="AN47" s="2">
        <v>2.0</v>
      </c>
      <c r="AO47" s="2">
        <v>2.0</v>
      </c>
      <c r="AP47" s="2">
        <v>2.0</v>
      </c>
      <c r="AQ47" s="2">
        <v>2.0</v>
      </c>
      <c r="AR47" s="2">
        <v>2.0</v>
      </c>
      <c r="AS47" s="2">
        <v>2.0</v>
      </c>
      <c r="AT47" s="2">
        <v>2.0</v>
      </c>
      <c r="AU47" s="2">
        <v>2.0</v>
      </c>
      <c r="AV47" s="2">
        <v>2.0</v>
      </c>
      <c r="AW47" s="2">
        <v>2.0</v>
      </c>
      <c r="AX47" s="2">
        <v>2.0</v>
      </c>
      <c r="AY47" s="2">
        <v>2.0</v>
      </c>
      <c r="AZ47" s="2">
        <v>2.0</v>
      </c>
      <c r="BA47" s="2">
        <v>3.0</v>
      </c>
      <c r="BB47" s="2">
        <v>3.0</v>
      </c>
      <c r="BC47" s="2">
        <v>3.0</v>
      </c>
      <c r="BD47" s="2">
        <v>3.0</v>
      </c>
      <c r="BE47" s="2">
        <v>3.0</v>
      </c>
      <c r="BF47" s="2">
        <v>3.0</v>
      </c>
      <c r="BG47" s="2">
        <v>3.0</v>
      </c>
      <c r="BH47" s="2">
        <v>3.0</v>
      </c>
      <c r="BI47" s="2">
        <v>3.0</v>
      </c>
      <c r="BJ47" s="2">
        <v>3.0</v>
      </c>
      <c r="BK47" s="2">
        <v>3.0</v>
      </c>
      <c r="BL47" s="2">
        <v>3.0</v>
      </c>
      <c r="BM47" s="2">
        <v>4.0</v>
      </c>
      <c r="BN47" s="2">
        <v>4.0</v>
      </c>
      <c r="BO47" s="2">
        <v>4.0</v>
      </c>
      <c r="BP47" s="2">
        <v>4.0</v>
      </c>
      <c r="BQ47" s="7">
        <v>4.0</v>
      </c>
      <c r="BR47" s="3"/>
      <c r="BS47" s="3"/>
      <c r="BT47" s="9">
        <f t="shared" si="20"/>
        <v>0</v>
      </c>
      <c r="BU47" s="3">
        <f t="shared" si="21"/>
        <v>0</v>
      </c>
      <c r="BV47" s="3"/>
      <c r="BW47" s="9">
        <f t="shared" si="22"/>
        <v>0</v>
      </c>
      <c r="BX47" s="3"/>
      <c r="BY47" s="3"/>
      <c r="BZ47" s="2" t="s">
        <v>13</v>
      </c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</row>
    <row r="48">
      <c r="A48" s="2" t="s">
        <v>14</v>
      </c>
      <c r="B48" s="2">
        <v>0.0</v>
      </c>
      <c r="C48" s="2">
        <v>0.0</v>
      </c>
      <c r="D48" s="2">
        <v>0.0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  <c r="M48" s="2">
        <v>0.0</v>
      </c>
      <c r="N48" s="2">
        <v>0.0</v>
      </c>
      <c r="O48" s="2">
        <v>0.0</v>
      </c>
      <c r="P48" s="2">
        <v>0.0</v>
      </c>
      <c r="Q48" s="2">
        <v>0.0</v>
      </c>
      <c r="R48" s="2">
        <v>0.0</v>
      </c>
      <c r="S48" s="2">
        <v>0.0</v>
      </c>
      <c r="T48" s="2">
        <v>0.0</v>
      </c>
      <c r="U48" s="2">
        <v>0.0</v>
      </c>
      <c r="V48" s="2">
        <v>0.0</v>
      </c>
      <c r="W48" s="2">
        <v>0.0</v>
      </c>
      <c r="X48" s="2">
        <v>0.0</v>
      </c>
      <c r="Y48" s="2">
        <v>0.0</v>
      </c>
      <c r="Z48" s="2">
        <v>0.0</v>
      </c>
      <c r="AA48" s="2">
        <v>0.0</v>
      </c>
      <c r="AB48" s="2">
        <v>0.0</v>
      </c>
      <c r="AC48" s="2">
        <v>0.0</v>
      </c>
      <c r="AD48" s="2">
        <v>0.0</v>
      </c>
      <c r="AE48" s="2">
        <v>0.0</v>
      </c>
      <c r="AF48" s="2">
        <v>0.0</v>
      </c>
      <c r="AG48" s="2">
        <v>0.0</v>
      </c>
      <c r="AH48" s="2">
        <v>0.0</v>
      </c>
      <c r="AI48" s="2">
        <v>0.0</v>
      </c>
      <c r="AJ48" s="2">
        <v>0.0</v>
      </c>
      <c r="AK48" s="2">
        <v>0.0</v>
      </c>
      <c r="AL48" s="2">
        <v>0.0</v>
      </c>
      <c r="AM48" s="2">
        <v>0.0</v>
      </c>
      <c r="AN48" s="2">
        <v>0.0</v>
      </c>
      <c r="AO48" s="2">
        <v>0.0</v>
      </c>
      <c r="AP48" s="2">
        <v>0.0</v>
      </c>
      <c r="AQ48" s="2">
        <v>0.0</v>
      </c>
      <c r="AR48" s="2">
        <v>0.0</v>
      </c>
      <c r="AS48" s="2">
        <v>0.0</v>
      </c>
      <c r="AT48" s="2">
        <v>0.0</v>
      </c>
      <c r="AU48" s="2">
        <v>1.0</v>
      </c>
      <c r="AV48" s="2">
        <v>1.0</v>
      </c>
      <c r="AW48" s="2">
        <v>1.0</v>
      </c>
      <c r="AX48" s="2">
        <v>1.0</v>
      </c>
      <c r="AY48" s="2">
        <v>1.0</v>
      </c>
      <c r="AZ48" s="2">
        <v>1.0</v>
      </c>
      <c r="BA48" s="2">
        <v>1.0</v>
      </c>
      <c r="BB48" s="2">
        <v>1.0</v>
      </c>
      <c r="BC48" s="2">
        <v>1.0</v>
      </c>
      <c r="BD48" s="2">
        <v>1.0</v>
      </c>
      <c r="BE48" s="2">
        <v>1.0</v>
      </c>
      <c r="BF48" s="2">
        <v>1.0</v>
      </c>
      <c r="BG48" s="2">
        <v>1.0</v>
      </c>
      <c r="BH48" s="2">
        <v>1.0</v>
      </c>
      <c r="BI48" s="2">
        <v>1.0</v>
      </c>
      <c r="BJ48" s="2">
        <v>1.0</v>
      </c>
      <c r="BK48" s="2">
        <v>1.0</v>
      </c>
      <c r="BL48" s="2">
        <v>1.0</v>
      </c>
      <c r="BM48" s="2">
        <v>1.0</v>
      </c>
      <c r="BN48" s="2">
        <v>1.0</v>
      </c>
      <c r="BO48" s="2">
        <v>1.0</v>
      </c>
      <c r="BP48" s="2">
        <v>1.0</v>
      </c>
      <c r="BQ48" s="7">
        <v>1.0</v>
      </c>
      <c r="BR48" s="3"/>
      <c r="BS48" s="3"/>
      <c r="BT48" s="9">
        <f t="shared" si="20"/>
        <v>0</v>
      </c>
      <c r="BU48" s="3">
        <f t="shared" si="21"/>
        <v>0</v>
      </c>
      <c r="BV48" s="3"/>
      <c r="BW48" s="9">
        <f t="shared" si="22"/>
        <v>0</v>
      </c>
      <c r="BX48" s="3"/>
      <c r="BY48" s="3"/>
      <c r="BZ48" s="2" t="s">
        <v>14</v>
      </c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</row>
    <row r="49">
      <c r="A49" s="2" t="s">
        <v>15</v>
      </c>
      <c r="B49" s="2">
        <v>0.0</v>
      </c>
      <c r="C49" s="2">
        <v>0.0</v>
      </c>
      <c r="D49" s="2">
        <v>0.0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0.0</v>
      </c>
      <c r="U49" s="2">
        <v>0.0</v>
      </c>
      <c r="V49" s="2">
        <v>0.0</v>
      </c>
      <c r="W49" s="2">
        <v>0.0</v>
      </c>
      <c r="X49" s="2">
        <v>0.0</v>
      </c>
      <c r="Y49" s="2">
        <v>0.0</v>
      </c>
      <c r="Z49" s="2">
        <v>0.0</v>
      </c>
      <c r="AA49" s="2">
        <v>0.0</v>
      </c>
      <c r="AB49" s="2">
        <v>0.0</v>
      </c>
      <c r="AC49" s="2">
        <v>0.0</v>
      </c>
      <c r="AD49" s="2">
        <v>0.0</v>
      </c>
      <c r="AE49" s="2">
        <v>0.0</v>
      </c>
      <c r="AF49" s="2">
        <v>0.0</v>
      </c>
      <c r="AG49" s="2">
        <v>0.0</v>
      </c>
      <c r="AH49" s="2">
        <v>1.0</v>
      </c>
      <c r="AI49" s="2">
        <v>1.0</v>
      </c>
      <c r="AJ49" s="2">
        <v>1.0</v>
      </c>
      <c r="AK49" s="2">
        <v>1.0</v>
      </c>
      <c r="AL49" s="2">
        <v>1.0</v>
      </c>
      <c r="AM49" s="2">
        <v>1.0</v>
      </c>
      <c r="AN49" s="2">
        <v>1.0</v>
      </c>
      <c r="AO49" s="2">
        <v>1.0</v>
      </c>
      <c r="AP49" s="2">
        <v>1.0</v>
      </c>
      <c r="AQ49" s="2">
        <v>1.0</v>
      </c>
      <c r="AR49" s="2">
        <v>1.0</v>
      </c>
      <c r="AS49" s="2">
        <v>1.0</v>
      </c>
      <c r="AT49" s="2">
        <v>1.0</v>
      </c>
      <c r="AU49" s="2">
        <v>2.0</v>
      </c>
      <c r="AV49" s="2">
        <v>2.0</v>
      </c>
      <c r="AW49" s="2">
        <v>2.0</v>
      </c>
      <c r="AX49" s="2">
        <v>2.0</v>
      </c>
      <c r="AY49" s="2">
        <v>3.0</v>
      </c>
      <c r="AZ49" s="2">
        <v>3.0</v>
      </c>
      <c r="BA49" s="2">
        <v>3.0</v>
      </c>
      <c r="BB49" s="2">
        <v>3.0</v>
      </c>
      <c r="BC49" s="2">
        <v>3.0</v>
      </c>
      <c r="BD49" s="2">
        <v>3.0</v>
      </c>
      <c r="BE49" s="2">
        <v>3.0</v>
      </c>
      <c r="BF49" s="2">
        <v>3.0</v>
      </c>
      <c r="BG49" s="2">
        <v>3.0</v>
      </c>
      <c r="BH49" s="2">
        <v>3.0</v>
      </c>
      <c r="BI49" s="2">
        <v>3.0</v>
      </c>
      <c r="BJ49" s="2">
        <v>3.0</v>
      </c>
      <c r="BK49" s="2">
        <v>3.0</v>
      </c>
      <c r="BL49" s="2">
        <v>3.0</v>
      </c>
      <c r="BM49" s="2">
        <v>3.0</v>
      </c>
      <c r="BN49" s="2">
        <v>3.0</v>
      </c>
      <c r="BO49" s="2">
        <v>3.0</v>
      </c>
      <c r="BP49" s="2">
        <v>3.0</v>
      </c>
      <c r="BQ49" s="7">
        <v>3.0</v>
      </c>
      <c r="BR49" s="3"/>
      <c r="BS49" s="3"/>
      <c r="BT49" s="9">
        <f t="shared" si="20"/>
        <v>0</v>
      </c>
      <c r="BU49" s="3">
        <f t="shared" si="21"/>
        <v>0</v>
      </c>
      <c r="BV49" s="3"/>
      <c r="BW49" s="9">
        <f t="shared" si="22"/>
        <v>0</v>
      </c>
      <c r="BX49" s="3"/>
      <c r="BY49" s="3"/>
      <c r="BZ49" s="2" t="s">
        <v>15</v>
      </c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</row>
    <row r="50">
      <c r="A50" s="2" t="s">
        <v>16</v>
      </c>
      <c r="B50" s="2">
        <v>0.0</v>
      </c>
      <c r="C50" s="2">
        <v>0.0</v>
      </c>
      <c r="D50" s="2">
        <v>0.0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  <c r="M50" s="2">
        <v>0.0</v>
      </c>
      <c r="N50" s="2">
        <v>0.0</v>
      </c>
      <c r="O50" s="2">
        <v>0.0</v>
      </c>
      <c r="P50" s="2">
        <v>0.0</v>
      </c>
      <c r="Q50" s="2">
        <v>0.0</v>
      </c>
      <c r="R50" s="2">
        <v>0.0</v>
      </c>
      <c r="S50" s="2">
        <v>0.0</v>
      </c>
      <c r="T50" s="2">
        <v>0.0</v>
      </c>
      <c r="U50" s="2">
        <v>0.0</v>
      </c>
      <c r="V50" s="2">
        <v>0.0</v>
      </c>
      <c r="W50" s="2">
        <v>0.0</v>
      </c>
      <c r="X50" s="2">
        <v>0.0</v>
      </c>
      <c r="Y50" s="2">
        <v>0.0</v>
      </c>
      <c r="Z50" s="2">
        <v>0.0</v>
      </c>
      <c r="AA50" s="2">
        <v>0.0</v>
      </c>
      <c r="AB50" s="2">
        <v>0.0</v>
      </c>
      <c r="AC50" s="2">
        <v>0.0</v>
      </c>
      <c r="AD50" s="2">
        <v>0.0</v>
      </c>
      <c r="AE50" s="2">
        <v>0.0</v>
      </c>
      <c r="AF50" s="2">
        <v>0.0</v>
      </c>
      <c r="AG50" s="2">
        <v>0.0</v>
      </c>
      <c r="AH50" s="2">
        <v>0.0</v>
      </c>
      <c r="AI50" s="2">
        <v>0.0</v>
      </c>
      <c r="AJ50" s="2">
        <v>0.0</v>
      </c>
      <c r="AK50" s="2">
        <v>0.0</v>
      </c>
      <c r="AL50" s="2">
        <v>0.0</v>
      </c>
      <c r="AM50" s="2">
        <v>0.0</v>
      </c>
      <c r="AN50" s="2">
        <v>0.0</v>
      </c>
      <c r="AO50" s="2">
        <v>0.0</v>
      </c>
      <c r="AP50" s="2">
        <v>0.0</v>
      </c>
      <c r="AQ50" s="2">
        <v>0.0</v>
      </c>
      <c r="AR50" s="2">
        <v>0.0</v>
      </c>
      <c r="AS50" s="2">
        <v>0.0</v>
      </c>
      <c r="AT50" s="2">
        <v>0.0</v>
      </c>
      <c r="AU50" s="2">
        <v>0.0</v>
      </c>
      <c r="AV50" s="2">
        <v>0.0</v>
      </c>
      <c r="AW50" s="2">
        <v>0.0</v>
      </c>
      <c r="AX50" s="2">
        <v>0.0</v>
      </c>
      <c r="AY50" s="2">
        <v>0.0</v>
      </c>
      <c r="AZ50" s="2">
        <v>0.0</v>
      </c>
      <c r="BA50" s="2">
        <v>0.0</v>
      </c>
      <c r="BB50" s="2">
        <v>0.0</v>
      </c>
      <c r="BC50" s="2">
        <v>0.0</v>
      </c>
      <c r="BD50" s="2">
        <v>0.0</v>
      </c>
      <c r="BE50" s="2">
        <v>0.0</v>
      </c>
      <c r="BF50" s="2">
        <v>0.0</v>
      </c>
      <c r="BG50" s="2">
        <v>0.0</v>
      </c>
      <c r="BH50" s="2">
        <v>0.0</v>
      </c>
      <c r="BI50" s="2">
        <v>1.0</v>
      </c>
      <c r="BJ50" s="2">
        <v>1.0</v>
      </c>
      <c r="BK50" s="2">
        <v>1.0</v>
      </c>
      <c r="BL50" s="2">
        <v>2.0</v>
      </c>
      <c r="BM50" s="2">
        <v>2.0</v>
      </c>
      <c r="BN50" s="2">
        <v>2.0</v>
      </c>
      <c r="BO50" s="2">
        <v>2.0</v>
      </c>
      <c r="BP50" s="2">
        <v>2.0</v>
      </c>
      <c r="BQ50" s="7">
        <v>2.0</v>
      </c>
      <c r="BR50" s="3"/>
      <c r="BS50" s="3"/>
      <c r="BT50" s="9">
        <f t="shared" si="20"/>
        <v>0</v>
      </c>
      <c r="BU50" s="3">
        <f t="shared" si="21"/>
        <v>0</v>
      </c>
      <c r="BV50" s="3"/>
      <c r="BW50" s="9">
        <f t="shared" si="22"/>
        <v>0</v>
      </c>
      <c r="BX50" s="3"/>
      <c r="BY50" s="3"/>
      <c r="BZ50" s="2" t="s">
        <v>16</v>
      </c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</row>
    <row r="51">
      <c r="A51" s="6"/>
      <c r="B51" s="6">
        <f t="shared" ref="B51:BQ51" si="23">SUM(B41:B50)</f>
        <v>22</v>
      </c>
      <c r="C51" s="6">
        <f t="shared" si="23"/>
        <v>23</v>
      </c>
      <c r="D51" s="6">
        <f t="shared" si="23"/>
        <v>24</v>
      </c>
      <c r="E51" s="6">
        <f t="shared" si="23"/>
        <v>25</v>
      </c>
      <c r="F51" s="6">
        <f t="shared" si="23"/>
        <v>25</v>
      </c>
      <c r="G51" s="6">
        <f t="shared" si="23"/>
        <v>26</v>
      </c>
      <c r="H51" s="6">
        <f t="shared" si="23"/>
        <v>27</v>
      </c>
      <c r="I51" s="6">
        <f t="shared" si="23"/>
        <v>27</v>
      </c>
      <c r="J51" s="6">
        <f t="shared" si="23"/>
        <v>29</v>
      </c>
      <c r="K51" s="6">
        <f t="shared" si="23"/>
        <v>29</v>
      </c>
      <c r="L51" s="6">
        <f t="shared" si="23"/>
        <v>29</v>
      </c>
      <c r="M51" s="6">
        <f t="shared" si="23"/>
        <v>30</v>
      </c>
      <c r="N51" s="6">
        <f t="shared" si="23"/>
        <v>33</v>
      </c>
      <c r="O51" s="6">
        <f t="shared" si="23"/>
        <v>33</v>
      </c>
      <c r="P51" s="6">
        <f t="shared" si="23"/>
        <v>35</v>
      </c>
      <c r="Q51" s="6">
        <f t="shared" si="23"/>
        <v>37</v>
      </c>
      <c r="R51" s="6">
        <f t="shared" si="23"/>
        <v>37</v>
      </c>
      <c r="S51" s="6">
        <f t="shared" si="23"/>
        <v>37</v>
      </c>
      <c r="T51" s="6">
        <f t="shared" si="23"/>
        <v>39</v>
      </c>
      <c r="U51" s="6">
        <f t="shared" si="23"/>
        <v>40</v>
      </c>
      <c r="V51" s="6">
        <f t="shared" si="23"/>
        <v>42</v>
      </c>
      <c r="W51" s="6">
        <f t="shared" si="23"/>
        <v>44</v>
      </c>
      <c r="X51" s="6">
        <f t="shared" si="23"/>
        <v>45</v>
      </c>
      <c r="Y51" s="6">
        <f t="shared" si="23"/>
        <v>46</v>
      </c>
      <c r="Z51" s="6">
        <f t="shared" si="23"/>
        <v>47</v>
      </c>
      <c r="AA51" s="6">
        <f t="shared" si="23"/>
        <v>50</v>
      </c>
      <c r="AB51" s="6">
        <f t="shared" si="23"/>
        <v>50</v>
      </c>
      <c r="AC51" s="6">
        <f t="shared" si="23"/>
        <v>56</v>
      </c>
      <c r="AD51" s="6">
        <f t="shared" si="23"/>
        <v>61</v>
      </c>
      <c r="AE51" s="6">
        <f t="shared" si="23"/>
        <v>63</v>
      </c>
      <c r="AF51" s="6">
        <f t="shared" si="23"/>
        <v>64</v>
      </c>
      <c r="AG51" s="6">
        <f t="shared" si="23"/>
        <v>68</v>
      </c>
      <c r="AH51" s="6">
        <f t="shared" si="23"/>
        <v>71</v>
      </c>
      <c r="AI51" s="6">
        <f t="shared" si="23"/>
        <v>76</v>
      </c>
      <c r="AJ51" s="6">
        <f t="shared" si="23"/>
        <v>78</v>
      </c>
      <c r="AK51" s="6">
        <f t="shared" si="23"/>
        <v>78</v>
      </c>
      <c r="AL51" s="6">
        <f t="shared" si="23"/>
        <v>83</v>
      </c>
      <c r="AM51" s="6">
        <f t="shared" si="23"/>
        <v>85</v>
      </c>
      <c r="AN51" s="6">
        <f t="shared" si="23"/>
        <v>87</v>
      </c>
      <c r="AO51" s="6">
        <f t="shared" si="23"/>
        <v>89</v>
      </c>
      <c r="AP51" s="6">
        <f t="shared" si="23"/>
        <v>91</v>
      </c>
      <c r="AQ51" s="6">
        <f t="shared" si="23"/>
        <v>95</v>
      </c>
      <c r="AR51" s="6">
        <f t="shared" si="23"/>
        <v>96</v>
      </c>
      <c r="AS51" s="6">
        <f t="shared" si="23"/>
        <v>98</v>
      </c>
      <c r="AT51" s="6">
        <f t="shared" si="23"/>
        <v>99</v>
      </c>
      <c r="AU51" s="6">
        <f t="shared" si="23"/>
        <v>105</v>
      </c>
      <c r="AV51" s="6">
        <f t="shared" si="23"/>
        <v>109</v>
      </c>
      <c r="AW51" s="6">
        <f t="shared" si="23"/>
        <v>115</v>
      </c>
      <c r="AX51" s="6">
        <f t="shared" si="23"/>
        <v>120</v>
      </c>
      <c r="AY51" s="6">
        <f t="shared" si="23"/>
        <v>128</v>
      </c>
      <c r="AZ51" s="6">
        <f t="shared" si="23"/>
        <v>134</v>
      </c>
      <c r="BA51" s="6">
        <f t="shared" si="23"/>
        <v>137</v>
      </c>
      <c r="BB51" s="6">
        <f t="shared" si="23"/>
        <v>142</v>
      </c>
      <c r="BC51" s="6">
        <f t="shared" si="23"/>
        <v>147</v>
      </c>
      <c r="BD51" s="6">
        <f t="shared" si="23"/>
        <v>150</v>
      </c>
      <c r="BE51" s="6">
        <f t="shared" si="23"/>
        <v>155</v>
      </c>
      <c r="BF51" s="6">
        <f t="shared" si="23"/>
        <v>162</v>
      </c>
      <c r="BG51" s="6">
        <f t="shared" si="23"/>
        <v>167</v>
      </c>
      <c r="BH51" s="6">
        <f t="shared" si="23"/>
        <v>176</v>
      </c>
      <c r="BI51" s="6">
        <f t="shared" si="23"/>
        <v>182</v>
      </c>
      <c r="BJ51" s="6">
        <f t="shared" si="23"/>
        <v>184</v>
      </c>
      <c r="BK51" s="6">
        <f t="shared" si="23"/>
        <v>185</v>
      </c>
      <c r="BL51" s="6">
        <f t="shared" si="23"/>
        <v>196</v>
      </c>
      <c r="BM51" s="6">
        <f t="shared" si="23"/>
        <v>204</v>
      </c>
      <c r="BN51" s="6">
        <f t="shared" si="23"/>
        <v>211</v>
      </c>
      <c r="BO51" s="6">
        <f t="shared" si="23"/>
        <v>213</v>
      </c>
      <c r="BP51" s="6">
        <f t="shared" si="23"/>
        <v>219</v>
      </c>
      <c r="BQ51" s="6">
        <f t="shared" si="23"/>
        <v>228</v>
      </c>
      <c r="BR51" s="6"/>
      <c r="BS51" s="6"/>
      <c r="BT51" s="11">
        <f t="shared" ref="BT51:BU51" si="24">SUM(BT41:BT50)</f>
        <v>9</v>
      </c>
      <c r="BU51" s="6">
        <f t="shared" si="24"/>
        <v>9</v>
      </c>
      <c r="BV51" s="13"/>
      <c r="BW51" s="9">
        <f>SUM(BW41:BW50)</f>
        <v>100</v>
      </c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</row>
    <row r="52">
      <c r="A52" s="2"/>
      <c r="B52" s="2">
        <f>SUM(B41:B51)</f>
        <v>44</v>
      </c>
      <c r="C52" s="2">
        <v>27.0</v>
      </c>
      <c r="D52" s="2">
        <v>28.0</v>
      </c>
      <c r="E52" s="2">
        <v>29.0</v>
      </c>
      <c r="F52" s="2">
        <v>30.0</v>
      </c>
      <c r="G52" s="2">
        <v>31.0</v>
      </c>
      <c r="H52" s="2">
        <v>1.0</v>
      </c>
      <c r="I52" s="2">
        <v>2.0</v>
      </c>
      <c r="J52" s="2">
        <v>3.0</v>
      </c>
      <c r="K52" s="2">
        <v>4.0</v>
      </c>
      <c r="L52" s="2">
        <v>5.0</v>
      </c>
      <c r="M52" s="2">
        <v>6.0</v>
      </c>
      <c r="N52" s="2">
        <v>7.0</v>
      </c>
      <c r="O52" s="2">
        <v>8.0</v>
      </c>
      <c r="P52" s="2">
        <v>9.0</v>
      </c>
      <c r="Q52" s="2">
        <v>10.0</v>
      </c>
      <c r="R52" s="2">
        <v>11.0</v>
      </c>
      <c r="S52" s="2">
        <v>12.0</v>
      </c>
      <c r="T52" s="2">
        <v>13.0</v>
      </c>
      <c r="U52" s="2">
        <v>14.0</v>
      </c>
      <c r="V52" s="2">
        <v>15.0</v>
      </c>
      <c r="W52" s="2">
        <v>16.0</v>
      </c>
      <c r="X52" s="2">
        <v>17.0</v>
      </c>
      <c r="Y52" s="2">
        <v>18.0</v>
      </c>
      <c r="Z52" s="2">
        <v>19.0</v>
      </c>
      <c r="AA52" s="2">
        <v>20.0</v>
      </c>
      <c r="AB52" s="2">
        <v>21.0</v>
      </c>
      <c r="AC52" s="2">
        <v>22.0</v>
      </c>
      <c r="AD52" s="2">
        <v>23.0</v>
      </c>
      <c r="AE52" s="2">
        <v>24.0</v>
      </c>
      <c r="AF52" s="2">
        <v>25.0</v>
      </c>
      <c r="AG52" s="2">
        <v>26.0</v>
      </c>
      <c r="AH52" s="2">
        <v>27.0</v>
      </c>
      <c r="AI52" s="2">
        <v>28.0</v>
      </c>
      <c r="AJ52" s="2">
        <v>29.0</v>
      </c>
      <c r="AK52" s="2">
        <v>30.0</v>
      </c>
      <c r="AL52" s="2">
        <v>1.0</v>
      </c>
      <c r="AM52" s="2">
        <v>2.0</v>
      </c>
      <c r="AN52" s="2">
        <v>3.0</v>
      </c>
      <c r="AO52" s="2">
        <v>4.0</v>
      </c>
      <c r="AP52" s="2">
        <v>5.0</v>
      </c>
      <c r="AQ52" s="2">
        <v>6.0</v>
      </c>
      <c r="AR52" s="2">
        <v>7.0</v>
      </c>
      <c r="AS52" s="2">
        <v>8.0</v>
      </c>
      <c r="AT52" s="2">
        <v>9.0</v>
      </c>
      <c r="AU52" s="2">
        <v>10.0</v>
      </c>
      <c r="AV52" s="2">
        <v>11.0</v>
      </c>
      <c r="AW52" s="2">
        <v>12.0</v>
      </c>
      <c r="AX52" s="2">
        <v>13.0</v>
      </c>
      <c r="AY52" s="2">
        <v>14.0</v>
      </c>
      <c r="AZ52" s="2">
        <v>15.0</v>
      </c>
      <c r="BA52" s="2">
        <v>16.0</v>
      </c>
      <c r="BB52" s="2">
        <v>17.0</v>
      </c>
      <c r="BC52" s="2">
        <v>18.0</v>
      </c>
      <c r="BD52" s="2">
        <v>19.0</v>
      </c>
      <c r="BE52" s="2">
        <v>20.0</v>
      </c>
      <c r="BF52" s="2">
        <v>21.0</v>
      </c>
      <c r="BG52" s="2">
        <v>22.0</v>
      </c>
      <c r="BH52" s="2">
        <v>23.0</v>
      </c>
      <c r="BI52" s="2">
        <v>24.0</v>
      </c>
      <c r="BJ52" s="2">
        <v>25.0</v>
      </c>
      <c r="BK52" s="2">
        <v>26.0</v>
      </c>
      <c r="BL52" s="2">
        <v>27.0</v>
      </c>
      <c r="BM52" s="2">
        <v>28.0</v>
      </c>
      <c r="BN52" s="2">
        <v>29.0</v>
      </c>
      <c r="BO52" s="2">
        <v>30.0</v>
      </c>
      <c r="BP52" s="2">
        <v>31.0</v>
      </c>
      <c r="BQ52" s="7">
        <v>1.0</v>
      </c>
      <c r="BR52" s="2"/>
      <c r="BS52" s="2"/>
      <c r="BT52" s="2"/>
      <c r="BU52" s="2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5"/>
      <c r="BR53" s="3"/>
      <c r="BS53" s="3"/>
      <c r="BT53" s="2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2" t="s">
        <v>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2" t="s">
        <v>20</v>
      </c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5"/>
      <c r="BR54" s="3"/>
      <c r="BS54" s="3"/>
      <c r="BT54" s="3"/>
      <c r="BU54" s="3"/>
      <c r="BV54" s="6" t="s">
        <v>20</v>
      </c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>
        <f>312-14</f>
        <v>298</v>
      </c>
      <c r="AJ55" s="2">
        <v>312.0</v>
      </c>
      <c r="AK55" s="2">
        <v>321.0</v>
      </c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5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</row>
    <row r="56">
      <c r="A56" s="2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 t="s">
        <v>20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2" t="s">
        <v>20</v>
      </c>
      <c r="AF56" s="3"/>
      <c r="AG56" s="3"/>
      <c r="AH56" s="3"/>
      <c r="AI56" s="3"/>
      <c r="AJ56" s="3"/>
      <c r="AK56" s="3"/>
      <c r="AL56" s="3"/>
      <c r="AM56" s="3"/>
      <c r="AN56" s="13">
        <f t="shared" ref="AN56:BQ56" si="25">AN67-AM67</f>
        <v>-13</v>
      </c>
      <c r="AO56" s="13">
        <f t="shared" si="25"/>
        <v>-21</v>
      </c>
      <c r="AP56" s="13">
        <f t="shared" si="25"/>
        <v>-2</v>
      </c>
      <c r="AQ56" s="13">
        <f t="shared" si="25"/>
        <v>5</v>
      </c>
      <c r="AR56" s="13">
        <f t="shared" si="25"/>
        <v>18</v>
      </c>
      <c r="AS56" s="13">
        <f t="shared" si="25"/>
        <v>15</v>
      </c>
      <c r="AT56" s="13">
        <f t="shared" si="25"/>
        <v>15</v>
      </c>
      <c r="AU56" s="13">
        <f t="shared" si="25"/>
        <v>-16</v>
      </c>
      <c r="AV56" s="13">
        <f t="shared" si="25"/>
        <v>-56</v>
      </c>
      <c r="AW56" s="13">
        <f t="shared" si="25"/>
        <v>18</v>
      </c>
      <c r="AX56" s="13">
        <f t="shared" si="25"/>
        <v>38</v>
      </c>
      <c r="AY56" s="13">
        <f t="shared" si="25"/>
        <v>-29</v>
      </c>
      <c r="AZ56" s="13">
        <f t="shared" si="25"/>
        <v>-7</v>
      </c>
      <c r="BA56" s="13">
        <f t="shared" si="25"/>
        <v>10</v>
      </c>
      <c r="BB56" s="13">
        <f t="shared" si="25"/>
        <v>6</v>
      </c>
      <c r="BC56" s="13">
        <f t="shared" si="25"/>
        <v>18</v>
      </c>
      <c r="BD56" s="13">
        <f t="shared" si="25"/>
        <v>-32</v>
      </c>
      <c r="BE56" s="13">
        <f t="shared" si="25"/>
        <v>28</v>
      </c>
      <c r="BF56" s="13">
        <f t="shared" si="25"/>
        <v>51</v>
      </c>
      <c r="BG56" s="13">
        <f t="shared" si="25"/>
        <v>-54</v>
      </c>
      <c r="BH56" s="13">
        <f t="shared" si="25"/>
        <v>30</v>
      </c>
      <c r="BI56" s="13">
        <f t="shared" si="25"/>
        <v>-15</v>
      </c>
      <c r="BJ56" s="13">
        <f t="shared" si="25"/>
        <v>-26</v>
      </c>
      <c r="BK56" s="13">
        <f t="shared" si="25"/>
        <v>12</v>
      </c>
      <c r="BL56" s="13">
        <f t="shared" si="25"/>
        <v>22</v>
      </c>
      <c r="BM56" s="13">
        <f t="shared" si="25"/>
        <v>-44</v>
      </c>
      <c r="BN56" s="13">
        <f t="shared" si="25"/>
        <v>-13</v>
      </c>
      <c r="BO56" s="13">
        <f t="shared" si="25"/>
        <v>19</v>
      </c>
      <c r="BP56" s="13">
        <f t="shared" si="25"/>
        <v>41</v>
      </c>
      <c r="BQ56" s="13">
        <f t="shared" si="25"/>
        <v>-18</v>
      </c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</row>
    <row r="57">
      <c r="A57" s="2" t="s">
        <v>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>
        <v>49.0</v>
      </c>
      <c r="AL57" s="2">
        <v>58.0</v>
      </c>
      <c r="AM57" s="2">
        <v>52.0</v>
      </c>
      <c r="AN57" s="2">
        <v>42.0</v>
      </c>
      <c r="AO57" s="2">
        <v>23.0</v>
      </c>
      <c r="AP57" s="2">
        <v>15.0</v>
      </c>
      <c r="AQ57" s="2">
        <v>31.0</v>
      </c>
      <c r="AR57" s="2">
        <v>27.0</v>
      </c>
      <c r="AS57" s="2">
        <v>28.0</v>
      </c>
      <c r="AT57" s="2">
        <v>36.0</v>
      </c>
      <c r="AU57" s="2">
        <v>52.0</v>
      </c>
      <c r="AV57" s="2">
        <v>18.0</v>
      </c>
      <c r="AW57" s="2">
        <v>25.0</v>
      </c>
      <c r="AX57" s="2">
        <v>33.0</v>
      </c>
      <c r="AY57" s="2">
        <v>24.0</v>
      </c>
      <c r="AZ57" s="2">
        <v>26.0</v>
      </c>
      <c r="BA57" s="2">
        <v>33.0</v>
      </c>
      <c r="BB57" s="2">
        <v>25.0</v>
      </c>
      <c r="BC57" s="2">
        <v>36.0</v>
      </c>
      <c r="BD57" s="2">
        <v>31.0</v>
      </c>
      <c r="BE57" s="2">
        <v>42.0</v>
      </c>
      <c r="BF57" s="2">
        <v>35.0</v>
      </c>
      <c r="BG57" s="2">
        <v>23.0</v>
      </c>
      <c r="BH57" s="2">
        <v>35.0</v>
      </c>
      <c r="BI57" s="2">
        <v>35.0</v>
      </c>
      <c r="BJ57" s="2">
        <v>20.0</v>
      </c>
      <c r="BK57" s="2">
        <v>29.0</v>
      </c>
      <c r="BL57" s="2">
        <v>37.0</v>
      </c>
      <c r="BM57" s="2">
        <v>24.0</v>
      </c>
      <c r="BN57" s="2">
        <v>30.0</v>
      </c>
      <c r="BO57" s="2">
        <v>32.0</v>
      </c>
      <c r="BP57" s="2">
        <v>47.0</v>
      </c>
      <c r="BQ57" s="7">
        <v>28.0</v>
      </c>
      <c r="BR57" s="3"/>
      <c r="BS57" s="3"/>
      <c r="BT57" s="3"/>
      <c r="BU57" s="3"/>
      <c r="BV57" s="3"/>
      <c r="BW57" s="3"/>
      <c r="BX57" s="3"/>
      <c r="BY57" s="3"/>
      <c r="BZ57" s="2" t="s">
        <v>7</v>
      </c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</row>
    <row r="58">
      <c r="A58" s="2" t="s">
        <v>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>
        <v>15.0</v>
      </c>
      <c r="AL58" s="2">
        <v>20.0</v>
      </c>
      <c r="AM58" s="2">
        <v>15.0</v>
      </c>
      <c r="AN58" s="2">
        <v>15.0</v>
      </c>
      <c r="AO58" s="2">
        <v>16.0</v>
      </c>
      <c r="AP58" s="2">
        <v>19.0</v>
      </c>
      <c r="AQ58" s="2">
        <v>14.0</v>
      </c>
      <c r="AR58" s="2">
        <v>28.0</v>
      </c>
      <c r="AS58" s="2">
        <v>28.0</v>
      </c>
      <c r="AT58" s="2">
        <v>38.0</v>
      </c>
      <c r="AU58" s="2">
        <v>32.0</v>
      </c>
      <c r="AV58" s="2">
        <v>16.0</v>
      </c>
      <c r="AW58" s="2">
        <v>16.0</v>
      </c>
      <c r="AX58" s="2">
        <v>20.0</v>
      </c>
      <c r="AY58" s="2">
        <v>19.0</v>
      </c>
      <c r="AZ58" s="2">
        <v>14.0</v>
      </c>
      <c r="BA58" s="2">
        <v>20.0</v>
      </c>
      <c r="BB58" s="2">
        <v>25.0</v>
      </c>
      <c r="BC58" s="2">
        <v>26.0</v>
      </c>
      <c r="BD58" s="2">
        <v>16.0</v>
      </c>
      <c r="BE58" s="2">
        <v>17.0</v>
      </c>
      <c r="BF58" s="2">
        <v>30.0</v>
      </c>
      <c r="BG58" s="2">
        <v>28.0</v>
      </c>
      <c r="BH58" s="2">
        <v>25.0</v>
      </c>
      <c r="BI58" s="2">
        <v>26.0</v>
      </c>
      <c r="BJ58" s="2">
        <v>19.0</v>
      </c>
      <c r="BK58" s="2">
        <v>19.0</v>
      </c>
      <c r="BL58" s="2">
        <v>25.0</v>
      </c>
      <c r="BM58" s="2">
        <v>23.0</v>
      </c>
      <c r="BN58" s="2">
        <v>11.0</v>
      </c>
      <c r="BO58" s="2">
        <v>17.0</v>
      </c>
      <c r="BP58" s="2">
        <v>20.0</v>
      </c>
      <c r="BQ58" s="7">
        <v>18.0</v>
      </c>
      <c r="BR58" s="3"/>
      <c r="BS58" s="3"/>
      <c r="BT58" s="3"/>
      <c r="BU58" s="3"/>
      <c r="BV58" s="3"/>
      <c r="BW58" s="3"/>
      <c r="BX58" s="3"/>
      <c r="BY58" s="3"/>
      <c r="BZ58" s="2" t="s">
        <v>8</v>
      </c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</row>
    <row r="59">
      <c r="A59" s="2" t="s">
        <v>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>
        <v>9.0</v>
      </c>
      <c r="AL59" s="2">
        <v>15.0</v>
      </c>
      <c r="AM59" s="2">
        <v>18.0</v>
      </c>
      <c r="AN59" s="2">
        <v>18.0</v>
      </c>
      <c r="AO59" s="2">
        <v>16.0</v>
      </c>
      <c r="AP59" s="2">
        <v>17.0</v>
      </c>
      <c r="AQ59" s="2">
        <v>11.0</v>
      </c>
      <c r="AR59" s="2">
        <v>13.0</v>
      </c>
      <c r="AS59" s="2">
        <v>22.0</v>
      </c>
      <c r="AT59" s="2">
        <v>20.0</v>
      </c>
      <c r="AU59" s="2">
        <v>15.0</v>
      </c>
      <c r="AV59" s="2">
        <v>10.0</v>
      </c>
      <c r="AW59" s="2">
        <v>16.0</v>
      </c>
      <c r="AX59" s="2">
        <v>29.0</v>
      </c>
      <c r="AY59" s="2">
        <v>23.0</v>
      </c>
      <c r="AZ59" s="2">
        <v>14.0</v>
      </c>
      <c r="BA59" s="2">
        <v>13.0</v>
      </c>
      <c r="BB59" s="2">
        <v>20.0</v>
      </c>
      <c r="BC59" s="2">
        <v>23.0</v>
      </c>
      <c r="BD59" s="2">
        <v>16.0</v>
      </c>
      <c r="BE59" s="2">
        <v>21.0</v>
      </c>
      <c r="BF59" s="2">
        <v>30.0</v>
      </c>
      <c r="BG59" s="2">
        <v>22.0</v>
      </c>
      <c r="BH59" s="2">
        <v>34.0</v>
      </c>
      <c r="BI59" s="2">
        <v>20.0</v>
      </c>
      <c r="BJ59" s="2">
        <v>23.0</v>
      </c>
      <c r="BK59" s="2">
        <v>20.0</v>
      </c>
      <c r="BL59" s="2">
        <v>24.0</v>
      </c>
      <c r="BM59" s="2">
        <v>14.0</v>
      </c>
      <c r="BN59" s="2">
        <v>8.0</v>
      </c>
      <c r="BO59" s="2">
        <v>14.0</v>
      </c>
      <c r="BP59" s="2">
        <v>23.0</v>
      </c>
      <c r="BQ59" s="7">
        <v>25.0</v>
      </c>
      <c r="BR59" s="3"/>
      <c r="BS59" s="3"/>
      <c r="BT59" s="3"/>
      <c r="BU59" s="3"/>
      <c r="BV59" s="3"/>
      <c r="BW59" s="3"/>
      <c r="BX59" s="3"/>
      <c r="BY59" s="3"/>
      <c r="BZ59" s="2" t="s">
        <v>9</v>
      </c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</row>
    <row r="60">
      <c r="A60" s="2" t="s">
        <v>10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>
        <v>24.0</v>
      </c>
      <c r="AL60" s="2">
        <v>20.0</v>
      </c>
      <c r="AM60" s="2">
        <v>23.0</v>
      </c>
      <c r="AN60" s="2">
        <v>19.0</v>
      </c>
      <c r="AO60" s="2">
        <v>17.0</v>
      </c>
      <c r="AP60" s="2">
        <v>19.0</v>
      </c>
      <c r="AQ60" s="2">
        <v>17.0</v>
      </c>
      <c r="AR60" s="2">
        <v>20.0</v>
      </c>
      <c r="AS60" s="2">
        <v>23.0</v>
      </c>
      <c r="AT60" s="2">
        <v>19.0</v>
      </c>
      <c r="AU60" s="2">
        <v>7.0</v>
      </c>
      <c r="AV60" s="2">
        <v>9.0</v>
      </c>
      <c r="AW60" s="2">
        <v>11.0</v>
      </c>
      <c r="AX60" s="2">
        <v>14.0</v>
      </c>
      <c r="AY60" s="2">
        <v>9.0</v>
      </c>
      <c r="AZ60" s="2">
        <v>14.0</v>
      </c>
      <c r="BA60" s="2">
        <v>18.0</v>
      </c>
      <c r="BB60" s="2">
        <v>14.0</v>
      </c>
      <c r="BC60" s="2">
        <v>17.0</v>
      </c>
      <c r="BD60" s="2">
        <v>8.0</v>
      </c>
      <c r="BE60" s="2">
        <v>19.0</v>
      </c>
      <c r="BF60" s="2">
        <v>48.0</v>
      </c>
      <c r="BG60" s="2">
        <v>22.0</v>
      </c>
      <c r="BH60" s="2">
        <v>32.0</v>
      </c>
      <c r="BI60" s="2">
        <v>30.0</v>
      </c>
      <c r="BJ60" s="2">
        <v>23.0</v>
      </c>
      <c r="BK60" s="2">
        <v>31.0</v>
      </c>
      <c r="BL60" s="2">
        <v>32.0</v>
      </c>
      <c r="BM60" s="2">
        <v>16.0</v>
      </c>
      <c r="BN60" s="2">
        <v>18.0</v>
      </c>
      <c r="BO60" s="2">
        <v>21.0</v>
      </c>
      <c r="BP60" s="2">
        <v>29.0</v>
      </c>
      <c r="BQ60" s="7">
        <v>32.0</v>
      </c>
      <c r="BR60" s="3"/>
      <c r="BS60" s="3"/>
      <c r="BT60" s="3"/>
      <c r="BU60" s="3"/>
      <c r="BV60" s="3"/>
      <c r="BW60" s="3"/>
      <c r="BX60" s="3"/>
      <c r="BY60" s="3"/>
      <c r="BZ60" s="2" t="s">
        <v>10</v>
      </c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</row>
    <row r="61">
      <c r="A61" s="2" t="s">
        <v>11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>
        <v>1.0</v>
      </c>
      <c r="AL61" s="2">
        <v>1.0</v>
      </c>
      <c r="AM61" s="2">
        <v>0.0</v>
      </c>
      <c r="AN61" s="2">
        <v>0.0</v>
      </c>
      <c r="AO61" s="2">
        <v>0.0</v>
      </c>
      <c r="AP61" s="2">
        <v>0.0</v>
      </c>
      <c r="AQ61" s="2">
        <v>0.0</v>
      </c>
      <c r="AR61" s="2">
        <v>0.0</v>
      </c>
      <c r="AS61" s="2">
        <v>0.0</v>
      </c>
      <c r="AT61" s="2">
        <v>0.0</v>
      </c>
      <c r="AU61" s="2">
        <v>0.0</v>
      </c>
      <c r="AV61" s="2">
        <v>1.0</v>
      </c>
      <c r="AW61" s="2">
        <v>1.0</v>
      </c>
      <c r="AX61" s="2">
        <v>2.0</v>
      </c>
      <c r="AY61" s="2">
        <v>3.0</v>
      </c>
      <c r="AZ61" s="2">
        <v>1.0</v>
      </c>
      <c r="BA61" s="2">
        <v>1.0</v>
      </c>
      <c r="BB61" s="2">
        <v>3.0</v>
      </c>
      <c r="BC61" s="2">
        <v>3.0</v>
      </c>
      <c r="BD61" s="2">
        <v>2.0</v>
      </c>
      <c r="BE61" s="2">
        <v>2.0</v>
      </c>
      <c r="BF61" s="2">
        <v>4.0</v>
      </c>
      <c r="BG61" s="2">
        <v>3.0</v>
      </c>
      <c r="BH61" s="2">
        <v>3.0</v>
      </c>
      <c r="BI61" s="2">
        <v>2.0</v>
      </c>
      <c r="BJ61" s="2">
        <v>2.0</v>
      </c>
      <c r="BK61" s="2">
        <v>3.0</v>
      </c>
      <c r="BL61" s="2">
        <v>5.0</v>
      </c>
      <c r="BM61" s="2">
        <v>0.0</v>
      </c>
      <c r="BN61" s="2">
        <v>0.0</v>
      </c>
      <c r="BO61" s="2">
        <v>1.0</v>
      </c>
      <c r="BP61" s="2">
        <v>4.0</v>
      </c>
      <c r="BQ61" s="7">
        <v>3.0</v>
      </c>
      <c r="BR61" s="3"/>
      <c r="BS61" s="3"/>
      <c r="BT61" s="3"/>
      <c r="BU61" s="3"/>
      <c r="BV61" s="3"/>
      <c r="BW61" s="3"/>
      <c r="BX61" s="3"/>
      <c r="BY61" s="3"/>
      <c r="BZ61" s="2" t="s">
        <v>11</v>
      </c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</row>
    <row r="62">
      <c r="A62" s="2" t="s">
        <v>12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>
        <v>1.0</v>
      </c>
      <c r="AL62" s="2">
        <v>2.0</v>
      </c>
      <c r="AM62" s="2">
        <v>3.0</v>
      </c>
      <c r="AN62" s="2">
        <v>3.0</v>
      </c>
      <c r="AO62" s="2">
        <v>3.0</v>
      </c>
      <c r="AP62" s="2">
        <v>2.0</v>
      </c>
      <c r="AQ62" s="2">
        <v>3.0</v>
      </c>
      <c r="AR62" s="2">
        <v>5.0</v>
      </c>
      <c r="AS62" s="2">
        <v>5.0</v>
      </c>
      <c r="AT62" s="2">
        <v>6.0</v>
      </c>
      <c r="AU62" s="2">
        <v>3.0</v>
      </c>
      <c r="AV62" s="2">
        <v>1.0</v>
      </c>
      <c r="AW62" s="2">
        <v>4.0</v>
      </c>
      <c r="AX62" s="2">
        <v>7.0</v>
      </c>
      <c r="AY62" s="2">
        <v>3.0</v>
      </c>
      <c r="AZ62" s="2">
        <v>0.0</v>
      </c>
      <c r="BA62" s="2">
        <v>0.0</v>
      </c>
      <c r="BB62" s="2">
        <v>0.0</v>
      </c>
      <c r="BC62" s="2">
        <v>0.0</v>
      </c>
      <c r="BD62" s="2">
        <v>0.0</v>
      </c>
      <c r="BE62" s="2">
        <v>0.0</v>
      </c>
      <c r="BF62" s="2">
        <v>1.0</v>
      </c>
      <c r="BG62" s="2">
        <v>2.0</v>
      </c>
      <c r="BH62" s="2">
        <v>2.0</v>
      </c>
      <c r="BI62" s="2">
        <v>3.0</v>
      </c>
      <c r="BJ62" s="2">
        <v>2.0</v>
      </c>
      <c r="BK62" s="2">
        <v>2.0</v>
      </c>
      <c r="BL62" s="2">
        <v>2.0</v>
      </c>
      <c r="BM62" s="2">
        <v>0.0</v>
      </c>
      <c r="BN62" s="2">
        <v>0.0</v>
      </c>
      <c r="BO62" s="2">
        <v>0.0</v>
      </c>
      <c r="BP62" s="2">
        <v>0.0</v>
      </c>
      <c r="BQ62" s="7">
        <v>0.0</v>
      </c>
      <c r="BR62" s="3"/>
      <c r="BS62" s="3"/>
      <c r="BT62" s="3"/>
      <c r="BU62" s="3"/>
      <c r="BV62" s="3"/>
      <c r="BW62" s="3"/>
      <c r="BX62" s="3"/>
      <c r="BY62" s="3"/>
      <c r="BZ62" s="2" t="s">
        <v>12</v>
      </c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</row>
    <row r="63">
      <c r="A63" s="2" t="s">
        <v>13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>
        <v>0.0</v>
      </c>
      <c r="AL63" s="2">
        <v>0.0</v>
      </c>
      <c r="AM63" s="2">
        <v>0.0</v>
      </c>
      <c r="AN63" s="2">
        <v>1.0</v>
      </c>
      <c r="AO63" s="2">
        <v>1.0</v>
      </c>
      <c r="AP63" s="2">
        <v>1.0</v>
      </c>
      <c r="AQ63" s="2">
        <v>1.0</v>
      </c>
      <c r="AR63" s="2">
        <v>2.0</v>
      </c>
      <c r="AS63" s="2">
        <v>1.0</v>
      </c>
      <c r="AT63" s="2">
        <v>3.0</v>
      </c>
      <c r="AU63" s="2">
        <v>1.0</v>
      </c>
      <c r="AV63" s="2">
        <v>0.0</v>
      </c>
      <c r="AW63" s="2">
        <v>0.0</v>
      </c>
      <c r="AX63" s="2">
        <v>1.0</v>
      </c>
      <c r="AY63" s="2">
        <v>1.0</v>
      </c>
      <c r="AZ63" s="2">
        <v>3.0</v>
      </c>
      <c r="BA63" s="2">
        <v>0.0</v>
      </c>
      <c r="BB63" s="2">
        <v>4.0</v>
      </c>
      <c r="BC63" s="2">
        <v>3.0</v>
      </c>
      <c r="BD63" s="2">
        <v>3.0</v>
      </c>
      <c r="BE63" s="2">
        <v>3.0</v>
      </c>
      <c r="BF63" s="2">
        <v>5.0</v>
      </c>
      <c r="BG63" s="2">
        <v>1.0</v>
      </c>
      <c r="BH63" s="2">
        <v>1.0</v>
      </c>
      <c r="BI63" s="2">
        <v>2.0</v>
      </c>
      <c r="BJ63" s="2">
        <v>1.0</v>
      </c>
      <c r="BK63" s="2">
        <v>0.0</v>
      </c>
      <c r="BL63" s="2">
        <v>0.0</v>
      </c>
      <c r="BM63" s="2">
        <v>1.0</v>
      </c>
      <c r="BN63" s="2">
        <v>1.0</v>
      </c>
      <c r="BO63" s="2">
        <v>0.0</v>
      </c>
      <c r="BP63" s="2">
        <v>2.0</v>
      </c>
      <c r="BQ63" s="7">
        <v>2.0</v>
      </c>
      <c r="BR63" s="3"/>
      <c r="BS63" s="3"/>
      <c r="BT63" s="3"/>
      <c r="BU63" s="3"/>
      <c r="BV63" s="3"/>
      <c r="BW63" s="3"/>
      <c r="BX63" s="3"/>
      <c r="BY63" s="3"/>
      <c r="BZ63" s="2" t="s">
        <v>13</v>
      </c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</row>
    <row r="64">
      <c r="A64" s="2" t="s">
        <v>14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>
        <v>0.0</v>
      </c>
      <c r="AL64" s="2">
        <v>1.0</v>
      </c>
      <c r="AM64" s="2">
        <v>0.0</v>
      </c>
      <c r="AN64" s="2">
        <v>0.0</v>
      </c>
      <c r="AO64" s="2">
        <v>1.0</v>
      </c>
      <c r="AP64" s="2">
        <v>1.0</v>
      </c>
      <c r="AQ64" s="2">
        <v>1.0</v>
      </c>
      <c r="AR64" s="2">
        <v>1.0</v>
      </c>
      <c r="AS64" s="2">
        <v>1.0</v>
      </c>
      <c r="AT64" s="2">
        <v>2.0</v>
      </c>
      <c r="AU64" s="2">
        <v>1.0</v>
      </c>
      <c r="AV64" s="2">
        <v>0.0</v>
      </c>
      <c r="AW64" s="2">
        <v>0.0</v>
      </c>
      <c r="AX64" s="2">
        <v>1.0</v>
      </c>
      <c r="AY64" s="2">
        <v>1.0</v>
      </c>
      <c r="AZ64" s="2">
        <v>2.0</v>
      </c>
      <c r="BA64" s="2">
        <v>1.0</v>
      </c>
      <c r="BB64" s="2">
        <v>1.0</v>
      </c>
      <c r="BC64" s="2">
        <v>0.0</v>
      </c>
      <c r="BD64" s="2">
        <v>0.0</v>
      </c>
      <c r="BE64" s="2">
        <v>0.0</v>
      </c>
      <c r="BF64" s="2">
        <v>0.0</v>
      </c>
      <c r="BG64" s="2">
        <v>1.0</v>
      </c>
      <c r="BH64" s="2">
        <v>1.0</v>
      </c>
      <c r="BI64" s="2">
        <v>0.0</v>
      </c>
      <c r="BJ64" s="2">
        <v>1.0</v>
      </c>
      <c r="BK64" s="2">
        <v>0.0</v>
      </c>
      <c r="BL64" s="2">
        <v>0.0</v>
      </c>
      <c r="BM64" s="2">
        <v>0.0</v>
      </c>
      <c r="BN64" s="2">
        <v>1.0</v>
      </c>
      <c r="BO64" s="2">
        <v>1.0</v>
      </c>
      <c r="BP64" s="2">
        <v>2.0</v>
      </c>
      <c r="BQ64" s="7">
        <v>1.0</v>
      </c>
      <c r="BR64" s="3"/>
      <c r="BS64" s="3"/>
      <c r="BT64" s="3"/>
      <c r="BU64" s="3"/>
      <c r="BV64" s="3"/>
      <c r="BW64" s="3"/>
      <c r="BX64" s="3"/>
      <c r="BY64" s="3"/>
      <c r="BZ64" s="2" t="s">
        <v>14</v>
      </c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</row>
    <row r="65">
      <c r="A65" s="2" t="s">
        <v>15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>
        <v>0.0</v>
      </c>
      <c r="AL65" s="2">
        <v>0.0</v>
      </c>
      <c r="AM65" s="2">
        <v>0.0</v>
      </c>
      <c r="AN65" s="2">
        <v>0.0</v>
      </c>
      <c r="AO65" s="2">
        <v>0.0</v>
      </c>
      <c r="AP65" s="2">
        <v>0.0</v>
      </c>
      <c r="AQ65" s="2">
        <v>0.0</v>
      </c>
      <c r="AR65" s="2">
        <v>0.0</v>
      </c>
      <c r="AS65" s="2">
        <v>2.0</v>
      </c>
      <c r="AT65" s="2">
        <v>0.0</v>
      </c>
      <c r="AU65" s="2">
        <v>1.0</v>
      </c>
      <c r="AV65" s="2">
        <v>1.0</v>
      </c>
      <c r="AW65" s="2">
        <v>0.0</v>
      </c>
      <c r="AX65" s="2">
        <v>3.0</v>
      </c>
      <c r="AY65" s="2">
        <v>0.0</v>
      </c>
      <c r="AZ65" s="2">
        <v>0.0</v>
      </c>
      <c r="BA65" s="2">
        <v>0.0</v>
      </c>
      <c r="BB65" s="2">
        <v>0.0</v>
      </c>
      <c r="BC65" s="2">
        <v>0.0</v>
      </c>
      <c r="BD65" s="2">
        <v>0.0</v>
      </c>
      <c r="BE65" s="2">
        <v>0.0</v>
      </c>
      <c r="BF65" s="2">
        <v>2.0</v>
      </c>
      <c r="BG65" s="2">
        <v>0.0</v>
      </c>
      <c r="BH65" s="2">
        <v>0.0</v>
      </c>
      <c r="BI65" s="2">
        <v>0.0</v>
      </c>
      <c r="BJ65" s="2">
        <v>0.0</v>
      </c>
      <c r="BK65" s="2">
        <v>0.0</v>
      </c>
      <c r="BL65" s="2">
        <v>0.0</v>
      </c>
      <c r="BM65" s="2">
        <v>0.0</v>
      </c>
      <c r="BN65" s="2">
        <v>0.0</v>
      </c>
      <c r="BO65" s="2">
        <v>0.0</v>
      </c>
      <c r="BP65" s="2">
        <v>0.0</v>
      </c>
      <c r="BQ65" s="7">
        <v>0.0</v>
      </c>
      <c r="BR65" s="3"/>
      <c r="BS65" s="3"/>
      <c r="BT65" s="3"/>
      <c r="BU65" s="3"/>
      <c r="BV65" s="3"/>
      <c r="BW65" s="3"/>
      <c r="BX65" s="3"/>
      <c r="BY65" s="3"/>
      <c r="BZ65" s="2" t="s">
        <v>15</v>
      </c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</row>
    <row r="66">
      <c r="A66" s="2" t="s">
        <v>16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>
        <v>0.0</v>
      </c>
      <c r="AL66" s="2">
        <v>0.0</v>
      </c>
      <c r="AM66" s="2">
        <v>0.0</v>
      </c>
      <c r="AN66" s="2">
        <v>0.0</v>
      </c>
      <c r="AO66" s="2">
        <v>0.0</v>
      </c>
      <c r="AP66" s="2">
        <v>1.0</v>
      </c>
      <c r="AQ66" s="2">
        <v>2.0</v>
      </c>
      <c r="AR66" s="2">
        <v>2.0</v>
      </c>
      <c r="AS66" s="2">
        <v>3.0</v>
      </c>
      <c r="AT66" s="2">
        <v>4.0</v>
      </c>
      <c r="AU66" s="2">
        <v>0.0</v>
      </c>
      <c r="AV66" s="2">
        <v>0.0</v>
      </c>
      <c r="AW66" s="2">
        <v>1.0</v>
      </c>
      <c r="AX66" s="2">
        <v>2.0</v>
      </c>
      <c r="AY66" s="2">
        <v>0.0</v>
      </c>
      <c r="AZ66" s="2">
        <v>2.0</v>
      </c>
      <c r="BA66" s="2">
        <v>0.0</v>
      </c>
      <c r="BB66" s="2">
        <v>0.0</v>
      </c>
      <c r="BC66" s="2">
        <v>2.0</v>
      </c>
      <c r="BD66" s="2">
        <v>2.0</v>
      </c>
      <c r="BE66" s="2">
        <v>2.0</v>
      </c>
      <c r="BF66" s="2">
        <v>2.0</v>
      </c>
      <c r="BG66" s="2">
        <v>1.0</v>
      </c>
      <c r="BH66" s="2">
        <v>0.0</v>
      </c>
      <c r="BI66" s="2">
        <v>0.0</v>
      </c>
      <c r="BJ66" s="2">
        <v>1.0</v>
      </c>
      <c r="BK66" s="2">
        <v>0.0</v>
      </c>
      <c r="BL66" s="2">
        <v>1.0</v>
      </c>
      <c r="BM66" s="2">
        <v>4.0</v>
      </c>
      <c r="BN66" s="2">
        <v>0.0</v>
      </c>
      <c r="BO66" s="2">
        <v>2.0</v>
      </c>
      <c r="BP66" s="2">
        <v>2.0</v>
      </c>
      <c r="BQ66" s="7">
        <v>2.0</v>
      </c>
      <c r="BR66" s="3"/>
      <c r="BS66" s="3"/>
      <c r="BT66" s="3"/>
      <c r="BU66" s="3"/>
      <c r="BV66" s="3"/>
      <c r="BW66" s="3"/>
      <c r="BX66" s="3"/>
      <c r="BY66" s="3"/>
      <c r="BZ66" s="2" t="s">
        <v>16</v>
      </c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>
        <f t="shared" ref="AK67:BQ67" si="26">SUM(AK57:AK66)</f>
        <v>99</v>
      </c>
      <c r="AL67" s="13">
        <f t="shared" si="26"/>
        <v>117</v>
      </c>
      <c r="AM67" s="13">
        <f t="shared" si="26"/>
        <v>111</v>
      </c>
      <c r="AN67" s="13">
        <f t="shared" si="26"/>
        <v>98</v>
      </c>
      <c r="AO67" s="13">
        <f t="shared" si="26"/>
        <v>77</v>
      </c>
      <c r="AP67" s="13">
        <f t="shared" si="26"/>
        <v>75</v>
      </c>
      <c r="AQ67" s="13">
        <f t="shared" si="26"/>
        <v>80</v>
      </c>
      <c r="AR67" s="13">
        <f t="shared" si="26"/>
        <v>98</v>
      </c>
      <c r="AS67" s="13">
        <f t="shared" si="26"/>
        <v>113</v>
      </c>
      <c r="AT67" s="13">
        <f t="shared" si="26"/>
        <v>128</v>
      </c>
      <c r="AU67" s="13">
        <f t="shared" si="26"/>
        <v>112</v>
      </c>
      <c r="AV67" s="13">
        <f t="shared" si="26"/>
        <v>56</v>
      </c>
      <c r="AW67" s="13">
        <f t="shared" si="26"/>
        <v>74</v>
      </c>
      <c r="AX67" s="13">
        <f t="shared" si="26"/>
        <v>112</v>
      </c>
      <c r="AY67" s="13">
        <f t="shared" si="26"/>
        <v>83</v>
      </c>
      <c r="AZ67" s="13">
        <f t="shared" si="26"/>
        <v>76</v>
      </c>
      <c r="BA67" s="13">
        <f t="shared" si="26"/>
        <v>86</v>
      </c>
      <c r="BB67" s="13">
        <f t="shared" si="26"/>
        <v>92</v>
      </c>
      <c r="BC67" s="13">
        <f t="shared" si="26"/>
        <v>110</v>
      </c>
      <c r="BD67" s="13">
        <f t="shared" si="26"/>
        <v>78</v>
      </c>
      <c r="BE67" s="13">
        <f t="shared" si="26"/>
        <v>106</v>
      </c>
      <c r="BF67" s="13">
        <f t="shared" si="26"/>
        <v>157</v>
      </c>
      <c r="BG67" s="13">
        <f t="shared" si="26"/>
        <v>103</v>
      </c>
      <c r="BH67" s="13">
        <f t="shared" si="26"/>
        <v>133</v>
      </c>
      <c r="BI67" s="13">
        <f t="shared" si="26"/>
        <v>118</v>
      </c>
      <c r="BJ67" s="13">
        <f t="shared" si="26"/>
        <v>92</v>
      </c>
      <c r="BK67" s="13">
        <f t="shared" si="26"/>
        <v>104</v>
      </c>
      <c r="BL67" s="13">
        <f t="shared" si="26"/>
        <v>126</v>
      </c>
      <c r="BM67" s="13">
        <f t="shared" si="26"/>
        <v>82</v>
      </c>
      <c r="BN67" s="13">
        <f t="shared" si="26"/>
        <v>69</v>
      </c>
      <c r="BO67" s="13">
        <f t="shared" si="26"/>
        <v>88</v>
      </c>
      <c r="BP67" s="13">
        <f t="shared" si="26"/>
        <v>129</v>
      </c>
      <c r="BQ67" s="13">
        <f t="shared" si="26"/>
        <v>111</v>
      </c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>
      <c r="A68" s="2"/>
      <c r="B68" s="2">
        <f>SUM(B57:B67)</f>
        <v>0</v>
      </c>
      <c r="C68" s="2">
        <v>27.0</v>
      </c>
      <c r="D68" s="2">
        <v>28.0</v>
      </c>
      <c r="E68" s="2">
        <v>29.0</v>
      </c>
      <c r="F68" s="2">
        <v>30.0</v>
      </c>
      <c r="G68" s="2">
        <v>31.0</v>
      </c>
      <c r="H68" s="2">
        <v>1.0</v>
      </c>
      <c r="I68" s="2">
        <v>2.0</v>
      </c>
      <c r="J68" s="2">
        <v>3.0</v>
      </c>
      <c r="K68" s="2">
        <v>4.0</v>
      </c>
      <c r="L68" s="2">
        <v>5.0</v>
      </c>
      <c r="M68" s="2">
        <v>6.0</v>
      </c>
      <c r="N68" s="2">
        <v>7.0</v>
      </c>
      <c r="O68" s="2">
        <v>8.0</v>
      </c>
      <c r="P68" s="2">
        <v>9.0</v>
      </c>
      <c r="Q68" s="2">
        <v>10.0</v>
      </c>
      <c r="R68" s="2">
        <v>11.0</v>
      </c>
      <c r="S68" s="2">
        <v>12.0</v>
      </c>
      <c r="T68" s="2">
        <v>13.0</v>
      </c>
      <c r="U68" s="2">
        <v>14.0</v>
      </c>
      <c r="V68" s="2">
        <v>15.0</v>
      </c>
      <c r="W68" s="2">
        <v>16.0</v>
      </c>
      <c r="X68" s="2">
        <v>17.0</v>
      </c>
      <c r="Y68" s="2">
        <v>18.0</v>
      </c>
      <c r="Z68" s="2">
        <v>19.0</v>
      </c>
      <c r="AA68" s="2">
        <v>20.0</v>
      </c>
      <c r="AB68" s="2">
        <v>21.0</v>
      </c>
      <c r="AC68" s="2">
        <v>22.0</v>
      </c>
      <c r="AD68" s="2">
        <v>23.0</v>
      </c>
      <c r="AE68" s="2">
        <v>24.0</v>
      </c>
      <c r="AF68" s="2">
        <v>25.0</v>
      </c>
      <c r="AG68" s="2">
        <v>26.0</v>
      </c>
      <c r="AH68" s="2">
        <v>27.0</v>
      </c>
      <c r="AI68" s="2">
        <v>28.0</v>
      </c>
      <c r="AJ68" s="2">
        <v>29.0</v>
      </c>
      <c r="AK68" s="2">
        <v>30.0</v>
      </c>
      <c r="AL68" s="2">
        <v>1.0</v>
      </c>
      <c r="AM68" s="2">
        <v>2.0</v>
      </c>
      <c r="AN68" s="2">
        <v>3.0</v>
      </c>
      <c r="AO68" s="2">
        <v>4.0</v>
      </c>
      <c r="AP68" s="2">
        <v>5.0</v>
      </c>
      <c r="AQ68" s="2">
        <v>6.0</v>
      </c>
      <c r="AR68" s="2">
        <v>7.0</v>
      </c>
      <c r="AS68" s="2">
        <v>8.0</v>
      </c>
      <c r="AT68" s="2">
        <v>9.0</v>
      </c>
      <c r="AU68" s="2">
        <v>10.0</v>
      </c>
      <c r="AV68" s="2">
        <v>11.0</v>
      </c>
      <c r="AW68" s="2">
        <v>12.0</v>
      </c>
      <c r="AX68" s="2">
        <v>13.0</v>
      </c>
      <c r="AY68" s="2">
        <v>14.0</v>
      </c>
      <c r="AZ68" s="2">
        <v>15.0</v>
      </c>
      <c r="BA68" s="2">
        <v>16.0</v>
      </c>
      <c r="BB68" s="2">
        <v>17.0</v>
      </c>
      <c r="BC68" s="2">
        <v>18.0</v>
      </c>
      <c r="BD68" s="2">
        <v>19.0</v>
      </c>
      <c r="BE68" s="2">
        <v>20.0</v>
      </c>
      <c r="BF68" s="2">
        <v>21.0</v>
      </c>
      <c r="BG68" s="2">
        <v>22.0</v>
      </c>
      <c r="BH68" s="2">
        <v>23.0</v>
      </c>
      <c r="BI68" s="2">
        <v>24.0</v>
      </c>
      <c r="BJ68" s="2">
        <v>25.0</v>
      </c>
      <c r="BK68" s="2">
        <v>26.0</v>
      </c>
      <c r="BL68" s="2">
        <v>27.0</v>
      </c>
      <c r="BM68" s="2">
        <v>28.0</v>
      </c>
      <c r="BN68" s="2">
        <v>29.0</v>
      </c>
      <c r="BO68" s="2">
        <v>30.0</v>
      </c>
      <c r="BP68" s="2"/>
      <c r="BQ68" s="7">
        <v>1.0</v>
      </c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5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2" t="s">
        <v>21</v>
      </c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5"/>
      <c r="BR70" s="3"/>
      <c r="BS70" s="3"/>
      <c r="BT70" s="3"/>
      <c r="BU70" s="3"/>
      <c r="BV70" s="6" t="s">
        <v>21</v>
      </c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</row>
    <row r="71">
      <c r="A71" s="2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2" t="s">
        <v>21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2" t="s">
        <v>21</v>
      </c>
      <c r="AF71" s="3"/>
      <c r="AG71" s="3"/>
      <c r="AH71" s="3"/>
      <c r="AI71" s="3"/>
      <c r="AJ71" s="3"/>
      <c r="AK71" s="3"/>
      <c r="AL71" s="3"/>
      <c r="AM71" s="3"/>
      <c r="AN71" s="3">
        <f t="shared" ref="AN71:AT71" si="27">AN83-AM83</f>
        <v>14</v>
      </c>
      <c r="AO71" s="3">
        <f t="shared" si="27"/>
        <v>13</v>
      </c>
      <c r="AP71" s="3">
        <f t="shared" si="27"/>
        <v>22</v>
      </c>
      <c r="AQ71" s="3">
        <f t="shared" si="27"/>
        <v>27</v>
      </c>
      <c r="AR71" s="3">
        <f t="shared" si="27"/>
        <v>24</v>
      </c>
      <c r="AS71" s="3">
        <f t="shared" si="27"/>
        <v>12</v>
      </c>
      <c r="AT71" s="3">
        <f t="shared" si="27"/>
        <v>20</v>
      </c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>
        <f>AVERAGE($C$72:BQ72)</f>
        <v>16.08955224</v>
      </c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</row>
    <row r="72">
      <c r="A72" s="2"/>
      <c r="B72" s="2"/>
      <c r="C72" s="2">
        <f t="shared" ref="C72:BQ72" si="28">C83-B83</f>
        <v>3</v>
      </c>
      <c r="D72" s="2">
        <f t="shared" si="28"/>
        <v>15</v>
      </c>
      <c r="E72" s="2">
        <f t="shared" si="28"/>
        <v>3</v>
      </c>
      <c r="F72" s="2">
        <f t="shared" si="28"/>
        <v>0</v>
      </c>
      <c r="G72" s="2">
        <f t="shared" si="28"/>
        <v>3</v>
      </c>
      <c r="H72" s="2">
        <f t="shared" si="28"/>
        <v>0</v>
      </c>
      <c r="I72" s="2">
        <f t="shared" si="28"/>
        <v>6</v>
      </c>
      <c r="J72" s="2">
        <f t="shared" si="28"/>
        <v>5</v>
      </c>
      <c r="K72" s="2">
        <f t="shared" si="28"/>
        <v>2</v>
      </c>
      <c r="L72" s="2">
        <f t="shared" si="28"/>
        <v>4</v>
      </c>
      <c r="M72" s="2">
        <f t="shared" si="28"/>
        <v>9</v>
      </c>
      <c r="N72" s="2">
        <f t="shared" si="28"/>
        <v>2</v>
      </c>
      <c r="O72" s="2">
        <f t="shared" si="28"/>
        <v>9</v>
      </c>
      <c r="P72" s="2">
        <f t="shared" si="28"/>
        <v>14</v>
      </c>
      <c r="Q72" s="2">
        <f t="shared" si="28"/>
        <v>4</v>
      </c>
      <c r="R72" s="2">
        <f t="shared" si="28"/>
        <v>0</v>
      </c>
      <c r="S72" s="2">
        <f t="shared" si="28"/>
        <v>12</v>
      </c>
      <c r="T72" s="2">
        <f t="shared" si="28"/>
        <v>3</v>
      </c>
      <c r="U72" s="2">
        <f t="shared" si="28"/>
        <v>1</v>
      </c>
      <c r="V72" s="2">
        <f t="shared" si="28"/>
        <v>14</v>
      </c>
      <c r="W72" s="2">
        <f t="shared" si="28"/>
        <v>8</v>
      </c>
      <c r="X72" s="2">
        <f t="shared" si="28"/>
        <v>9</v>
      </c>
      <c r="Y72" s="2">
        <f t="shared" si="28"/>
        <v>7</v>
      </c>
      <c r="Z72" s="2">
        <f t="shared" si="28"/>
        <v>11</v>
      </c>
      <c r="AA72" s="2">
        <f t="shared" si="28"/>
        <v>0</v>
      </c>
      <c r="AB72" s="2">
        <f t="shared" si="28"/>
        <v>0</v>
      </c>
      <c r="AC72" s="2">
        <f t="shared" si="28"/>
        <v>31</v>
      </c>
      <c r="AD72" s="2">
        <f t="shared" si="28"/>
        <v>20</v>
      </c>
      <c r="AE72" s="2">
        <f t="shared" si="28"/>
        <v>10</v>
      </c>
      <c r="AF72" s="2">
        <f t="shared" si="28"/>
        <v>6</v>
      </c>
      <c r="AG72" s="2">
        <f t="shared" si="28"/>
        <v>12</v>
      </c>
      <c r="AH72" s="2">
        <f t="shared" si="28"/>
        <v>15</v>
      </c>
      <c r="AI72" s="2">
        <f t="shared" si="28"/>
        <v>14</v>
      </c>
      <c r="AJ72" s="6">
        <f t="shared" si="28"/>
        <v>14</v>
      </c>
      <c r="AK72" s="6">
        <f t="shared" si="28"/>
        <v>8</v>
      </c>
      <c r="AL72" s="6">
        <f t="shared" si="28"/>
        <v>18</v>
      </c>
      <c r="AM72" s="6">
        <f t="shared" si="28"/>
        <v>14</v>
      </c>
      <c r="AN72" s="6">
        <f t="shared" si="28"/>
        <v>14</v>
      </c>
      <c r="AO72" s="6">
        <f t="shared" si="28"/>
        <v>13</v>
      </c>
      <c r="AP72" s="6">
        <f t="shared" si="28"/>
        <v>22</v>
      </c>
      <c r="AQ72" s="6">
        <f t="shared" si="28"/>
        <v>27</v>
      </c>
      <c r="AR72" s="6">
        <f t="shared" si="28"/>
        <v>24</v>
      </c>
      <c r="AS72" s="6">
        <f t="shared" si="28"/>
        <v>12</v>
      </c>
      <c r="AT72" s="6">
        <f t="shared" si="28"/>
        <v>20</v>
      </c>
      <c r="AU72" s="6">
        <f t="shared" si="28"/>
        <v>13</v>
      </c>
      <c r="AV72" s="6">
        <f t="shared" si="28"/>
        <v>26</v>
      </c>
      <c r="AW72" s="6">
        <f t="shared" si="28"/>
        <v>25</v>
      </c>
      <c r="AX72" s="6">
        <f t="shared" si="28"/>
        <v>14</v>
      </c>
      <c r="AY72" s="6">
        <f t="shared" si="28"/>
        <v>27</v>
      </c>
      <c r="AZ72" s="6">
        <f t="shared" si="28"/>
        <v>24</v>
      </c>
      <c r="BA72" s="6">
        <f t="shared" si="28"/>
        <v>0</v>
      </c>
      <c r="BB72" s="6">
        <f t="shared" si="28"/>
        <v>0</v>
      </c>
      <c r="BC72" s="6">
        <f t="shared" si="28"/>
        <v>-1</v>
      </c>
      <c r="BD72" s="6">
        <f t="shared" si="28"/>
        <v>0</v>
      </c>
      <c r="BE72" s="6">
        <f t="shared" si="28"/>
        <v>39</v>
      </c>
      <c r="BF72" s="6">
        <f t="shared" si="28"/>
        <v>13</v>
      </c>
      <c r="BG72" s="6">
        <f t="shared" si="28"/>
        <v>25</v>
      </c>
      <c r="BH72" s="6">
        <f t="shared" si="28"/>
        <v>18</v>
      </c>
      <c r="BI72" s="6">
        <f t="shared" si="28"/>
        <v>13</v>
      </c>
      <c r="BJ72" s="6">
        <f t="shared" si="28"/>
        <v>0</v>
      </c>
      <c r="BK72" s="6">
        <f t="shared" si="28"/>
        <v>-12</v>
      </c>
      <c r="BL72" s="6">
        <f t="shared" si="28"/>
        <v>12</v>
      </c>
      <c r="BM72" s="6">
        <f t="shared" si="28"/>
        <v>86</v>
      </c>
      <c r="BN72" s="6">
        <f t="shared" si="28"/>
        <v>28</v>
      </c>
      <c r="BO72" s="6">
        <f t="shared" si="28"/>
        <v>93</v>
      </c>
      <c r="BP72" s="6">
        <f t="shared" si="28"/>
        <v>96</v>
      </c>
      <c r="BQ72" s="6">
        <f t="shared" si="28"/>
        <v>101</v>
      </c>
      <c r="BR72" s="3">
        <f>AVERAGE(C72:BQ72)</f>
        <v>16.08955224</v>
      </c>
      <c r="BS72" s="3"/>
      <c r="BT72" s="3"/>
      <c r="BU72" s="3"/>
      <c r="BV72" s="3"/>
      <c r="BW72" s="3"/>
      <c r="BX72" s="3"/>
      <c r="BY72" s="3"/>
      <c r="BZ72" s="2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</row>
    <row r="73">
      <c r="A73" s="2" t="s">
        <v>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>
        <v>212.0</v>
      </c>
      <c r="AL73" s="3"/>
      <c r="AM73" s="2">
        <v>229.0</v>
      </c>
      <c r="AN73" s="2">
        <v>237.0</v>
      </c>
      <c r="AO73" s="2">
        <v>248.0</v>
      </c>
      <c r="AP73" s="2">
        <v>268.0</v>
      </c>
      <c r="AQ73" s="2">
        <v>280.0</v>
      </c>
      <c r="AR73" s="2">
        <v>287.0</v>
      </c>
      <c r="AS73" s="2">
        <v>295.0</v>
      </c>
      <c r="AT73" s="2">
        <v>306.0</v>
      </c>
      <c r="AU73" s="2">
        <v>311.0</v>
      </c>
      <c r="AV73" s="2">
        <v>321.0</v>
      </c>
      <c r="AW73" s="2">
        <v>334.0</v>
      </c>
      <c r="AX73" s="2">
        <v>344.0</v>
      </c>
      <c r="AY73" s="2">
        <v>356.0</v>
      </c>
      <c r="AZ73" s="2">
        <v>360.0</v>
      </c>
      <c r="BA73" s="2">
        <v>360.0</v>
      </c>
      <c r="BB73" s="2">
        <v>360.0</v>
      </c>
      <c r="BC73" s="2">
        <v>359.0</v>
      </c>
      <c r="BD73" s="2">
        <v>359.0</v>
      </c>
      <c r="BE73" s="6">
        <v>374.0</v>
      </c>
      <c r="BF73" s="6">
        <v>375.0</v>
      </c>
      <c r="BG73" s="6">
        <v>386.0</v>
      </c>
      <c r="BH73" s="6">
        <v>388.0</v>
      </c>
      <c r="BI73" s="6">
        <v>393.0</v>
      </c>
      <c r="BJ73" s="6">
        <v>393.0</v>
      </c>
      <c r="BK73" s="6">
        <v>393.0</v>
      </c>
      <c r="BL73" s="6">
        <v>393.0</v>
      </c>
      <c r="BM73" s="6">
        <v>447.0</v>
      </c>
      <c r="BN73" s="6">
        <v>466.0</v>
      </c>
      <c r="BO73" s="6">
        <v>476.0</v>
      </c>
      <c r="BP73" s="6">
        <v>485.0</v>
      </c>
      <c r="BQ73" s="14">
        <v>505.0</v>
      </c>
      <c r="BR73" s="6"/>
      <c r="BS73" s="2" t="s">
        <v>7</v>
      </c>
      <c r="BT73" s="3"/>
      <c r="BU73" s="3"/>
      <c r="BV73" s="3"/>
      <c r="BW73" s="3"/>
      <c r="BX73" s="3"/>
      <c r="BY73" s="3"/>
      <c r="BZ73" s="2" t="s">
        <v>7</v>
      </c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</row>
    <row r="74">
      <c r="A74" s="2" t="s">
        <v>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>
        <v>37.0</v>
      </c>
      <c r="AL74" s="3"/>
      <c r="AM74" s="2">
        <v>42.0</v>
      </c>
      <c r="AN74" s="2">
        <v>45.0</v>
      </c>
      <c r="AO74" s="2">
        <v>45.0</v>
      </c>
      <c r="AP74" s="2">
        <v>45.0</v>
      </c>
      <c r="AQ74" s="2">
        <v>49.0</v>
      </c>
      <c r="AR74" s="2">
        <v>59.0</v>
      </c>
      <c r="AS74" s="2">
        <v>62.0</v>
      </c>
      <c r="AT74" s="2">
        <v>66.0</v>
      </c>
      <c r="AU74" s="2">
        <v>69.0</v>
      </c>
      <c r="AV74" s="2">
        <v>74.0</v>
      </c>
      <c r="AW74" s="2">
        <v>77.0</v>
      </c>
      <c r="AX74" s="2">
        <v>79.0</v>
      </c>
      <c r="AY74" s="2">
        <v>84.0</v>
      </c>
      <c r="AZ74" s="2">
        <v>88.0</v>
      </c>
      <c r="BA74" s="2">
        <v>88.0</v>
      </c>
      <c r="BB74" s="2">
        <v>88.0</v>
      </c>
      <c r="BC74" s="2">
        <v>88.0</v>
      </c>
      <c r="BD74" s="2">
        <v>88.0</v>
      </c>
      <c r="BE74" s="6">
        <v>97.0</v>
      </c>
      <c r="BF74" s="6">
        <v>98.0</v>
      </c>
      <c r="BG74" s="6">
        <v>102.0</v>
      </c>
      <c r="BH74" s="6">
        <v>114.0</v>
      </c>
      <c r="BI74" s="6">
        <v>116.0</v>
      </c>
      <c r="BJ74" s="6">
        <v>116.0</v>
      </c>
      <c r="BK74" s="6">
        <v>116.0</v>
      </c>
      <c r="BL74" s="6">
        <v>116.0</v>
      </c>
      <c r="BM74" s="6">
        <v>127.0</v>
      </c>
      <c r="BN74" s="6">
        <v>128.0</v>
      </c>
      <c r="BO74" s="6">
        <v>169.0</v>
      </c>
      <c r="BP74" s="6">
        <v>202.0</v>
      </c>
      <c r="BQ74" s="14">
        <v>226.0</v>
      </c>
      <c r="BR74" s="6"/>
      <c r="BS74" s="2" t="s">
        <v>8</v>
      </c>
      <c r="BT74" s="3"/>
      <c r="BU74" s="3"/>
      <c r="BV74" s="3"/>
      <c r="BW74" s="3"/>
      <c r="BX74" s="3"/>
      <c r="BY74" s="3"/>
      <c r="BZ74" s="2" t="s">
        <v>8</v>
      </c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</row>
    <row r="75">
      <c r="A75" s="2" t="s">
        <v>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>
        <v>28.0</v>
      </c>
      <c r="AL75" s="3"/>
      <c r="AM75" s="2">
        <v>31.0</v>
      </c>
      <c r="AN75" s="2">
        <v>32.0</v>
      </c>
      <c r="AO75" s="2">
        <v>33.0</v>
      </c>
      <c r="AP75" s="2">
        <v>35.0</v>
      </c>
      <c r="AQ75" s="2">
        <v>40.0</v>
      </c>
      <c r="AR75" s="2">
        <v>42.0</v>
      </c>
      <c r="AS75" s="2">
        <v>42.0</v>
      </c>
      <c r="AT75" s="2">
        <v>43.0</v>
      </c>
      <c r="AU75" s="2">
        <v>45.0</v>
      </c>
      <c r="AV75" s="2">
        <v>50.0</v>
      </c>
      <c r="AW75" s="2">
        <v>51.0</v>
      </c>
      <c r="AX75" s="2">
        <v>51.0</v>
      </c>
      <c r="AY75" s="2">
        <v>53.0</v>
      </c>
      <c r="AZ75" s="2">
        <v>61.0</v>
      </c>
      <c r="BA75" s="2">
        <v>61.0</v>
      </c>
      <c r="BB75" s="2">
        <v>61.0</v>
      </c>
      <c r="BC75" s="2">
        <v>61.0</v>
      </c>
      <c r="BD75" s="2">
        <v>61.0</v>
      </c>
      <c r="BE75" s="6">
        <v>68.0</v>
      </c>
      <c r="BF75" s="6">
        <v>71.0</v>
      </c>
      <c r="BG75" s="6">
        <v>72.0</v>
      </c>
      <c r="BH75" s="6">
        <v>74.0</v>
      </c>
      <c r="BI75" s="6">
        <v>74.0</v>
      </c>
      <c r="BJ75" s="6">
        <v>74.0</v>
      </c>
      <c r="BK75" s="6">
        <v>74.0</v>
      </c>
      <c r="BL75" s="6">
        <v>74.0</v>
      </c>
      <c r="BM75" s="6">
        <v>80.0</v>
      </c>
      <c r="BN75" s="6">
        <v>83.0</v>
      </c>
      <c r="BO75" s="6">
        <v>98.0</v>
      </c>
      <c r="BP75" s="6">
        <v>124.0</v>
      </c>
      <c r="BQ75" s="14">
        <v>138.0</v>
      </c>
      <c r="BR75" s="6"/>
      <c r="BS75" s="2" t="s">
        <v>9</v>
      </c>
      <c r="BT75" s="3"/>
      <c r="BU75" s="3"/>
      <c r="BV75" s="3"/>
      <c r="BW75" s="3"/>
      <c r="BX75" s="3"/>
      <c r="BY75" s="3"/>
      <c r="BZ75" s="2" t="s">
        <v>9</v>
      </c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</row>
    <row r="76">
      <c r="A76" s="2" t="s">
        <v>10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>
        <v>27.0</v>
      </c>
      <c r="AL76" s="3"/>
      <c r="AM76" s="2">
        <v>32.0</v>
      </c>
      <c r="AN76" s="2">
        <v>33.0</v>
      </c>
      <c r="AO76" s="2">
        <v>34.0</v>
      </c>
      <c r="AP76" s="2">
        <v>34.0</v>
      </c>
      <c r="AQ76" s="2">
        <v>37.0</v>
      </c>
      <c r="AR76" s="2">
        <v>40.0</v>
      </c>
      <c r="AS76" s="2">
        <v>41.0</v>
      </c>
      <c r="AT76" s="2">
        <v>45.0</v>
      </c>
      <c r="AU76" s="2">
        <v>47.0</v>
      </c>
      <c r="AV76" s="2">
        <v>51.0</v>
      </c>
      <c r="AW76" s="2">
        <v>59.0</v>
      </c>
      <c r="AX76" s="2">
        <v>59.0</v>
      </c>
      <c r="AY76" s="2">
        <v>66.0</v>
      </c>
      <c r="AZ76" s="2">
        <v>74.0</v>
      </c>
      <c r="BA76" s="2">
        <v>74.0</v>
      </c>
      <c r="BB76" s="2">
        <v>74.0</v>
      </c>
      <c r="BC76" s="2">
        <v>74.0</v>
      </c>
      <c r="BD76" s="2">
        <v>74.0</v>
      </c>
      <c r="BE76" s="6">
        <v>79.0</v>
      </c>
      <c r="BF76" s="6">
        <v>85.0</v>
      </c>
      <c r="BG76" s="6">
        <v>91.0</v>
      </c>
      <c r="BH76" s="6">
        <v>92.0</v>
      </c>
      <c r="BI76" s="6">
        <v>96.0</v>
      </c>
      <c r="BJ76" s="6">
        <v>96.0</v>
      </c>
      <c r="BK76" s="6">
        <v>96.0</v>
      </c>
      <c r="BL76" s="6">
        <v>96.0</v>
      </c>
      <c r="BM76" s="6">
        <v>104.0</v>
      </c>
      <c r="BN76" s="6">
        <v>104.0</v>
      </c>
      <c r="BO76" s="6">
        <v>118.0</v>
      </c>
      <c r="BP76" s="6">
        <v>140.0</v>
      </c>
      <c r="BQ76" s="14">
        <v>176.0</v>
      </c>
      <c r="BR76" s="6"/>
      <c r="BS76" s="2" t="s">
        <v>10</v>
      </c>
      <c r="BT76" s="3"/>
      <c r="BU76" s="3"/>
      <c r="BV76" s="3"/>
      <c r="BW76" s="3"/>
      <c r="BX76" s="3"/>
      <c r="BY76" s="3"/>
      <c r="BZ76" s="2" t="s">
        <v>10</v>
      </c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</row>
    <row r="77">
      <c r="A77" s="2" t="s">
        <v>11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>
        <v>7.0</v>
      </c>
      <c r="AL77" s="3"/>
      <c r="AM77" s="2">
        <v>7.0</v>
      </c>
      <c r="AN77" s="2">
        <v>7.0</v>
      </c>
      <c r="AO77" s="2">
        <v>7.0</v>
      </c>
      <c r="AP77" s="2">
        <v>7.0</v>
      </c>
      <c r="AQ77" s="2">
        <v>7.0</v>
      </c>
      <c r="AR77" s="2">
        <v>7.0</v>
      </c>
      <c r="AS77" s="2">
        <v>7.0</v>
      </c>
      <c r="AT77" s="2">
        <v>7.0</v>
      </c>
      <c r="AU77" s="2">
        <v>7.0</v>
      </c>
      <c r="AV77" s="2">
        <v>7.0</v>
      </c>
      <c r="AW77" s="2">
        <v>7.0</v>
      </c>
      <c r="AX77" s="2">
        <v>7.0</v>
      </c>
      <c r="AY77" s="2">
        <v>8.0</v>
      </c>
      <c r="AZ77" s="2">
        <v>8.0</v>
      </c>
      <c r="BA77" s="2">
        <v>8.0</v>
      </c>
      <c r="BB77" s="2">
        <v>8.0</v>
      </c>
      <c r="BC77" s="2">
        <v>8.0</v>
      </c>
      <c r="BD77" s="2">
        <v>8.0</v>
      </c>
      <c r="BE77" s="6">
        <v>8.0</v>
      </c>
      <c r="BF77" s="6">
        <v>9.0</v>
      </c>
      <c r="BG77" s="6">
        <v>9.0</v>
      </c>
      <c r="BH77" s="6">
        <v>9.0</v>
      </c>
      <c r="BI77" s="6">
        <v>9.0</v>
      </c>
      <c r="BJ77" s="6">
        <v>9.0</v>
      </c>
      <c r="BK77" s="6">
        <v>9.0</v>
      </c>
      <c r="BL77" s="6">
        <v>9.0</v>
      </c>
      <c r="BM77" s="6">
        <v>9.0</v>
      </c>
      <c r="BN77" s="6">
        <v>10.0</v>
      </c>
      <c r="BO77" s="6">
        <v>14.0</v>
      </c>
      <c r="BP77" s="6">
        <v>15.0</v>
      </c>
      <c r="BQ77" s="14">
        <v>18.0</v>
      </c>
      <c r="BR77" s="6"/>
      <c r="BS77" s="2" t="s">
        <v>11</v>
      </c>
      <c r="BT77" s="3"/>
      <c r="BU77" s="3"/>
      <c r="BV77" s="3"/>
      <c r="BW77" s="3"/>
      <c r="BX77" s="3"/>
      <c r="BY77" s="3"/>
      <c r="BZ77" s="2" t="s">
        <v>11</v>
      </c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</row>
    <row r="78">
      <c r="A78" s="2" t="s">
        <v>12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>
        <v>4.0</v>
      </c>
      <c r="AL78" s="3"/>
      <c r="AM78" s="2">
        <v>5.0</v>
      </c>
      <c r="AN78" s="2">
        <v>5.0</v>
      </c>
      <c r="AO78" s="2">
        <v>5.0</v>
      </c>
      <c r="AP78" s="2">
        <v>5.0</v>
      </c>
      <c r="AQ78" s="2">
        <v>6.0</v>
      </c>
      <c r="AR78" s="2">
        <v>6.0</v>
      </c>
      <c r="AS78" s="2">
        <v>6.0</v>
      </c>
      <c r="AT78" s="2">
        <v>6.0</v>
      </c>
      <c r="AU78" s="2">
        <v>6.0</v>
      </c>
      <c r="AV78" s="2">
        <v>7.0</v>
      </c>
      <c r="AW78" s="2">
        <v>7.0</v>
      </c>
      <c r="AX78" s="2">
        <v>8.0</v>
      </c>
      <c r="AY78" s="2">
        <v>9.0</v>
      </c>
      <c r="AZ78" s="2">
        <v>9.0</v>
      </c>
      <c r="BA78" s="2">
        <v>9.0</v>
      </c>
      <c r="BB78" s="2">
        <v>9.0</v>
      </c>
      <c r="BC78" s="2">
        <v>9.0</v>
      </c>
      <c r="BD78" s="2">
        <v>9.0</v>
      </c>
      <c r="BE78" s="6">
        <v>11.0</v>
      </c>
      <c r="BF78" s="6">
        <v>12.0</v>
      </c>
      <c r="BG78" s="6">
        <v>14.0</v>
      </c>
      <c r="BH78" s="6">
        <v>14.0</v>
      </c>
      <c r="BI78" s="6">
        <v>14.0</v>
      </c>
      <c r="BJ78" s="6">
        <v>14.0</v>
      </c>
      <c r="BK78" s="6">
        <v>14.0</v>
      </c>
      <c r="BL78" s="6">
        <v>14.0</v>
      </c>
      <c r="BM78" s="6">
        <v>14.0</v>
      </c>
      <c r="BN78" s="6">
        <v>15.0</v>
      </c>
      <c r="BO78" s="6">
        <v>17.0</v>
      </c>
      <c r="BP78" s="6">
        <v>20.0</v>
      </c>
      <c r="BQ78" s="14">
        <v>21.0</v>
      </c>
      <c r="BR78" s="6"/>
      <c r="BS78" s="2" t="s">
        <v>12</v>
      </c>
      <c r="BT78" s="3"/>
      <c r="BU78" s="3"/>
      <c r="BV78" s="3"/>
      <c r="BW78" s="3"/>
      <c r="BX78" s="3"/>
      <c r="BY78" s="3"/>
      <c r="BZ78" s="2" t="s">
        <v>12</v>
      </c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</row>
    <row r="79">
      <c r="A79" s="2" t="s">
        <v>13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>
        <v>3.0</v>
      </c>
      <c r="AL79" s="3"/>
      <c r="AM79" s="2">
        <v>3.0</v>
      </c>
      <c r="AN79" s="2">
        <v>4.0</v>
      </c>
      <c r="AO79" s="2">
        <v>4.0</v>
      </c>
      <c r="AP79" s="2">
        <v>4.0</v>
      </c>
      <c r="AQ79" s="2">
        <v>5.0</v>
      </c>
      <c r="AR79" s="2">
        <v>5.0</v>
      </c>
      <c r="AS79" s="2">
        <v>5.0</v>
      </c>
      <c r="AT79" s="2">
        <v>5.0</v>
      </c>
      <c r="AU79" s="2">
        <v>5.0</v>
      </c>
      <c r="AV79" s="2">
        <v>5.0</v>
      </c>
      <c r="AW79" s="2">
        <v>5.0</v>
      </c>
      <c r="AX79" s="2">
        <v>5.0</v>
      </c>
      <c r="AY79" s="2">
        <v>5.0</v>
      </c>
      <c r="AZ79" s="2">
        <v>5.0</v>
      </c>
      <c r="BA79" s="2">
        <v>5.0</v>
      </c>
      <c r="BB79" s="2">
        <v>5.0</v>
      </c>
      <c r="BC79" s="2">
        <v>5.0</v>
      </c>
      <c r="BD79" s="2">
        <v>5.0</v>
      </c>
      <c r="BE79" s="6">
        <v>5.0</v>
      </c>
      <c r="BF79" s="6">
        <v>5.0</v>
      </c>
      <c r="BG79" s="6">
        <v>5.0</v>
      </c>
      <c r="BH79" s="6">
        <v>5.0</v>
      </c>
      <c r="BI79" s="6">
        <v>6.0</v>
      </c>
      <c r="BJ79" s="6">
        <v>6.0</v>
      </c>
      <c r="BK79" s="6">
        <v>6.0</v>
      </c>
      <c r="BL79" s="6">
        <v>6.0</v>
      </c>
      <c r="BM79" s="6">
        <v>10.0</v>
      </c>
      <c r="BN79" s="6">
        <v>10.0</v>
      </c>
      <c r="BO79" s="6">
        <v>13.0</v>
      </c>
      <c r="BP79" s="6">
        <v>15.0</v>
      </c>
      <c r="BQ79" s="14">
        <v>18.0</v>
      </c>
      <c r="BR79" s="6"/>
      <c r="BS79" s="2" t="s">
        <v>13</v>
      </c>
      <c r="BT79" s="3"/>
      <c r="BU79" s="3"/>
      <c r="BV79" s="3"/>
      <c r="BW79" s="3"/>
      <c r="BX79" s="3"/>
      <c r="BY79" s="3"/>
      <c r="BZ79" s="2" t="s">
        <v>13</v>
      </c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</row>
    <row r="80">
      <c r="A80" s="2" t="s">
        <v>14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>
        <v>1.0</v>
      </c>
      <c r="AL80" s="3"/>
      <c r="AM80" s="2">
        <v>1.0</v>
      </c>
      <c r="AN80" s="2">
        <v>1.0</v>
      </c>
      <c r="AO80" s="2">
        <v>1.0</v>
      </c>
      <c r="AP80" s="2">
        <v>1.0</v>
      </c>
      <c r="AQ80" s="2">
        <v>1.0</v>
      </c>
      <c r="AR80" s="2">
        <v>1.0</v>
      </c>
      <c r="AS80" s="2">
        <v>1.0</v>
      </c>
      <c r="AT80" s="2">
        <v>1.0</v>
      </c>
      <c r="AU80" s="2">
        <v>1.0</v>
      </c>
      <c r="AV80" s="2">
        <v>2.0</v>
      </c>
      <c r="AW80" s="2">
        <v>2.0</v>
      </c>
      <c r="AX80" s="2">
        <v>2.0</v>
      </c>
      <c r="AY80" s="2">
        <v>2.0</v>
      </c>
      <c r="AZ80" s="2">
        <v>2.0</v>
      </c>
      <c r="BA80" s="2">
        <v>2.0</v>
      </c>
      <c r="BB80" s="2">
        <v>2.0</v>
      </c>
      <c r="BC80" s="2">
        <v>2.0</v>
      </c>
      <c r="BD80" s="2">
        <v>2.0</v>
      </c>
      <c r="BE80" s="6">
        <v>3.0</v>
      </c>
      <c r="BF80" s="6">
        <v>3.0</v>
      </c>
      <c r="BG80" s="6">
        <v>3.0</v>
      </c>
      <c r="BH80" s="6">
        <v>3.0</v>
      </c>
      <c r="BI80" s="6">
        <v>3.0</v>
      </c>
      <c r="BJ80" s="6">
        <v>3.0</v>
      </c>
      <c r="BK80" s="6">
        <v>0.0</v>
      </c>
      <c r="BL80" s="6">
        <v>3.0</v>
      </c>
      <c r="BM80" s="6">
        <v>4.0</v>
      </c>
      <c r="BN80" s="6">
        <v>6.0</v>
      </c>
      <c r="BO80" s="6">
        <v>6.0</v>
      </c>
      <c r="BP80" s="6">
        <v>6.0</v>
      </c>
      <c r="BQ80" s="14">
        <v>6.0</v>
      </c>
      <c r="BR80" s="6"/>
      <c r="BS80" s="2" t="s">
        <v>14</v>
      </c>
      <c r="BT80" s="3"/>
      <c r="BU80" s="3"/>
      <c r="BV80" s="3"/>
      <c r="BW80" s="3"/>
      <c r="BX80" s="3"/>
      <c r="BY80" s="3"/>
      <c r="BZ80" s="2" t="s">
        <v>14</v>
      </c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</row>
    <row r="81">
      <c r="A81" s="2" t="s">
        <v>15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>
        <v>0.0</v>
      </c>
      <c r="AL81" s="3"/>
      <c r="AM81" s="2">
        <v>1.0</v>
      </c>
      <c r="AN81" s="2">
        <v>1.0</v>
      </c>
      <c r="AO81" s="2">
        <v>1.0</v>
      </c>
      <c r="AP81" s="2">
        <v>1.0</v>
      </c>
      <c r="AQ81" s="2">
        <v>1.0</v>
      </c>
      <c r="AR81" s="2">
        <v>3.0</v>
      </c>
      <c r="AS81" s="2">
        <v>2.0</v>
      </c>
      <c r="AT81" s="2">
        <v>2.0</v>
      </c>
      <c r="AU81" s="2">
        <v>3.0</v>
      </c>
      <c r="AV81" s="2">
        <v>3.0</v>
      </c>
      <c r="AW81" s="2">
        <v>3.0</v>
      </c>
      <c r="AX81" s="2">
        <v>4.0</v>
      </c>
      <c r="AY81" s="2">
        <v>3.0</v>
      </c>
      <c r="AZ81" s="2">
        <v>3.0</v>
      </c>
      <c r="BA81" s="2">
        <v>3.0</v>
      </c>
      <c r="BB81" s="2">
        <v>3.0</v>
      </c>
      <c r="BC81" s="2">
        <v>3.0</v>
      </c>
      <c r="BD81" s="2">
        <v>3.0</v>
      </c>
      <c r="BE81" s="6">
        <v>3.0</v>
      </c>
      <c r="BF81" s="6">
        <v>3.0</v>
      </c>
      <c r="BG81" s="6">
        <v>3.0</v>
      </c>
      <c r="BH81" s="6">
        <v>3.0</v>
      </c>
      <c r="BI81" s="6">
        <v>3.0</v>
      </c>
      <c r="BJ81" s="6">
        <v>3.0</v>
      </c>
      <c r="BK81" s="6">
        <v>0.0</v>
      </c>
      <c r="BL81" s="6">
        <v>3.0</v>
      </c>
      <c r="BM81" s="6">
        <v>4.0</v>
      </c>
      <c r="BN81" s="6">
        <v>5.0</v>
      </c>
      <c r="BO81" s="6">
        <v>7.0</v>
      </c>
      <c r="BP81" s="6">
        <v>7.0</v>
      </c>
      <c r="BQ81" s="14">
        <v>7.0</v>
      </c>
      <c r="BR81" s="6"/>
      <c r="BS81" s="2" t="s">
        <v>15</v>
      </c>
      <c r="BT81" s="3"/>
      <c r="BU81" s="3"/>
      <c r="BV81" s="3"/>
      <c r="BW81" s="3"/>
      <c r="BX81" s="3"/>
      <c r="BY81" s="3"/>
      <c r="BZ81" s="2" t="s">
        <v>15</v>
      </c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</row>
    <row r="82">
      <c r="A82" s="2" t="s">
        <v>16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>
        <v>1.0</v>
      </c>
      <c r="AL82" s="3"/>
      <c r="AM82" s="2">
        <v>1.0</v>
      </c>
      <c r="AN82" s="2">
        <v>1.0</v>
      </c>
      <c r="AO82" s="2">
        <v>1.0</v>
      </c>
      <c r="AP82" s="2">
        <v>1.0</v>
      </c>
      <c r="AQ82" s="2">
        <v>2.0</v>
      </c>
      <c r="AR82" s="2">
        <v>2.0</v>
      </c>
      <c r="AS82" s="2">
        <v>3.0</v>
      </c>
      <c r="AT82" s="2">
        <v>3.0</v>
      </c>
      <c r="AU82" s="2">
        <v>3.0</v>
      </c>
      <c r="AV82" s="2">
        <v>3.0</v>
      </c>
      <c r="AW82" s="2">
        <v>3.0</v>
      </c>
      <c r="AX82" s="2">
        <v>3.0</v>
      </c>
      <c r="AY82" s="2">
        <v>3.0</v>
      </c>
      <c r="AZ82" s="2">
        <v>3.0</v>
      </c>
      <c r="BA82" s="2">
        <v>3.0</v>
      </c>
      <c r="BB82" s="2">
        <v>3.0</v>
      </c>
      <c r="BC82" s="2">
        <v>3.0</v>
      </c>
      <c r="BD82" s="2">
        <v>3.0</v>
      </c>
      <c r="BE82" s="6">
        <v>3.0</v>
      </c>
      <c r="BF82" s="6">
        <v>3.0</v>
      </c>
      <c r="BG82" s="6">
        <v>4.0</v>
      </c>
      <c r="BH82" s="6">
        <v>5.0</v>
      </c>
      <c r="BI82" s="6">
        <v>6.0</v>
      </c>
      <c r="BJ82" s="6">
        <v>6.0</v>
      </c>
      <c r="BK82" s="6">
        <v>0.0</v>
      </c>
      <c r="BL82" s="6">
        <v>6.0</v>
      </c>
      <c r="BM82" s="6">
        <v>7.0</v>
      </c>
      <c r="BN82" s="6">
        <v>7.0</v>
      </c>
      <c r="BO82" s="6">
        <v>9.0</v>
      </c>
      <c r="BP82" s="6">
        <v>9.0</v>
      </c>
      <c r="BQ82" s="14">
        <v>9.0</v>
      </c>
      <c r="BR82" s="6"/>
      <c r="BS82" s="2" t="s">
        <v>16</v>
      </c>
      <c r="BT82" s="3"/>
      <c r="BU82" s="3"/>
      <c r="BV82" s="3"/>
      <c r="BW82" s="3"/>
      <c r="BX82" s="3"/>
      <c r="BY82" s="3"/>
      <c r="BZ82" s="2" t="s">
        <v>16</v>
      </c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</row>
    <row r="83">
      <c r="A83" s="6"/>
      <c r="B83" s="6">
        <v>46.0</v>
      </c>
      <c r="C83" s="6">
        <v>49.0</v>
      </c>
      <c r="D83" s="6">
        <v>64.0</v>
      </c>
      <c r="E83" s="6">
        <v>67.0</v>
      </c>
      <c r="F83" s="6">
        <v>67.0</v>
      </c>
      <c r="G83" s="6">
        <v>70.0</v>
      </c>
      <c r="H83" s="6">
        <v>70.0</v>
      </c>
      <c r="I83" s="6">
        <v>76.0</v>
      </c>
      <c r="J83" s="6">
        <v>81.0</v>
      </c>
      <c r="K83" s="6">
        <v>83.0</v>
      </c>
      <c r="L83" s="6">
        <v>87.0</v>
      </c>
      <c r="M83" s="6">
        <v>96.0</v>
      </c>
      <c r="N83" s="6">
        <v>98.0</v>
      </c>
      <c r="O83" s="6">
        <v>107.0</v>
      </c>
      <c r="P83" s="6">
        <v>121.0</v>
      </c>
      <c r="Q83" s="6">
        <v>125.0</v>
      </c>
      <c r="R83" s="6">
        <v>125.0</v>
      </c>
      <c r="S83" s="6">
        <v>137.0</v>
      </c>
      <c r="T83" s="6">
        <v>140.0</v>
      </c>
      <c r="U83" s="6">
        <v>141.0</v>
      </c>
      <c r="V83" s="6">
        <v>155.0</v>
      </c>
      <c r="W83" s="6">
        <v>163.0</v>
      </c>
      <c r="X83" s="6">
        <v>172.0</v>
      </c>
      <c r="Y83" s="6">
        <v>179.0</v>
      </c>
      <c r="Z83" s="6">
        <v>190.0</v>
      </c>
      <c r="AA83" s="6">
        <v>190.0</v>
      </c>
      <c r="AB83" s="6">
        <v>190.0</v>
      </c>
      <c r="AC83" s="6">
        <v>221.0</v>
      </c>
      <c r="AD83" s="6">
        <v>241.0</v>
      </c>
      <c r="AE83" s="6">
        <v>251.0</v>
      </c>
      <c r="AF83" s="6">
        <v>257.0</v>
      </c>
      <c r="AG83" s="6">
        <v>269.0</v>
      </c>
      <c r="AH83" s="6">
        <v>284.0</v>
      </c>
      <c r="AI83" s="6">
        <v>298.0</v>
      </c>
      <c r="AJ83" s="6">
        <v>312.0</v>
      </c>
      <c r="AK83" s="6">
        <f>SUM(AK73:AK82)</f>
        <v>320</v>
      </c>
      <c r="AL83" s="6">
        <v>338.0</v>
      </c>
      <c r="AM83" s="13">
        <f t="shared" ref="AM83:BQ83" si="29">SUM(AM73:AM82)</f>
        <v>352</v>
      </c>
      <c r="AN83" s="13">
        <f t="shared" si="29"/>
        <v>366</v>
      </c>
      <c r="AO83" s="13">
        <f t="shared" si="29"/>
        <v>379</v>
      </c>
      <c r="AP83" s="13">
        <f t="shared" si="29"/>
        <v>401</v>
      </c>
      <c r="AQ83" s="13">
        <f t="shared" si="29"/>
        <v>428</v>
      </c>
      <c r="AR83" s="13">
        <f t="shared" si="29"/>
        <v>452</v>
      </c>
      <c r="AS83" s="13">
        <f t="shared" si="29"/>
        <v>464</v>
      </c>
      <c r="AT83" s="13">
        <f t="shared" si="29"/>
        <v>484</v>
      </c>
      <c r="AU83" s="13">
        <f t="shared" si="29"/>
        <v>497</v>
      </c>
      <c r="AV83" s="13">
        <f t="shared" si="29"/>
        <v>523</v>
      </c>
      <c r="AW83" s="13">
        <f t="shared" si="29"/>
        <v>548</v>
      </c>
      <c r="AX83" s="13">
        <f t="shared" si="29"/>
        <v>562</v>
      </c>
      <c r="AY83" s="13">
        <f t="shared" si="29"/>
        <v>589</v>
      </c>
      <c r="AZ83" s="13">
        <f t="shared" si="29"/>
        <v>613</v>
      </c>
      <c r="BA83" s="13">
        <f t="shared" si="29"/>
        <v>613</v>
      </c>
      <c r="BB83" s="13">
        <f t="shared" si="29"/>
        <v>613</v>
      </c>
      <c r="BC83" s="13">
        <f t="shared" si="29"/>
        <v>612</v>
      </c>
      <c r="BD83" s="13">
        <f t="shared" si="29"/>
        <v>612</v>
      </c>
      <c r="BE83" s="13">
        <f t="shared" si="29"/>
        <v>651</v>
      </c>
      <c r="BF83" s="13">
        <f t="shared" si="29"/>
        <v>664</v>
      </c>
      <c r="BG83" s="13">
        <f t="shared" si="29"/>
        <v>689</v>
      </c>
      <c r="BH83" s="13">
        <f t="shared" si="29"/>
        <v>707</v>
      </c>
      <c r="BI83" s="13">
        <f t="shared" si="29"/>
        <v>720</v>
      </c>
      <c r="BJ83" s="13">
        <f t="shared" si="29"/>
        <v>720</v>
      </c>
      <c r="BK83" s="13">
        <f t="shared" si="29"/>
        <v>708</v>
      </c>
      <c r="BL83" s="13">
        <f t="shared" si="29"/>
        <v>720</v>
      </c>
      <c r="BM83" s="13">
        <f t="shared" si="29"/>
        <v>806</v>
      </c>
      <c r="BN83" s="13">
        <f t="shared" si="29"/>
        <v>834</v>
      </c>
      <c r="BO83" s="13">
        <f t="shared" si="29"/>
        <v>927</v>
      </c>
      <c r="BP83" s="13">
        <f t="shared" si="29"/>
        <v>1023</v>
      </c>
      <c r="BQ83" s="13">
        <f t="shared" si="29"/>
        <v>1124</v>
      </c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</row>
    <row r="84">
      <c r="A84" s="2"/>
      <c r="B84" s="2">
        <v>26.0</v>
      </c>
      <c r="C84" s="2">
        <v>27.0</v>
      </c>
      <c r="D84" s="2">
        <v>28.0</v>
      </c>
      <c r="E84" s="2">
        <v>29.0</v>
      </c>
      <c r="F84" s="2">
        <v>30.0</v>
      </c>
      <c r="G84" s="2">
        <v>31.0</v>
      </c>
      <c r="H84" s="2">
        <v>1.0</v>
      </c>
      <c r="I84" s="2">
        <v>2.0</v>
      </c>
      <c r="J84" s="2">
        <v>3.0</v>
      </c>
      <c r="K84" s="2">
        <v>4.0</v>
      </c>
      <c r="L84" s="2">
        <v>5.0</v>
      </c>
      <c r="M84" s="2">
        <v>6.0</v>
      </c>
      <c r="N84" s="2">
        <v>7.0</v>
      </c>
      <c r="O84" s="2">
        <v>8.0</v>
      </c>
      <c r="P84" s="2">
        <v>9.0</v>
      </c>
      <c r="Q84" s="2">
        <v>10.0</v>
      </c>
      <c r="R84" s="2">
        <v>11.0</v>
      </c>
      <c r="S84" s="2">
        <v>12.0</v>
      </c>
      <c r="T84" s="2">
        <v>13.0</v>
      </c>
      <c r="U84" s="2">
        <v>14.0</v>
      </c>
      <c r="V84" s="2">
        <v>15.0</v>
      </c>
      <c r="W84" s="2">
        <v>16.0</v>
      </c>
      <c r="X84" s="2">
        <v>17.0</v>
      </c>
      <c r="Y84" s="2">
        <v>18.0</v>
      </c>
      <c r="Z84" s="2">
        <v>19.0</v>
      </c>
      <c r="AA84" s="2">
        <v>20.0</v>
      </c>
      <c r="AB84" s="2">
        <v>21.0</v>
      </c>
      <c r="AC84" s="2">
        <v>22.0</v>
      </c>
      <c r="AD84" s="2">
        <v>23.0</v>
      </c>
      <c r="AE84" s="2">
        <v>24.0</v>
      </c>
      <c r="AF84" s="2">
        <v>25.0</v>
      </c>
      <c r="AG84" s="2">
        <v>26.0</v>
      </c>
      <c r="AH84" s="2">
        <v>27.0</v>
      </c>
      <c r="AI84" s="2">
        <v>28.0</v>
      </c>
      <c r="AJ84" s="2">
        <v>29.0</v>
      </c>
      <c r="AK84" s="2">
        <v>30.0</v>
      </c>
      <c r="AL84" s="2">
        <v>1.0</v>
      </c>
      <c r="AM84" s="2">
        <v>2.0</v>
      </c>
      <c r="AN84" s="2">
        <v>3.0</v>
      </c>
      <c r="AO84" s="2">
        <v>4.0</v>
      </c>
      <c r="AP84" s="2">
        <v>5.0</v>
      </c>
      <c r="AQ84" s="2">
        <v>6.0</v>
      </c>
      <c r="AR84" s="2">
        <v>7.0</v>
      </c>
      <c r="AS84" s="2">
        <v>8.0</v>
      </c>
      <c r="AT84" s="2">
        <v>9.0</v>
      </c>
      <c r="AU84" s="2">
        <v>10.0</v>
      </c>
      <c r="AV84" s="2">
        <v>11.0</v>
      </c>
      <c r="AW84" s="2">
        <v>12.0</v>
      </c>
      <c r="AX84" s="2">
        <v>13.0</v>
      </c>
      <c r="AY84" s="2">
        <v>14.0</v>
      </c>
      <c r="AZ84" s="2">
        <v>15.0</v>
      </c>
      <c r="BA84" s="2">
        <v>16.0</v>
      </c>
      <c r="BB84" s="2">
        <v>17.0</v>
      </c>
      <c r="BC84" s="2">
        <v>18.0</v>
      </c>
      <c r="BD84" s="2">
        <v>19.0</v>
      </c>
      <c r="BE84" s="2">
        <v>20.0</v>
      </c>
      <c r="BF84" s="2">
        <v>21.0</v>
      </c>
      <c r="BG84" s="2">
        <v>22.0</v>
      </c>
      <c r="BH84" s="2">
        <v>23.0</v>
      </c>
      <c r="BI84" s="2">
        <v>24.0</v>
      </c>
      <c r="BJ84" s="2">
        <v>25.0</v>
      </c>
      <c r="BK84" s="2">
        <v>26.0</v>
      </c>
      <c r="BL84" s="2">
        <v>27.0</v>
      </c>
      <c r="BM84" s="2">
        <v>28.0</v>
      </c>
      <c r="BN84" s="2">
        <v>29.0</v>
      </c>
      <c r="BO84" s="2">
        <v>30.0</v>
      </c>
      <c r="BP84" s="2">
        <v>1.0</v>
      </c>
      <c r="BQ84" s="5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5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5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2">
        <v>64.0</v>
      </c>
      <c r="AJ87" s="3"/>
      <c r="AK87" s="3"/>
      <c r="AL87" s="2"/>
      <c r="AM87" s="2"/>
      <c r="AN87" s="2"/>
      <c r="AO87" s="2"/>
      <c r="AP87" s="2"/>
      <c r="AQ87" s="2"/>
      <c r="AR87" s="2">
        <v>54.0</v>
      </c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5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</row>
    <row r="88">
      <c r="A88" s="3"/>
      <c r="B88" s="2">
        <f>SUM(B77:B87)</f>
        <v>72</v>
      </c>
      <c r="C88" s="2">
        <v>27.0</v>
      </c>
      <c r="D88" s="2">
        <v>28.0</v>
      </c>
      <c r="E88" s="2">
        <v>29.0</v>
      </c>
      <c r="F88" s="2">
        <v>30.0</v>
      </c>
      <c r="G88" s="2">
        <v>31.0</v>
      </c>
      <c r="H88" s="2">
        <v>1.0</v>
      </c>
      <c r="I88" s="2">
        <v>2.0</v>
      </c>
      <c r="J88" s="2">
        <v>3.0</v>
      </c>
      <c r="K88" s="2">
        <v>4.0</v>
      </c>
      <c r="L88" s="2">
        <v>5.0</v>
      </c>
      <c r="M88" s="2">
        <v>6.0</v>
      </c>
      <c r="N88" s="2">
        <v>7.0</v>
      </c>
      <c r="O88" s="2">
        <v>8.0</v>
      </c>
      <c r="P88" s="2">
        <v>9.0</v>
      </c>
      <c r="Q88" s="2">
        <v>10.0</v>
      </c>
      <c r="R88" s="2">
        <v>11.0</v>
      </c>
      <c r="S88" s="2">
        <v>12.0</v>
      </c>
      <c r="T88" s="2">
        <v>13.0</v>
      </c>
      <c r="U88" s="2">
        <v>14.0</v>
      </c>
      <c r="V88" s="2">
        <v>15.0</v>
      </c>
      <c r="W88" s="2">
        <v>16.0</v>
      </c>
      <c r="X88" s="2">
        <v>17.0</v>
      </c>
      <c r="Y88" s="2">
        <v>18.0</v>
      </c>
      <c r="Z88" s="2">
        <v>19.0</v>
      </c>
      <c r="AA88" s="2">
        <v>20.0</v>
      </c>
      <c r="AB88" s="2">
        <v>21.0</v>
      </c>
      <c r="AC88" s="2">
        <v>22.0</v>
      </c>
      <c r="AD88" s="2">
        <v>23.0</v>
      </c>
      <c r="AE88" s="2">
        <v>24.0</v>
      </c>
      <c r="AF88" s="2">
        <v>25.0</v>
      </c>
      <c r="AG88" s="2">
        <v>26.0</v>
      </c>
      <c r="AH88" s="2">
        <v>27.0</v>
      </c>
      <c r="AI88" s="2">
        <v>28.0</v>
      </c>
      <c r="AJ88" s="2">
        <v>29.0</v>
      </c>
      <c r="AK88" s="2">
        <v>30.0</v>
      </c>
      <c r="AL88" s="2"/>
      <c r="AM88" s="2"/>
      <c r="AN88" s="2"/>
      <c r="AO88" s="2"/>
      <c r="AP88" s="2"/>
      <c r="AQ88" s="2"/>
      <c r="AR88" s="2">
        <v>1.0</v>
      </c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5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2">
        <v>1139.0</v>
      </c>
      <c r="BA89" s="2">
        <v>1067.0</v>
      </c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5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2">
        <v>83.0</v>
      </c>
      <c r="AY90" s="3"/>
      <c r="AZ90" s="2">
        <v>1103.0</v>
      </c>
      <c r="BA90" s="2">
        <v>1012.0</v>
      </c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5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>
        <f t="shared" ref="AZ91:BA91" si="30">AZ89-AZ90</f>
        <v>36</v>
      </c>
      <c r="BA91" s="3">
        <f t="shared" si="30"/>
        <v>55</v>
      </c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5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>
        <f>AX90-AZ91</f>
        <v>47</v>
      </c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5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5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5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5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5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5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5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5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5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5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5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5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5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5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5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5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5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5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5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5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5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5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5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5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5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5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5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5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5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5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5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5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5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5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5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5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5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5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5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5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5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5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5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5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5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5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5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5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5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5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5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5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5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5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5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5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5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5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5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5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5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5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5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5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5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5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5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5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5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5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5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5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5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5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5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5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5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5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5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5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5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5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5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5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5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5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5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5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5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5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5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5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5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5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5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5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5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5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5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5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5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5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5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5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5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5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5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5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5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5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5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5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5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5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5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5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5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5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5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5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5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5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5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5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5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5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5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5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5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5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5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5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5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5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5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5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5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5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5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5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5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5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5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5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5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5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5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5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5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5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5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5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5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5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5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5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5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5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5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5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5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5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5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5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5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5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5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5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5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5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5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5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5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5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5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5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5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5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5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5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5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5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5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5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5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5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5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5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5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5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5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5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5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5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5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5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5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5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5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5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5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5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5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5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5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5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5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5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5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5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5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5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5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5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5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5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5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5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5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5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5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5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5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5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5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5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5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5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5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5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5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5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5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5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5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5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5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5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5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5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5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5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5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5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5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5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5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5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5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5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5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5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5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5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5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5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5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5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5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5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5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5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5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5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5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5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5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5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5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5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5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5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5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5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5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5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5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5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5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5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5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5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5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5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5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5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5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5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5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5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5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5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5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5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5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5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5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5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5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5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5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5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5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5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5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5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5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5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5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5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5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5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5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5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5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5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5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5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5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5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5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5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5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5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5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5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5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5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5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5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5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5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5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5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5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5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5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5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5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5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5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5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5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5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5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5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5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5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5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5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5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5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5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5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5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5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5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5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5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5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5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5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5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5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5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5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5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5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5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5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5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5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5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5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5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5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5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5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5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5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5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5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5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5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5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5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5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5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5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5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5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5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5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5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5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5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5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5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5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5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5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5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5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5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5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5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5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5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5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5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5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5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5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5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5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5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5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5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5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5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5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5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5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5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5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5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5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5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5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5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5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5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5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5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5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5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5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5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5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5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5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5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5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5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5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5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5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5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5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5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5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5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5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5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5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5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5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5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5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5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5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5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5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5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5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5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5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5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5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5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5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5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5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5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5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5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5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5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5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5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5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5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5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5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5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5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5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5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5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5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5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5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5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5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5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5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5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5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5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5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5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5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5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5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5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5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5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5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5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5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5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5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5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5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5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5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5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5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5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5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5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5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5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5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5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5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5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5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5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5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5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5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5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5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5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5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5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5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5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5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5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5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5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5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5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5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5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5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5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5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5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5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5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5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5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5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5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5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5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5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5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5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5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5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5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5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5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5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5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5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5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5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5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5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5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5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5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5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5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5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5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5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5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5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5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5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5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5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5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5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5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5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5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5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5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5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5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5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5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5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5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5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5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5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5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5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5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5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5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5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5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5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5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5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5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5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5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5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5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5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5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5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5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5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5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5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5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5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5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5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5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5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5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5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5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5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5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5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5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5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5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5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5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5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5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5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5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5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5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5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5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5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5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5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5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5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5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5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5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5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5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5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5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5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5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5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5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5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5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5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5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5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5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5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5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5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5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5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5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5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5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5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5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5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5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5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5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5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5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5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5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5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5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5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5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5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5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5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5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5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5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5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5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5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5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5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5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5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5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5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5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5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5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5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5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5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5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5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5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5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5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5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5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5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5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5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5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5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5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5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5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5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5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5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5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5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5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5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5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5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5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5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5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5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5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5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5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5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5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5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5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5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5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5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5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5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5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5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5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5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5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5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5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5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5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5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5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5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5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5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5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5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5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5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5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5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5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5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5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5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5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5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5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5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5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5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5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5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5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5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5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5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5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5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5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5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5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5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5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5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5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5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5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5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5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5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5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5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5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5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5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5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5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5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5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5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5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5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5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5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5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5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5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5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5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5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5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5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5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5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5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5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5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5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5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5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5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5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5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5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5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5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5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5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5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5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5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5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5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5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5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5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5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5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5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5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5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5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5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5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5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5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5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5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5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5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5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5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5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5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5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5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5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5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5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5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5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5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5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5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5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5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5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5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5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5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5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5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5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5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5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5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5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5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5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5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5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5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5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5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5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5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5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5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5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5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5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5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5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5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  <c r="CY1001" s="3"/>
      <c r="CZ1001" s="3"/>
      <c r="DA1001" s="3"/>
      <c r="DB1001" s="3"/>
      <c r="DC1001" s="3"/>
      <c r="DD1001" s="3"/>
      <c r="DE1001" s="3"/>
      <c r="DF1001" s="3"/>
      <c r="DG1001" s="3"/>
      <c r="DH1001" s="3"/>
      <c r="DI1001" s="3"/>
      <c r="DJ1001" s="3"/>
      <c r="DK1001" s="3"/>
      <c r="DL1001" s="3"/>
      <c r="DM1001" s="3"/>
      <c r="DN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5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  <c r="CY1002" s="3"/>
      <c r="CZ1002" s="3"/>
      <c r="DA1002" s="3"/>
      <c r="DB1002" s="3"/>
      <c r="DC1002" s="3"/>
      <c r="DD1002" s="3"/>
      <c r="DE1002" s="3"/>
      <c r="DF1002" s="3"/>
      <c r="DG1002" s="3"/>
      <c r="DH1002" s="3"/>
      <c r="DI1002" s="3"/>
      <c r="DJ1002" s="3"/>
      <c r="DK1002" s="3"/>
      <c r="DL1002" s="3"/>
      <c r="DM1002" s="3"/>
      <c r="DN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5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  <c r="CY1003" s="3"/>
      <c r="CZ1003" s="3"/>
      <c r="DA1003" s="3"/>
      <c r="DB1003" s="3"/>
      <c r="DC1003" s="3"/>
      <c r="DD1003" s="3"/>
      <c r="DE1003" s="3"/>
      <c r="DF1003" s="3"/>
      <c r="DG1003" s="3"/>
      <c r="DH1003" s="3"/>
      <c r="DI1003" s="3"/>
      <c r="DJ1003" s="3"/>
      <c r="DK1003" s="3"/>
      <c r="DL1003" s="3"/>
      <c r="DM1003" s="3"/>
      <c r="DN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5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  <c r="CY1004" s="3"/>
      <c r="CZ1004" s="3"/>
      <c r="DA1004" s="3"/>
      <c r="DB1004" s="3"/>
      <c r="DC1004" s="3"/>
      <c r="DD1004" s="3"/>
      <c r="DE1004" s="3"/>
      <c r="DF1004" s="3"/>
      <c r="DG1004" s="3"/>
      <c r="DH1004" s="3"/>
      <c r="DI1004" s="3"/>
      <c r="DJ1004" s="3"/>
      <c r="DK1004" s="3"/>
      <c r="DL1004" s="3"/>
      <c r="DM1004" s="3"/>
      <c r="DN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5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  <c r="CY1005" s="3"/>
      <c r="CZ1005" s="3"/>
      <c r="DA1005" s="3"/>
      <c r="DB1005" s="3"/>
      <c r="DC1005" s="3"/>
      <c r="DD1005" s="3"/>
      <c r="DE1005" s="3"/>
      <c r="DF1005" s="3"/>
      <c r="DG1005" s="3"/>
      <c r="DH1005" s="3"/>
      <c r="DI1005" s="3"/>
      <c r="DJ1005" s="3"/>
      <c r="DK1005" s="3"/>
      <c r="DL1005" s="3"/>
      <c r="DM1005" s="3"/>
      <c r="DN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5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  <c r="CY1006" s="3"/>
      <c r="CZ1006" s="3"/>
      <c r="DA1006" s="3"/>
      <c r="DB1006" s="3"/>
      <c r="DC1006" s="3"/>
      <c r="DD1006" s="3"/>
      <c r="DE1006" s="3"/>
      <c r="DF1006" s="3"/>
      <c r="DG1006" s="3"/>
      <c r="DH1006" s="3"/>
      <c r="DI1006" s="3"/>
      <c r="DJ1006" s="3"/>
      <c r="DK1006" s="3"/>
      <c r="DL1006" s="3"/>
      <c r="DM1006" s="3"/>
      <c r="DN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5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  <c r="CY1007" s="3"/>
      <c r="CZ1007" s="3"/>
      <c r="DA1007" s="3"/>
      <c r="DB1007" s="3"/>
      <c r="DC1007" s="3"/>
      <c r="DD1007" s="3"/>
      <c r="DE1007" s="3"/>
      <c r="DF1007" s="3"/>
      <c r="DG1007" s="3"/>
      <c r="DH1007" s="3"/>
      <c r="DI1007" s="3"/>
      <c r="DJ1007" s="3"/>
      <c r="DK1007" s="3"/>
      <c r="DL1007" s="3"/>
      <c r="DM1007" s="3"/>
      <c r="DN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5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  <c r="CL1008" s="3"/>
      <c r="CM1008" s="3"/>
      <c r="CN1008" s="3"/>
      <c r="CO1008" s="3"/>
      <c r="CP1008" s="3"/>
      <c r="CQ1008" s="3"/>
      <c r="CR1008" s="3"/>
      <c r="CS1008" s="3"/>
      <c r="CT1008" s="3"/>
      <c r="CU1008" s="3"/>
      <c r="CV1008" s="3"/>
      <c r="CW1008" s="3"/>
      <c r="CX1008" s="3"/>
      <c r="CY1008" s="3"/>
      <c r="CZ1008" s="3"/>
      <c r="DA1008" s="3"/>
      <c r="DB1008" s="3"/>
      <c r="DC1008" s="3"/>
      <c r="DD1008" s="3"/>
      <c r="DE1008" s="3"/>
      <c r="DF1008" s="3"/>
      <c r="DG1008" s="3"/>
      <c r="DH1008" s="3"/>
      <c r="DI1008" s="3"/>
      <c r="DJ1008" s="3"/>
      <c r="DK1008" s="3"/>
      <c r="DL1008" s="3"/>
      <c r="DM1008" s="3"/>
      <c r="DN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5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  <c r="CJ1009" s="3"/>
      <c r="CK1009" s="3"/>
      <c r="CL1009" s="3"/>
      <c r="CM1009" s="3"/>
      <c r="CN1009" s="3"/>
      <c r="CO1009" s="3"/>
      <c r="CP1009" s="3"/>
      <c r="CQ1009" s="3"/>
      <c r="CR1009" s="3"/>
      <c r="CS1009" s="3"/>
      <c r="CT1009" s="3"/>
      <c r="CU1009" s="3"/>
      <c r="CV1009" s="3"/>
      <c r="CW1009" s="3"/>
      <c r="CX1009" s="3"/>
      <c r="CY1009" s="3"/>
      <c r="CZ1009" s="3"/>
      <c r="DA1009" s="3"/>
      <c r="DB1009" s="3"/>
      <c r="DC1009" s="3"/>
      <c r="DD1009" s="3"/>
      <c r="DE1009" s="3"/>
      <c r="DF1009" s="3"/>
      <c r="DG1009" s="3"/>
      <c r="DH1009" s="3"/>
      <c r="DI1009" s="3"/>
      <c r="DJ1009" s="3"/>
      <c r="DK1009" s="3"/>
      <c r="DL1009" s="3"/>
      <c r="DM1009" s="3"/>
      <c r="DN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5"/>
      <c r="BR1010" s="3"/>
      <c r="BS1010" s="3"/>
      <c r="BT1010" s="3"/>
      <c r="BU1010" s="3"/>
      <c r="BV1010" s="3"/>
      <c r="BW1010" s="3"/>
      <c r="BX1010" s="3"/>
      <c r="BY1010" s="3"/>
      <c r="BZ1010" s="3"/>
      <c r="CA1010" s="3"/>
      <c r="CB1010" s="3"/>
      <c r="CC1010" s="3"/>
      <c r="CD1010" s="3"/>
      <c r="CE1010" s="3"/>
      <c r="CF1010" s="3"/>
      <c r="CG1010" s="3"/>
      <c r="CH1010" s="3"/>
      <c r="CI1010" s="3"/>
      <c r="CJ1010" s="3"/>
      <c r="CK1010" s="3"/>
      <c r="CL1010" s="3"/>
      <c r="CM1010" s="3"/>
      <c r="CN1010" s="3"/>
      <c r="CO1010" s="3"/>
      <c r="CP1010" s="3"/>
      <c r="CQ1010" s="3"/>
      <c r="CR1010" s="3"/>
      <c r="CS1010" s="3"/>
      <c r="CT1010" s="3"/>
      <c r="CU1010" s="3"/>
      <c r="CV1010" s="3"/>
      <c r="CW1010" s="3"/>
      <c r="CX1010" s="3"/>
      <c r="CY1010" s="3"/>
      <c r="CZ1010" s="3"/>
      <c r="DA1010" s="3"/>
      <c r="DB1010" s="3"/>
      <c r="DC1010" s="3"/>
      <c r="DD1010" s="3"/>
      <c r="DE1010" s="3"/>
      <c r="DF1010" s="3"/>
      <c r="DG1010" s="3"/>
      <c r="DH1010" s="3"/>
      <c r="DI1010" s="3"/>
      <c r="DJ1010" s="3"/>
      <c r="DK1010" s="3"/>
      <c r="DL1010" s="3"/>
      <c r="DM1010" s="3"/>
      <c r="DN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5"/>
      <c r="BR1011" s="3"/>
      <c r="BS1011" s="3"/>
      <c r="BT1011" s="3"/>
      <c r="BU1011" s="3"/>
      <c r="BV1011" s="3"/>
      <c r="BW1011" s="3"/>
      <c r="BX1011" s="3"/>
      <c r="BY1011" s="3"/>
      <c r="BZ1011" s="3"/>
      <c r="CA1011" s="3"/>
      <c r="CB1011" s="3"/>
      <c r="CC1011" s="3"/>
      <c r="CD1011" s="3"/>
      <c r="CE1011" s="3"/>
      <c r="CF1011" s="3"/>
      <c r="CG1011" s="3"/>
      <c r="CH1011" s="3"/>
      <c r="CI1011" s="3"/>
      <c r="CJ1011" s="3"/>
      <c r="CK1011" s="3"/>
      <c r="CL1011" s="3"/>
      <c r="CM1011" s="3"/>
      <c r="CN1011" s="3"/>
      <c r="CO1011" s="3"/>
      <c r="CP1011" s="3"/>
      <c r="CQ1011" s="3"/>
      <c r="CR1011" s="3"/>
      <c r="CS1011" s="3"/>
      <c r="CT1011" s="3"/>
      <c r="CU1011" s="3"/>
      <c r="CV1011" s="3"/>
      <c r="CW1011" s="3"/>
      <c r="CX1011" s="3"/>
      <c r="CY1011" s="3"/>
      <c r="CZ1011" s="3"/>
      <c r="DA1011" s="3"/>
      <c r="DB1011" s="3"/>
      <c r="DC1011" s="3"/>
      <c r="DD1011" s="3"/>
      <c r="DE1011" s="3"/>
      <c r="DF1011" s="3"/>
      <c r="DG1011" s="3"/>
      <c r="DH1011" s="3"/>
      <c r="DI1011" s="3"/>
      <c r="DJ1011" s="3"/>
      <c r="DK1011" s="3"/>
      <c r="DL1011" s="3"/>
      <c r="DM1011" s="3"/>
      <c r="DN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5"/>
      <c r="BR1012" s="3"/>
      <c r="BS1012" s="3"/>
      <c r="BT1012" s="3"/>
      <c r="BU1012" s="3"/>
      <c r="BV1012" s="3"/>
      <c r="BW1012" s="3"/>
      <c r="BX1012" s="3"/>
      <c r="BY1012" s="3"/>
      <c r="BZ1012" s="3"/>
      <c r="CA1012" s="3"/>
      <c r="CB1012" s="3"/>
      <c r="CC1012" s="3"/>
      <c r="CD1012" s="3"/>
      <c r="CE1012" s="3"/>
      <c r="CF1012" s="3"/>
      <c r="CG1012" s="3"/>
      <c r="CH1012" s="3"/>
      <c r="CI1012" s="3"/>
      <c r="CJ1012" s="3"/>
      <c r="CK1012" s="3"/>
      <c r="CL1012" s="3"/>
      <c r="CM1012" s="3"/>
      <c r="CN1012" s="3"/>
      <c r="CO1012" s="3"/>
      <c r="CP1012" s="3"/>
      <c r="CQ1012" s="3"/>
      <c r="CR1012" s="3"/>
      <c r="CS1012" s="3"/>
      <c r="CT1012" s="3"/>
      <c r="CU1012" s="3"/>
      <c r="CV1012" s="3"/>
      <c r="CW1012" s="3"/>
      <c r="CX1012" s="3"/>
      <c r="CY1012" s="3"/>
      <c r="CZ1012" s="3"/>
      <c r="DA1012" s="3"/>
      <c r="DB1012" s="3"/>
      <c r="DC1012" s="3"/>
      <c r="DD1012" s="3"/>
      <c r="DE1012" s="3"/>
      <c r="DF1012" s="3"/>
      <c r="DG1012" s="3"/>
      <c r="DH1012" s="3"/>
      <c r="DI1012" s="3"/>
      <c r="DJ1012" s="3"/>
      <c r="DK1012" s="3"/>
      <c r="DL1012" s="3"/>
      <c r="DM1012" s="3"/>
      <c r="DN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5"/>
      <c r="BR1013" s="3"/>
      <c r="BS1013" s="3"/>
      <c r="BT1013" s="3"/>
      <c r="BU1013" s="3"/>
      <c r="BV1013" s="3"/>
      <c r="BW1013" s="3"/>
      <c r="BX1013" s="3"/>
      <c r="BY1013" s="3"/>
      <c r="BZ1013" s="3"/>
      <c r="CA1013" s="3"/>
      <c r="CB1013" s="3"/>
      <c r="CC1013" s="3"/>
      <c r="CD1013" s="3"/>
      <c r="CE1013" s="3"/>
      <c r="CF1013" s="3"/>
      <c r="CG1013" s="3"/>
      <c r="CH1013" s="3"/>
      <c r="CI1013" s="3"/>
      <c r="CJ1013" s="3"/>
      <c r="CK1013" s="3"/>
      <c r="CL1013" s="3"/>
      <c r="CM1013" s="3"/>
      <c r="CN1013" s="3"/>
      <c r="CO1013" s="3"/>
      <c r="CP1013" s="3"/>
      <c r="CQ1013" s="3"/>
      <c r="CR1013" s="3"/>
      <c r="CS1013" s="3"/>
      <c r="CT1013" s="3"/>
      <c r="CU1013" s="3"/>
      <c r="CV1013" s="3"/>
      <c r="CW1013" s="3"/>
      <c r="CX1013" s="3"/>
      <c r="CY1013" s="3"/>
      <c r="CZ1013" s="3"/>
      <c r="DA1013" s="3"/>
      <c r="DB1013" s="3"/>
      <c r="DC1013" s="3"/>
      <c r="DD1013" s="3"/>
      <c r="DE1013" s="3"/>
      <c r="DF1013" s="3"/>
      <c r="DG1013" s="3"/>
      <c r="DH1013" s="3"/>
      <c r="DI1013" s="3"/>
      <c r="DJ1013" s="3"/>
      <c r="DK1013" s="3"/>
      <c r="DL1013" s="3"/>
      <c r="DM1013" s="3"/>
      <c r="DN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5"/>
      <c r="BR1014" s="3"/>
      <c r="BS1014" s="3"/>
      <c r="BT1014" s="3"/>
      <c r="BU1014" s="3"/>
      <c r="BV1014" s="3"/>
      <c r="BW1014" s="3"/>
      <c r="BX1014" s="3"/>
      <c r="BY1014" s="3"/>
      <c r="BZ1014" s="3"/>
      <c r="CA1014" s="3"/>
      <c r="CB1014" s="3"/>
      <c r="CC1014" s="3"/>
      <c r="CD1014" s="3"/>
      <c r="CE1014" s="3"/>
      <c r="CF1014" s="3"/>
      <c r="CG1014" s="3"/>
      <c r="CH1014" s="3"/>
      <c r="CI1014" s="3"/>
      <c r="CJ1014" s="3"/>
      <c r="CK1014" s="3"/>
      <c r="CL1014" s="3"/>
      <c r="CM1014" s="3"/>
      <c r="CN1014" s="3"/>
      <c r="CO1014" s="3"/>
      <c r="CP1014" s="3"/>
      <c r="CQ1014" s="3"/>
      <c r="CR1014" s="3"/>
      <c r="CS1014" s="3"/>
      <c r="CT1014" s="3"/>
      <c r="CU1014" s="3"/>
      <c r="CV1014" s="3"/>
      <c r="CW1014" s="3"/>
      <c r="CX1014" s="3"/>
      <c r="CY1014" s="3"/>
      <c r="CZ1014" s="3"/>
      <c r="DA1014" s="3"/>
      <c r="DB1014" s="3"/>
      <c r="DC1014" s="3"/>
      <c r="DD1014" s="3"/>
      <c r="DE1014" s="3"/>
      <c r="DF1014" s="3"/>
      <c r="DG1014" s="3"/>
      <c r="DH1014" s="3"/>
      <c r="DI1014" s="3"/>
      <c r="DJ1014" s="3"/>
      <c r="DK1014" s="3"/>
      <c r="DL1014" s="3"/>
      <c r="DM1014" s="3"/>
      <c r="DN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5"/>
      <c r="BR1015" s="3"/>
      <c r="BS1015" s="3"/>
      <c r="BT1015" s="3"/>
      <c r="BU1015" s="3"/>
      <c r="BV1015" s="3"/>
      <c r="BW1015" s="3"/>
      <c r="BX1015" s="3"/>
      <c r="BY1015" s="3"/>
      <c r="BZ1015" s="3"/>
      <c r="CA1015" s="3"/>
      <c r="CB1015" s="3"/>
      <c r="CC1015" s="3"/>
      <c r="CD1015" s="3"/>
      <c r="CE1015" s="3"/>
      <c r="CF1015" s="3"/>
      <c r="CG1015" s="3"/>
      <c r="CH1015" s="3"/>
      <c r="CI1015" s="3"/>
      <c r="CJ1015" s="3"/>
      <c r="CK1015" s="3"/>
      <c r="CL1015" s="3"/>
      <c r="CM1015" s="3"/>
      <c r="CN1015" s="3"/>
      <c r="CO1015" s="3"/>
      <c r="CP1015" s="3"/>
      <c r="CQ1015" s="3"/>
      <c r="CR1015" s="3"/>
      <c r="CS1015" s="3"/>
      <c r="CT1015" s="3"/>
      <c r="CU1015" s="3"/>
      <c r="CV1015" s="3"/>
      <c r="CW1015" s="3"/>
      <c r="CX1015" s="3"/>
      <c r="CY1015" s="3"/>
      <c r="CZ1015" s="3"/>
      <c r="DA1015" s="3"/>
      <c r="DB1015" s="3"/>
      <c r="DC1015" s="3"/>
      <c r="DD1015" s="3"/>
      <c r="DE1015" s="3"/>
      <c r="DF1015" s="3"/>
      <c r="DG1015" s="3"/>
      <c r="DH1015" s="3"/>
      <c r="DI1015" s="3"/>
      <c r="DJ1015" s="3"/>
      <c r="DK1015" s="3"/>
      <c r="DL1015" s="3"/>
      <c r="DM1015" s="3"/>
      <c r="DN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5"/>
      <c r="BR1016" s="3"/>
      <c r="BS1016" s="3"/>
      <c r="BT1016" s="3"/>
      <c r="BU1016" s="3"/>
      <c r="BV1016" s="3"/>
      <c r="BW1016" s="3"/>
      <c r="BX1016" s="3"/>
      <c r="BY1016" s="3"/>
      <c r="BZ1016" s="3"/>
      <c r="CA1016" s="3"/>
      <c r="CB1016" s="3"/>
      <c r="CC1016" s="3"/>
      <c r="CD1016" s="3"/>
      <c r="CE1016" s="3"/>
      <c r="CF1016" s="3"/>
      <c r="CG1016" s="3"/>
      <c r="CH1016" s="3"/>
      <c r="CI1016" s="3"/>
      <c r="CJ1016" s="3"/>
      <c r="CK1016" s="3"/>
      <c r="CL1016" s="3"/>
      <c r="CM1016" s="3"/>
      <c r="CN1016" s="3"/>
      <c r="CO1016" s="3"/>
      <c r="CP1016" s="3"/>
      <c r="CQ1016" s="3"/>
      <c r="CR1016" s="3"/>
      <c r="CS1016" s="3"/>
      <c r="CT1016" s="3"/>
      <c r="CU1016" s="3"/>
      <c r="CV1016" s="3"/>
      <c r="CW1016" s="3"/>
      <c r="CX1016" s="3"/>
      <c r="CY1016" s="3"/>
      <c r="CZ1016" s="3"/>
      <c r="DA1016" s="3"/>
      <c r="DB1016" s="3"/>
      <c r="DC1016" s="3"/>
      <c r="DD1016" s="3"/>
      <c r="DE1016" s="3"/>
      <c r="DF1016" s="3"/>
      <c r="DG1016" s="3"/>
      <c r="DH1016" s="3"/>
      <c r="DI1016" s="3"/>
      <c r="DJ1016" s="3"/>
      <c r="DK1016" s="3"/>
      <c r="DL1016" s="3"/>
      <c r="DM1016" s="3"/>
      <c r="DN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5"/>
      <c r="BR1017" s="3"/>
      <c r="BS1017" s="3"/>
      <c r="BT1017" s="3"/>
      <c r="BU1017" s="3"/>
      <c r="BV1017" s="3"/>
      <c r="BW1017" s="3"/>
      <c r="BX1017" s="3"/>
      <c r="BY1017" s="3"/>
      <c r="BZ1017" s="3"/>
      <c r="CA1017" s="3"/>
      <c r="CB1017" s="3"/>
      <c r="CC1017" s="3"/>
      <c r="CD1017" s="3"/>
      <c r="CE1017" s="3"/>
      <c r="CF1017" s="3"/>
      <c r="CG1017" s="3"/>
      <c r="CH1017" s="3"/>
      <c r="CI1017" s="3"/>
      <c r="CJ1017" s="3"/>
      <c r="CK1017" s="3"/>
      <c r="CL1017" s="3"/>
      <c r="CM1017" s="3"/>
      <c r="CN1017" s="3"/>
      <c r="CO1017" s="3"/>
      <c r="CP1017" s="3"/>
      <c r="CQ1017" s="3"/>
      <c r="CR1017" s="3"/>
      <c r="CS1017" s="3"/>
      <c r="CT1017" s="3"/>
      <c r="CU1017" s="3"/>
      <c r="CV1017" s="3"/>
      <c r="CW1017" s="3"/>
      <c r="CX1017" s="3"/>
      <c r="CY1017" s="3"/>
      <c r="CZ1017" s="3"/>
      <c r="DA1017" s="3"/>
      <c r="DB1017" s="3"/>
      <c r="DC1017" s="3"/>
      <c r="DD1017" s="3"/>
      <c r="DE1017" s="3"/>
      <c r="DF1017" s="3"/>
      <c r="DG1017" s="3"/>
      <c r="DH1017" s="3"/>
      <c r="DI1017" s="3"/>
      <c r="DJ1017" s="3"/>
      <c r="DK1017" s="3"/>
      <c r="DL1017" s="3"/>
      <c r="DM1017" s="3"/>
      <c r="DN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5"/>
      <c r="BR1018" s="3"/>
      <c r="BS1018" s="3"/>
      <c r="BT1018" s="3"/>
      <c r="BU1018" s="3"/>
      <c r="BV1018" s="3"/>
      <c r="BW1018" s="3"/>
      <c r="BX1018" s="3"/>
      <c r="BY1018" s="3"/>
      <c r="BZ1018" s="3"/>
      <c r="CA1018" s="3"/>
      <c r="CB1018" s="3"/>
      <c r="CC1018" s="3"/>
      <c r="CD1018" s="3"/>
      <c r="CE1018" s="3"/>
      <c r="CF1018" s="3"/>
      <c r="CG1018" s="3"/>
      <c r="CH1018" s="3"/>
      <c r="CI1018" s="3"/>
      <c r="CJ1018" s="3"/>
      <c r="CK1018" s="3"/>
      <c r="CL1018" s="3"/>
      <c r="CM1018" s="3"/>
      <c r="CN1018" s="3"/>
      <c r="CO1018" s="3"/>
      <c r="CP1018" s="3"/>
      <c r="CQ1018" s="3"/>
      <c r="CR1018" s="3"/>
      <c r="CS1018" s="3"/>
      <c r="CT1018" s="3"/>
      <c r="CU1018" s="3"/>
      <c r="CV1018" s="3"/>
      <c r="CW1018" s="3"/>
      <c r="CX1018" s="3"/>
      <c r="CY1018" s="3"/>
      <c r="CZ1018" s="3"/>
      <c r="DA1018" s="3"/>
      <c r="DB1018" s="3"/>
      <c r="DC1018" s="3"/>
      <c r="DD1018" s="3"/>
      <c r="DE1018" s="3"/>
      <c r="DF1018" s="3"/>
      <c r="DG1018" s="3"/>
      <c r="DH1018" s="3"/>
      <c r="DI1018" s="3"/>
      <c r="DJ1018" s="3"/>
      <c r="DK1018" s="3"/>
      <c r="DL1018" s="3"/>
      <c r="DM1018" s="3"/>
      <c r="DN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5"/>
      <c r="BR1019" s="3"/>
      <c r="BS1019" s="3"/>
      <c r="BT1019" s="3"/>
      <c r="BU1019" s="3"/>
      <c r="BV1019" s="3"/>
      <c r="BW1019" s="3"/>
      <c r="BX1019" s="3"/>
      <c r="BY1019" s="3"/>
      <c r="BZ1019" s="3"/>
      <c r="CA1019" s="3"/>
      <c r="CB1019" s="3"/>
      <c r="CC1019" s="3"/>
      <c r="CD1019" s="3"/>
      <c r="CE1019" s="3"/>
      <c r="CF1019" s="3"/>
      <c r="CG1019" s="3"/>
      <c r="CH1019" s="3"/>
      <c r="CI1019" s="3"/>
      <c r="CJ1019" s="3"/>
      <c r="CK1019" s="3"/>
      <c r="CL1019" s="3"/>
      <c r="CM1019" s="3"/>
      <c r="CN1019" s="3"/>
      <c r="CO1019" s="3"/>
      <c r="CP1019" s="3"/>
      <c r="CQ1019" s="3"/>
      <c r="CR1019" s="3"/>
      <c r="CS1019" s="3"/>
      <c r="CT1019" s="3"/>
      <c r="CU1019" s="3"/>
      <c r="CV1019" s="3"/>
      <c r="CW1019" s="3"/>
      <c r="CX1019" s="3"/>
      <c r="CY1019" s="3"/>
      <c r="CZ1019" s="3"/>
      <c r="DA1019" s="3"/>
      <c r="DB1019" s="3"/>
      <c r="DC1019" s="3"/>
      <c r="DD1019" s="3"/>
      <c r="DE1019" s="3"/>
      <c r="DF1019" s="3"/>
      <c r="DG1019" s="3"/>
      <c r="DH1019" s="3"/>
      <c r="DI1019" s="3"/>
      <c r="DJ1019" s="3"/>
      <c r="DK1019" s="3"/>
      <c r="DL1019" s="3"/>
      <c r="DM1019" s="3"/>
      <c r="DN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5"/>
      <c r="BR1020" s="3"/>
      <c r="BS1020" s="3"/>
      <c r="BT1020" s="3"/>
      <c r="BU1020" s="3"/>
      <c r="BV1020" s="3"/>
      <c r="BW1020" s="3"/>
      <c r="BX1020" s="3"/>
      <c r="BY1020" s="3"/>
      <c r="BZ1020" s="3"/>
      <c r="CA1020" s="3"/>
      <c r="CB1020" s="3"/>
      <c r="CC1020" s="3"/>
      <c r="CD1020" s="3"/>
      <c r="CE1020" s="3"/>
      <c r="CF1020" s="3"/>
      <c r="CG1020" s="3"/>
      <c r="CH1020" s="3"/>
      <c r="CI1020" s="3"/>
      <c r="CJ1020" s="3"/>
      <c r="CK1020" s="3"/>
      <c r="CL1020" s="3"/>
      <c r="CM1020" s="3"/>
      <c r="CN1020" s="3"/>
      <c r="CO1020" s="3"/>
      <c r="CP1020" s="3"/>
      <c r="CQ1020" s="3"/>
      <c r="CR1020" s="3"/>
      <c r="CS1020" s="3"/>
      <c r="CT1020" s="3"/>
      <c r="CU1020" s="3"/>
      <c r="CV1020" s="3"/>
      <c r="CW1020" s="3"/>
      <c r="CX1020" s="3"/>
      <c r="CY1020" s="3"/>
      <c r="CZ1020" s="3"/>
      <c r="DA1020" s="3"/>
      <c r="DB1020" s="3"/>
      <c r="DC1020" s="3"/>
      <c r="DD1020" s="3"/>
      <c r="DE1020" s="3"/>
      <c r="DF1020" s="3"/>
      <c r="DG1020" s="3"/>
      <c r="DH1020" s="3"/>
      <c r="DI1020" s="3"/>
      <c r="DJ1020" s="3"/>
      <c r="DK1020" s="3"/>
      <c r="DL1020" s="3"/>
      <c r="DM1020" s="3"/>
      <c r="DN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5"/>
      <c r="BR1021" s="3"/>
      <c r="BS1021" s="3"/>
      <c r="BT1021" s="3"/>
      <c r="BU1021" s="3"/>
      <c r="BV1021" s="3"/>
      <c r="BW1021" s="3"/>
      <c r="BX1021" s="3"/>
      <c r="BY1021" s="3"/>
      <c r="BZ1021" s="3"/>
      <c r="CA1021" s="3"/>
      <c r="CB1021" s="3"/>
      <c r="CC1021" s="3"/>
      <c r="CD1021" s="3"/>
      <c r="CE1021" s="3"/>
      <c r="CF1021" s="3"/>
      <c r="CG1021" s="3"/>
      <c r="CH1021" s="3"/>
      <c r="CI1021" s="3"/>
      <c r="CJ1021" s="3"/>
      <c r="CK1021" s="3"/>
      <c r="CL1021" s="3"/>
      <c r="CM1021" s="3"/>
      <c r="CN1021" s="3"/>
      <c r="CO1021" s="3"/>
      <c r="CP1021" s="3"/>
      <c r="CQ1021" s="3"/>
      <c r="CR1021" s="3"/>
      <c r="CS1021" s="3"/>
      <c r="CT1021" s="3"/>
      <c r="CU1021" s="3"/>
      <c r="CV1021" s="3"/>
      <c r="CW1021" s="3"/>
      <c r="CX1021" s="3"/>
      <c r="CY1021" s="3"/>
      <c r="CZ1021" s="3"/>
      <c r="DA1021" s="3"/>
      <c r="DB1021" s="3"/>
      <c r="DC1021" s="3"/>
      <c r="DD1021" s="3"/>
      <c r="DE1021" s="3"/>
      <c r="DF1021" s="3"/>
      <c r="DG1021" s="3"/>
      <c r="DH1021" s="3"/>
      <c r="DI1021" s="3"/>
      <c r="DJ1021" s="3"/>
      <c r="DK1021" s="3"/>
      <c r="DL1021" s="3"/>
      <c r="DM1021" s="3"/>
      <c r="DN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5"/>
      <c r="BR1022" s="3"/>
      <c r="BS1022" s="3"/>
      <c r="BT1022" s="3"/>
      <c r="BU1022" s="3"/>
      <c r="BV1022" s="3"/>
      <c r="BW1022" s="3"/>
      <c r="BX1022" s="3"/>
      <c r="BY1022" s="3"/>
      <c r="BZ1022" s="3"/>
      <c r="CA1022" s="3"/>
      <c r="CB1022" s="3"/>
      <c r="CC1022" s="3"/>
      <c r="CD1022" s="3"/>
      <c r="CE1022" s="3"/>
      <c r="CF1022" s="3"/>
      <c r="CG1022" s="3"/>
      <c r="CH1022" s="3"/>
      <c r="CI1022" s="3"/>
      <c r="CJ1022" s="3"/>
      <c r="CK1022" s="3"/>
      <c r="CL1022" s="3"/>
      <c r="CM1022" s="3"/>
      <c r="CN1022" s="3"/>
      <c r="CO1022" s="3"/>
      <c r="CP1022" s="3"/>
      <c r="CQ1022" s="3"/>
      <c r="CR1022" s="3"/>
      <c r="CS1022" s="3"/>
      <c r="CT1022" s="3"/>
      <c r="CU1022" s="3"/>
      <c r="CV1022" s="3"/>
      <c r="CW1022" s="3"/>
      <c r="CX1022" s="3"/>
      <c r="CY1022" s="3"/>
      <c r="CZ1022" s="3"/>
      <c r="DA1022" s="3"/>
      <c r="DB1022" s="3"/>
      <c r="DC1022" s="3"/>
      <c r="DD1022" s="3"/>
      <c r="DE1022" s="3"/>
      <c r="DF1022" s="3"/>
      <c r="DG1022" s="3"/>
      <c r="DH1022" s="3"/>
      <c r="DI1022" s="3"/>
      <c r="DJ1022" s="3"/>
      <c r="DK1022" s="3"/>
      <c r="DL1022" s="3"/>
      <c r="DM1022" s="3"/>
      <c r="DN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5"/>
      <c r="BR1023" s="3"/>
      <c r="BS1023" s="3"/>
      <c r="BT1023" s="3"/>
      <c r="BU1023" s="3"/>
      <c r="BV1023" s="3"/>
      <c r="BW1023" s="3"/>
      <c r="BX1023" s="3"/>
      <c r="BY1023" s="3"/>
      <c r="BZ1023" s="3"/>
      <c r="CA1023" s="3"/>
      <c r="CB1023" s="3"/>
      <c r="CC1023" s="3"/>
      <c r="CD1023" s="3"/>
      <c r="CE1023" s="3"/>
      <c r="CF1023" s="3"/>
      <c r="CG1023" s="3"/>
      <c r="CH1023" s="3"/>
      <c r="CI1023" s="3"/>
      <c r="CJ1023" s="3"/>
      <c r="CK1023" s="3"/>
      <c r="CL1023" s="3"/>
      <c r="CM1023" s="3"/>
      <c r="CN1023" s="3"/>
      <c r="CO1023" s="3"/>
      <c r="CP1023" s="3"/>
      <c r="CQ1023" s="3"/>
      <c r="CR1023" s="3"/>
      <c r="CS1023" s="3"/>
      <c r="CT1023" s="3"/>
      <c r="CU1023" s="3"/>
      <c r="CV1023" s="3"/>
      <c r="CW1023" s="3"/>
      <c r="CX1023" s="3"/>
      <c r="CY1023" s="3"/>
      <c r="CZ1023" s="3"/>
      <c r="DA1023" s="3"/>
      <c r="DB1023" s="3"/>
      <c r="DC1023" s="3"/>
      <c r="DD1023" s="3"/>
      <c r="DE1023" s="3"/>
      <c r="DF1023" s="3"/>
      <c r="DG1023" s="3"/>
      <c r="DH1023" s="3"/>
      <c r="DI1023" s="3"/>
      <c r="DJ1023" s="3"/>
      <c r="DK1023" s="3"/>
      <c r="DL1023" s="3"/>
      <c r="DM1023" s="3"/>
      <c r="DN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5"/>
      <c r="BR1024" s="3"/>
      <c r="BS1024" s="3"/>
      <c r="BT1024" s="3"/>
      <c r="BU1024" s="3"/>
      <c r="BV1024" s="3"/>
      <c r="BW1024" s="3"/>
      <c r="BX1024" s="3"/>
      <c r="BY1024" s="3"/>
      <c r="BZ1024" s="3"/>
      <c r="CA1024" s="3"/>
      <c r="CB1024" s="3"/>
      <c r="CC1024" s="3"/>
      <c r="CD1024" s="3"/>
      <c r="CE1024" s="3"/>
      <c r="CF1024" s="3"/>
      <c r="CG1024" s="3"/>
      <c r="CH1024" s="3"/>
      <c r="CI1024" s="3"/>
      <c r="CJ1024" s="3"/>
      <c r="CK1024" s="3"/>
      <c r="CL1024" s="3"/>
      <c r="CM1024" s="3"/>
      <c r="CN1024" s="3"/>
      <c r="CO1024" s="3"/>
      <c r="CP1024" s="3"/>
      <c r="CQ1024" s="3"/>
      <c r="CR1024" s="3"/>
      <c r="CS1024" s="3"/>
      <c r="CT1024" s="3"/>
      <c r="CU1024" s="3"/>
      <c r="CV1024" s="3"/>
      <c r="CW1024" s="3"/>
      <c r="CX1024" s="3"/>
      <c r="CY1024" s="3"/>
      <c r="CZ1024" s="3"/>
      <c r="DA1024" s="3"/>
      <c r="DB1024" s="3"/>
      <c r="DC1024" s="3"/>
      <c r="DD1024" s="3"/>
      <c r="DE1024" s="3"/>
      <c r="DF1024" s="3"/>
      <c r="DG1024" s="3"/>
      <c r="DH1024" s="3"/>
      <c r="DI1024" s="3"/>
      <c r="DJ1024" s="3"/>
      <c r="DK1024" s="3"/>
      <c r="DL1024" s="3"/>
      <c r="DM1024" s="3"/>
      <c r="DN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5"/>
      <c r="BR1025" s="3"/>
      <c r="BS1025" s="3"/>
      <c r="BT1025" s="3"/>
      <c r="BU1025" s="3"/>
      <c r="BV1025" s="3"/>
      <c r="BW1025" s="3"/>
      <c r="BX1025" s="3"/>
      <c r="BY1025" s="3"/>
      <c r="BZ1025" s="3"/>
      <c r="CA1025" s="3"/>
      <c r="CB1025" s="3"/>
      <c r="CC1025" s="3"/>
      <c r="CD1025" s="3"/>
      <c r="CE1025" s="3"/>
      <c r="CF1025" s="3"/>
      <c r="CG1025" s="3"/>
      <c r="CH1025" s="3"/>
      <c r="CI1025" s="3"/>
      <c r="CJ1025" s="3"/>
      <c r="CK1025" s="3"/>
      <c r="CL1025" s="3"/>
      <c r="CM1025" s="3"/>
      <c r="CN1025" s="3"/>
      <c r="CO1025" s="3"/>
      <c r="CP1025" s="3"/>
      <c r="CQ1025" s="3"/>
      <c r="CR1025" s="3"/>
      <c r="CS1025" s="3"/>
      <c r="CT1025" s="3"/>
      <c r="CU1025" s="3"/>
      <c r="CV1025" s="3"/>
      <c r="CW1025" s="3"/>
      <c r="CX1025" s="3"/>
      <c r="CY1025" s="3"/>
      <c r="CZ1025" s="3"/>
      <c r="DA1025" s="3"/>
      <c r="DB1025" s="3"/>
      <c r="DC1025" s="3"/>
      <c r="DD1025" s="3"/>
      <c r="DE1025" s="3"/>
      <c r="DF1025" s="3"/>
      <c r="DG1025" s="3"/>
      <c r="DH1025" s="3"/>
      <c r="DI1025" s="3"/>
      <c r="DJ1025" s="3"/>
      <c r="DK1025" s="3"/>
      <c r="DL1025" s="3"/>
      <c r="DM1025" s="3"/>
      <c r="DN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5"/>
      <c r="BR1026" s="3"/>
      <c r="BS1026" s="3"/>
      <c r="BT1026" s="3"/>
      <c r="BU1026" s="3"/>
      <c r="BV1026" s="3"/>
      <c r="BW1026" s="3"/>
      <c r="BX1026" s="3"/>
      <c r="BY1026" s="3"/>
      <c r="BZ1026" s="3"/>
      <c r="CA1026" s="3"/>
      <c r="CB1026" s="3"/>
      <c r="CC1026" s="3"/>
      <c r="CD1026" s="3"/>
      <c r="CE1026" s="3"/>
      <c r="CF1026" s="3"/>
      <c r="CG1026" s="3"/>
      <c r="CH1026" s="3"/>
      <c r="CI1026" s="3"/>
      <c r="CJ1026" s="3"/>
      <c r="CK1026" s="3"/>
      <c r="CL1026" s="3"/>
      <c r="CM1026" s="3"/>
      <c r="CN1026" s="3"/>
      <c r="CO1026" s="3"/>
      <c r="CP1026" s="3"/>
      <c r="CQ1026" s="3"/>
      <c r="CR1026" s="3"/>
      <c r="CS1026" s="3"/>
      <c r="CT1026" s="3"/>
      <c r="CU1026" s="3"/>
      <c r="CV1026" s="3"/>
      <c r="CW1026" s="3"/>
      <c r="CX1026" s="3"/>
      <c r="CY1026" s="3"/>
      <c r="CZ1026" s="3"/>
      <c r="DA1026" s="3"/>
      <c r="DB1026" s="3"/>
      <c r="DC1026" s="3"/>
      <c r="DD1026" s="3"/>
      <c r="DE1026" s="3"/>
      <c r="DF1026" s="3"/>
      <c r="DG1026" s="3"/>
      <c r="DH1026" s="3"/>
      <c r="DI1026" s="3"/>
      <c r="DJ1026" s="3"/>
      <c r="DK1026" s="3"/>
      <c r="DL1026" s="3"/>
      <c r="DM1026" s="3"/>
      <c r="DN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5"/>
      <c r="BR1027" s="3"/>
      <c r="BS1027" s="3"/>
      <c r="BT1027" s="3"/>
      <c r="BU1027" s="3"/>
      <c r="BV1027" s="3"/>
      <c r="BW1027" s="3"/>
      <c r="BX1027" s="3"/>
      <c r="BY1027" s="3"/>
      <c r="BZ1027" s="3"/>
      <c r="CA1027" s="3"/>
      <c r="CB1027" s="3"/>
      <c r="CC1027" s="3"/>
      <c r="CD1027" s="3"/>
      <c r="CE1027" s="3"/>
      <c r="CF1027" s="3"/>
      <c r="CG1027" s="3"/>
      <c r="CH1027" s="3"/>
      <c r="CI1027" s="3"/>
      <c r="CJ1027" s="3"/>
      <c r="CK1027" s="3"/>
      <c r="CL1027" s="3"/>
      <c r="CM1027" s="3"/>
      <c r="CN1027" s="3"/>
      <c r="CO1027" s="3"/>
      <c r="CP1027" s="3"/>
      <c r="CQ1027" s="3"/>
      <c r="CR1027" s="3"/>
      <c r="CS1027" s="3"/>
      <c r="CT1027" s="3"/>
      <c r="CU1027" s="3"/>
      <c r="CV1027" s="3"/>
      <c r="CW1027" s="3"/>
      <c r="CX1027" s="3"/>
      <c r="CY1027" s="3"/>
      <c r="CZ1027" s="3"/>
      <c r="DA1027" s="3"/>
      <c r="DB1027" s="3"/>
      <c r="DC1027" s="3"/>
      <c r="DD1027" s="3"/>
      <c r="DE1027" s="3"/>
      <c r="DF1027" s="3"/>
      <c r="DG1027" s="3"/>
      <c r="DH1027" s="3"/>
      <c r="DI1027" s="3"/>
      <c r="DJ1027" s="3"/>
      <c r="DK1027" s="3"/>
      <c r="DL1027" s="3"/>
      <c r="DM1027" s="3"/>
      <c r="DN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5"/>
      <c r="BR1028" s="3"/>
      <c r="BS1028" s="3"/>
      <c r="BT1028" s="3"/>
      <c r="BU1028" s="3"/>
      <c r="BV1028" s="3"/>
      <c r="BW1028" s="3"/>
      <c r="BX1028" s="3"/>
      <c r="BY1028" s="3"/>
      <c r="BZ1028" s="3"/>
      <c r="CA1028" s="3"/>
      <c r="CB1028" s="3"/>
      <c r="CC1028" s="3"/>
      <c r="CD1028" s="3"/>
      <c r="CE1028" s="3"/>
      <c r="CF1028" s="3"/>
      <c r="CG1028" s="3"/>
      <c r="CH1028" s="3"/>
      <c r="CI1028" s="3"/>
      <c r="CJ1028" s="3"/>
      <c r="CK1028" s="3"/>
      <c r="CL1028" s="3"/>
      <c r="CM1028" s="3"/>
      <c r="CN1028" s="3"/>
      <c r="CO1028" s="3"/>
      <c r="CP1028" s="3"/>
      <c r="CQ1028" s="3"/>
      <c r="CR1028" s="3"/>
      <c r="CS1028" s="3"/>
      <c r="CT1028" s="3"/>
      <c r="CU1028" s="3"/>
      <c r="CV1028" s="3"/>
      <c r="CW1028" s="3"/>
      <c r="CX1028" s="3"/>
      <c r="CY1028" s="3"/>
      <c r="CZ1028" s="3"/>
      <c r="DA1028" s="3"/>
      <c r="DB1028" s="3"/>
      <c r="DC1028" s="3"/>
      <c r="DD1028" s="3"/>
      <c r="DE1028" s="3"/>
      <c r="DF1028" s="3"/>
      <c r="DG1028" s="3"/>
      <c r="DH1028" s="3"/>
      <c r="DI1028" s="3"/>
      <c r="DJ1028" s="3"/>
      <c r="DK1028" s="3"/>
      <c r="DL1028" s="3"/>
      <c r="DM1028" s="3"/>
      <c r="DN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5"/>
      <c r="BR1029" s="3"/>
      <c r="BS1029" s="3"/>
      <c r="BT1029" s="3"/>
      <c r="BU1029" s="3"/>
      <c r="BV1029" s="3"/>
      <c r="BW1029" s="3"/>
      <c r="BX1029" s="3"/>
      <c r="BY1029" s="3"/>
      <c r="BZ1029" s="3"/>
      <c r="CA1029" s="3"/>
      <c r="CB1029" s="3"/>
      <c r="CC1029" s="3"/>
      <c r="CD1029" s="3"/>
      <c r="CE1029" s="3"/>
      <c r="CF1029" s="3"/>
      <c r="CG1029" s="3"/>
      <c r="CH1029" s="3"/>
      <c r="CI1029" s="3"/>
      <c r="CJ1029" s="3"/>
      <c r="CK1029" s="3"/>
      <c r="CL1029" s="3"/>
      <c r="CM1029" s="3"/>
      <c r="CN1029" s="3"/>
      <c r="CO1029" s="3"/>
      <c r="CP1029" s="3"/>
      <c r="CQ1029" s="3"/>
      <c r="CR1029" s="3"/>
      <c r="CS1029" s="3"/>
      <c r="CT1029" s="3"/>
      <c r="CU1029" s="3"/>
      <c r="CV1029" s="3"/>
      <c r="CW1029" s="3"/>
      <c r="CX1029" s="3"/>
      <c r="CY1029" s="3"/>
      <c r="CZ1029" s="3"/>
      <c r="DA1029" s="3"/>
      <c r="DB1029" s="3"/>
      <c r="DC1029" s="3"/>
      <c r="DD1029" s="3"/>
      <c r="DE1029" s="3"/>
      <c r="DF1029" s="3"/>
      <c r="DG1029" s="3"/>
      <c r="DH1029" s="3"/>
      <c r="DI1029" s="3"/>
      <c r="DJ1029" s="3"/>
      <c r="DK1029" s="3"/>
      <c r="DL1029" s="3"/>
      <c r="DM1029" s="3"/>
      <c r="DN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5"/>
      <c r="BR1030" s="3"/>
      <c r="BS1030" s="3"/>
      <c r="BT1030" s="3"/>
      <c r="BU1030" s="3"/>
      <c r="BV1030" s="3"/>
      <c r="BW1030" s="3"/>
      <c r="BX1030" s="3"/>
      <c r="BY1030" s="3"/>
      <c r="BZ1030" s="3"/>
      <c r="CA1030" s="3"/>
      <c r="CB1030" s="3"/>
      <c r="CC1030" s="3"/>
      <c r="CD1030" s="3"/>
      <c r="CE1030" s="3"/>
      <c r="CF1030" s="3"/>
      <c r="CG1030" s="3"/>
      <c r="CH1030" s="3"/>
      <c r="CI1030" s="3"/>
      <c r="CJ1030" s="3"/>
      <c r="CK1030" s="3"/>
      <c r="CL1030" s="3"/>
      <c r="CM1030" s="3"/>
      <c r="CN1030" s="3"/>
      <c r="CO1030" s="3"/>
      <c r="CP1030" s="3"/>
      <c r="CQ1030" s="3"/>
      <c r="CR1030" s="3"/>
      <c r="CS1030" s="3"/>
      <c r="CT1030" s="3"/>
      <c r="CU1030" s="3"/>
      <c r="CV1030" s="3"/>
      <c r="CW1030" s="3"/>
      <c r="CX1030" s="3"/>
      <c r="CY1030" s="3"/>
      <c r="CZ1030" s="3"/>
      <c r="DA1030" s="3"/>
      <c r="DB1030" s="3"/>
      <c r="DC1030" s="3"/>
      <c r="DD1030" s="3"/>
      <c r="DE1030" s="3"/>
      <c r="DF1030" s="3"/>
      <c r="DG1030" s="3"/>
      <c r="DH1030" s="3"/>
      <c r="DI1030" s="3"/>
      <c r="DJ1030" s="3"/>
      <c r="DK1030" s="3"/>
      <c r="DL1030" s="3"/>
      <c r="DM1030" s="3"/>
      <c r="DN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5"/>
      <c r="BR1031" s="3"/>
      <c r="BS1031" s="3"/>
      <c r="BT1031" s="3"/>
      <c r="BU1031" s="3"/>
      <c r="BV1031" s="3"/>
      <c r="BW1031" s="3"/>
      <c r="BX1031" s="3"/>
      <c r="BY1031" s="3"/>
      <c r="BZ1031" s="3"/>
      <c r="CA1031" s="3"/>
      <c r="CB1031" s="3"/>
      <c r="CC1031" s="3"/>
      <c r="CD1031" s="3"/>
      <c r="CE1031" s="3"/>
      <c r="CF1031" s="3"/>
      <c r="CG1031" s="3"/>
      <c r="CH1031" s="3"/>
      <c r="CI1031" s="3"/>
      <c r="CJ1031" s="3"/>
      <c r="CK1031" s="3"/>
      <c r="CL1031" s="3"/>
      <c r="CM1031" s="3"/>
      <c r="CN1031" s="3"/>
      <c r="CO1031" s="3"/>
      <c r="CP1031" s="3"/>
      <c r="CQ1031" s="3"/>
      <c r="CR1031" s="3"/>
      <c r="CS1031" s="3"/>
      <c r="CT1031" s="3"/>
      <c r="CU1031" s="3"/>
      <c r="CV1031" s="3"/>
      <c r="CW1031" s="3"/>
      <c r="CX1031" s="3"/>
      <c r="CY1031" s="3"/>
      <c r="CZ1031" s="3"/>
      <c r="DA1031" s="3"/>
      <c r="DB1031" s="3"/>
      <c r="DC1031" s="3"/>
      <c r="DD1031" s="3"/>
      <c r="DE1031" s="3"/>
      <c r="DF1031" s="3"/>
      <c r="DG1031" s="3"/>
      <c r="DH1031" s="3"/>
      <c r="DI1031" s="3"/>
      <c r="DJ1031" s="3"/>
      <c r="DK1031" s="3"/>
      <c r="DL1031" s="3"/>
      <c r="DM1031" s="3"/>
      <c r="DN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5"/>
      <c r="BR1032" s="3"/>
      <c r="BS1032" s="3"/>
      <c r="BT1032" s="3"/>
      <c r="BU1032" s="3"/>
      <c r="BV1032" s="3"/>
      <c r="BW1032" s="3"/>
      <c r="BX1032" s="3"/>
      <c r="BY1032" s="3"/>
      <c r="BZ1032" s="3"/>
      <c r="CA1032" s="3"/>
      <c r="CB1032" s="3"/>
      <c r="CC1032" s="3"/>
      <c r="CD1032" s="3"/>
      <c r="CE1032" s="3"/>
      <c r="CF1032" s="3"/>
      <c r="CG1032" s="3"/>
      <c r="CH1032" s="3"/>
      <c r="CI1032" s="3"/>
      <c r="CJ1032" s="3"/>
      <c r="CK1032" s="3"/>
      <c r="CL1032" s="3"/>
      <c r="CM1032" s="3"/>
      <c r="CN1032" s="3"/>
      <c r="CO1032" s="3"/>
      <c r="CP1032" s="3"/>
      <c r="CQ1032" s="3"/>
      <c r="CR1032" s="3"/>
      <c r="CS1032" s="3"/>
      <c r="CT1032" s="3"/>
      <c r="CU1032" s="3"/>
      <c r="CV1032" s="3"/>
      <c r="CW1032" s="3"/>
      <c r="CX1032" s="3"/>
      <c r="CY1032" s="3"/>
      <c r="CZ1032" s="3"/>
      <c r="DA1032" s="3"/>
      <c r="DB1032" s="3"/>
      <c r="DC1032" s="3"/>
      <c r="DD1032" s="3"/>
      <c r="DE1032" s="3"/>
      <c r="DF1032" s="3"/>
      <c r="DG1032" s="3"/>
      <c r="DH1032" s="3"/>
      <c r="DI1032" s="3"/>
      <c r="DJ1032" s="3"/>
      <c r="DK1032" s="3"/>
      <c r="DL1032" s="3"/>
      <c r="DM1032" s="3"/>
      <c r="DN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5"/>
      <c r="BR1033" s="3"/>
      <c r="BS1033" s="3"/>
      <c r="BT1033" s="3"/>
      <c r="BU1033" s="3"/>
      <c r="BV1033" s="3"/>
      <c r="BW1033" s="3"/>
      <c r="BX1033" s="3"/>
      <c r="BY1033" s="3"/>
      <c r="BZ1033" s="3"/>
      <c r="CA1033" s="3"/>
      <c r="CB1033" s="3"/>
      <c r="CC1033" s="3"/>
      <c r="CD1033" s="3"/>
      <c r="CE1033" s="3"/>
      <c r="CF1033" s="3"/>
      <c r="CG1033" s="3"/>
      <c r="CH1033" s="3"/>
      <c r="CI1033" s="3"/>
      <c r="CJ1033" s="3"/>
      <c r="CK1033" s="3"/>
      <c r="CL1033" s="3"/>
      <c r="CM1033" s="3"/>
      <c r="CN1033" s="3"/>
      <c r="CO1033" s="3"/>
      <c r="CP1033" s="3"/>
      <c r="CQ1033" s="3"/>
      <c r="CR1033" s="3"/>
      <c r="CS1033" s="3"/>
      <c r="CT1033" s="3"/>
      <c r="CU1033" s="3"/>
      <c r="CV1033" s="3"/>
      <c r="CW1033" s="3"/>
      <c r="CX1033" s="3"/>
      <c r="CY1033" s="3"/>
      <c r="CZ1033" s="3"/>
      <c r="DA1033" s="3"/>
      <c r="DB1033" s="3"/>
      <c r="DC1033" s="3"/>
      <c r="DD1033" s="3"/>
      <c r="DE1033" s="3"/>
      <c r="DF1033" s="3"/>
      <c r="DG1033" s="3"/>
      <c r="DH1033" s="3"/>
      <c r="DI1033" s="3"/>
      <c r="DJ1033" s="3"/>
      <c r="DK1033" s="3"/>
      <c r="DL1033" s="3"/>
      <c r="DM1033" s="3"/>
      <c r="DN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5"/>
      <c r="BR1034" s="3"/>
      <c r="BS1034" s="3"/>
      <c r="BT1034" s="3"/>
      <c r="BU1034" s="3"/>
      <c r="BV1034" s="3"/>
      <c r="BW1034" s="3"/>
      <c r="BX1034" s="3"/>
      <c r="BY1034" s="3"/>
      <c r="BZ1034" s="3"/>
      <c r="CA1034" s="3"/>
      <c r="CB1034" s="3"/>
      <c r="CC1034" s="3"/>
      <c r="CD1034" s="3"/>
      <c r="CE1034" s="3"/>
      <c r="CF1034" s="3"/>
      <c r="CG1034" s="3"/>
      <c r="CH1034" s="3"/>
      <c r="CI1034" s="3"/>
      <c r="CJ1034" s="3"/>
      <c r="CK1034" s="3"/>
      <c r="CL1034" s="3"/>
      <c r="CM1034" s="3"/>
      <c r="CN1034" s="3"/>
      <c r="CO1034" s="3"/>
      <c r="CP1034" s="3"/>
      <c r="CQ1034" s="3"/>
      <c r="CR1034" s="3"/>
      <c r="CS1034" s="3"/>
      <c r="CT1034" s="3"/>
      <c r="CU1034" s="3"/>
      <c r="CV1034" s="3"/>
      <c r="CW1034" s="3"/>
      <c r="CX1034" s="3"/>
      <c r="CY1034" s="3"/>
      <c r="CZ1034" s="3"/>
      <c r="DA1034" s="3"/>
      <c r="DB1034" s="3"/>
      <c r="DC1034" s="3"/>
      <c r="DD1034" s="3"/>
      <c r="DE1034" s="3"/>
      <c r="DF1034" s="3"/>
      <c r="DG1034" s="3"/>
      <c r="DH1034" s="3"/>
      <c r="DI1034" s="3"/>
      <c r="DJ1034" s="3"/>
      <c r="DK1034" s="3"/>
      <c r="DL1034" s="3"/>
      <c r="DM1034" s="3"/>
      <c r="DN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5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  <c r="CJ1035" s="3"/>
      <c r="CK1035" s="3"/>
      <c r="CL1035" s="3"/>
      <c r="CM1035" s="3"/>
      <c r="CN1035" s="3"/>
      <c r="CO1035" s="3"/>
      <c r="CP1035" s="3"/>
      <c r="CQ1035" s="3"/>
      <c r="CR1035" s="3"/>
      <c r="CS1035" s="3"/>
      <c r="CT1035" s="3"/>
      <c r="CU1035" s="3"/>
      <c r="CV1035" s="3"/>
      <c r="CW1035" s="3"/>
      <c r="CX1035" s="3"/>
      <c r="CY1035" s="3"/>
      <c r="CZ1035" s="3"/>
      <c r="DA1035" s="3"/>
      <c r="DB1035" s="3"/>
      <c r="DC1035" s="3"/>
      <c r="DD1035" s="3"/>
      <c r="DE1035" s="3"/>
      <c r="DF1035" s="3"/>
      <c r="DG1035" s="3"/>
      <c r="DH1035" s="3"/>
      <c r="DI1035" s="3"/>
      <c r="DJ1035" s="3"/>
      <c r="DK1035" s="3"/>
      <c r="DL1035" s="3"/>
      <c r="DM1035" s="3"/>
      <c r="DN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5"/>
      <c r="BR1036" s="3"/>
      <c r="BS1036" s="3"/>
      <c r="BT1036" s="3"/>
      <c r="BU1036" s="3"/>
      <c r="BV1036" s="3"/>
      <c r="BW1036" s="3"/>
      <c r="BX1036" s="3"/>
      <c r="BY1036" s="3"/>
      <c r="BZ1036" s="3"/>
      <c r="CA1036" s="3"/>
      <c r="CB1036" s="3"/>
      <c r="CC1036" s="3"/>
      <c r="CD1036" s="3"/>
      <c r="CE1036" s="3"/>
      <c r="CF1036" s="3"/>
      <c r="CG1036" s="3"/>
      <c r="CH1036" s="3"/>
      <c r="CI1036" s="3"/>
      <c r="CJ1036" s="3"/>
      <c r="CK1036" s="3"/>
      <c r="CL1036" s="3"/>
      <c r="CM1036" s="3"/>
      <c r="CN1036" s="3"/>
      <c r="CO1036" s="3"/>
      <c r="CP1036" s="3"/>
      <c r="CQ1036" s="3"/>
      <c r="CR1036" s="3"/>
      <c r="CS1036" s="3"/>
      <c r="CT1036" s="3"/>
      <c r="CU1036" s="3"/>
      <c r="CV1036" s="3"/>
      <c r="CW1036" s="3"/>
      <c r="CX1036" s="3"/>
      <c r="CY1036" s="3"/>
      <c r="CZ1036" s="3"/>
      <c r="DA1036" s="3"/>
      <c r="DB1036" s="3"/>
      <c r="DC1036" s="3"/>
      <c r="DD1036" s="3"/>
      <c r="DE1036" s="3"/>
      <c r="DF1036" s="3"/>
      <c r="DG1036" s="3"/>
      <c r="DH1036" s="3"/>
      <c r="DI1036" s="3"/>
      <c r="DJ1036" s="3"/>
      <c r="DK1036" s="3"/>
      <c r="DL1036" s="3"/>
      <c r="DM1036" s="3"/>
      <c r="DN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5"/>
      <c r="BR1037" s="3"/>
      <c r="BS1037" s="3"/>
      <c r="BT1037" s="3"/>
      <c r="BU1037" s="3"/>
      <c r="BV1037" s="3"/>
      <c r="BW1037" s="3"/>
      <c r="BX1037" s="3"/>
      <c r="BY1037" s="3"/>
      <c r="BZ1037" s="3"/>
      <c r="CA1037" s="3"/>
      <c r="CB1037" s="3"/>
      <c r="CC1037" s="3"/>
      <c r="CD1037" s="3"/>
      <c r="CE1037" s="3"/>
      <c r="CF1037" s="3"/>
      <c r="CG1037" s="3"/>
      <c r="CH1037" s="3"/>
      <c r="CI1037" s="3"/>
      <c r="CJ1037" s="3"/>
      <c r="CK1037" s="3"/>
      <c r="CL1037" s="3"/>
      <c r="CM1037" s="3"/>
      <c r="CN1037" s="3"/>
      <c r="CO1037" s="3"/>
      <c r="CP1037" s="3"/>
      <c r="CQ1037" s="3"/>
      <c r="CR1037" s="3"/>
      <c r="CS1037" s="3"/>
      <c r="CT1037" s="3"/>
      <c r="CU1037" s="3"/>
      <c r="CV1037" s="3"/>
      <c r="CW1037" s="3"/>
      <c r="CX1037" s="3"/>
      <c r="CY1037" s="3"/>
      <c r="CZ1037" s="3"/>
      <c r="DA1037" s="3"/>
      <c r="DB1037" s="3"/>
      <c r="DC1037" s="3"/>
      <c r="DD1037" s="3"/>
      <c r="DE1037" s="3"/>
      <c r="DF1037" s="3"/>
      <c r="DG1037" s="3"/>
      <c r="DH1037" s="3"/>
      <c r="DI1037" s="3"/>
      <c r="DJ1037" s="3"/>
      <c r="DK1037" s="3"/>
      <c r="DL1037" s="3"/>
      <c r="DM1037" s="3"/>
      <c r="DN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5"/>
      <c r="BR1038" s="3"/>
      <c r="BS1038" s="3"/>
      <c r="BT1038" s="3"/>
      <c r="BU1038" s="3"/>
      <c r="BV1038" s="3"/>
      <c r="BW1038" s="3"/>
      <c r="BX1038" s="3"/>
      <c r="BY1038" s="3"/>
      <c r="BZ1038" s="3"/>
      <c r="CA1038" s="3"/>
      <c r="CB1038" s="3"/>
      <c r="CC1038" s="3"/>
      <c r="CD1038" s="3"/>
      <c r="CE1038" s="3"/>
      <c r="CF1038" s="3"/>
      <c r="CG1038" s="3"/>
      <c r="CH1038" s="3"/>
      <c r="CI1038" s="3"/>
      <c r="CJ1038" s="3"/>
      <c r="CK1038" s="3"/>
      <c r="CL1038" s="3"/>
      <c r="CM1038" s="3"/>
      <c r="CN1038" s="3"/>
      <c r="CO1038" s="3"/>
      <c r="CP1038" s="3"/>
      <c r="CQ1038" s="3"/>
      <c r="CR1038" s="3"/>
      <c r="CS1038" s="3"/>
      <c r="CT1038" s="3"/>
      <c r="CU1038" s="3"/>
      <c r="CV1038" s="3"/>
      <c r="CW1038" s="3"/>
      <c r="CX1038" s="3"/>
      <c r="CY1038" s="3"/>
      <c r="CZ1038" s="3"/>
      <c r="DA1038" s="3"/>
      <c r="DB1038" s="3"/>
      <c r="DC1038" s="3"/>
      <c r="DD1038" s="3"/>
      <c r="DE1038" s="3"/>
      <c r="DF1038" s="3"/>
      <c r="DG1038" s="3"/>
      <c r="DH1038" s="3"/>
      <c r="DI1038" s="3"/>
      <c r="DJ1038" s="3"/>
      <c r="DK1038" s="3"/>
      <c r="DL1038" s="3"/>
      <c r="DM1038" s="3"/>
      <c r="DN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5"/>
      <c r="BR1039" s="3"/>
      <c r="BS1039" s="3"/>
      <c r="BT1039" s="3"/>
      <c r="BU1039" s="3"/>
      <c r="BV1039" s="3"/>
      <c r="BW1039" s="3"/>
      <c r="BX1039" s="3"/>
      <c r="BY1039" s="3"/>
      <c r="BZ1039" s="3"/>
      <c r="CA1039" s="3"/>
      <c r="CB1039" s="3"/>
      <c r="CC1039" s="3"/>
      <c r="CD1039" s="3"/>
      <c r="CE1039" s="3"/>
      <c r="CF1039" s="3"/>
      <c r="CG1039" s="3"/>
      <c r="CH1039" s="3"/>
      <c r="CI1039" s="3"/>
      <c r="CJ1039" s="3"/>
      <c r="CK1039" s="3"/>
      <c r="CL1039" s="3"/>
      <c r="CM1039" s="3"/>
      <c r="CN1039" s="3"/>
      <c r="CO1039" s="3"/>
      <c r="CP1039" s="3"/>
      <c r="CQ1039" s="3"/>
      <c r="CR1039" s="3"/>
      <c r="CS1039" s="3"/>
      <c r="CT1039" s="3"/>
      <c r="CU1039" s="3"/>
      <c r="CV1039" s="3"/>
      <c r="CW1039" s="3"/>
      <c r="CX1039" s="3"/>
      <c r="CY1039" s="3"/>
      <c r="CZ1039" s="3"/>
      <c r="DA1039" s="3"/>
      <c r="DB1039" s="3"/>
      <c r="DC1039" s="3"/>
      <c r="DD1039" s="3"/>
      <c r="DE1039" s="3"/>
      <c r="DF1039" s="3"/>
      <c r="DG1039" s="3"/>
      <c r="DH1039" s="3"/>
      <c r="DI1039" s="3"/>
      <c r="DJ1039" s="3"/>
      <c r="DK1039" s="3"/>
      <c r="DL1039" s="3"/>
      <c r="DM1039" s="3"/>
      <c r="DN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5"/>
      <c r="BR1040" s="3"/>
      <c r="BS1040" s="3"/>
      <c r="BT1040" s="3"/>
      <c r="BU1040" s="3"/>
      <c r="BV1040" s="3"/>
      <c r="BW1040" s="3"/>
      <c r="BX1040" s="3"/>
      <c r="BY1040" s="3"/>
      <c r="BZ1040" s="3"/>
      <c r="CA1040" s="3"/>
      <c r="CB1040" s="3"/>
      <c r="CC1040" s="3"/>
      <c r="CD1040" s="3"/>
      <c r="CE1040" s="3"/>
      <c r="CF1040" s="3"/>
      <c r="CG1040" s="3"/>
      <c r="CH1040" s="3"/>
      <c r="CI1040" s="3"/>
      <c r="CJ1040" s="3"/>
      <c r="CK1040" s="3"/>
      <c r="CL1040" s="3"/>
      <c r="CM1040" s="3"/>
      <c r="CN1040" s="3"/>
      <c r="CO1040" s="3"/>
      <c r="CP1040" s="3"/>
      <c r="CQ1040" s="3"/>
      <c r="CR1040" s="3"/>
      <c r="CS1040" s="3"/>
      <c r="CT1040" s="3"/>
      <c r="CU1040" s="3"/>
      <c r="CV1040" s="3"/>
      <c r="CW1040" s="3"/>
      <c r="CX1040" s="3"/>
      <c r="CY1040" s="3"/>
      <c r="CZ1040" s="3"/>
      <c r="DA1040" s="3"/>
      <c r="DB1040" s="3"/>
      <c r="DC1040" s="3"/>
      <c r="DD1040" s="3"/>
      <c r="DE1040" s="3"/>
      <c r="DF1040" s="3"/>
      <c r="DG1040" s="3"/>
      <c r="DH1040" s="3"/>
      <c r="DI1040" s="3"/>
      <c r="DJ1040" s="3"/>
      <c r="DK1040" s="3"/>
      <c r="DL1040" s="3"/>
      <c r="DM1040" s="3"/>
      <c r="DN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5"/>
      <c r="BR1041" s="3"/>
      <c r="BS1041" s="3"/>
      <c r="BT1041" s="3"/>
      <c r="BU1041" s="3"/>
      <c r="BV1041" s="3"/>
      <c r="BW1041" s="3"/>
      <c r="BX1041" s="3"/>
      <c r="BY1041" s="3"/>
      <c r="BZ1041" s="3"/>
      <c r="CA1041" s="3"/>
      <c r="CB1041" s="3"/>
      <c r="CC1041" s="3"/>
      <c r="CD1041" s="3"/>
      <c r="CE1041" s="3"/>
      <c r="CF1041" s="3"/>
      <c r="CG1041" s="3"/>
      <c r="CH1041" s="3"/>
      <c r="CI1041" s="3"/>
      <c r="CJ1041" s="3"/>
      <c r="CK1041" s="3"/>
      <c r="CL1041" s="3"/>
      <c r="CM1041" s="3"/>
      <c r="CN1041" s="3"/>
      <c r="CO1041" s="3"/>
      <c r="CP1041" s="3"/>
      <c r="CQ1041" s="3"/>
      <c r="CR1041" s="3"/>
      <c r="CS1041" s="3"/>
      <c r="CT1041" s="3"/>
      <c r="CU1041" s="3"/>
      <c r="CV1041" s="3"/>
      <c r="CW1041" s="3"/>
      <c r="CX1041" s="3"/>
      <c r="CY1041" s="3"/>
      <c r="CZ1041" s="3"/>
      <c r="DA1041" s="3"/>
      <c r="DB1041" s="3"/>
      <c r="DC1041" s="3"/>
      <c r="DD1041" s="3"/>
      <c r="DE1041" s="3"/>
      <c r="DF1041" s="3"/>
      <c r="DG1041" s="3"/>
      <c r="DH1041" s="3"/>
      <c r="DI1041" s="3"/>
      <c r="DJ1041" s="3"/>
      <c r="DK1041" s="3"/>
      <c r="DL1041" s="3"/>
      <c r="DM1041" s="3"/>
      <c r="DN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5"/>
      <c r="BR1042" s="3"/>
      <c r="BS1042" s="3"/>
      <c r="BT1042" s="3"/>
      <c r="BU1042" s="3"/>
      <c r="BV1042" s="3"/>
      <c r="BW1042" s="3"/>
      <c r="BX1042" s="3"/>
      <c r="BY1042" s="3"/>
      <c r="BZ1042" s="3"/>
      <c r="CA1042" s="3"/>
      <c r="CB1042" s="3"/>
      <c r="CC1042" s="3"/>
      <c r="CD1042" s="3"/>
      <c r="CE1042" s="3"/>
      <c r="CF1042" s="3"/>
      <c r="CG1042" s="3"/>
      <c r="CH1042" s="3"/>
      <c r="CI1042" s="3"/>
      <c r="CJ1042" s="3"/>
      <c r="CK1042" s="3"/>
      <c r="CL1042" s="3"/>
      <c r="CM1042" s="3"/>
      <c r="CN1042" s="3"/>
      <c r="CO1042" s="3"/>
      <c r="CP1042" s="3"/>
      <c r="CQ1042" s="3"/>
      <c r="CR1042" s="3"/>
      <c r="CS1042" s="3"/>
      <c r="CT1042" s="3"/>
      <c r="CU1042" s="3"/>
      <c r="CV1042" s="3"/>
      <c r="CW1042" s="3"/>
      <c r="CX1042" s="3"/>
      <c r="CY1042" s="3"/>
      <c r="CZ1042" s="3"/>
      <c r="DA1042" s="3"/>
      <c r="DB1042" s="3"/>
      <c r="DC1042" s="3"/>
      <c r="DD1042" s="3"/>
      <c r="DE1042" s="3"/>
      <c r="DF1042" s="3"/>
      <c r="DG1042" s="3"/>
      <c r="DH1042" s="3"/>
      <c r="DI1042" s="3"/>
      <c r="DJ1042" s="3"/>
      <c r="DK1042" s="3"/>
      <c r="DL1042" s="3"/>
      <c r="DM1042" s="3"/>
      <c r="DN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5"/>
      <c r="BR1043" s="3"/>
      <c r="BS1043" s="3"/>
      <c r="BT1043" s="3"/>
      <c r="BU1043" s="3"/>
      <c r="BV1043" s="3"/>
      <c r="BW1043" s="3"/>
      <c r="BX1043" s="3"/>
      <c r="BY1043" s="3"/>
      <c r="BZ1043" s="3"/>
      <c r="CA1043" s="3"/>
      <c r="CB1043" s="3"/>
      <c r="CC1043" s="3"/>
      <c r="CD1043" s="3"/>
      <c r="CE1043" s="3"/>
      <c r="CF1043" s="3"/>
      <c r="CG1043" s="3"/>
      <c r="CH1043" s="3"/>
      <c r="CI1043" s="3"/>
      <c r="CJ1043" s="3"/>
      <c r="CK1043" s="3"/>
      <c r="CL1043" s="3"/>
      <c r="CM1043" s="3"/>
      <c r="CN1043" s="3"/>
      <c r="CO1043" s="3"/>
      <c r="CP1043" s="3"/>
      <c r="CQ1043" s="3"/>
      <c r="CR1043" s="3"/>
      <c r="CS1043" s="3"/>
      <c r="CT1043" s="3"/>
      <c r="CU1043" s="3"/>
      <c r="CV1043" s="3"/>
      <c r="CW1043" s="3"/>
      <c r="CX1043" s="3"/>
      <c r="CY1043" s="3"/>
      <c r="CZ1043" s="3"/>
      <c r="DA1043" s="3"/>
      <c r="DB1043" s="3"/>
      <c r="DC1043" s="3"/>
      <c r="DD1043" s="3"/>
      <c r="DE1043" s="3"/>
      <c r="DF1043" s="3"/>
      <c r="DG1043" s="3"/>
      <c r="DH1043" s="3"/>
      <c r="DI1043" s="3"/>
      <c r="DJ1043" s="3"/>
      <c r="DK1043" s="3"/>
      <c r="DL1043" s="3"/>
      <c r="DM1043" s="3"/>
      <c r="DN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5"/>
      <c r="BR1044" s="3"/>
      <c r="BS1044" s="3"/>
      <c r="BT1044" s="3"/>
      <c r="BU1044" s="3"/>
      <c r="BV1044" s="3"/>
      <c r="BW1044" s="3"/>
      <c r="BX1044" s="3"/>
      <c r="BY1044" s="3"/>
      <c r="BZ1044" s="3"/>
      <c r="CA1044" s="3"/>
      <c r="CB1044" s="3"/>
      <c r="CC1044" s="3"/>
      <c r="CD1044" s="3"/>
      <c r="CE1044" s="3"/>
      <c r="CF1044" s="3"/>
      <c r="CG1044" s="3"/>
      <c r="CH1044" s="3"/>
      <c r="CI1044" s="3"/>
      <c r="CJ1044" s="3"/>
      <c r="CK1044" s="3"/>
      <c r="CL1044" s="3"/>
      <c r="CM1044" s="3"/>
      <c r="CN1044" s="3"/>
      <c r="CO1044" s="3"/>
      <c r="CP1044" s="3"/>
      <c r="CQ1044" s="3"/>
      <c r="CR1044" s="3"/>
      <c r="CS1044" s="3"/>
      <c r="CT1044" s="3"/>
      <c r="CU1044" s="3"/>
      <c r="CV1044" s="3"/>
      <c r="CW1044" s="3"/>
      <c r="CX1044" s="3"/>
      <c r="CY1044" s="3"/>
      <c r="CZ1044" s="3"/>
      <c r="DA1044" s="3"/>
      <c r="DB1044" s="3"/>
      <c r="DC1044" s="3"/>
      <c r="DD1044" s="3"/>
      <c r="DE1044" s="3"/>
      <c r="DF1044" s="3"/>
      <c r="DG1044" s="3"/>
      <c r="DH1044" s="3"/>
      <c r="DI1044" s="3"/>
      <c r="DJ1044" s="3"/>
      <c r="DK1044" s="3"/>
      <c r="DL1044" s="3"/>
      <c r="DM1044" s="3"/>
      <c r="DN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5"/>
      <c r="BR1045" s="3"/>
      <c r="BS1045" s="3"/>
      <c r="BT1045" s="3"/>
      <c r="BU1045" s="3"/>
      <c r="BV1045" s="3"/>
      <c r="BW1045" s="3"/>
      <c r="BX1045" s="3"/>
      <c r="BY1045" s="3"/>
      <c r="BZ1045" s="3"/>
      <c r="CA1045" s="3"/>
      <c r="CB1045" s="3"/>
      <c r="CC1045" s="3"/>
      <c r="CD1045" s="3"/>
      <c r="CE1045" s="3"/>
      <c r="CF1045" s="3"/>
      <c r="CG1045" s="3"/>
      <c r="CH1045" s="3"/>
      <c r="CI1045" s="3"/>
      <c r="CJ1045" s="3"/>
      <c r="CK1045" s="3"/>
      <c r="CL1045" s="3"/>
      <c r="CM1045" s="3"/>
      <c r="CN1045" s="3"/>
      <c r="CO1045" s="3"/>
      <c r="CP1045" s="3"/>
      <c r="CQ1045" s="3"/>
      <c r="CR1045" s="3"/>
      <c r="CS1045" s="3"/>
      <c r="CT1045" s="3"/>
      <c r="CU1045" s="3"/>
      <c r="CV1045" s="3"/>
      <c r="CW1045" s="3"/>
      <c r="CX1045" s="3"/>
      <c r="CY1045" s="3"/>
      <c r="CZ1045" s="3"/>
      <c r="DA1045" s="3"/>
      <c r="DB1045" s="3"/>
      <c r="DC1045" s="3"/>
      <c r="DD1045" s="3"/>
      <c r="DE1045" s="3"/>
      <c r="DF1045" s="3"/>
      <c r="DG1045" s="3"/>
      <c r="DH1045" s="3"/>
      <c r="DI1045" s="3"/>
      <c r="DJ1045" s="3"/>
      <c r="DK1045" s="3"/>
      <c r="DL1045" s="3"/>
      <c r="DM1045" s="3"/>
      <c r="DN104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22</v>
      </c>
      <c r="B1" s="10">
        <v>1.0</v>
      </c>
    </row>
    <row r="2">
      <c r="A2" s="10" t="s">
        <v>23</v>
      </c>
      <c r="B2" s="10" t="s">
        <v>24</v>
      </c>
    </row>
    <row r="3">
      <c r="A3" s="10" t="s">
        <v>25</v>
      </c>
      <c r="B3" s="10" t="s">
        <v>26</v>
      </c>
    </row>
    <row r="4">
      <c r="A4" s="21" t="s">
        <v>27</v>
      </c>
      <c r="B4" s="22">
        <v>27.35820895522388</v>
      </c>
    </row>
    <row r="5">
      <c r="A5" s="21" t="s">
        <v>28</v>
      </c>
      <c r="B5" s="23">
        <v>59.0</v>
      </c>
    </row>
    <row r="6">
      <c r="A6" s="21" t="s">
        <v>29</v>
      </c>
      <c r="B6" s="23">
        <v>752.0</v>
      </c>
    </row>
    <row r="7">
      <c r="A7" s="21" t="s">
        <v>30</v>
      </c>
      <c r="B7" s="23">
        <v>433.0</v>
      </c>
    </row>
    <row r="8">
      <c r="A8" s="21" t="s">
        <v>31</v>
      </c>
      <c r="B8" s="23">
        <v>258.0</v>
      </c>
    </row>
    <row r="9">
      <c r="A9" s="21" t="s">
        <v>32</v>
      </c>
      <c r="B9" s="23">
        <v>360.0</v>
      </c>
    </row>
    <row r="10">
      <c r="A10" s="21" t="s">
        <v>33</v>
      </c>
      <c r="B10" s="23">
        <v>31.0</v>
      </c>
    </row>
    <row r="11">
      <c r="A11" s="21" t="s">
        <v>34</v>
      </c>
      <c r="B11" s="23">
        <v>37.0</v>
      </c>
    </row>
    <row r="12">
      <c r="A12" s="21" t="s">
        <v>35</v>
      </c>
      <c r="B12" s="23">
        <v>35.0</v>
      </c>
    </row>
    <row r="13">
      <c r="A13" s="21" t="s">
        <v>36</v>
      </c>
      <c r="B13" s="23">
        <v>10.0</v>
      </c>
    </row>
    <row r="14">
      <c r="A14" s="21" t="s">
        <v>37</v>
      </c>
      <c r="B14" s="23">
        <v>17.0</v>
      </c>
    </row>
    <row r="15">
      <c r="A15" s="21" t="s">
        <v>38</v>
      </c>
      <c r="B15" s="23">
        <v>21.0</v>
      </c>
    </row>
    <row r="16">
      <c r="A16" s="21" t="s">
        <v>39</v>
      </c>
      <c r="B16" s="23">
        <v>1954.0</v>
      </c>
    </row>
    <row r="17">
      <c r="A17" s="21" t="s">
        <v>40</v>
      </c>
      <c r="B17" s="22">
        <v>11.66837256908905</v>
      </c>
    </row>
    <row r="18">
      <c r="A18" s="21" t="s">
        <v>41</v>
      </c>
      <c r="B18" s="22">
        <v>0.11164433689907582</v>
      </c>
    </row>
    <row r="19">
      <c r="A19" s="21" t="s">
        <v>42</v>
      </c>
      <c r="B19" s="23">
        <v>0.44</v>
      </c>
    </row>
    <row r="20">
      <c r="A20" s="21" t="s">
        <v>43</v>
      </c>
      <c r="B20" s="10">
        <v>0.0</v>
      </c>
    </row>
    <row r="21">
      <c r="A21" s="10" t="s">
        <v>44</v>
      </c>
      <c r="B21" s="22">
        <v>8.477611940298507</v>
      </c>
    </row>
    <row r="22">
      <c r="A22" s="21" t="s">
        <v>45</v>
      </c>
      <c r="B22" s="22">
        <v>-50.0</v>
      </c>
    </row>
    <row r="23">
      <c r="A23" s="21" t="s">
        <v>46</v>
      </c>
      <c r="B23" s="23">
        <v>146.0</v>
      </c>
    </row>
    <row r="24">
      <c r="A24" s="21" t="s">
        <v>47</v>
      </c>
      <c r="B24" s="23">
        <v>157.0</v>
      </c>
    </row>
    <row r="25">
      <c r="A25" s="21" t="s">
        <v>48</v>
      </c>
      <c r="B25" s="23">
        <v>107.0</v>
      </c>
    </row>
    <row r="26">
      <c r="A26" s="21" t="s">
        <v>49</v>
      </c>
      <c r="B26" s="23">
        <v>162.0</v>
      </c>
    </row>
    <row r="27">
      <c r="A27" s="21" t="s">
        <v>50</v>
      </c>
      <c r="B27" s="23">
        <v>9.0</v>
      </c>
    </row>
    <row r="28">
      <c r="A28" s="21" t="s">
        <v>51</v>
      </c>
      <c r="B28" s="23">
        <v>9.0</v>
      </c>
    </row>
    <row r="29">
      <c r="A29" s="21" t="s">
        <v>52</v>
      </c>
      <c r="B29" s="23">
        <v>13.0</v>
      </c>
    </row>
    <row r="30">
      <c r="A30" s="21" t="s">
        <v>53</v>
      </c>
      <c r="B30" s="23">
        <v>3.0</v>
      </c>
    </row>
    <row r="31">
      <c r="A31" s="21" t="s">
        <v>54</v>
      </c>
      <c r="B31" s="23">
        <v>7.0</v>
      </c>
    </row>
    <row r="32">
      <c r="A32" s="21" t="s">
        <v>55</v>
      </c>
      <c r="B32" s="23">
        <v>10.0</v>
      </c>
    </row>
    <row r="33">
      <c r="A33" s="21" t="s">
        <v>56</v>
      </c>
      <c r="B33" s="23">
        <v>623.0</v>
      </c>
    </row>
    <row r="34">
      <c r="A34" s="21" t="s">
        <v>57</v>
      </c>
      <c r="B34" s="22">
        <v>3.074626865671642</v>
      </c>
    </row>
    <row r="35">
      <c r="A35" s="21" t="s">
        <v>58</v>
      </c>
      <c r="B35" s="22">
        <v>9.0</v>
      </c>
    </row>
    <row r="36">
      <c r="A36" s="21" t="s">
        <v>59</v>
      </c>
      <c r="B36" s="23">
        <v>112.0</v>
      </c>
    </row>
    <row r="37">
      <c r="A37" s="21" t="s">
        <v>60</v>
      </c>
      <c r="B37" s="23">
        <v>51.0</v>
      </c>
    </row>
    <row r="38">
      <c r="A38" s="21" t="s">
        <v>61</v>
      </c>
      <c r="B38" s="23">
        <v>15.0</v>
      </c>
    </row>
    <row r="39">
      <c r="A39" s="21" t="s">
        <v>62</v>
      </c>
      <c r="B39" s="23">
        <v>29.0</v>
      </c>
    </row>
    <row r="40">
      <c r="A40" s="21" t="s">
        <v>63</v>
      </c>
      <c r="B40" s="23">
        <v>4.0</v>
      </c>
    </row>
    <row r="41">
      <c r="A41" s="21" t="s">
        <v>64</v>
      </c>
      <c r="B41" s="23">
        <v>7.0</v>
      </c>
    </row>
    <row r="42">
      <c r="A42" s="21" t="s">
        <v>65</v>
      </c>
      <c r="B42" s="23">
        <v>4.0</v>
      </c>
    </row>
    <row r="43">
      <c r="A43" s="21" t="s">
        <v>66</v>
      </c>
      <c r="B43" s="23">
        <v>1.0</v>
      </c>
    </row>
    <row r="44">
      <c r="A44" s="21" t="s">
        <v>67</v>
      </c>
      <c r="B44" s="23">
        <v>3.0</v>
      </c>
    </row>
    <row r="45">
      <c r="A45" s="21" t="s">
        <v>68</v>
      </c>
      <c r="B45" s="23">
        <v>2.0</v>
      </c>
    </row>
    <row r="46">
      <c r="A46" s="21" t="s">
        <v>69</v>
      </c>
      <c r="B46" s="23">
        <v>228.0</v>
      </c>
    </row>
    <row r="47">
      <c r="A47" s="21" t="s">
        <v>70</v>
      </c>
      <c r="B47" s="22">
        <v>-18.0</v>
      </c>
    </row>
    <row r="48">
      <c r="A48" s="21" t="s">
        <v>71</v>
      </c>
      <c r="B48" s="22">
        <v>111.0</v>
      </c>
    </row>
    <row r="49">
      <c r="A49" s="21" t="s">
        <v>72</v>
      </c>
      <c r="B49" s="7">
        <v>16.08</v>
      </c>
    </row>
    <row r="50">
      <c r="A50" s="21" t="s">
        <v>73</v>
      </c>
      <c r="B50" s="23">
        <v>101.0</v>
      </c>
    </row>
    <row r="51">
      <c r="A51" s="21" t="s">
        <v>74</v>
      </c>
      <c r="B51" s="22">
        <v>1124.0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22</v>
      </c>
      <c r="B1" s="10" t="s">
        <v>23</v>
      </c>
      <c r="C1" s="10" t="s">
        <v>75</v>
      </c>
      <c r="D1" s="10" t="s">
        <v>76</v>
      </c>
    </row>
    <row r="2">
      <c r="A2" s="10">
        <v>1.0</v>
      </c>
      <c r="B2" s="10" t="s">
        <v>24</v>
      </c>
      <c r="C2" s="10" t="s">
        <v>77</v>
      </c>
      <c r="D2" s="10">
        <v>200.0</v>
      </c>
    </row>
  </sheetData>
  <drawing r:id="rId1"/>
</worksheet>
</file>