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001B586-3BD5-457E-8448-31DCA9575482}" xr6:coauthVersionLast="47" xr6:coauthVersionMax="47" xr10:uidLastSave="{00000000-0000-0000-0000-000000000000}"/>
  <bookViews>
    <workbookView xWindow="-120" yWindow="-120" windowWidth="29040" windowHeight="15840" xr2:uid="{0D05D155-AEB1-412F-881A-01F77BBF58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C23" i="1"/>
  <c r="D23" i="1"/>
  <c r="E23" i="1"/>
  <c r="F23" i="1"/>
  <c r="G23" i="1"/>
  <c r="H23" i="1"/>
  <c r="B23" i="1"/>
  <c r="G21" i="1"/>
  <c r="H21" i="1"/>
  <c r="H22" i="1"/>
  <c r="C22" i="1"/>
  <c r="D22" i="1"/>
  <c r="E22" i="1"/>
  <c r="F22" i="1"/>
  <c r="G22" i="1"/>
  <c r="B22" i="1"/>
  <c r="C21" i="1"/>
  <c r="D21" i="1"/>
  <c r="E21" i="1"/>
  <c r="F21" i="1"/>
  <c r="B21" i="1"/>
  <c r="B9" i="1"/>
  <c r="C9" i="1"/>
  <c r="D9" i="1"/>
  <c r="E9" i="1"/>
  <c r="F9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<sst xmlns="http://schemas.openxmlformats.org/spreadsheetml/2006/main" count="15" uniqueCount="10">
  <si>
    <t>Количество вершин в графе</t>
  </si>
  <si>
    <t>Число рёбер</t>
  </si>
  <si>
    <t>Реализация 1(мс)</t>
  </si>
  <si>
    <t>Реализация 2(мс)</t>
  </si>
  <si>
    <t xml:space="preserve">Число рёбер </t>
  </si>
  <si>
    <t>const для 1 реализации</t>
  </si>
  <si>
    <t>const для 2 реализации</t>
  </si>
  <si>
    <t>Реализация с std:priority_queue</t>
  </si>
  <si>
    <t>const для 3 реализации</t>
  </si>
  <si>
    <t>с учётом m=n*1.5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</si>
</sst>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Лист1!$B$5:$F$5</c:f>
              <c:numCache>
                <c:formatCode>General</c:formatCode>
                <c:ptCount val="5"/>
                <c:pt idx="0">
                  <c:v>56624</c:v>
                </c:pt>
                <c:pt idx="1">
                  <c:v>99480</c:v>
                </c:pt>
                <c:pt idx="2">
                  <c:v>156692</c:v>
                </c:pt>
                <c:pt idx="3">
                  <c:v>248802</c:v>
                </c:pt>
                <c:pt idx="4">
                  <c:v>336079</c:v>
                </c:pt>
              </c:numCache>
            </c:num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300028</c:v>
                </c:pt>
                <c:pt idx="1">
                  <c:v>400000</c:v>
                </c:pt>
                <c:pt idx="2">
                  <c:v>500025</c:v>
                </c:pt>
                <c:pt idx="3">
                  <c:v>600018</c:v>
                </c:pt>
                <c:pt idx="4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6-47B7-9A3D-F2F3F235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72608"/>
        <c:axId val="1885674528"/>
      </c:lineChart>
      <c:catAx>
        <c:axId val="18856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674528"/>
        <c:crosses val="autoZero"/>
        <c:auto val="1"/>
        <c:lblAlgn val="ctr"/>
        <c:lblOffset val="100"/>
        <c:noMultiLvlLbl val="0"/>
      </c:catAx>
      <c:valAx>
        <c:axId val="18856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6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2</xdr:row>
      <xdr:rowOff>38100</xdr:rowOff>
    </xdr:from>
    <xdr:to>
      <xdr:col>19</xdr:col>
      <xdr:colOff>180975</xdr:colOff>
      <xdr:row>15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EE113A-4975-B1AC-6A03-5BF51DF7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1574-8A52-4D97-A400-F87383004DE3}">
  <dimension ref="A3:H26"/>
  <sheetViews>
    <sheetView tabSelected="1" zoomScaleNormal="100" workbookViewId="0">
      <selection activeCell="B22" sqref="B22"/>
    </sheetView>
  </sheetViews>
  <sheetFormatPr defaultRowHeight="15" x14ac:dyDescent="0.25"/>
  <cols>
    <col min="1" max="1" width="36.140625" customWidth="1"/>
    <col min="2" max="2" width="28" customWidth="1"/>
    <col min="3" max="3" width="29.140625" customWidth="1"/>
    <col min="4" max="4" width="21.42578125" customWidth="1"/>
    <col min="5" max="5" width="24.85546875" customWidth="1"/>
    <col min="6" max="6" width="29" customWidth="1"/>
    <col min="7" max="7" width="30" customWidth="1"/>
    <col min="8" max="8" width="25.5703125" customWidth="1"/>
  </cols>
  <sheetData>
    <row r="3" spans="1:8" x14ac:dyDescent="0.25">
      <c r="A3" s="1" t="s">
        <v>0</v>
      </c>
      <c r="B3">
        <v>300028</v>
      </c>
      <c r="C3">
        <v>400000</v>
      </c>
      <c r="D3">
        <v>500025</v>
      </c>
      <c r="E3">
        <v>600018</v>
      </c>
      <c r="F3">
        <v>700000</v>
      </c>
    </row>
    <row r="4" spans="1:8" x14ac:dyDescent="0.25">
      <c r="A4" s="1" t="s">
        <v>1</v>
      </c>
      <c r="B4">
        <v>1441295</v>
      </c>
      <c r="C4">
        <v>1441295</v>
      </c>
      <c r="D4">
        <v>1441295</v>
      </c>
      <c r="E4">
        <v>1441295</v>
      </c>
      <c r="F4">
        <v>1441295</v>
      </c>
    </row>
    <row r="5" spans="1:8" x14ac:dyDescent="0.25">
      <c r="A5" s="1" t="s">
        <v>2</v>
      </c>
      <c r="B5">
        <v>56624</v>
      </c>
      <c r="C5">
        <v>99480</v>
      </c>
      <c r="D5">
        <v>156692</v>
      </c>
      <c r="E5">
        <v>248802</v>
      </c>
      <c r="F5">
        <v>336079</v>
      </c>
    </row>
    <row r="6" spans="1:8" x14ac:dyDescent="0.25">
      <c r="A6" s="1" t="s">
        <v>3</v>
      </c>
      <c r="B6">
        <v>45</v>
      </c>
      <c r="C6">
        <v>55</v>
      </c>
      <c r="D6">
        <v>65</v>
      </c>
      <c r="E6">
        <v>67</v>
      </c>
      <c r="F6">
        <v>84</v>
      </c>
    </row>
    <row r="7" spans="1:8" x14ac:dyDescent="0.25">
      <c r="A7" s="1"/>
    </row>
    <row r="8" spans="1:8" x14ac:dyDescent="0.25">
      <c r="A8" s="1" t="s">
        <v>5</v>
      </c>
      <c r="B8" s="2">
        <f>B5/(B3*B3)</f>
        <v>6.2903812962507121E-7</v>
      </c>
      <c r="C8" s="2">
        <f>C5/(C3*C3)</f>
        <v>6.2175000000000002E-7</v>
      </c>
      <c r="D8" s="2">
        <f>D5/(D3*D3)</f>
        <v>6.2670532790044665E-7</v>
      </c>
      <c r="E8" s="2">
        <f>E5/(E3*E3)</f>
        <v>6.9107520153260699E-7</v>
      </c>
      <c r="F8" s="2">
        <f>F5/(F3*F3)</f>
        <v>6.8587551020408165E-7</v>
      </c>
    </row>
    <row r="9" spans="1:8" x14ac:dyDescent="0.25">
      <c r="A9" s="1" t="s">
        <v>6</v>
      </c>
      <c r="B9" s="2">
        <f>B6/(LOG(B3,10)*(B3+B4))</f>
        <v>4.718213706359803E-6</v>
      </c>
      <c r="C9" s="2">
        <f t="shared" ref="C9:F9" si="0">C6/(LOG(C3,10)*(C3+C4))</f>
        <v>5.3320174293144529E-6</v>
      </c>
      <c r="D9" s="2">
        <f t="shared" si="0"/>
        <v>5.8751397566876828E-6</v>
      </c>
      <c r="E9" s="2">
        <f t="shared" si="0"/>
        <v>5.6803528805977656E-6</v>
      </c>
      <c r="F9" s="2">
        <f t="shared" si="0"/>
        <v>6.7113669230412914E-6</v>
      </c>
    </row>
    <row r="16" spans="1:8" x14ac:dyDescent="0.25">
      <c r="A16" s="1" t="s">
        <v>0</v>
      </c>
      <c r="B16">
        <v>300028</v>
      </c>
      <c r="C16">
        <v>400000</v>
      </c>
      <c r="D16">
        <v>500000</v>
      </c>
      <c r="E16">
        <v>600000</v>
      </c>
      <c r="F16">
        <v>700000</v>
      </c>
      <c r="G16">
        <v>800000</v>
      </c>
      <c r="H16">
        <v>900000</v>
      </c>
    </row>
    <row r="17" spans="1:8" x14ac:dyDescent="0.25">
      <c r="A17" s="1" t="s">
        <v>4</v>
      </c>
      <c r="B17">
        <v>450043</v>
      </c>
      <c r="C17">
        <v>600001</v>
      </c>
      <c r="D17">
        <v>750001</v>
      </c>
      <c r="E17">
        <v>900001</v>
      </c>
      <c r="F17">
        <v>1050001</v>
      </c>
      <c r="G17">
        <v>1200001</v>
      </c>
      <c r="H17">
        <v>1350001</v>
      </c>
    </row>
    <row r="18" spans="1:8" x14ac:dyDescent="0.25">
      <c r="A18" s="1" t="s">
        <v>2</v>
      </c>
      <c r="B18">
        <v>63957</v>
      </c>
      <c r="C18">
        <v>98516</v>
      </c>
      <c r="D18">
        <v>160517</v>
      </c>
      <c r="E18">
        <v>232336</v>
      </c>
      <c r="F18">
        <v>313581</v>
      </c>
      <c r="G18">
        <v>406017</v>
      </c>
      <c r="H18">
        <v>521830</v>
      </c>
    </row>
    <row r="19" spans="1:8" x14ac:dyDescent="0.25">
      <c r="A19" s="1" t="s">
        <v>3</v>
      </c>
      <c r="B19">
        <v>32</v>
      </c>
      <c r="C19">
        <v>36</v>
      </c>
      <c r="D19">
        <v>49</v>
      </c>
      <c r="E19">
        <v>64</v>
      </c>
      <c r="F19">
        <v>70</v>
      </c>
      <c r="G19">
        <v>81</v>
      </c>
      <c r="H19">
        <v>91</v>
      </c>
    </row>
    <row r="20" spans="1:8" x14ac:dyDescent="0.25">
      <c r="A20" s="1" t="s">
        <v>7</v>
      </c>
      <c r="B20">
        <v>34</v>
      </c>
      <c r="C20">
        <v>44</v>
      </c>
      <c r="D20">
        <v>58</v>
      </c>
      <c r="E20">
        <v>65</v>
      </c>
      <c r="F20">
        <v>78</v>
      </c>
      <c r="G20">
        <v>96</v>
      </c>
      <c r="H20">
        <v>104</v>
      </c>
    </row>
    <row r="21" spans="1:8" x14ac:dyDescent="0.25">
      <c r="A21" s="1" t="s">
        <v>5</v>
      </c>
      <c r="B21" s="2">
        <f>B18/(B16*B16)</f>
        <v>7.1050070034668478E-7</v>
      </c>
      <c r="C21" s="2">
        <f t="shared" ref="C21:H21" si="1">C18/(C16*C16)</f>
        <v>6.1572500000000004E-7</v>
      </c>
      <c r="D21" s="2">
        <f t="shared" si="1"/>
        <v>6.4206800000000003E-7</v>
      </c>
      <c r="E21" s="2">
        <f t="shared" si="1"/>
        <v>6.453777777777778E-7</v>
      </c>
      <c r="F21" s="2">
        <f t="shared" si="1"/>
        <v>6.3996122448979592E-7</v>
      </c>
      <c r="G21" s="2">
        <f t="shared" si="1"/>
        <v>6.3440156250000002E-7</v>
      </c>
      <c r="H21" s="2">
        <f t="shared" si="1"/>
        <v>6.4423456790123452E-7</v>
      </c>
    </row>
    <row r="22" spans="1:8" x14ac:dyDescent="0.25">
      <c r="A22" s="1" t="s">
        <v>6</v>
      </c>
      <c r="B22" s="2">
        <f>B19/(LOG(B16,10)*(B16+B17))</f>
        <v>7.7891852746261865E-6</v>
      </c>
      <c r="C22" s="2">
        <f t="shared" ref="C22:H22" si="2">C19/(LOG(C16,10)*(C16+C17))</f>
        <v>6.4262010859869874E-6</v>
      </c>
      <c r="D22" s="2">
        <f t="shared" si="2"/>
        <v>6.8784304199180012E-6</v>
      </c>
      <c r="E22" s="2">
        <f t="shared" si="2"/>
        <v>7.3841331549443798E-6</v>
      </c>
      <c r="F22" s="2">
        <f t="shared" si="2"/>
        <v>6.8433372492709541E-6</v>
      </c>
      <c r="G22" s="2">
        <f t="shared" si="2"/>
        <v>6.8608101586213209E-6</v>
      </c>
      <c r="H22" s="2">
        <f t="shared" si="2"/>
        <v>6.7925393372921599E-6</v>
      </c>
    </row>
    <row r="23" spans="1:8" x14ac:dyDescent="0.25">
      <c r="A23" s="1" t="s">
        <v>8</v>
      </c>
      <c r="B23" s="2">
        <f>B20/(LOG(B16,10)*(B16+B17))</f>
        <v>8.2760093542903238E-6</v>
      </c>
      <c r="C23" s="2">
        <f t="shared" ref="C23:H23" si="3">C20/(LOG(C16,10)*(C16+C17))</f>
        <v>7.8542457717618742E-6</v>
      </c>
      <c r="D23" s="2">
        <f t="shared" si="3"/>
        <v>8.1418155990866134E-6</v>
      </c>
      <c r="E23" s="2">
        <f t="shared" si="3"/>
        <v>7.4995102354903854E-6</v>
      </c>
      <c r="F23" s="2">
        <f t="shared" si="3"/>
        <v>7.6254329349019208E-6</v>
      </c>
      <c r="G23" s="2">
        <f t="shared" si="3"/>
        <v>8.1313305583660111E-6</v>
      </c>
      <c r="H23" s="2">
        <f t="shared" si="3"/>
        <v>7.7629020997624685E-6</v>
      </c>
    </row>
    <row r="26" spans="1:8" x14ac:dyDescent="0.25">
      <c r="A26" s="1" t="s">
        <v>9</v>
      </c>
      <c r="B26" s="2">
        <f>B19/(LOG(B16,10)*(B16+1.5*B16))</f>
        <v>7.7891956592373229E-6</v>
      </c>
      <c r="C26" s="2">
        <f>C19/(LOG(C16,10)*(C16+1.5*C16))</f>
        <v>6.4262075121880732E-6</v>
      </c>
      <c r="D26" s="2">
        <f t="shared" ref="D26:H26" si="4">D19/(LOG(D16,10)*(D16+1.5*D16))</f>
        <v>6.8784359226623371E-6</v>
      </c>
      <c r="E26" s="2">
        <f t="shared" si="4"/>
        <v>7.384138077699817E-6</v>
      </c>
      <c r="F26" s="2">
        <f t="shared" si="4"/>
        <v>6.843341159749382E-6</v>
      </c>
      <c r="G26" s="2">
        <f t="shared" si="4"/>
        <v>6.8608135890264008E-6</v>
      </c>
      <c r="H26" s="2">
        <f t="shared" si="4"/>
        <v>6.7925423561985315E-6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Папулина</dc:creator>
  <cp:lastModifiedBy>Юлия Папулина</cp:lastModifiedBy>
  <dcterms:created xsi:type="dcterms:W3CDTF">2024-11-24T16:27:38Z</dcterms:created>
  <dcterms:modified xsi:type="dcterms:W3CDTF">2024-12-01T15:52:12Z</dcterms:modified>
</cp:coreProperties>
</file>