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SP" sheetId="1" state="visible" r:id="rId1"/>
    <sheet xmlns:r="http://schemas.openxmlformats.org/officeDocument/2006/relationships" name="Resumo" sheetId="2" state="visible" r:id="rId2"/>
  </sheets>
  <definedNames>
    <definedName name="_xlnm.Print_Area" localSheetId="0">'SP'!$A$2:$F$40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#,##0.0000\ [$€-416];\-#,##0.0000\ [$€-416]"/>
    <numFmt numFmtId="165" formatCode="[$R$-416]\ #,##0.00;\-[$R$-416]\ #,##0.00"/>
    <numFmt numFmtId="166" formatCode="[$€-416]\ * #,##0.00\ ;\-[$€-416]\ * #,##0.00\ ;[$€-416]\ * \-#\ ;@\ "/>
    <numFmt numFmtId="167" formatCode="[$R$-416]\ #,##0.0000;\-[$R$-416]\ #,##0.0000"/>
    <numFmt numFmtId="168" formatCode="[$R$-416]\ #,##0.00;[Red]\-[$R$-416]\ #,##0.00"/>
    <numFmt numFmtId="169" formatCode="#,##0.0000&quot; &quot;[$€-40C];[Red]&quot;-&quot;#,##0.0000&quot; &quot;[$€-40C]"/>
    <numFmt numFmtId="170" formatCode="#,##0.00&quot; &quot;[$€-40C];[Red]&quot;-&quot;#,##0.00&quot; &quot;[$€-40C]"/>
    <numFmt numFmtId="171" formatCode="[$R$-416]&quot; &quot;#,##0.0000;&quot;-&quot;[$R$-416]&quot; &quot;#,##0.0000"/>
    <numFmt numFmtId="172" formatCode="[$R$-416]&quot; &quot;#,##0.00;[Red]&quot;-&quot;[$R$-416]&quot; &quot;#,##0.00"/>
    <numFmt numFmtId="173" formatCode="&quot;R$&quot;\ #,##0.00"/>
    <numFmt numFmtId="174" formatCode="[$R$-416]\ #,##0.00;[Red][$R$-416]\ #,##0.00"/>
    <numFmt numFmtId="175" formatCode="* #,##0.00\ ;* \(#,##0.00\);* \-#\ ;@\ "/>
  </numFmts>
  <fonts count="41">
    <font>
      <name val="Arial1"/>
      <charset val="1"/>
      <color rgb="FF000000"/>
      <sz val="10"/>
    </font>
    <font>
      <name val="Arial1"/>
      <charset val="1"/>
      <color rgb="FFFFFFFF"/>
      <sz val="10"/>
    </font>
    <font>
      <name val="Arial1"/>
      <charset val="1"/>
      <b val="1"/>
      <color rgb="FFFFFFFF"/>
      <sz val="10"/>
    </font>
    <font>
      <name val="Arial1"/>
      <charset val="1"/>
      <b val="1"/>
      <color rgb="FF000000"/>
      <sz val="10"/>
    </font>
    <font>
      <name val="Arial1"/>
      <charset val="1"/>
      <color rgb="FFCC0000"/>
      <sz val="10"/>
    </font>
    <font>
      <name val="Arial1"/>
      <charset val="1"/>
      <i val="1"/>
      <color rgb="FF808080"/>
      <sz val="10"/>
    </font>
    <font>
      <name val="Arial1"/>
      <charset val="1"/>
      <color rgb="FF006600"/>
      <sz val="10"/>
    </font>
    <font>
      <name val="Arial1"/>
      <charset val="1"/>
      <color rgb="FF000000"/>
      <sz val="18"/>
    </font>
    <font>
      <name val="Arial1"/>
      <charset val="1"/>
      <b val="1"/>
      <color rgb="FF000000"/>
      <sz val="18"/>
    </font>
    <font>
      <name val="Arial1"/>
      <charset val="1"/>
      <b val="1"/>
      <color rgb="FF000000"/>
      <sz val="24"/>
    </font>
    <font>
      <name val="Arial1"/>
      <charset val="1"/>
      <b val="1"/>
      <color rgb="FF000000"/>
      <sz val="12"/>
    </font>
    <font>
      <name val="Arial1"/>
      <charset val="1"/>
      <color rgb="FF000000"/>
      <sz val="12"/>
    </font>
    <font>
      <name val="Arial1"/>
      <charset val="1"/>
      <color rgb="FF0000EE"/>
      <sz val="10"/>
      <u val="single"/>
    </font>
    <font>
      <name val="Arial1"/>
      <charset val="1"/>
      <color rgb="FF996600"/>
      <sz val="10"/>
    </font>
    <font>
      <name val="Arial1"/>
      <charset val="1"/>
      <color rgb="FF333333"/>
      <sz val="10"/>
    </font>
    <font>
      <name val="Arial1"/>
      <charset val="1"/>
      <b val="1"/>
      <i val="1"/>
      <color rgb="FF000000"/>
      <sz val="10"/>
      <u val="single"/>
    </font>
    <font>
      <name val="Tahoma"/>
      <charset val="1"/>
      <family val="2"/>
      <color rgb="FF000000"/>
      <sz val="12"/>
    </font>
    <font>
      <name val="Tahoma"/>
      <charset val="1"/>
      <family val="2"/>
      <b val="1"/>
      <color rgb="FF000000"/>
      <sz val="12"/>
    </font>
    <font>
      <name val="F"/>
      <charset val="1"/>
      <b val="1"/>
      <color rgb="FF000000"/>
      <sz val="12"/>
    </font>
    <font>
      <name val="Arial1"/>
      <charset val="1"/>
      <b val="1"/>
      <color rgb="FF000000"/>
      <sz val="13"/>
    </font>
    <font>
      <name val="Tahoma"/>
      <charset val="1"/>
      <family val="2"/>
      <b val="1"/>
      <color rgb="FF000000"/>
      <sz val="11"/>
    </font>
    <font>
      <name val="Tahoma"/>
      <charset val="1"/>
      <family val="2"/>
      <b val="1"/>
      <color rgb="FF000000"/>
      <sz val="14"/>
    </font>
    <font>
      <name val="Arial1"/>
      <charset val="1"/>
      <color rgb="FF000000"/>
      <sz val="11"/>
    </font>
    <font>
      <name val="Tahoma"/>
      <charset val="1"/>
      <family val="2"/>
      <color rgb="FF000000"/>
      <sz val="10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Tahoma"/>
      <charset val="1"/>
      <family val="2"/>
      <b val="1"/>
      <color rgb="FF000000"/>
      <sz val="10"/>
    </font>
    <font>
      <name val="Calibri"/>
      <charset val="1"/>
      <family val="2"/>
      <color rgb="FF000000"/>
      <sz val="11"/>
    </font>
    <font>
      <name val="Tahoma"/>
      <charset val="1"/>
      <family val="2"/>
      <color rgb="FF000000"/>
      <sz val="9"/>
    </font>
    <font>
      <name val="Tahoma"/>
      <charset val="1"/>
      <family val="2"/>
      <color rgb="FF000000"/>
      <sz val="11"/>
    </font>
    <font>
      <name val="Tahoma"/>
      <charset val="1"/>
      <family val="2"/>
      <b val="1"/>
      <color rgb="FF000000"/>
      <sz val="8"/>
    </font>
    <font>
      <name val="Arial1"/>
      <charset val="1"/>
      <color rgb="FF000000"/>
      <sz val="10"/>
    </font>
    <font>
      <name val="Tahoma"/>
      <charset val="1"/>
      <family val="2"/>
      <color rgb="FF000000"/>
      <sz val="18"/>
    </font>
    <font>
      <name val="Arial"/>
      <family val="2"/>
      <b val="1"/>
      <color rgb="FF000000"/>
      <sz val="52"/>
    </font>
    <font>
      <name val="Arial"/>
      <family val="2"/>
      <b val="1"/>
      <color indexed="8"/>
      <sz val="13"/>
    </font>
    <font>
      <name val="Arial"/>
      <family val="2"/>
      <b val="1"/>
      <color rgb="FF000000"/>
      <sz val="14"/>
    </font>
    <font>
      <name val="Arial"/>
      <family val="2"/>
      <color rgb="FF000000"/>
      <sz val="9"/>
    </font>
    <font>
      <name val="Arial"/>
      <family val="2"/>
      <sz val="10"/>
    </font>
    <font>
      <name val="Tahoma"/>
      <family val="2"/>
      <sz val="12"/>
    </font>
    <font>
      <name val="Tahoma"/>
      <family val="2"/>
      <sz val="11"/>
    </font>
    <font>
      <name val="Tahoma"/>
      <family val="2"/>
      <b val="1"/>
      <sz val="10"/>
    </font>
  </fonts>
  <fills count="11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6">
    <xf numFmtId="0" fontId="31" fillId="0" borderId="0"/>
    <xf numFmtId="175" fontId="31" fillId="0" borderId="0"/>
    <xf numFmtId="0" fontId="1" fillId="2" borderId="0"/>
    <xf numFmtId="0" fontId="2" fillId="2" borderId="0"/>
    <xf numFmtId="0" fontId="3" fillId="0" borderId="0"/>
    <xf numFmtId="0" fontId="1" fillId="3" borderId="0"/>
    <xf numFmtId="0" fontId="2" fillId="3" borderId="0"/>
    <xf numFmtId="0" fontId="3" fillId="4" borderId="0"/>
    <xf numFmtId="0" fontId="3" fillId="4" borderId="0"/>
    <xf numFmtId="0" fontId="3" fillId="0" borderId="0"/>
    <xf numFmtId="0" fontId="4" fillId="5" borderId="0"/>
    <xf numFmtId="0" fontId="4" fillId="5" borderId="0"/>
    <xf numFmtId="0" fontId="2" fillId="6" borderId="0"/>
    <xf numFmtId="0" fontId="2" fillId="6" borderId="0"/>
    <xf numFmtId="0" fontId="5" fillId="0" borderId="0"/>
    <xf numFmtId="0" fontId="5" fillId="0" borderId="0"/>
    <xf numFmtId="0" fontId="6" fillId="7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2" fillId="0" borderId="0"/>
    <xf numFmtId="0" fontId="13" fillId="8" borderId="0"/>
    <xf numFmtId="0" fontId="13" fillId="8" borderId="0"/>
    <xf numFmtId="0" fontId="14" fillId="8" borderId="1"/>
    <xf numFmtId="0" fontId="14" fillId="8" borderId="1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4" fillId="0" borderId="0"/>
  </cellStyleXfs>
  <cellXfs count="97">
    <xf numFmtId="0" fontId="0" fillId="0" borderId="0" pivotButton="0" quotePrefix="0" xfId="0"/>
    <xf numFmtId="0" fontId="16" fillId="9" borderId="12" applyAlignment="1" pivotButton="0" quotePrefix="0" xfId="0">
      <alignment horizontal="center"/>
    </xf>
    <xf numFmtId="0" fontId="16" fillId="9" borderId="0" pivotButton="0" quotePrefix="0" xfId="0"/>
    <xf numFmtId="0" fontId="16" fillId="9" borderId="2" pivotButton="0" quotePrefix="0" xfId="0"/>
    <xf numFmtId="0" fontId="16" fillId="9" borderId="3" pivotButton="0" quotePrefix="0" xfId="0"/>
    <xf numFmtId="0" fontId="16" fillId="9" borderId="4" pivotButton="0" quotePrefix="0" xfId="0"/>
    <xf numFmtId="0" fontId="16" fillId="9" borderId="6" pivotButton="0" quotePrefix="0" xfId="0"/>
    <xf numFmtId="0" fontId="16" fillId="9" borderId="7" pivotButton="0" quotePrefix="0" xfId="0"/>
    <xf numFmtId="0" fontId="16" fillId="9" borderId="9" pivotButton="0" quotePrefix="0" xfId="0"/>
    <xf numFmtId="0" fontId="16" fillId="9" borderId="0" applyAlignment="1" pivotButton="0" quotePrefix="0" xfId="0">
      <alignment horizontal="left" vertical="center"/>
    </xf>
    <xf numFmtId="0" fontId="16" fillId="9" borderId="13" applyAlignment="1" pivotButton="0" quotePrefix="0" xfId="0">
      <alignment vertical="center"/>
    </xf>
    <xf numFmtId="0" fontId="16" fillId="9" borderId="11" applyAlignment="1" pivotButton="0" quotePrefix="0" xfId="0">
      <alignment vertical="center"/>
    </xf>
    <xf numFmtId="0" fontId="16" fillId="9" borderId="0" applyAlignment="1" pivotButton="0" quotePrefix="0" xfId="0">
      <alignment vertical="center"/>
    </xf>
    <xf numFmtId="0" fontId="20" fillId="9" borderId="0" applyAlignment="1" pivotButton="0" quotePrefix="0" xfId="0">
      <alignment vertical="center"/>
    </xf>
    <xf numFmtId="164" fontId="22" fillId="9" borderId="12" applyAlignment="1" pivotButton="0" quotePrefix="0" xfId="0">
      <alignment horizontal="right" vertical="center" wrapText="1"/>
    </xf>
    <xf numFmtId="165" fontId="23" fillId="9" borderId="12" applyAlignment="1" pivotButton="0" quotePrefix="0" xfId="0">
      <alignment horizontal="center"/>
    </xf>
    <xf numFmtId="166" fontId="23" fillId="0" borderId="12" applyAlignment="1" pivotButton="0" quotePrefix="0" xfId="1">
      <alignment horizontal="center"/>
    </xf>
    <xf numFmtId="0" fontId="23" fillId="9" borderId="12" applyAlignment="1" pivotButton="0" quotePrefix="0" xfId="0">
      <alignment horizontal="center"/>
    </xf>
    <xf numFmtId="0" fontId="17" fillId="9" borderId="12" applyAlignment="1" pivotButton="0" quotePrefix="0" xfId="0">
      <alignment horizontal="center"/>
    </xf>
    <xf numFmtId="166" fontId="26" fillId="0" borderId="12" applyAlignment="1" pivotButton="0" quotePrefix="0" xfId="1">
      <alignment horizontal="center"/>
    </xf>
    <xf numFmtId="0" fontId="27" fillId="0" borderId="12" applyAlignment="1" pivotButton="0" quotePrefix="0" xfId="0">
      <alignment horizontal="left"/>
    </xf>
    <xf numFmtId="49" fontId="28" fillId="0" borderId="12" pivotButton="0" quotePrefix="0" xfId="0"/>
    <xf numFmtId="165" fontId="23" fillId="0" borderId="12" applyAlignment="1" pivotButton="0" quotePrefix="0" xfId="1">
      <alignment horizontal="center"/>
    </xf>
    <xf numFmtId="0" fontId="16" fillId="9" borderId="0" applyAlignment="1" pivotButton="0" quotePrefix="0" xfId="0">
      <alignment horizontal="center"/>
    </xf>
    <xf numFmtId="0" fontId="30" fillId="9" borderId="12" pivotButton="0" quotePrefix="0" xfId="0"/>
    <xf numFmtId="0" fontId="16" fillId="9" borderId="12" pivotButton="0" quotePrefix="0" xfId="0"/>
    <xf numFmtId="0" fontId="16" fillId="9" borderId="15" pivotButton="0" quotePrefix="0" xfId="0"/>
    <xf numFmtId="0" fontId="16" fillId="9" borderId="16" pivotButton="0" quotePrefix="0" xfId="0"/>
    <xf numFmtId="0" fontId="16" fillId="9" borderId="17" pivotButton="0" quotePrefix="0" xfId="0"/>
    <xf numFmtId="165" fontId="19" fillId="9" borderId="12" applyAlignment="1" pivotButton="0" quotePrefix="0" xfId="0">
      <alignment horizontal="center" vertical="center" wrapText="1"/>
    </xf>
    <xf numFmtId="165" fontId="26" fillId="9" borderId="12" applyAlignment="1" pivotButton="0" quotePrefix="0" xfId="0">
      <alignment horizontal="center" vertical="center"/>
    </xf>
    <xf numFmtId="0" fontId="25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left" vertical="center"/>
    </xf>
    <xf numFmtId="168" fontId="16" fillId="0" borderId="12" applyAlignment="1" pivotButton="0" quotePrefix="0" xfId="0">
      <alignment horizontal="left" vertical="center"/>
    </xf>
    <xf numFmtId="165" fontId="23" fillId="0" borderId="12" applyAlignment="1" pivotButton="0" quotePrefix="0" xfId="1">
      <alignment horizontal="center" vertical="center"/>
    </xf>
    <xf numFmtId="0" fontId="16" fillId="9" borderId="10" applyAlignment="1" pivotButton="0" quotePrefix="0" xfId="0">
      <alignment vertical="center"/>
    </xf>
    <xf numFmtId="0" fontId="17" fillId="9" borderId="11" applyAlignment="1" pivotButton="0" quotePrefix="0" xfId="0">
      <alignment vertical="center"/>
    </xf>
    <xf numFmtId="0" fontId="0" fillId="10" borderId="0" applyAlignment="1" pivotButton="0" quotePrefix="0" xfId="0">
      <alignment wrapText="1"/>
    </xf>
    <xf numFmtId="49" fontId="36" fillId="10" borderId="0" applyAlignment="1" pivotButton="0" quotePrefix="0" xfId="0">
      <alignment wrapText="1"/>
    </xf>
    <xf numFmtId="49" fontId="37" fillId="10" borderId="18" applyAlignment="1" pivotButton="0" quotePrefix="0" xfId="0">
      <alignment horizontal="left" vertical="center"/>
    </xf>
    <xf numFmtId="169" fontId="0" fillId="0" borderId="18" pivotButton="0" quotePrefix="0" xfId="0"/>
    <xf numFmtId="49" fontId="0" fillId="10" borderId="18" applyAlignment="1" pivotButton="0" quotePrefix="0" xfId="0">
      <alignment horizontal="left" vertical="center"/>
    </xf>
    <xf numFmtId="170" fontId="0" fillId="0" borderId="18" pivotButton="0" quotePrefix="0" xfId="0"/>
    <xf numFmtId="171" fontId="0" fillId="10" borderId="18" applyAlignment="1" pivotButton="0" quotePrefix="0" xfId="0">
      <alignment horizontal="right" vertical="center"/>
    </xf>
    <xf numFmtId="49" fontId="0" fillId="10" borderId="18" applyAlignment="1" pivotButton="0" quotePrefix="0" xfId="0">
      <alignment vertical="center"/>
    </xf>
    <xf numFmtId="172" fontId="0" fillId="10" borderId="18" applyAlignment="1" pivotButton="0" quotePrefix="0" xfId="0">
      <alignment horizontal="right" vertical="center"/>
    </xf>
    <xf numFmtId="49" fontId="38" fillId="0" borderId="19" applyAlignment="1" pivotButton="0" quotePrefix="0" xfId="0">
      <alignment horizontal="left" vertical="center"/>
    </xf>
    <xf numFmtId="49" fontId="38" fillId="0" borderId="19" applyAlignment="1" pivotButton="0" quotePrefix="0" xfId="0">
      <alignment horizontal="center" vertical="center"/>
    </xf>
    <xf numFmtId="0" fontId="39" fillId="0" borderId="19" applyAlignment="1" pivotButton="0" quotePrefix="0" xfId="0">
      <alignment horizontal="center"/>
    </xf>
    <xf numFmtId="166" fontId="40" fillId="0" borderId="20" applyAlignment="1" pivotButton="0" quotePrefix="0" xfId="0">
      <alignment horizontal="center" vertical="center"/>
    </xf>
    <xf numFmtId="166" fontId="38" fillId="0" borderId="19" applyAlignment="1" pivotButton="0" quotePrefix="0" xfId="0">
      <alignment vertical="center"/>
    </xf>
    <xf numFmtId="0" fontId="38" fillId="0" borderId="19" applyAlignment="1" pivotButton="0" quotePrefix="0" xfId="0">
      <alignment horizontal="center" vertical="center"/>
    </xf>
    <xf numFmtId="0" fontId="38" fillId="0" borderId="19" applyAlignment="1" pivotButton="0" quotePrefix="0" xfId="0">
      <alignment vertical="center"/>
    </xf>
    <xf numFmtId="0" fontId="32" fillId="9" borderId="5" applyAlignment="1" pivotButton="0" quotePrefix="0" xfId="0">
      <alignment horizontal="center" vertical="center" wrapText="1"/>
    </xf>
    <xf numFmtId="0" fontId="0" fillId="9" borderId="8" pivotButton="0" quotePrefix="0" xfId="0"/>
    <xf numFmtId="0" fontId="16" fillId="9" borderId="12" applyAlignment="1" pivotButton="0" quotePrefix="0" xfId="0">
      <alignment horizontal="left" vertical="center"/>
    </xf>
    <xf numFmtId="0" fontId="16" fillId="9" borderId="12" applyAlignment="1" pivotButton="0" quotePrefix="0" xfId="0">
      <alignment horizontal="center" vertical="center" wrapText="1"/>
    </xf>
    <xf numFmtId="49" fontId="16" fillId="9" borderId="12" applyAlignment="1" pivotButton="0" quotePrefix="0" xfId="0">
      <alignment horizontal="center" vertical="center"/>
    </xf>
    <xf numFmtId="0" fontId="21" fillId="9" borderId="14" applyAlignment="1" pivotButton="0" quotePrefix="0" xfId="0">
      <alignment horizontal="center"/>
    </xf>
    <xf numFmtId="0" fontId="16" fillId="9" borderId="12" applyAlignment="1" pivotButton="0" quotePrefix="0" xfId="0">
      <alignment horizontal="center" vertical="center"/>
    </xf>
    <xf numFmtId="49" fontId="20" fillId="0" borderId="12" applyAlignment="1" pivotButton="0" quotePrefix="0" xfId="0">
      <alignment horizontal="left" vertical="center"/>
    </xf>
    <xf numFmtId="0" fontId="24" fillId="0" borderId="12" applyAlignment="1" pivotButton="0" quotePrefix="0" xfId="0">
      <alignment horizontal="left" vertical="center"/>
    </xf>
    <xf numFmtId="49" fontId="24" fillId="0" borderId="12" applyAlignment="1" pivotButton="0" quotePrefix="0" xfId="0">
      <alignment horizontal="center" vertical="center"/>
    </xf>
    <xf numFmtId="0" fontId="0" fillId="0" borderId="12" pivotButton="0" quotePrefix="0" xfId="0"/>
    <xf numFmtId="0" fontId="21" fillId="9" borderId="0" applyAlignment="1" pivotButton="0" quotePrefix="0" xfId="0">
      <alignment horizontal="center"/>
    </xf>
    <xf numFmtId="49" fontId="24" fillId="0" borderId="12" applyAlignment="1" pivotButton="0" quotePrefix="0" xfId="0">
      <alignment horizontal="right" vertical="center"/>
    </xf>
    <xf numFmtId="0" fontId="25" fillId="9" borderId="12" applyAlignment="1" pivotButton="0" quotePrefix="0" xfId="0">
      <alignment horizontal="right" vertical="center"/>
    </xf>
    <xf numFmtId="0" fontId="29" fillId="9" borderId="12" applyAlignment="1" pivotButton="0" quotePrefix="0" xfId="0">
      <alignment horizontal="right" vertical="center"/>
    </xf>
    <xf numFmtId="0" fontId="0" fillId="9" borderId="12" pivotButton="0" quotePrefix="0" xfId="0"/>
    <xf numFmtId="0" fontId="33" fillId="10" borderId="0" applyAlignment="1" pivotButton="0" quotePrefix="0" xfId="0">
      <alignment horizontal="left" wrapText="1"/>
    </xf>
    <xf numFmtId="0" fontId="35" fillId="10" borderId="0" applyAlignment="1" pivotButton="0" quotePrefix="0" xfId="0">
      <alignment wrapText="1"/>
    </xf>
    <xf numFmtId="0" fontId="36" fillId="10" borderId="0" applyAlignment="1" pivotButton="0" quotePrefix="0" xfId="0">
      <alignment horizontal="left" wrapText="1"/>
    </xf>
    <xf numFmtId="173" fontId="0" fillId="0" borderId="21" applyAlignment="1" pivotButton="0" quotePrefix="0" xfId="0">
      <alignment horizontal="center"/>
    </xf>
    <xf numFmtId="174" fontId="0" fillId="0" borderId="21" applyAlignment="1" pivotButton="0" quotePrefix="0" xfId="0">
      <alignment horizontal="center"/>
    </xf>
    <xf numFmtId="0" fontId="0" fillId="0" borderId="21" applyAlignment="1" pivotButton="0" quotePrefix="0" xfId="0">
      <alignment horizontal="left"/>
    </xf>
    <xf numFmtId="0" fontId="0" fillId="0" borderId="2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11" pivotButton="0" quotePrefix="0" xfId="0"/>
    <xf numFmtId="166" fontId="38" fillId="0" borderId="19" applyAlignment="1" pivotButton="0" quotePrefix="0" xfId="0">
      <alignment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22" pivotButton="0" quotePrefix="0" xfId="0"/>
    <xf numFmtId="0" fontId="0" fillId="0" borderId="24" pivotButton="0" quotePrefix="0" xfId="0"/>
    <xf numFmtId="164" fontId="22" fillId="9" borderId="12" applyAlignment="1" pivotButton="0" quotePrefix="0" xfId="0">
      <alignment horizontal="right" vertical="center" wrapText="1"/>
    </xf>
    <xf numFmtId="166" fontId="23" fillId="0" borderId="12" applyAlignment="1" pivotButton="0" quotePrefix="0" xfId="1">
      <alignment horizontal="center"/>
    </xf>
    <xf numFmtId="166" fontId="26" fillId="0" borderId="12" applyAlignment="1" pivotButton="0" quotePrefix="0" xfId="1">
      <alignment horizontal="center"/>
    </xf>
    <xf numFmtId="167" fontId="16" fillId="0" borderId="12" applyAlignment="1" pivotButton="0" quotePrefix="0" xfId="0">
      <alignment horizontal="left" vertical="center"/>
    </xf>
    <xf numFmtId="166" fontId="40" fillId="0" borderId="20" applyAlignment="1" pivotButton="0" quotePrefix="0" xfId="0">
      <alignment horizontal="center" vertical="center"/>
    </xf>
    <xf numFmtId="169" fontId="0" fillId="0" borderId="18" pivotButton="0" quotePrefix="0" xfId="0"/>
    <xf numFmtId="170" fontId="0" fillId="0" borderId="18" pivotButton="0" quotePrefix="0" xfId="0"/>
    <xf numFmtId="171" fontId="0" fillId="10" borderId="18" applyAlignment="1" pivotButton="0" quotePrefix="0" xfId="0">
      <alignment horizontal="right" vertical="center"/>
    </xf>
    <xf numFmtId="172" fontId="0" fillId="10" borderId="18" applyAlignment="1" pivotButton="0" quotePrefix="0" xfId="0">
      <alignment horizontal="right" vertical="center"/>
    </xf>
    <xf numFmtId="173" fontId="0" fillId="0" borderId="21" applyAlignment="1" pivotButton="0" quotePrefix="0" xfId="0">
      <alignment horizontal="center"/>
    </xf>
    <xf numFmtId="174" fontId="0" fillId="0" borderId="21" applyAlignment="1" pivotButton="0" quotePrefix="0" xfId="0">
      <alignment horizontal="center"/>
    </xf>
  </cellXfs>
  <cellStyles count="36">
    <cellStyle name="Normal" xfId="0" builtinId="0"/>
    <cellStyle name="Vírgula" xfId="1" builtinId="3"/>
    <cellStyle name="Accent 1 14" xfId="2"/>
    <cellStyle name="Accent 1 5" xfId="3"/>
    <cellStyle name="Accent 13" xfId="4"/>
    <cellStyle name="Accent 2 15" xfId="5"/>
    <cellStyle name="Accent 2 6" xfId="6"/>
    <cellStyle name="Accent 3 16" xfId="7"/>
    <cellStyle name="Accent 3 7" xfId="8"/>
    <cellStyle name="Accent 4" xfId="9"/>
    <cellStyle name="Bad 10" xfId="10"/>
    <cellStyle name="Bad 8" xfId="11"/>
    <cellStyle name="Error 12" xfId="12"/>
    <cellStyle name="Error 9" xfId="13"/>
    <cellStyle name="Footnote 10" xfId="14"/>
    <cellStyle name="Footnote 5" xfId="15"/>
    <cellStyle name="Good 11" xfId="16"/>
    <cellStyle name="Good 8" xfId="17"/>
    <cellStyle name="Heading 1 1" xfId="18"/>
    <cellStyle name="Heading 1 13" xfId="19"/>
    <cellStyle name="Heading 12" xfId="20"/>
    <cellStyle name="Heading 2 14" xfId="21"/>
    <cellStyle name="Heading 2 2" xfId="22"/>
    <cellStyle name="Hyperlink 15" xfId="23"/>
    <cellStyle name="Hyperlink 6" xfId="24"/>
    <cellStyle name="Neutral 16" xfId="25"/>
    <cellStyle name="Neutral 9" xfId="26"/>
    <cellStyle name="Note 17" xfId="27"/>
    <cellStyle name="Note 4" xfId="28"/>
    <cellStyle name="Result 18" xfId="29"/>
    <cellStyle name="Status 19" xfId="30"/>
    <cellStyle name="Status 7" xfId="31"/>
    <cellStyle name="Text 20" xfId="32"/>
    <cellStyle name="Text 3" xfId="33"/>
    <cellStyle name="Warning 11" xfId="34"/>
    <cellStyle name="Warning 21" xfId="35"/>
  </cellStyle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3771900" cy="15335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38</row>
      <rowOff>0</rowOff>
    </from>
    <ext cx="809625" cy="4953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40"/>
  <sheetViews>
    <sheetView tabSelected="1" zoomScaleNormal="100" workbookViewId="0">
      <selection activeCell="E35" sqref="E35"/>
    </sheetView>
  </sheetViews>
  <sheetFormatPr baseColWidth="8" defaultColWidth="7" defaultRowHeight="15"/>
  <cols>
    <col width="0.77734375" customWidth="1" style="2" min="1" max="1"/>
    <col width="32.109375" customWidth="1" style="2" min="2" max="2"/>
    <col width="29" customWidth="1" style="2" min="3" max="3"/>
    <col width="14.77734375" bestFit="1" customWidth="1" style="2" min="4" max="4"/>
    <col width="18.88671875" customWidth="1" style="2" min="5" max="5"/>
    <col width="0.77734375" customWidth="1" style="2" min="6" max="6"/>
    <col width="7" customWidth="1" style="2" min="7" max="255"/>
  </cols>
  <sheetData>
    <row r="1" ht="7.5" customHeight="1">
      <c r="A1" s="3" t="inlineStr">
        <is>
          <t xml:space="preserve">   </t>
        </is>
      </c>
    </row>
    <row r="2" ht="30.75" customHeight="1">
      <c r="A2" s="4" t="n"/>
      <c r="B2" s="5" t="n"/>
      <c r="C2" s="5" t="n"/>
      <c r="D2" s="53" t="inlineStr">
        <is>
          <t>SOLICITAÇÃO DE PAGAMENTO</t>
        </is>
      </c>
      <c r="E2" s="75" t="n"/>
      <c r="F2" s="6" t="n"/>
    </row>
    <row r="3" ht="60" customHeight="1">
      <c r="A3" s="7" t="n"/>
      <c r="B3" s="54" t="n"/>
      <c r="C3" s="76" t="n"/>
      <c r="D3" s="77" t="n"/>
      <c r="E3" s="76" t="n"/>
      <c r="F3" s="8" t="n"/>
    </row>
    <row r="4" ht="15" customHeight="1">
      <c r="A4" s="7" t="n"/>
      <c r="D4" s="78" t="n"/>
      <c r="E4" s="79" t="n"/>
      <c r="F4" s="8" t="n"/>
    </row>
    <row r="5" ht="21" customHeight="1">
      <c r="A5" s="7" t="n"/>
      <c r="D5" s="35" t="inlineStr">
        <is>
          <t>Solicitante:</t>
        </is>
      </c>
      <c r="E5" s="36" t="inlineStr">
        <is>
          <t>Helio Rozenblit</t>
        </is>
      </c>
      <c r="F5" s="8" t="n"/>
    </row>
    <row r="6" ht="3.75" customHeight="1">
      <c r="A6" s="7" t="n"/>
      <c r="F6" s="8" t="n"/>
    </row>
    <row r="7" ht="21" customHeight="1">
      <c r="A7" s="7" t="n"/>
      <c r="B7" s="55" t="inlineStr">
        <is>
          <t>Favorecido: Roberto Muller</t>
        </is>
      </c>
      <c r="C7" s="80" t="n"/>
      <c r="D7" s="51" t="inlineStr">
        <is>
          <t>Vencimento:</t>
        </is>
      </c>
      <c r="E7" s="52" t="inlineStr">
        <is>
          <t>14/08/2025</t>
        </is>
      </c>
      <c r="F7" s="8" t="n"/>
    </row>
    <row r="8" ht="3.75" customHeight="1">
      <c r="A8" s="7" t="n"/>
      <c r="B8" s="9" t="n"/>
      <c r="C8" s="9" t="n"/>
      <c r="D8" s="9" t="n"/>
      <c r="E8" s="9" t="n"/>
      <c r="F8" s="8" t="n"/>
    </row>
    <row r="9" ht="21" customHeight="1">
      <c r="A9" s="7" t="n"/>
      <c r="B9" s="81" t="inlineStr">
        <is>
          <t xml:space="preserve">Valor a pagar:  </t>
        </is>
      </c>
      <c r="C9" s="29" t="n">
        <v>212.67273489</v>
      </c>
      <c r="D9" s="10" t="n"/>
      <c r="E9" s="11" t="n"/>
      <c r="F9" s="8" t="n"/>
    </row>
    <row r="10" ht="3.75" customHeight="1">
      <c r="A10" s="7" t="n"/>
      <c r="B10" s="12" t="n"/>
      <c r="C10" s="13" t="n"/>
      <c r="D10" s="12" t="n"/>
      <c r="E10" s="12" t="n"/>
      <c r="F10" s="8" t="n"/>
    </row>
    <row r="11" ht="21" customHeight="1">
      <c r="A11" s="7" t="n"/>
      <c r="B11" s="55" t="inlineStr">
        <is>
          <t>Emissão NF/Rec.:</t>
        </is>
      </c>
      <c r="C11" s="82" t="n"/>
      <c r="D11" s="82" t="n"/>
      <c r="E11" s="80" t="n"/>
      <c r="F11" s="8" t="n"/>
    </row>
    <row r="12" ht="3.75" customHeight="1">
      <c r="A12" s="7" t="n"/>
      <c r="B12" s="12" t="n"/>
      <c r="C12" s="12" t="n"/>
      <c r="D12" s="12" t="n"/>
      <c r="E12" s="12" t="n"/>
      <c r="F12" s="8" t="n"/>
    </row>
    <row r="13" ht="21" customHeight="1">
      <c r="A13" s="7" t="n"/>
      <c r="B13" s="55" t="inlineStr">
        <is>
          <t>Condição de Pagto: Depósito</t>
        </is>
      </c>
      <c r="C13" s="82" t="n"/>
      <c r="D13" s="82" t="n"/>
      <c r="E13" s="80" t="n"/>
      <c r="F13" s="8" t="n"/>
    </row>
    <row r="14" ht="3.75" customHeight="1">
      <c r="A14" s="7" t="n"/>
      <c r="F14" s="8" t="n"/>
    </row>
    <row r="15" ht="21" customHeight="1">
      <c r="A15" s="7" t="n"/>
      <c r="B15" s="56" t="inlineStr">
        <is>
          <t xml:space="preserve">Pagamento Royalties distribuição digital ref.                                       </t>
        </is>
      </c>
      <c r="C15" s="83" t="n"/>
      <c r="D15" s="83" t="n"/>
      <c r="E15" s="84" t="n"/>
      <c r="F15" s="8" t="n"/>
    </row>
    <row r="16" ht="12" customHeight="1">
      <c r="A16" s="7" t="n"/>
      <c r="B16" s="78" t="n"/>
      <c r="C16" s="85" t="n"/>
      <c r="D16" s="85" t="n"/>
      <c r="E16" s="79" t="n"/>
      <c r="F16" s="8" t="n"/>
    </row>
    <row r="17" ht="22.5" customHeight="1">
      <c r="A17" s="7" t="n"/>
      <c r="B17" s="57" t="inlineStr">
        <is>
          <t>JUN / 2025</t>
        </is>
      </c>
      <c r="C17" s="82" t="n"/>
      <c r="D17" s="82" t="n"/>
      <c r="E17" s="80" t="n"/>
      <c r="F17" s="8" t="n"/>
    </row>
    <row r="18" ht="22.5" customHeight="1">
      <c r="A18" s="7" t="n"/>
      <c r="B18" s="58" t="inlineStr">
        <is>
          <t>Classificação</t>
        </is>
      </c>
      <c r="C18" s="83" t="n"/>
      <c r="D18" s="83" t="n"/>
      <c r="E18" s="83" t="n"/>
      <c r="F18" s="8" t="n"/>
    </row>
    <row r="19" ht="7.5" customHeight="1">
      <c r="A19" s="7" t="n"/>
      <c r="F19" s="8" t="n"/>
    </row>
    <row r="20" ht="21" customHeight="1">
      <c r="A20" s="7" t="n"/>
      <c r="B20" s="59" t="inlineStr">
        <is>
          <t>Item / Descrição</t>
        </is>
      </c>
      <c r="C20" s="80" t="n"/>
      <c r="D20" s="48" t="inlineStr">
        <is>
          <t>Valor unit</t>
        </is>
      </c>
      <c r="E20" s="1" t="inlineStr">
        <is>
          <t>Conta Contábil</t>
        </is>
      </c>
      <c r="F20" s="8" t="n"/>
    </row>
    <row r="21" ht="21" customHeight="1">
      <c r="A21" s="7" t="n"/>
      <c r="B21" s="60" t="inlineStr">
        <is>
          <t>Pagamento royalties digitais  referente ao artista:</t>
        </is>
      </c>
      <c r="C21" s="80" t="n"/>
      <c r="D21" s="86" t="n">
        <v>33.6417</v>
      </c>
      <c r="E21" s="15" t="n"/>
      <c r="F21" s="8" t="n"/>
    </row>
    <row r="22" ht="21" customHeight="1">
      <c r="A22" s="7" t="n"/>
      <c r="B22" s="61" t="inlineStr">
        <is>
          <t>JOSÉ RIBAMAR DA SILVA</t>
        </is>
      </c>
      <c r="C22" s="80" t="n"/>
      <c r="D22" s="87" t="n"/>
      <c r="E22" s="17" t="n"/>
      <c r="F22" s="8" t="n"/>
    </row>
    <row r="23" ht="21" customHeight="1">
      <c r="A23" s="7" t="n"/>
      <c r="B23" s="31" t="inlineStr">
        <is>
          <t>BANCO DO BRASIL</t>
        </is>
      </c>
      <c r="C23" s="31" t="inlineStr">
        <is>
          <t>Agencia 3258-1</t>
        </is>
      </c>
      <c r="D23" s="87" t="n"/>
      <c r="E23" s="18" t="n"/>
      <c r="F23" s="8" t="n"/>
    </row>
    <row r="24" ht="21" customHeight="1">
      <c r="A24" s="7" t="n"/>
      <c r="B24" s="31" t="inlineStr">
        <is>
          <t>C/C 21719-0</t>
        </is>
      </c>
      <c r="C24" s="31" t="inlineStr">
        <is>
          <t>CPF 230.494.997-53</t>
        </is>
      </c>
      <c r="D24" s="88" t="n"/>
      <c r="E24" s="17" t="n"/>
      <c r="F24" s="8" t="n"/>
    </row>
    <row r="25" ht="21" customHeight="1">
      <c r="A25" s="7" t="n"/>
      <c r="B25" s="20" t="n"/>
      <c r="C25" s="21" t="n"/>
      <c r="D25" s="87" t="n"/>
      <c r="E25" s="17" t="n"/>
      <c r="F25" s="8" t="n"/>
    </row>
    <row r="26" ht="21" customHeight="1">
      <c r="A26" s="7" t="n"/>
      <c r="B26" s="62" t="inlineStr">
        <is>
          <t>Valor do Pagamento</t>
        </is>
      </c>
      <c r="C26" s="80" t="n"/>
      <c r="D26" s="87" t="n"/>
      <c r="E26" s="17" t="n"/>
      <c r="F26" s="8" t="n"/>
    </row>
    <row r="27" ht="21" customHeight="1">
      <c r="A27" s="7" t="n"/>
      <c r="B27" s="46" t="inlineStr">
        <is>
          <t>Cotação em 11/08/2025</t>
        </is>
      </c>
      <c r="C27" s="89" t="n">
        <v>6.3217</v>
      </c>
      <c r="D27" s="87" t="n"/>
      <c r="E27" s="17" t="n"/>
      <c r="F27" s="8" t="n"/>
    </row>
    <row r="28" ht="21" customHeight="1">
      <c r="A28" s="7" t="n"/>
      <c r="B28" s="47" t="inlineStr">
        <is>
          <t>TOTAL</t>
        </is>
      </c>
      <c r="C28" s="33" t="n">
        <v>212.67273489</v>
      </c>
      <c r="D28" s="87" t="n"/>
      <c r="E28" s="17" t="n"/>
      <c r="F28" s="8" t="n"/>
    </row>
    <row r="29" ht="21" customHeight="1">
      <c r="A29" s="7" t="n"/>
      <c r="B29" s="63" t="n"/>
      <c r="C29" s="80" t="n"/>
      <c r="D29" s="87" t="n"/>
      <c r="E29" s="17" t="n"/>
      <c r="F29" s="8" t="n"/>
    </row>
    <row r="30" ht="21" customHeight="1">
      <c r="A30" s="7" t="n"/>
      <c r="B30" s="65" t="inlineStr">
        <is>
          <t>Valor royalties distribuiçao digital</t>
        </is>
      </c>
      <c r="C30" s="80" t="n"/>
      <c r="D30" s="34">
        <f>C28</f>
        <v/>
      </c>
      <c r="E30" s="17" t="n"/>
      <c r="F30" s="8" t="n"/>
    </row>
    <row r="31" ht="21" customHeight="1">
      <c r="A31" s="7" t="n"/>
      <c r="B31" s="66" t="inlineStr">
        <is>
          <t>Valor ref a adiantamento de royalties 1 / 3 de R$1.000 como</t>
        </is>
      </c>
      <c r="C31" s="80" t="n"/>
      <c r="D31" s="22" t="n"/>
      <c r="E31" s="17" t="n"/>
      <c r="F31" s="8" t="n"/>
    </row>
    <row r="32" ht="21" customHeight="1">
      <c r="A32" s="7" t="n"/>
      <c r="B32" s="67" t="inlineStr">
        <is>
          <t>adiantamento anteriormente definido por Sr João e Sr Hélio</t>
        </is>
      </c>
      <c r="C32" s="80" t="n"/>
      <c r="D32" s="34" t="n">
        <v>333.33</v>
      </c>
      <c r="E32" s="17" t="n"/>
      <c r="F32" s="8" t="n"/>
    </row>
    <row r="33" ht="21" customHeight="1">
      <c r="A33" s="7" t="n"/>
      <c r="B33" s="68" t="n"/>
      <c r="C33" s="80" t="n"/>
      <c r="D33" s="87" t="n"/>
      <c r="E33" s="17" t="n"/>
      <c r="F33" s="8" t="n"/>
    </row>
    <row r="34" ht="21" customHeight="1">
      <c r="A34" s="7" t="n"/>
      <c r="B34" s="68" t="n"/>
      <c r="C34" s="80" t="n"/>
      <c r="D34" s="90" t="inlineStr">
        <is>
          <t>VALOR TOTAL</t>
        </is>
      </c>
      <c r="E34" s="30" t="n">
        <v>212.67273489</v>
      </c>
      <c r="F34" s="8" t="n"/>
    </row>
    <row r="35" ht="6" customHeight="1">
      <c r="A35" s="7" t="n"/>
      <c r="B35" s="23" t="n"/>
      <c r="C35" s="23" t="n"/>
      <c r="D35" s="23" t="n"/>
      <c r="E35" s="23" t="n"/>
      <c r="F35" s="8" t="n"/>
    </row>
    <row r="36" ht="18" customHeight="1">
      <c r="A36" s="7" t="n"/>
      <c r="B36" s="64" t="inlineStr">
        <is>
          <t>Aprovações</t>
        </is>
      </c>
      <c r="F36" s="8" t="n"/>
    </row>
    <row r="37" ht="4.5" customHeight="1">
      <c r="A37" s="7" t="n"/>
      <c r="B37" s="23" t="n"/>
      <c r="C37" s="23" t="n"/>
      <c r="D37" s="23" t="n"/>
      <c r="E37" s="23" t="n"/>
      <c r="F37" s="8" t="n"/>
    </row>
    <row r="38" ht="21" customHeight="1">
      <c r="A38" s="7" t="n"/>
      <c r="B38" s="1" t="inlineStr">
        <is>
          <t>Solicitante.</t>
        </is>
      </c>
      <c r="C38" s="1" t="inlineStr">
        <is>
          <t>Diretoria</t>
        </is>
      </c>
      <c r="D38" s="1" t="inlineStr">
        <is>
          <t>Financeiro</t>
        </is>
      </c>
      <c r="E38" s="1" t="inlineStr">
        <is>
          <t>Gerente Geral</t>
        </is>
      </c>
      <c r="F38" s="8" t="n"/>
    </row>
    <row r="39" ht="33.75" customHeight="1">
      <c r="A39" s="7" t="n"/>
      <c r="B39" s="24" t="n"/>
      <c r="C39" s="25" t="n"/>
      <c r="D39" s="25" t="n"/>
      <c r="E39" s="25" t="n"/>
      <c r="F39" s="8" t="n"/>
    </row>
    <row r="40" ht="15.75" customHeight="1">
      <c r="A40" s="26" t="n"/>
      <c r="B40" s="27" t="n"/>
      <c r="C40" s="27" t="n"/>
      <c r="D40" s="27" t="n"/>
      <c r="E40" s="27" t="n"/>
      <c r="F40" s="28" t="n"/>
    </row>
    <row r="41" ht="15.75" customHeight="1"/>
    <row r="50" ht="16.5" customHeight="1"/>
  </sheetData>
  <mergeCells count="19">
    <mergeCell ref="B7:C7"/>
    <mergeCell ref="B3:C3"/>
    <mergeCell ref="B22:C22"/>
    <mergeCell ref="B31:C31"/>
    <mergeCell ref="B36:E36"/>
    <mergeCell ref="B21:C21"/>
    <mergeCell ref="D2:E4"/>
    <mergeCell ref="B15:E16"/>
    <mergeCell ref="B18:E18"/>
    <mergeCell ref="B29:C29"/>
    <mergeCell ref="B34:C34"/>
    <mergeCell ref="B11:E11"/>
    <mergeCell ref="B17:E17"/>
    <mergeCell ref="B30:C30"/>
    <mergeCell ref="B33:C33"/>
    <mergeCell ref="B13:E13"/>
    <mergeCell ref="B20:C20"/>
    <mergeCell ref="B32:C32"/>
    <mergeCell ref="B26:C26"/>
  </mergeCells>
  <pageMargins left="0.490277777777778" right="0.309722222222222" top="1.08263888888889" bottom="1.08263888888889" header="0.511811023622047" footer="0.511811023622047"/>
  <pageSetup orientation="portrait" paperSize="9" scale="99" pageOrder="overThenDown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16"/>
  <sheetViews>
    <sheetView showGridLines="0" zoomScaleNormal="100" workbookViewId="0">
      <selection activeCell="C22" sqref="C22"/>
    </sheetView>
  </sheetViews>
  <sheetFormatPr baseColWidth="8" defaultRowHeight="13.2"/>
  <cols>
    <col width="29.6640625" customWidth="1" min="1" max="1"/>
    <col width="18.6640625" customWidth="1" min="2" max="2"/>
  </cols>
  <sheetData>
    <row r="1" ht="65.40000000000001" customHeight="1">
      <c r="A1" s="69" t="inlineStr">
        <is>
          <t>believe®</t>
        </is>
      </c>
    </row>
    <row r="2">
      <c r="A2" s="37" t="n"/>
      <c r="B2" s="37" t="n"/>
    </row>
    <row r="3" ht="17.4" customHeight="1">
      <c r="A3" s="70" t="inlineStr">
        <is>
          <t>Distribution services</t>
        </is>
      </c>
    </row>
    <row r="4">
      <c r="A4" s="37" t="n"/>
      <c r="B4" s="37" t="n"/>
    </row>
    <row r="5">
      <c r="A5" s="38" t="inlineStr">
        <is>
          <t>Agosto</t>
        </is>
      </c>
      <c r="B5" s="38" t="n"/>
    </row>
    <row r="6">
      <c r="A6" s="37" t="n"/>
      <c r="B6" s="37" t="n"/>
    </row>
    <row r="7">
      <c r="A7" s="71" t="inlineStr">
        <is>
          <t>Relatório único filtrado sobre o artista:</t>
        </is>
      </c>
    </row>
    <row r="8">
      <c r="A8" t="inlineStr">
        <is>
          <t>Roberto Muller</t>
        </is>
      </c>
    </row>
    <row r="9">
      <c r="A9" s="37" t="n"/>
      <c r="B9" s="37" t="n"/>
    </row>
    <row r="10">
      <c r="A10" s="39" t="inlineStr">
        <is>
          <t>Junho / 2025</t>
        </is>
      </c>
      <c r="B10" s="91" t="n">
        <v>33.6417</v>
      </c>
    </row>
    <row r="11">
      <c r="A11" s="41" t="n"/>
      <c r="B11" s="92" t="n"/>
    </row>
    <row r="12">
      <c r="A12" s="39" t="inlineStr">
        <is>
          <t>Cotação em 11/08/2025</t>
        </is>
      </c>
      <c r="B12" s="93" t="n">
        <v>6.3217</v>
      </c>
    </row>
    <row r="13">
      <c r="A13" s="44" t="inlineStr">
        <is>
          <t xml:space="preserve">Valor </t>
        </is>
      </c>
      <c r="B13" s="94" t="n">
        <v>212.67273489</v>
      </c>
    </row>
    <row r="15">
      <c r="A15" s="74" t="inlineStr">
        <is>
          <t>Adiantamento</t>
        </is>
      </c>
      <c r="B15" s="95" t="n">
        <v>333.33</v>
      </c>
    </row>
    <row r="16">
      <c r="A16" s="74" t="inlineStr">
        <is>
          <t xml:space="preserve">Valor a pagar:  </t>
        </is>
      </c>
      <c r="B16" s="96">
        <f>B13+B15</f>
        <v/>
      </c>
    </row>
  </sheetData>
  <mergeCells count="3">
    <mergeCell ref="A3:B3"/>
    <mergeCell ref="A1:B1"/>
    <mergeCell ref="A7:B7"/>
  </mergeCells>
  <pageMargins left="0.511805555555556" right="0.511805555555556" top="0.7875" bottom="0.7875" header="0.511811023622047" footer="0.51181102362204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aux_financeiro</dc:creator>
  <dc:language xmlns:dc="http://purl.org/dc/elements/1.1/">pt-BR</dc:language>
  <dcterms:created xmlns:dcterms="http://purl.org/dc/terms/" xmlns:xsi="http://www.w3.org/2001/XMLSchema-instance" xsi:type="dcterms:W3CDTF">2004-12-22T13:43:23Z</dcterms:created>
  <dcterms:modified xmlns:dcterms="http://purl.org/dc/terms/" xmlns:xsi="http://www.w3.org/2001/XMLSchema-instance" xsi:type="dcterms:W3CDTF">2025-08-12T16:22:08Z</dcterms:modified>
  <cp:lastModifiedBy>Helio Rozemblit</cp:lastModifiedBy>
  <cp:revision>82</cp:revision>
  <cp:lastPrinted>2025-04-16T14:59:16Z</cp:lastPrinted>
</cp:coreProperties>
</file>