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olymusic Royalties\static\uploads\sps\SP_16_norm\"/>
    </mc:Choice>
  </mc:AlternateContent>
  <xr:revisionPtr revIDLastSave="0" documentId="13_ncr:1_{1CA7BD14-4351-4A55-A061-C63330F7B1C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P" sheetId="1" r:id="rId1"/>
    <sheet name="Resumo" sheetId="2" r:id="rId2"/>
  </sheets>
  <definedNames>
    <definedName name="_xlnm.Print_Area" localSheetId="0">SP!$A$2:$F$41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E35" i="1"/>
  <c r="C9" i="1" s="1"/>
</calcChain>
</file>

<file path=xl/sharedStrings.xml><?xml version="1.0" encoding="utf-8"?>
<sst xmlns="http://schemas.openxmlformats.org/spreadsheetml/2006/main" count="36" uniqueCount="35">
  <si>
    <t xml:space="preserve">   </t>
  </si>
  <si>
    <t>SOLICITAÇÃO DE PAGAMENTO</t>
  </si>
  <si>
    <t xml:space="preserve">Solicitante: </t>
  </si>
  <si>
    <t>Helio Rozenblit</t>
  </si>
  <si>
    <t>Valor a pagar:</t>
  </si>
  <si>
    <t>Emissão NF/Rec.:</t>
  </si>
  <si>
    <t>Classificação</t>
  </si>
  <si>
    <t>Item / Descrição</t>
  </si>
  <si>
    <t>Conta Contábil</t>
  </si>
  <si>
    <t>Valor do Royalties referente ao artista:</t>
  </si>
  <si>
    <t>IVERALDO DE SOUZA LIMA</t>
  </si>
  <si>
    <t>001 – BANCO DO BRASIL</t>
  </si>
  <si>
    <t>Agencia 5740-1</t>
  </si>
  <si>
    <t xml:space="preserve">C/C 49650-2 </t>
  </si>
  <si>
    <t>Valor do Pagamento</t>
  </si>
  <si>
    <t>TOTAL</t>
  </si>
  <si>
    <t>Aprovações</t>
  </si>
  <si>
    <t>Diretoria</t>
  </si>
  <si>
    <t>Financeiro</t>
  </si>
  <si>
    <t>Gerente Geral</t>
  </si>
  <si>
    <r>
      <t>Favorecido:</t>
    </r>
    <r>
      <rPr>
        <b/>
        <sz val="12"/>
        <color indexed="8"/>
        <rFont val="Tahoma"/>
        <family val="2"/>
        <charset val="1"/>
      </rPr>
      <t xml:space="preserve"> Leonardo Sullivan</t>
    </r>
  </si>
  <si>
    <t>Distribution services</t>
  </si>
  <si>
    <t>Valor a Pagar</t>
  </si>
  <si>
    <t xml:space="preserve">Pagamento Royalties distribuição digital                                                                                                                              </t>
  </si>
  <si>
    <t>FEV / 2025</t>
  </si>
  <si>
    <t>Solicitante.</t>
  </si>
  <si>
    <t>VALOR TOTAL</t>
  </si>
  <si>
    <t xml:space="preserve">Cotação em </t>
  </si>
  <si>
    <t>Valor unit</t>
  </si>
  <si>
    <t>Vencimento: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</si>
  <si>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</si>
  <si>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</si>
  <si>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</si>
  <si>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>PIX CPF: 071.872.204-30</t>
  </si>
  <si>
    <t>Condição de Pagto: PIX CPF: 071.872.204-30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</si>
</sst>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[$€-2]\ * #,##0.00_-;\-[$€-2]\ * #,##0.00_-;_-[$€-2]\ * \-??_-;_-@_-"/>
    <numFmt numFmtId="165" formatCode="[$R$-416]\ #,##0.00;\-[$R$-416]\ #,##0.00"/>
    <numFmt numFmtId="166" formatCode="_(* #,##0.00_);_(* \(#,##0.00\);_(* \-??_);_(@_)"/>
    <numFmt numFmtId="167" formatCode="[$R$-416]\ #,##0.0000;\-[$R$-416]\ #,##0.0000"/>
    <numFmt numFmtId="168" formatCode="[$R$-416]\ #,##0.00;[Red]\-[$R$-416]\ #,##0.00"/>
    <numFmt numFmtId="169" formatCode="&quot;R$ &quot;#,##0.00;[Red]&quot;-R$ &quot;#,##0.00"/>
    <numFmt numFmtId="170" formatCode="_-[$€-2]\ * #,##0.0000_-;\-[$€-2]\ * #,##0.0000_-;_-[$€-2]\ * \-??_-;_-@_-"/>
    <numFmt numFmtId="171" formatCode="[$€-416]\ * #,##0.00\ ;\-[$€-416]\ * #,##0.00\ ;[$€-416]\ * \-#\ ;@\ "/>
    <numFmt numFmtId="172" formatCode="#,##0.0000&quot; &quot;[$€-40C];[Red]&quot;-&quot;#,##0.0000&quot; &quot;[$€-40C]"/>
    <numFmt numFmtId="173" formatCode="#,##0.00&quot; &quot;[$€-40C];[Red]&quot;-&quot;#,##0.00&quot; &quot;[$€-40C]"/>
    <numFmt numFmtId="174" formatCode="[$R$-416]&quot; &quot;#,##0.0000;&quot;-&quot;[$R$-416]&quot; &quot;#,##0.0000"/>
    <numFmt numFmtId="175" formatCode="[$R$-416]&quot; &quot;#,##0.00;[Red]&quot;-&quot;[$R$-416]&quot; &quot;#,##0.00"/>
  </numFmts>
  <fonts count="31" x14ac:knownFonts="1">
    <font>
      <sz val="10"/>
      <name val="Arial"/>
      <charset val="1"/>
    </font>
    <font>
      <sz val="12"/>
      <color indexed="8"/>
      <name val="Tahoma"/>
      <family val="2"/>
      <charset val="1"/>
    </font>
    <font>
      <sz val="12"/>
      <name val="Tahoma"/>
      <family val="2"/>
      <charset val="1"/>
    </font>
    <font>
      <sz val="16"/>
      <color indexed="8"/>
      <name val="Tahoma"/>
      <family val="2"/>
      <charset val="1"/>
    </font>
    <font>
      <b/>
      <sz val="16"/>
      <color indexed="8"/>
      <name val="Tahoma"/>
      <family val="2"/>
      <charset val="1"/>
    </font>
    <font>
      <b/>
      <sz val="12"/>
      <color indexed="8"/>
      <name val="Tahoma"/>
      <family val="2"/>
      <charset val="1"/>
    </font>
    <font>
      <b/>
      <sz val="15"/>
      <name val="Arial"/>
      <family val="2"/>
    </font>
    <font>
      <b/>
      <sz val="14"/>
      <color indexed="8"/>
      <name val="Tahoma"/>
      <family val="2"/>
      <charset val="1"/>
    </font>
    <font>
      <sz val="11"/>
      <name val="Tahoma"/>
      <family val="2"/>
      <charset val="1"/>
    </font>
    <font>
      <sz val="11"/>
      <name val="Arial"/>
      <family val="2"/>
    </font>
    <font>
      <sz val="8"/>
      <color indexed="8"/>
      <name val="Tahoma"/>
      <family val="2"/>
      <charset val="1"/>
    </font>
    <font>
      <b/>
      <sz val="12"/>
      <color indexed="8"/>
      <name val="Calibri"/>
      <family val="2"/>
      <charset val="1"/>
    </font>
    <font>
      <sz val="10"/>
      <name val="Tahoma"/>
      <family val="2"/>
      <charset val="1"/>
    </font>
    <font>
      <sz val="10"/>
      <color indexed="8"/>
      <name val="Tahoma"/>
      <family val="2"/>
      <charset val="1"/>
    </font>
    <font>
      <sz val="11"/>
      <color indexed="8"/>
      <name val="Calibri"/>
      <family val="2"/>
      <charset val="1"/>
    </font>
    <font>
      <sz val="9"/>
      <name val="Tahoma"/>
      <family val="2"/>
      <charset val="1"/>
    </font>
    <font>
      <b/>
      <sz val="10"/>
      <name val="Tahoma"/>
      <family val="2"/>
      <charset val="1"/>
    </font>
    <font>
      <b/>
      <sz val="12"/>
      <color indexed="8"/>
      <name val="Arial"/>
      <family val="2"/>
      <charset val="1"/>
    </font>
    <font>
      <b/>
      <sz val="12"/>
      <name val="Tahoma"/>
      <family val="2"/>
      <charset val="1"/>
    </font>
    <font>
      <b/>
      <sz val="8"/>
      <color indexed="8"/>
      <name val="Tahoma"/>
      <family val="2"/>
      <charset val="1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2"/>
      <name val="Calibri"/>
      <family val="2"/>
      <charset val="1"/>
    </font>
    <font>
      <b/>
      <sz val="14"/>
      <color indexed="8"/>
      <name val="Tahoma"/>
      <family val="2"/>
    </font>
    <font>
      <b/>
      <sz val="10"/>
      <color indexed="8"/>
      <name val="Tahoma"/>
      <family val="2"/>
    </font>
    <font>
      <sz val="12"/>
      <name val="Tahoma"/>
      <family val="2"/>
    </font>
    <font>
      <sz val="12"/>
      <color indexed="8"/>
      <name val="Tahoma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6" fontId="20" fillId="0" borderId="0" applyBorder="0" applyProtection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11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164" fontId="12" fillId="0" borderId="11" xfId="1" applyNumberFormat="1" applyFont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164" fontId="16" fillId="0" borderId="11" xfId="1" applyNumberFormat="1" applyFont="1" applyBorder="1" applyAlignment="1" applyProtection="1">
      <alignment horizontal="center"/>
    </xf>
    <xf numFmtId="164" fontId="13" fillId="0" borderId="11" xfId="1" applyNumberFormat="1" applyFont="1" applyBorder="1" applyAlignment="1" applyProtection="1">
      <alignment horizontal="center"/>
    </xf>
    <xf numFmtId="0" fontId="19" fillId="2" borderId="11" xfId="0" applyFont="1" applyFill="1" applyBorder="1"/>
    <xf numFmtId="0" fontId="1" fillId="2" borderId="11" xfId="0" applyFont="1" applyFill="1" applyBorder="1"/>
    <xf numFmtId="0" fontId="1" fillId="2" borderId="13" xfId="0" applyFont="1" applyFill="1" applyBorder="1"/>
    <xf numFmtId="0" fontId="1" fillId="2" borderId="0" xfId="0" applyFont="1" applyFill="1" applyAlignment="1">
      <alignment horizontal="left" vertical="center"/>
    </xf>
    <xf numFmtId="164" fontId="1" fillId="2" borderId="8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2" fillId="0" borderId="1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9" fontId="18" fillId="0" borderId="11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0" fontId="21" fillId="0" borderId="11" xfId="0" applyFont="1" applyBorder="1" applyAlignment="1">
      <alignment vertical="center"/>
    </xf>
    <xf numFmtId="0" fontId="21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2" fillId="0" borderId="11" xfId="0" applyNumberFormat="1" applyFont="1" applyBorder="1" applyAlignment="1">
      <alignment horizontal="left" vertical="center"/>
    </xf>
    <xf numFmtId="168" fontId="2" fillId="0" borderId="11" xfId="0" applyNumberFormat="1" applyFont="1" applyBorder="1" applyAlignment="1">
      <alignment horizontal="left" vertical="center"/>
    </xf>
    <xf numFmtId="170" fontId="9" fillId="2" borderId="11" xfId="0" applyNumberFormat="1" applyFont="1" applyFill="1" applyBorder="1" applyAlignment="1">
      <alignment horizontal="center" vertical="center" wrapText="1"/>
    </xf>
    <xf numFmtId="171" fontId="24" fillId="2" borderId="8" xfId="0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center"/>
    </xf>
    <xf numFmtId="49" fontId="25" fillId="0" borderId="11" xfId="0" applyNumberFormat="1" applyFont="1" applyBorder="1" applyAlignment="1">
      <alignment horizontal="center" vertical="center"/>
    </xf>
    <xf numFmtId="0" fontId="26" fillId="2" borderId="11" xfId="0" applyFont="1" applyFill="1" applyBorder="1" applyAlignment="1">
      <alignment horizontal="center"/>
    </xf>
    <xf numFmtId="0" fontId="26" fillId="2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vertical="center"/>
    </xf>
    <xf numFmtId="165" fontId="6" fillId="2" borderId="15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49" fontId="30" fillId="3" borderId="0" xfId="0" applyNumberFormat="1" applyFont="1" applyFill="1" applyAlignment="1">
      <alignment wrapText="1"/>
    </xf>
    <xf numFmtId="49" fontId="20" fillId="3" borderId="16" xfId="0" applyNumberFormat="1" applyFont="1" applyFill="1" applyBorder="1" applyAlignment="1">
      <alignment horizontal="left" vertical="center"/>
    </xf>
    <xf numFmtId="172" fontId="0" fillId="0" borderId="16" xfId="0" applyNumberFormat="1" applyBorder="1"/>
    <xf numFmtId="49" fontId="0" fillId="3" borderId="16" xfId="0" applyNumberFormat="1" applyFill="1" applyBorder="1" applyAlignment="1">
      <alignment horizontal="left" vertical="center"/>
    </xf>
    <xf numFmtId="173" fontId="0" fillId="0" borderId="16" xfId="0" applyNumberFormat="1" applyBorder="1"/>
    <xf numFmtId="174" fontId="0" fillId="3" borderId="16" xfId="0" applyNumberFormat="1" applyFill="1" applyBorder="1" applyAlignment="1">
      <alignment horizontal="right" vertical="center"/>
    </xf>
    <xf numFmtId="49" fontId="0" fillId="3" borderId="16" xfId="0" applyNumberFormat="1" applyFill="1" applyBorder="1" applyAlignment="1">
      <alignment vertical="center"/>
    </xf>
    <xf numFmtId="175" fontId="0" fillId="3" borderId="16" xfId="0" applyNumberFormat="1" applyFill="1" applyBorder="1" applyAlignment="1">
      <alignment horizontal="right" vertical="center"/>
    </xf>
    <xf numFmtId="0" fontId="11" fillId="0" borderId="11" xfId="0" applyFont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0" fontId="23" fillId="2" borderId="15" xfId="0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49" fontId="8" fillId="0" borderId="11" xfId="0" applyNumberFormat="1" applyFont="1" applyBorder="1" applyAlignment="1">
      <alignment horizontal="left" vertical="center"/>
    </xf>
    <xf numFmtId="0" fontId="1" fillId="2" borderId="7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2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49" fontId="17" fillId="0" borderId="11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wrapText="1"/>
    </xf>
    <xf numFmtId="0" fontId="29" fillId="3" borderId="0" xfId="0" applyFont="1" applyFill="1" applyAlignment="1">
      <alignment wrapText="1"/>
    </xf>
    <xf numFmtId="0" fontId="30" fillId="3" borderId="0" xfId="0" applyFont="1" applyFill="1" applyAlignment="1">
      <alignment horizontal="left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42"/>
  <sheetViews>
    <sheetView tabSelected="1" zoomScaleNormal="100" workbookViewId="0">
      <selection activeCell="B17" sqref="B17:E17"/>
    </sheetView>
  </sheetViews>
  <sheetFormatPr defaultRowHeight="15" x14ac:dyDescent="0.25"/>
  <cols>
    <col min="1" max="1" width="1" style="1" customWidth="1"/>
    <col min="2" max="2" width="29.77734375" style="1" customWidth="1"/>
    <col min="3" max="3" width="29" style="1" customWidth="1"/>
    <col min="4" max="4" width="14.77734375" style="1" bestFit="1" customWidth="1"/>
    <col min="5" max="5" width="20.44140625" style="1" customWidth="1"/>
    <col min="6" max="6" width="1" style="1" customWidth="1"/>
    <col min="7" max="255" width="8.88671875" style="2"/>
  </cols>
  <sheetData>
    <row r="1" spans="1:6" ht="7.5" customHeight="1" x14ac:dyDescent="0.25">
      <c r="A1" s="3" t="s">
        <v>0</v>
      </c>
    </row>
    <row r="2" spans="1:6" ht="30.75" customHeight="1" x14ac:dyDescent="0.25">
      <c r="A2" s="4"/>
      <c r="B2" s="5"/>
      <c r="C2" s="5"/>
      <c r="D2" s="53" t="s">
        <v>1</v>
      </c>
      <c r="E2" s="53"/>
      <c r="F2" s="6"/>
    </row>
    <row r="3" spans="1:6" ht="60" customHeight="1" x14ac:dyDescent="0.25">
      <c r="A3" s="3"/>
      <c r="B3" s="54"/>
      <c r="C3" s="54"/>
      <c r="D3" s="53"/>
      <c r="E3" s="53"/>
      <c r="F3" s="7"/>
    </row>
    <row r="4" spans="1:6" ht="15.6" thickTop="1" x14ac:dyDescent="0.25">
      <c r="A4" s="3"/>
      <c r="D4" s="53"/>
      <c r="E4" s="53"/>
      <c r="F4" s="7"/>
    </row>
    <row r="5" spans="1:6" ht="21" customHeight="1" x14ac:dyDescent="0.25">
      <c r="A5" s="3"/>
      <c r="D5" s="23" t="s">
        <v>2</v>
      </c>
      <c r="E5" s="24" t="s">
        <v>3</v>
      </c>
      <c r="F5" s="7"/>
    </row>
    <row r="6" spans="1:6" ht="3.75" customHeight="1" x14ac:dyDescent="0.25">
      <c r="A6" s="3"/>
      <c r="F6" s="7"/>
    </row>
    <row r="7" spans="1:6" ht="21" customHeight="1" x14ac:dyDescent="0.25">
      <c r="A7" s="3"/>
      <c r="B7" s="55" t="s">
        <v>20</v>
      </c>
      <c r="C7" s="55"/>
      <c r="D7" s="39" t="s">
        <v>29</v>
      </c>
      <c r="E7" s="40"/>
      <c r="F7" s="7"/>
    </row>
    <row r="8" spans="1:6" ht="3.75" customHeight="1" x14ac:dyDescent="0.25">
      <c r="A8" s="3"/>
      <c r="B8" s="17"/>
      <c r="C8" s="17"/>
      <c r="D8" s="17"/>
      <c r="E8" s="17"/>
      <c r="F8" s="7"/>
    </row>
    <row r="9" spans="1:6" ht="21" customHeight="1" x14ac:dyDescent="0.25">
      <c r="A9" s="3"/>
      <c r="B9" s="18" t="s">
        <v>4</v>
      </c>
      <c r="C9" s="41">
        <f>E35</f>
        <v>704.80186895999998</v>
      </c>
      <c r="D9" s="19"/>
      <c r="E9" s="20"/>
      <c r="F9" s="7"/>
    </row>
    <row r="10" spans="1:6" ht="3.75" customHeight="1" x14ac:dyDescent="0.25">
      <c r="A10" s="3"/>
      <c r="B10" s="21"/>
      <c r="C10" s="21"/>
      <c r="D10" s="21"/>
      <c r="E10" s="21"/>
      <c r="F10" s="7"/>
    </row>
    <row r="11" spans="1:6" ht="21" customHeight="1" x14ac:dyDescent="0.25">
      <c r="A11" s="3"/>
      <c r="B11" s="52" t="s">
        <v>5</v>
      </c>
      <c r="C11" s="52"/>
      <c r="D11" s="52"/>
      <c r="E11" s="52"/>
      <c r="F11" s="7"/>
    </row>
    <row r="12" spans="1:6" ht="3.75" customHeight="1" x14ac:dyDescent="0.25">
      <c r="A12" s="3"/>
      <c r="B12" s="21"/>
      <c r="C12" s="21"/>
      <c r="D12" s="21"/>
      <c r="E12" s="21"/>
      <c r="F12" s="7"/>
    </row>
    <row r="13" spans="1:6" ht="21" customHeight="1" x14ac:dyDescent="0.25">
      <c r="A13" s="3"/>
      <c r="B13" s="52" t="s">
        <v>34</v>
      </c>
      <c r="C13" s="52"/>
      <c r="D13" s="52"/>
      <c r="E13" s="52"/>
      <c r="F13" s="7"/>
    </row>
    <row r="14" spans="1:6" ht="3.75" customHeight="1" x14ac:dyDescent="0.25">
      <c r="A14" s="3"/>
      <c r="F14" s="7"/>
    </row>
    <row r="15" spans="1:6" ht="21" customHeight="1" x14ac:dyDescent="0.25">
      <c r="A15" s="3"/>
      <c r="B15" s="56" t="s">
        <v>23</v>
      </c>
      <c r="C15" s="56"/>
      <c r="D15" s="56"/>
      <c r="E15" s="56"/>
      <c r="F15" s="7"/>
    </row>
    <row r="16" spans="1:6" ht="14.85" customHeight="1" x14ac:dyDescent="0.25">
      <c r="A16" s="3"/>
      <c r="B16" s="56"/>
      <c r="C16" s="56"/>
      <c r="D16" s="56"/>
      <c r="E16" s="56"/>
      <c r="F16" s="7"/>
    </row>
    <row r="17" spans="1:6" ht="22.35" customHeight="1" x14ac:dyDescent="0.25">
      <c r="A17" s="3"/>
      <c r="B17" s="57" t="s">
        <v>24</v>
      </c>
      <c r="C17" s="57"/>
      <c r="D17" s="57"/>
      <c r="E17" s="57"/>
      <c r="F17" s="7"/>
    </row>
    <row r="18" spans="1:6" ht="21.6" customHeight="1" x14ac:dyDescent="0.3">
      <c r="A18" s="3"/>
      <c r="B18" s="58" t="s">
        <v>6</v>
      </c>
      <c r="C18" s="58"/>
      <c r="D18" s="58"/>
      <c r="E18" s="58"/>
      <c r="F18" s="7"/>
    </row>
    <row r="19" spans="1:6" ht="4.5" customHeight="1" x14ac:dyDescent="0.25">
      <c r="A19" s="3"/>
      <c r="F19" s="7"/>
    </row>
    <row r="20" spans="1:6" ht="21" customHeight="1" x14ac:dyDescent="0.25">
      <c r="A20" s="3"/>
      <c r="B20" s="59" t="s">
        <v>7</v>
      </c>
      <c r="C20" s="59"/>
      <c r="D20" s="38" t="s">
        <v>28</v>
      </c>
      <c r="E20" s="8" t="s">
        <v>8</v>
      </c>
      <c r="F20" s="7"/>
    </row>
    <row r="21" spans="1:6" ht="21" customHeight="1" x14ac:dyDescent="0.25">
      <c r="A21" s="3"/>
      <c r="B21" s="60" t="s">
        <v>9</v>
      </c>
      <c r="C21" s="60"/>
      <c r="D21" s="34">
        <v>106.04264999999999</v>
      </c>
      <c r="E21" s="9"/>
      <c r="F21" s="7"/>
    </row>
    <row r="22" spans="1:6" ht="21" customHeight="1" x14ac:dyDescent="0.25">
      <c r="A22" s="3"/>
      <c r="B22" s="51" t="s">
        <v>10</v>
      </c>
      <c r="C22" s="51"/>
      <c r="D22" s="10"/>
      <c r="E22" s="11"/>
      <c r="F22" s="7"/>
    </row>
    <row r="23" spans="1:6" ht="21" customHeight="1" x14ac:dyDescent="0.25">
      <c r="A23" s="3"/>
      <c r="B23" s="26" t="s">
        <v>11</v>
      </c>
      <c r="C23" s="22" t="s">
        <v>12</v>
      </c>
      <c r="D23" s="10"/>
      <c r="E23" s="11"/>
      <c r="F23" s="7"/>
    </row>
    <row r="24" spans="1:6" ht="21" customHeight="1" x14ac:dyDescent="0.25">
      <c r="A24" s="3"/>
      <c r="B24" s="27" t="s">
        <v>13</v>
      </c>
      <c r="C24" s="28" t="s">
        <v>33</v>
      </c>
      <c r="D24" s="10"/>
      <c r="E24" s="11"/>
      <c r="F24" s="7"/>
    </row>
    <row r="25" spans="1:6" ht="21" customHeight="1" x14ac:dyDescent="0.25">
      <c r="A25" s="3"/>
      <c r="B25" s="29"/>
      <c r="C25" s="30"/>
      <c r="D25" s="12"/>
      <c r="E25" s="11"/>
      <c r="F25" s="7"/>
    </row>
    <row r="26" spans="1:6" ht="21" customHeight="1" x14ac:dyDescent="0.25">
      <c r="A26" s="3"/>
      <c r="B26" s="31"/>
      <c r="C26" s="31"/>
      <c r="D26" s="10"/>
      <c r="E26" s="11"/>
      <c r="F26" s="7"/>
    </row>
    <row r="27" spans="1:6" ht="21" customHeight="1" x14ac:dyDescent="0.25">
      <c r="A27" s="3"/>
      <c r="B27" s="68" t="s">
        <v>14</v>
      </c>
      <c r="C27" s="68"/>
      <c r="D27" s="10"/>
      <c r="E27" s="11"/>
      <c r="F27" s="7"/>
    </row>
    <row r="28" spans="1:6" ht="21" customHeight="1" x14ac:dyDescent="0.25">
      <c r="A28" s="3"/>
      <c r="B28" s="36" t="s">
        <v>27</v>
      </c>
      <c r="C28" s="32">
        <v>6.6463999999999999</v>
      </c>
      <c r="D28" s="10"/>
      <c r="E28" s="11"/>
      <c r="F28" s="7"/>
    </row>
    <row r="29" spans="1:6" ht="21" customHeight="1" x14ac:dyDescent="0.25">
      <c r="A29" s="3"/>
      <c r="B29" s="37" t="s">
        <v>15</v>
      </c>
      <c r="C29" s="33">
        <f>D21*C28</f>
        <v>704.80186895999998</v>
      </c>
      <c r="D29" s="10"/>
      <c r="E29" s="11"/>
      <c r="F29" s="7"/>
    </row>
    <row r="30" spans="1:6" ht="21" customHeight="1" x14ac:dyDescent="0.3">
      <c r="A30" s="3"/>
      <c r="B30" s="76"/>
      <c r="C30" s="77"/>
      <c r="D30" s="10"/>
      <c r="E30" s="11"/>
      <c r="F30" s="7"/>
    </row>
    <row r="31" spans="1:6" ht="21" customHeight="1" x14ac:dyDescent="0.3">
      <c r="A31" s="3"/>
      <c r="B31" s="76"/>
      <c r="C31" s="77"/>
      <c r="D31" s="10"/>
      <c r="E31" s="11"/>
      <c r="F31" s="7"/>
    </row>
    <row r="32" spans="1:6" ht="21" customHeight="1" x14ac:dyDescent="0.25">
      <c r="A32" s="3"/>
      <c r="B32" s="74"/>
      <c r="C32" s="75"/>
      <c r="D32" s="13"/>
      <c r="E32" s="11"/>
      <c r="F32" s="7"/>
    </row>
    <row r="33" spans="1:6" ht="21" customHeight="1" x14ac:dyDescent="0.25">
      <c r="A33" s="3"/>
      <c r="B33" s="72"/>
      <c r="C33" s="73"/>
      <c r="D33" s="13"/>
      <c r="E33" s="11"/>
      <c r="F33" s="7"/>
    </row>
    <row r="34" spans="1:6" ht="21" customHeight="1" x14ac:dyDescent="0.25">
      <c r="A34" s="3"/>
      <c r="B34" s="70"/>
      <c r="C34" s="71"/>
      <c r="D34" s="13"/>
      <c r="E34" s="11"/>
      <c r="F34" s="7"/>
    </row>
    <row r="35" spans="1:6" ht="21" customHeight="1" x14ac:dyDescent="0.25">
      <c r="A35" s="3"/>
      <c r="B35" s="78"/>
      <c r="C35" s="79"/>
      <c r="D35" s="35" t="s">
        <v>26</v>
      </c>
      <c r="E35" s="25">
        <f>D21*C28</f>
        <v>704.80186895999998</v>
      </c>
      <c r="F35" s="7"/>
    </row>
    <row r="36" spans="1:6" ht="4.95" customHeight="1" x14ac:dyDescent="0.25">
      <c r="A36" s="3"/>
      <c r="B36" s="65"/>
      <c r="C36" s="66"/>
      <c r="D36" s="66"/>
      <c r="E36" s="67"/>
      <c r="F36" s="7"/>
    </row>
    <row r="37" spans="1:6" ht="25.05" customHeight="1" x14ac:dyDescent="0.25">
      <c r="A37" s="3"/>
      <c r="B37" s="69" t="s">
        <v>16</v>
      </c>
      <c r="C37" s="69"/>
      <c r="D37" s="69"/>
      <c r="E37" s="69"/>
      <c r="F37" s="7"/>
    </row>
    <row r="38" spans="1:6" ht="4.95" customHeight="1" x14ac:dyDescent="0.25">
      <c r="A38" s="3"/>
      <c r="B38" s="65"/>
      <c r="C38" s="66"/>
      <c r="D38" s="66"/>
      <c r="E38" s="67"/>
      <c r="F38" s="7"/>
    </row>
    <row r="39" spans="1:6" x14ac:dyDescent="0.25">
      <c r="A39" s="3"/>
      <c r="B39" s="8" t="s">
        <v>25</v>
      </c>
      <c r="C39" s="8" t="s">
        <v>17</v>
      </c>
      <c r="D39" s="8" t="s">
        <v>18</v>
      </c>
      <c r="E39" s="8" t="s">
        <v>19</v>
      </c>
      <c r="F39" s="7"/>
    </row>
    <row r="40" spans="1:6" ht="34.950000000000003" customHeight="1" x14ac:dyDescent="0.25">
      <c r="A40" s="63"/>
      <c r="B40" s="14"/>
      <c r="C40" s="15"/>
      <c r="D40" s="15"/>
      <c r="E40" s="15"/>
      <c r="F40" s="61"/>
    </row>
    <row r="41" spans="1:6" ht="4.95" customHeight="1" thickBot="1" x14ac:dyDescent="0.3">
      <c r="A41" s="64"/>
      <c r="B41" s="16"/>
      <c r="C41" s="16"/>
      <c r="D41" s="16"/>
      <c r="E41" s="16"/>
      <c r="F41" s="62"/>
    </row>
    <row r="42" spans="1:6" ht="15.6" thickTop="1" x14ac:dyDescent="0.25"/>
  </sheetData>
  <sheetProtection selectLockedCells="1" selectUnlockedCells="1"/>
  <mergeCells count="23">
    <mergeCell ref="F40:F41"/>
    <mergeCell ref="A40:A41"/>
    <mergeCell ref="B38:E38"/>
    <mergeCell ref="B36:E36"/>
    <mergeCell ref="B27:C27"/>
    <mergeCell ref="B37:E37"/>
    <mergeCell ref="B34:C34"/>
    <mergeCell ref="B33:C33"/>
    <mergeCell ref="B32:C32"/>
    <mergeCell ref="B31:C31"/>
    <mergeCell ref="B30:C30"/>
    <mergeCell ref="B35:C35"/>
    <mergeCell ref="B22:C22"/>
    <mergeCell ref="B13:E13"/>
    <mergeCell ref="D2:E4"/>
    <mergeCell ref="B3:C3"/>
    <mergeCell ref="B7:C7"/>
    <mergeCell ref="B11:E11"/>
    <mergeCell ref="B15:E16"/>
    <mergeCell ref="B17:E17"/>
    <mergeCell ref="B18:E18"/>
    <mergeCell ref="B20:C20"/>
    <mergeCell ref="B21:C21"/>
  </mergeCells>
  <pageMargins left="0.51180555555555562" right="0.51180555555555562" top="0.78749999999999998" bottom="0.78749999999999998" header="0.51181102362204722" footer="0.51181102362204722"/>
  <pageSetup paperSize="9" scale="9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27C0-85EA-44A2-90E6-274F48F45A09}">
  <dimension ref="A1:B13"/>
  <sheetViews>
    <sheetView showGridLines="0" workbookViewId="0">
      <selection activeCell="E3" sqref="E3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80" t="s">
        <v>30</v>
      </c>
      <c r="B1" s="80"/>
    </row>
    <row r="2" spans="1:2" x14ac:dyDescent="0.25">
      <c r="A2" s="42"/>
      <c r="B2" s="42"/>
    </row>
    <row r="3" spans="1:2" ht="17.399999999999999" x14ac:dyDescent="0.3">
      <c r="A3" s="81" t="s">
        <v>21</v>
      </c>
      <c r="B3" s="81"/>
    </row>
    <row r="4" spans="1:2" x14ac:dyDescent="0.25">
      <c r="A4" s="42"/>
      <c r="B4" s="42"/>
    </row>
    <row r="5" spans="1:2" x14ac:dyDescent="0.25">
      <c r="A5" s="43"/>
      <c r="B5" s="43"/>
    </row>
    <row r="6" spans="1:2" x14ac:dyDescent="0.25">
      <c r="A6" s="42"/>
      <c r="B6" s="42"/>
    </row>
    <row r="7" spans="1:2" x14ac:dyDescent="0.25">
      <c r="A7" s="82" t="s">
        <v>31</v>
      </c>
      <c r="B7" s="82"/>
    </row>
    <row r="9" spans="1:2" x14ac:dyDescent="0.25">
      <c r="A9" s="42"/>
      <c r="B9" s="42"/>
    </row>
    <row r="10" spans="1:2" x14ac:dyDescent="0.25">
      <c r="A10" s="44" t="s">
        <v>32</v>
      </c>
      <c r="B10" s="45"/>
    </row>
    <row r="11" spans="1:2" x14ac:dyDescent="0.25">
      <c r="A11" s="46"/>
      <c r="B11" s="47"/>
    </row>
    <row r="12" spans="1:2" x14ac:dyDescent="0.25">
      <c r="A12" s="44" t="s">
        <v>27</v>
      </c>
      <c r="B12" s="48"/>
    </row>
    <row r="13" spans="1:2" x14ac:dyDescent="0.25">
      <c r="A13" s="49" t="s">
        <v>22</v>
      </c>
      <c r="B13" s="50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aux_financeiro</dc:creator>
  <cp:lastModifiedBy>Helio Rozemblit</cp:lastModifiedBy>
  <cp:revision>44</cp:revision>
  <cp:lastPrinted>2025-04-01T13:53:28Z</cp:lastPrinted>
  <dcterms:created xsi:type="dcterms:W3CDTF">2004-12-22T16:43:23Z</dcterms:created>
  <dcterms:modified xsi:type="dcterms:W3CDTF">2025-07-08T14:02:52Z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