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olymusic Royalties\static\uploads\sps\SP_1_esp\"/>
    </mc:Choice>
  </mc:AlternateContent>
  <xr:revisionPtr revIDLastSave="0" documentId="13_ncr:1_{5C2CD1F3-547A-4BEC-BACB-4A064A28CC7E}" xr6:coauthVersionLast="47" xr6:coauthVersionMax="47" xr10:uidLastSave="{00000000-0000-0000-0000-000000000000}"/>
  <bookViews>
    <workbookView xWindow="-108" yWindow="-108" windowWidth="23256" windowHeight="12456" tabRatio="500" activeTab="1" xr2:uid="{4C6D7865-5983-421F-81C6-80627708D2EA}"/>
  </bookViews>
  <sheets>
    <sheet name="SP" sheetId="1" r:id="rId1"/>
    <sheet name="Resu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34" i="1"/>
  <c r="C9" i="1"/>
</calcChain>
</file>

<file path=xl/sharedStrings.xml><?xml version="1.0" encoding="utf-8"?>
<sst xmlns="http://schemas.openxmlformats.org/spreadsheetml/2006/main" count="36" uniqueCount="35">
  <si>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</si>
  <si>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</si>
  <si>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</si>
  <si>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</si>
  <si>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 xml:space="preserve"> </t>
    </r>
    <r>
      <rPr>
        <sz val="11"/>
        <color indexed="8"/>
        <rFont val="Arial"/>
        <family val="2"/>
      </rPr>
      <t>Danielle Christine Barbosa de Araújo (Banda Caricias)</t>
    </r>
  </si>
  <si>
    <t>Emissão NF/Rec.:</t>
  </si>
  <si>
    <t>Condição de Pagto: Depósito</t>
  </si>
  <si>
    <t>Classificação</t>
  </si>
  <si>
    <t>Item / Descrição</t>
  </si>
  <si>
    <t>Conta Contábil</t>
  </si>
  <si>
    <t>Pagamento royalties digitais  referente ao artista:</t>
  </si>
  <si>
    <t xml:space="preserve"> Banda Caricias (Danielle Christine Barbosa de Araújo) </t>
  </si>
  <si>
    <t>104 Caixa Economica</t>
  </si>
  <si>
    <r>
      <rPr>
        <sz val="11"/>
        <rFont val="Arial"/>
        <family val="2"/>
      </rPr>
      <t xml:space="preserve">C/POUP </t>
    </r>
    <r>
      <rPr>
        <b/>
        <sz val="11"/>
        <color indexed="63"/>
        <rFont val="Arial"/>
        <family val="2"/>
      </rPr>
      <t>803018439-3</t>
    </r>
  </si>
  <si>
    <t>Ag 1580</t>
  </si>
  <si>
    <r>
      <rPr>
        <sz val="11"/>
        <color indexed="8"/>
        <rFont val="Arial"/>
        <family val="2"/>
      </rPr>
      <t xml:space="preserve">CPF </t>
    </r>
    <r>
      <rPr>
        <b/>
        <sz val="11"/>
        <color indexed="63"/>
        <rFont val="Arial"/>
        <family val="2"/>
      </rPr>
      <t>670 226 934-04</t>
    </r>
  </si>
  <si>
    <t>Valor do Pagamento</t>
  </si>
  <si>
    <t>APROVAÇÕES</t>
  </si>
  <si>
    <t>Diretoria</t>
  </si>
  <si>
    <t>Financeiro</t>
  </si>
  <si>
    <t>Gerente Geral</t>
  </si>
  <si>
    <t xml:space="preserve">Pagamento Royalties distribuição digital ref.                                       </t>
  </si>
  <si>
    <t>Distribution services</t>
  </si>
  <si>
    <t>FEV / 2025</t>
  </si>
  <si>
    <t>TOTAL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</si>
  <si>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</si>
  <si>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</si>
  <si>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</si>
  <si>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</si>
  <si>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a Pagar</t>
  </si>
  <si>
    <t>Vencimento:</t>
  </si>
  <si>
    <t>Valor unit</t>
  </si>
  <si>
    <t>Solicitante.</t>
  </si>
  <si>
    <t>VALOR TOTAL</t>
  </si>
  <si>
    <t xml:space="preserve">Valor a pagar: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</si>
</sst>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€-416]\ * #,##0.00\ ;\-[$€-416]\ * #,##0.00\ ;[$€-416]\ * \-#\ ;@\ "/>
    <numFmt numFmtId="165" formatCode="&quot;R$ &quot;#,##0.00"/>
    <numFmt numFmtId="166" formatCode="#,##0.00\ [$€-40C];[Red]\-#,##0.00\ [$€-40C]"/>
    <numFmt numFmtId="167" formatCode="* #,##0.00\ ;* \(#,##0.00\);* \-#\ ;@\ "/>
    <numFmt numFmtId="168" formatCode="[$R$-416]\ #,##0.0000;[Red]\-[$R$-416]\ #,##0.0000"/>
    <numFmt numFmtId="169" formatCode="[$R$-416]\ #,##0.00;\-[$R$-416]\ #,##0.00"/>
    <numFmt numFmtId="170" formatCode="&quot;R$ &quot;#,##0.00;[Red]&quot;-R$ &quot;#,##0.00"/>
    <numFmt numFmtId="171" formatCode="[$R$-416]\ #,##0.00;[Red]\-[$R$-416]\ #,##0.00"/>
    <numFmt numFmtId="172" formatCode="#,##0.0000&quot; &quot;[$€-40C];[Red]&quot;-&quot;#,##0.0000&quot; &quot;[$€-40C]"/>
    <numFmt numFmtId="173" formatCode="#,##0.00&quot; &quot;[$€-40C];[Red]&quot;-&quot;#,##0.00&quot; &quot;[$€-40C]"/>
    <numFmt numFmtId="174" formatCode="[$R$-416]&quot; &quot;#,##0.0000;&quot;-&quot;[$R$-416]&quot; &quot;#,##0.0000"/>
    <numFmt numFmtId="175" formatCode="[$R$-416]&quot; &quot;#,##0.00;[Red]&quot;-&quot;[$R$-416]&quot; &quot;#,##0.00"/>
  </numFmts>
  <fonts count="41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sz val="12"/>
      <name val="Tahoma"/>
      <family val="2"/>
    </font>
    <font>
      <sz val="16"/>
      <color indexed="8"/>
      <name val="Tahoma"/>
      <family val="2"/>
    </font>
    <font>
      <b/>
      <sz val="16"/>
      <color indexed="8"/>
      <name val="Tahoma"/>
      <family val="2"/>
    </font>
    <font>
      <b/>
      <sz val="12"/>
      <color indexed="8"/>
      <name val="Tahoma"/>
      <family val="2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4"/>
      <color indexed="8"/>
      <name val="Tahoma"/>
      <family val="2"/>
    </font>
    <font>
      <b/>
      <sz val="11"/>
      <name val="Tahoma"/>
      <family val="2"/>
    </font>
    <font>
      <sz val="11"/>
      <name val="Arial"/>
      <family val="2"/>
    </font>
    <font>
      <sz val="8"/>
      <color indexed="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1"/>
      <color indexed="8"/>
      <name val="Arial"/>
      <family val="2"/>
    </font>
    <font>
      <b/>
      <sz val="11"/>
      <color indexed="63"/>
      <name val="Arial"/>
      <family val="2"/>
    </font>
    <font>
      <b/>
      <sz val="10"/>
      <name val="Tahoma"/>
      <family val="2"/>
    </font>
    <font>
      <sz val="11"/>
      <color indexed="8"/>
      <name val="Calibri"/>
      <family val="2"/>
    </font>
    <font>
      <sz val="9"/>
      <name val="Tahoma"/>
      <family val="2"/>
    </font>
    <font>
      <b/>
      <sz val="12"/>
      <color indexed="8"/>
      <name val="Arial"/>
      <family val="2"/>
    </font>
    <font>
      <sz val="14"/>
      <color indexed="8"/>
      <name val="Tahoma"/>
      <family val="2"/>
    </font>
    <font>
      <sz val="12"/>
      <name val="Arial"/>
      <family val="2"/>
    </font>
    <font>
      <sz val="11"/>
      <color indexed="8"/>
      <name val="Tahoma"/>
      <family val="2"/>
    </font>
    <font>
      <b/>
      <sz val="8"/>
      <color indexed="8"/>
      <name val="Tahoma"/>
      <family val="2"/>
    </font>
    <font>
      <b/>
      <sz val="13"/>
      <color indexed="8"/>
      <name val="Arial"/>
      <family val="2"/>
    </font>
    <font>
      <b/>
      <sz val="10"/>
      <color indexed="8"/>
      <name val="Tahoma"/>
      <family val="2"/>
    </font>
    <font>
      <b/>
      <sz val="52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1" fillId="8" borderId="1" applyProtection="0"/>
    <xf numFmtId="0" fontId="12" fillId="0" borderId="0" applyBorder="0" applyProtection="0"/>
    <xf numFmtId="0" fontId="12" fillId="0" borderId="0" applyBorder="0" applyProtection="0"/>
    <xf numFmtId="167" fontId="12" fillId="0" borderId="0" applyBorder="0" applyProtection="0"/>
    <xf numFmtId="0" fontId="3" fillId="0" borderId="0" applyBorder="0" applyProtection="0"/>
  </cellStyleXfs>
  <cellXfs count="70">
    <xf numFmtId="0" fontId="0" fillId="0" borderId="0" xfId="0"/>
    <xf numFmtId="0" fontId="13" fillId="9" borderId="0" xfId="0" applyFont="1" applyFill="1"/>
    <xf numFmtId="0" fontId="14" fillId="9" borderId="0" xfId="0" applyFont="1" applyFill="1"/>
    <xf numFmtId="0" fontId="13" fillId="9" borderId="2" xfId="0" applyFont="1" applyFill="1" applyBorder="1"/>
    <xf numFmtId="0" fontId="13" fillId="9" borderId="3" xfId="0" applyFont="1" applyFill="1" applyBorder="1"/>
    <xf numFmtId="0" fontId="13" fillId="9" borderId="4" xfId="0" applyFont="1" applyFill="1" applyBorder="1"/>
    <xf numFmtId="0" fontId="13" fillId="9" borderId="5" xfId="0" applyFont="1" applyFill="1" applyBorder="1"/>
    <xf numFmtId="0" fontId="13" fillId="9" borderId="6" xfId="0" applyFont="1" applyFill="1" applyBorder="1"/>
    <xf numFmtId="0" fontId="13" fillId="9" borderId="7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166" fontId="22" fillId="9" borderId="7" xfId="0" applyNumberFormat="1" applyFont="1" applyFill="1" applyBorder="1" applyAlignment="1">
      <alignment horizontal="center" vertical="center" wrapText="1"/>
    </xf>
    <xf numFmtId="0" fontId="23" fillId="9" borderId="7" xfId="0" applyFont="1" applyFill="1" applyBorder="1" applyAlignment="1">
      <alignment horizontal="center"/>
    </xf>
    <xf numFmtId="164" fontId="24" fillId="0" borderId="7" xfId="16" applyNumberFormat="1" applyFont="1" applyBorder="1" applyAlignment="1" applyProtection="1">
      <alignment horizontal="center"/>
    </xf>
    <xf numFmtId="0" fontId="25" fillId="9" borderId="7" xfId="0" applyFont="1" applyFill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28" fillId="0" borderId="7" xfId="16" applyNumberFormat="1" applyFont="1" applyBorder="1" applyAlignment="1" applyProtection="1">
      <alignment horizontal="center"/>
    </xf>
    <xf numFmtId="0" fontId="29" fillId="0" borderId="7" xfId="0" applyFont="1" applyBorder="1" applyAlignment="1">
      <alignment horizontal="left"/>
    </xf>
    <xf numFmtId="49" fontId="30" fillId="0" borderId="7" xfId="0" applyNumberFormat="1" applyFont="1" applyBorder="1"/>
    <xf numFmtId="168" fontId="14" fillId="0" borderId="7" xfId="0" applyNumberFormat="1" applyFont="1" applyBorder="1" applyAlignment="1">
      <alignment horizontal="left"/>
    </xf>
    <xf numFmtId="169" fontId="13" fillId="9" borderId="7" xfId="0" applyNumberFormat="1" applyFont="1" applyFill="1" applyBorder="1" applyAlignment="1">
      <alignment horizontal="center"/>
    </xf>
    <xf numFmtId="170" fontId="14" fillId="0" borderId="7" xfId="0" applyNumberFormat="1" applyFont="1" applyBorder="1" applyAlignment="1">
      <alignment horizontal="left"/>
    </xf>
    <xf numFmtId="0" fontId="32" fillId="9" borderId="7" xfId="0" applyFont="1" applyFill="1" applyBorder="1" applyAlignment="1">
      <alignment horizontal="center"/>
    </xf>
    <xf numFmtId="0" fontId="0" fillId="0" borderId="7" xfId="0" applyBorder="1"/>
    <xf numFmtId="169" fontId="34" fillId="9" borderId="7" xfId="0" applyNumberFormat="1" applyFont="1" applyFill="1" applyBorder="1" applyAlignment="1">
      <alignment horizontal="center"/>
    </xf>
    <xf numFmtId="171" fontId="34" fillId="9" borderId="7" xfId="0" applyNumberFormat="1" applyFont="1" applyFill="1" applyBorder="1" applyAlignment="1">
      <alignment horizontal="center"/>
    </xf>
    <xf numFmtId="170" fontId="17" fillId="9" borderId="7" xfId="0" applyNumberFormat="1" applyFont="1" applyFill="1" applyBorder="1" applyAlignment="1">
      <alignment horizontal="center" vertical="center"/>
    </xf>
    <xf numFmtId="0" fontId="35" fillId="9" borderId="7" xfId="0" applyFont="1" applyFill="1" applyBorder="1"/>
    <xf numFmtId="0" fontId="13" fillId="9" borderId="7" xfId="0" applyFont="1" applyFill="1" applyBorder="1"/>
    <xf numFmtId="0" fontId="13" fillId="9" borderId="9" xfId="0" applyFont="1" applyFill="1" applyBorder="1"/>
    <xf numFmtId="0" fontId="13" fillId="9" borderId="10" xfId="0" applyFont="1" applyFill="1" applyBorder="1"/>
    <xf numFmtId="0" fontId="13" fillId="9" borderId="11" xfId="0" applyFont="1" applyFill="1" applyBorder="1"/>
    <xf numFmtId="0" fontId="13" fillId="9" borderId="0" xfId="0" applyFont="1" applyFill="1" applyAlignment="1">
      <alignment horizontal="left" vertical="center"/>
    </xf>
    <xf numFmtId="164" fontId="13" fillId="9" borderId="12" xfId="0" applyNumberFormat="1" applyFont="1" applyFill="1" applyBorder="1" applyAlignment="1">
      <alignment vertical="center"/>
    </xf>
    <xf numFmtId="0" fontId="13" fillId="9" borderId="0" xfId="0" applyFont="1" applyFill="1" applyAlignment="1">
      <alignment vertical="center"/>
    </xf>
    <xf numFmtId="0" fontId="0" fillId="10" borderId="0" xfId="0" applyFill="1" applyAlignment="1">
      <alignment wrapText="1"/>
    </xf>
    <xf numFmtId="49" fontId="40" fillId="10" borderId="0" xfId="0" applyNumberFormat="1" applyFont="1" applyFill="1" applyAlignment="1">
      <alignment wrapText="1"/>
    </xf>
    <xf numFmtId="49" fontId="12" fillId="10" borderId="15" xfId="0" applyNumberFormat="1" applyFont="1" applyFill="1" applyBorder="1" applyAlignment="1">
      <alignment horizontal="left" vertical="center"/>
    </xf>
    <xf numFmtId="172" fontId="0" fillId="0" borderId="15" xfId="0" applyNumberFormat="1" applyBorder="1"/>
    <xf numFmtId="49" fontId="0" fillId="10" borderId="15" xfId="0" applyNumberFormat="1" applyFill="1" applyBorder="1" applyAlignment="1">
      <alignment horizontal="left" vertical="center"/>
    </xf>
    <xf numFmtId="173" fontId="0" fillId="0" borderId="15" xfId="0" applyNumberFormat="1" applyBorder="1"/>
    <xf numFmtId="174" fontId="0" fillId="10" borderId="15" xfId="0" applyNumberFormat="1" applyFill="1" applyBorder="1" applyAlignment="1">
      <alignment horizontal="right" vertical="center"/>
    </xf>
    <xf numFmtId="49" fontId="0" fillId="10" borderId="15" xfId="0" applyNumberFormat="1" applyFill="1" applyBorder="1" applyAlignment="1">
      <alignment vertical="center"/>
    </xf>
    <xf numFmtId="175" fontId="0" fillId="10" borderId="15" xfId="0" applyNumberFormat="1" applyFill="1" applyBorder="1" applyAlignment="1">
      <alignment horizontal="right" vertical="center"/>
    </xf>
    <xf numFmtId="0" fontId="13" fillId="9" borderId="7" xfId="0" applyFont="1" applyFill="1" applyBorder="1" applyAlignment="1">
      <alignment vertical="center"/>
    </xf>
    <xf numFmtId="165" fontId="19" fillId="9" borderId="7" xfId="0" applyNumberFormat="1" applyFont="1" applyFill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center" vertical="center"/>
    </xf>
    <xf numFmtId="164" fontId="37" fillId="9" borderId="12" xfId="0" applyNumberFormat="1" applyFont="1" applyFill="1" applyBorder="1" applyAlignment="1">
      <alignment horizontal="center" vertical="center"/>
    </xf>
    <xf numFmtId="49" fontId="21" fillId="0" borderId="7" xfId="0" applyNumberFormat="1" applyFont="1" applyBorder="1" applyAlignment="1">
      <alignment horizontal="left"/>
    </xf>
    <xf numFmtId="0" fontId="13" fillId="9" borderId="7" xfId="0" applyFont="1" applyFill="1" applyBorder="1" applyAlignment="1">
      <alignment horizontal="left" vertical="center"/>
    </xf>
    <xf numFmtId="0" fontId="20" fillId="9" borderId="1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49" fontId="31" fillId="0" borderId="7" xfId="0" applyNumberFormat="1" applyFont="1" applyBorder="1" applyAlignment="1">
      <alignment horizontal="center"/>
    </xf>
    <xf numFmtId="49" fontId="33" fillId="0" borderId="7" xfId="0" applyNumberFormat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left" vertical="center"/>
    </xf>
    <xf numFmtId="0" fontId="13" fillId="9" borderId="7" xfId="0" applyFont="1" applyFill="1" applyBorder="1" applyAlignment="1">
      <alignment horizontal="center" vertical="center" wrapText="1"/>
    </xf>
    <xf numFmtId="49" fontId="13" fillId="9" borderId="7" xfId="0" applyNumberFormat="1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3" fillId="9" borderId="12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center" vertical="center"/>
    </xf>
    <xf numFmtId="0" fontId="38" fillId="10" borderId="0" xfId="0" applyFont="1" applyFill="1" applyAlignment="1">
      <alignment horizontal="left" wrapText="1"/>
    </xf>
    <xf numFmtId="0" fontId="39" fillId="10" borderId="0" xfId="0" applyFont="1" applyFill="1" applyAlignment="1">
      <alignment wrapText="1"/>
    </xf>
    <xf numFmtId="0" fontId="40" fillId="10" borderId="0" xfId="0" applyFont="1" applyFill="1" applyAlignment="1">
      <alignment horizontal="left" wrapText="1"/>
    </xf>
  </cellXfs>
  <cellStyles count="18">
    <cellStyle name="Accent 1 14" xfId="1" xr:uid="{1E8A2724-CF0E-46E3-BB60-106F2E0A778D}"/>
    <cellStyle name="Accent 13" xfId="2" xr:uid="{C2D86678-30F3-48AC-95E7-B150650983FA}"/>
    <cellStyle name="Accent 2 15" xfId="3" xr:uid="{1607384F-3689-41E9-B8FE-3553FF1328C3}"/>
    <cellStyle name="Accent 3 16" xfId="4" xr:uid="{EC40A259-C1F1-4FAE-A06A-00A9C16C2B57}"/>
    <cellStyle name="Bad 10" xfId="5" xr:uid="{1745AB99-0A12-423E-9085-8B6AEC77ECFD}"/>
    <cellStyle name="Error 12" xfId="6" xr:uid="{71AFA210-BDB4-48BB-97E2-03FA34081491}"/>
    <cellStyle name="Footnote 5" xfId="7" xr:uid="{776D4501-0939-4262-BD60-1D6105EF44DE}"/>
    <cellStyle name="Good 8" xfId="8" xr:uid="{FEA80217-F70B-4BFF-8BBC-CF6EDA17E745}"/>
    <cellStyle name="Heading 1 1" xfId="9" xr:uid="{98F6E68A-BE3D-483A-B7B5-AD8B74B28B6F}"/>
    <cellStyle name="Heading 2 2" xfId="10" xr:uid="{8FD4E4BC-B642-46DD-80B0-9C28357C027F}"/>
    <cellStyle name="Hyperlink 6" xfId="11" xr:uid="{6E337038-971F-4597-A43A-174746E9FFCA}"/>
    <cellStyle name="Neutral 9" xfId="12" xr:uid="{A54EC95C-1A6D-401B-91D1-0B3FF57EE8B7}"/>
    <cellStyle name="Normal" xfId="0" builtinId="0"/>
    <cellStyle name="Note 4" xfId="13" xr:uid="{EAEA13E6-2420-43B2-8C3C-0235308F5BCB}"/>
    <cellStyle name="Status 7" xfId="14" xr:uid="{9ADA7B14-471C-4060-9AE4-13A3889F3946}"/>
    <cellStyle name="Text 3" xfId="15" xr:uid="{5B88064A-7F34-42E6-BEF3-259378CF11CA}"/>
    <cellStyle name="Vírgula" xfId="16" builtinId="3"/>
    <cellStyle name="Warning 11" xfId="17" xr:uid="{65AFDBC3-3CF4-4804-B68E-7F28D8F0833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498D-CD7D-479C-9AA0-9CA7F33099CA}">
  <sheetPr>
    <pageSetUpPr fitToPage="1"/>
  </sheetPr>
  <dimension ref="A1:IS38"/>
  <sheetViews>
    <sheetView zoomScaleSheetLayoutView="100" workbookViewId="0">
      <selection activeCell="B4" sqref="B4"/>
    </sheetView>
  </sheetViews>
  <sheetFormatPr defaultColWidth="8.77734375" defaultRowHeight="15" x14ac:dyDescent="0.25"/>
  <cols>
    <col min="1" max="1" width="0.88671875" style="1" customWidth="1"/>
    <col min="2" max="2" width="30.109375" style="1" customWidth="1"/>
    <col min="3" max="3" width="38.5546875" style="1" customWidth="1"/>
    <col min="4" max="4" width="14.77734375" style="1" bestFit="1" customWidth="1"/>
    <col min="5" max="5" width="18.44140625" style="1" customWidth="1"/>
    <col min="6" max="6" width="0.88671875" style="1" customWidth="1"/>
    <col min="7" max="253" width="8.77734375" style="2"/>
  </cols>
  <sheetData>
    <row r="1" spans="1:6" ht="7.5" customHeight="1" x14ac:dyDescent="0.25">
      <c r="A1" s="3" t="s">
        <v>0</v>
      </c>
    </row>
    <row r="2" spans="1:6" ht="30.75" customHeight="1" x14ac:dyDescent="0.25">
      <c r="A2" s="4"/>
      <c r="B2" s="5"/>
      <c r="C2" s="5"/>
      <c r="D2" s="63" t="s">
        <v>1</v>
      </c>
      <c r="E2" s="63"/>
      <c r="F2" s="6"/>
    </row>
    <row r="3" spans="1:6" ht="60" customHeight="1" x14ac:dyDescent="0.25">
      <c r="A3" s="3"/>
      <c r="B3" s="64"/>
      <c r="C3" s="64"/>
      <c r="D3" s="63"/>
      <c r="E3" s="63"/>
      <c r="F3" s="7"/>
    </row>
    <row r="4" spans="1:6" x14ac:dyDescent="0.25">
      <c r="A4" s="3"/>
      <c r="D4" s="63"/>
      <c r="E4" s="63"/>
      <c r="F4" s="7"/>
    </row>
    <row r="5" spans="1:6" ht="21" customHeight="1" x14ac:dyDescent="0.25">
      <c r="A5" s="3"/>
      <c r="D5" s="8" t="s">
        <v>2</v>
      </c>
      <c r="E5" s="9" t="s">
        <v>3</v>
      </c>
      <c r="F5" s="7"/>
    </row>
    <row r="6" spans="1:6" ht="3.75" customHeight="1" x14ac:dyDescent="0.25">
      <c r="A6" s="3"/>
      <c r="F6" s="7"/>
    </row>
    <row r="7" spans="1:6" ht="21" customHeight="1" x14ac:dyDescent="0.25">
      <c r="A7" s="3"/>
      <c r="B7" s="65" t="s">
        <v>4</v>
      </c>
      <c r="C7" s="65"/>
      <c r="D7" s="8" t="s">
        <v>30</v>
      </c>
      <c r="E7" s="47"/>
      <c r="F7" s="7"/>
    </row>
    <row r="8" spans="1:6" ht="3.75" customHeight="1" x14ac:dyDescent="0.25">
      <c r="A8" s="3"/>
      <c r="B8" s="35"/>
      <c r="C8" s="35"/>
      <c r="D8" s="35"/>
      <c r="E8" s="35"/>
      <c r="F8" s="7"/>
    </row>
    <row r="9" spans="1:6" ht="21" customHeight="1" x14ac:dyDescent="0.25">
      <c r="A9" s="3"/>
      <c r="B9" s="36" t="s">
        <v>34</v>
      </c>
      <c r="C9" s="48">
        <f>E34</f>
        <v>403.70986184124706</v>
      </c>
      <c r="D9" s="66"/>
      <c r="E9" s="66"/>
      <c r="F9" s="7"/>
    </row>
    <row r="10" spans="1:6" ht="3.75" customHeight="1" x14ac:dyDescent="0.25">
      <c r="A10" s="3"/>
      <c r="B10" s="37"/>
      <c r="C10" s="37"/>
      <c r="D10" s="37"/>
      <c r="E10" s="37"/>
      <c r="F10" s="7"/>
    </row>
    <row r="11" spans="1:6" ht="21" customHeight="1" x14ac:dyDescent="0.25">
      <c r="A11" s="3"/>
      <c r="B11" s="53" t="s">
        <v>5</v>
      </c>
      <c r="C11" s="53"/>
      <c r="D11" s="53"/>
      <c r="E11" s="53"/>
      <c r="F11" s="7"/>
    </row>
    <row r="12" spans="1:6" ht="3.75" customHeight="1" x14ac:dyDescent="0.25">
      <c r="A12" s="3"/>
      <c r="B12" s="37"/>
      <c r="C12" s="37"/>
      <c r="D12" s="37"/>
      <c r="E12" s="37"/>
      <c r="F12" s="7"/>
    </row>
    <row r="13" spans="1:6" ht="21" customHeight="1" x14ac:dyDescent="0.25">
      <c r="A13" s="3"/>
      <c r="B13" s="53" t="s">
        <v>6</v>
      </c>
      <c r="C13" s="53"/>
      <c r="D13" s="53"/>
      <c r="E13" s="53"/>
      <c r="F13" s="7"/>
    </row>
    <row r="14" spans="1:6" ht="3.75" customHeight="1" x14ac:dyDescent="0.25">
      <c r="A14" s="3"/>
      <c r="F14" s="7"/>
    </row>
    <row r="15" spans="1:6" ht="21" customHeight="1" x14ac:dyDescent="0.25">
      <c r="A15" s="3"/>
      <c r="B15" s="59" t="s">
        <v>21</v>
      </c>
      <c r="C15" s="59"/>
      <c r="D15" s="59"/>
      <c r="E15" s="59"/>
      <c r="F15" s="7"/>
    </row>
    <row r="16" spans="1:6" ht="10.050000000000001" customHeight="1" x14ac:dyDescent="0.25">
      <c r="A16" s="3"/>
      <c r="B16" s="59"/>
      <c r="C16" s="59"/>
      <c r="D16" s="59"/>
      <c r="E16" s="59"/>
      <c r="F16" s="7"/>
    </row>
    <row r="17" spans="1:6" ht="18.600000000000001" customHeight="1" x14ac:dyDescent="0.25">
      <c r="A17" s="3"/>
      <c r="B17" s="60" t="s">
        <v>23</v>
      </c>
      <c r="C17" s="60"/>
      <c r="D17" s="60"/>
      <c r="E17" s="60"/>
      <c r="F17" s="7"/>
    </row>
    <row r="18" spans="1:6" ht="19.8" customHeight="1" x14ac:dyDescent="0.3">
      <c r="A18" s="3"/>
      <c r="B18" s="61" t="s">
        <v>7</v>
      </c>
      <c r="C18" s="61"/>
      <c r="D18" s="61"/>
      <c r="E18" s="61"/>
      <c r="F18" s="7"/>
    </row>
    <row r="19" spans="1:6" ht="7.2" customHeight="1" x14ac:dyDescent="0.25">
      <c r="A19" s="3"/>
      <c r="F19" s="7"/>
    </row>
    <row r="20" spans="1:6" ht="21" customHeight="1" x14ac:dyDescent="0.25">
      <c r="A20" s="3"/>
      <c r="B20" s="62" t="s">
        <v>8</v>
      </c>
      <c r="C20" s="62"/>
      <c r="D20" s="11" t="s">
        <v>31</v>
      </c>
      <c r="E20" s="11" t="s">
        <v>9</v>
      </c>
      <c r="F20" s="7"/>
    </row>
    <row r="21" spans="1:6" ht="21" customHeight="1" x14ac:dyDescent="0.25">
      <c r="A21" s="3"/>
      <c r="B21" s="52" t="s">
        <v>10</v>
      </c>
      <c r="C21" s="52"/>
      <c r="D21" s="12">
        <v>60.741132318435099</v>
      </c>
      <c r="E21" s="13"/>
      <c r="F21" s="7"/>
    </row>
    <row r="22" spans="1:6" ht="21" customHeight="1" x14ac:dyDescent="0.25">
      <c r="A22" s="3"/>
      <c r="B22" s="55" t="s">
        <v>11</v>
      </c>
      <c r="C22" s="55"/>
      <c r="D22" s="14"/>
      <c r="E22" s="15"/>
      <c r="F22" s="7"/>
    </row>
    <row r="23" spans="1:6" ht="21" customHeight="1" x14ac:dyDescent="0.25">
      <c r="A23" s="3"/>
      <c r="B23" s="16" t="s">
        <v>12</v>
      </c>
      <c r="C23" s="17" t="s">
        <v>13</v>
      </c>
      <c r="D23" s="14"/>
      <c r="E23" s="18"/>
      <c r="F23" s="7"/>
    </row>
    <row r="24" spans="1:6" ht="21" customHeight="1" x14ac:dyDescent="0.25">
      <c r="A24" s="3"/>
      <c r="B24" s="17" t="s">
        <v>14</v>
      </c>
      <c r="C24" s="16" t="s">
        <v>15</v>
      </c>
      <c r="D24" s="19"/>
      <c r="E24" s="15"/>
      <c r="F24" s="7"/>
    </row>
    <row r="25" spans="1:6" ht="21" customHeight="1" x14ac:dyDescent="0.3">
      <c r="A25" s="3"/>
      <c r="B25" s="20"/>
      <c r="C25" s="21"/>
      <c r="D25" s="14"/>
      <c r="E25" s="15"/>
      <c r="F25" s="7"/>
    </row>
    <row r="26" spans="1:6" ht="21" customHeight="1" x14ac:dyDescent="0.3">
      <c r="A26" s="3"/>
      <c r="B26" s="56" t="s">
        <v>16</v>
      </c>
      <c r="C26" s="56"/>
      <c r="D26" s="14"/>
      <c r="E26" s="15"/>
      <c r="F26" s="7"/>
    </row>
    <row r="27" spans="1:6" ht="21" customHeight="1" x14ac:dyDescent="0.25">
      <c r="A27" s="3"/>
      <c r="B27" s="49" t="s">
        <v>28</v>
      </c>
      <c r="C27" s="22">
        <v>6.6463999999999999</v>
      </c>
      <c r="D27" s="11"/>
      <c r="E27" s="23"/>
      <c r="F27" s="7"/>
    </row>
    <row r="28" spans="1:6" ht="18.600000000000001" customHeight="1" x14ac:dyDescent="0.3">
      <c r="A28" s="3"/>
      <c r="B28" s="50" t="s">
        <v>24</v>
      </c>
      <c r="C28" s="24">
        <f>D21*C27</f>
        <v>403.70986184124706</v>
      </c>
      <c r="D28" s="25"/>
      <c r="E28" s="10"/>
      <c r="F28" s="7"/>
    </row>
    <row r="29" spans="1:6" ht="18.600000000000001" customHeight="1" x14ac:dyDescent="0.25">
      <c r="A29" s="3"/>
      <c r="B29" s="57"/>
      <c r="C29" s="57"/>
      <c r="D29" s="26"/>
      <c r="E29" s="26"/>
      <c r="F29" s="7"/>
    </row>
    <row r="30" spans="1:6" ht="18.600000000000001" customHeight="1" x14ac:dyDescent="0.25">
      <c r="A30" s="3"/>
      <c r="B30" s="58"/>
      <c r="C30" s="58"/>
      <c r="D30" s="27"/>
      <c r="E30" s="28"/>
      <c r="F30" s="7"/>
    </row>
    <row r="31" spans="1:6" ht="18.600000000000001" customHeight="1" x14ac:dyDescent="0.25">
      <c r="A31" s="3"/>
      <c r="B31" s="58"/>
      <c r="C31" s="58"/>
      <c r="D31" s="26"/>
      <c r="E31" s="26"/>
      <c r="F31" s="7"/>
    </row>
    <row r="32" spans="1:6" ht="24" customHeight="1" x14ac:dyDescent="0.25">
      <c r="A32" s="3"/>
      <c r="B32" s="53"/>
      <c r="C32" s="53"/>
      <c r="D32" s="11"/>
      <c r="E32" s="11"/>
      <c r="F32" s="7"/>
    </row>
    <row r="33" spans="1:6" ht="24" customHeight="1" x14ac:dyDescent="0.25">
      <c r="A33" s="3"/>
      <c r="B33" s="53"/>
      <c r="C33" s="53"/>
      <c r="D33" s="11"/>
      <c r="E33" s="11"/>
      <c r="F33" s="7"/>
    </row>
    <row r="34" spans="1:6" ht="24" customHeight="1" x14ac:dyDescent="0.25">
      <c r="A34" s="3"/>
      <c r="B34" s="53"/>
      <c r="C34" s="53"/>
      <c r="D34" s="51" t="s">
        <v>33</v>
      </c>
      <c r="E34" s="29">
        <f>C28+D30</f>
        <v>403.70986184124706</v>
      </c>
      <c r="F34" s="7"/>
    </row>
    <row r="35" spans="1:6" ht="28.2" customHeight="1" x14ac:dyDescent="0.25">
      <c r="A35" s="3"/>
      <c r="B35" s="54" t="s">
        <v>17</v>
      </c>
      <c r="C35" s="54"/>
      <c r="D35" s="54"/>
      <c r="E35" s="54"/>
      <c r="F35" s="7"/>
    </row>
    <row r="36" spans="1:6" ht="21" customHeight="1" x14ac:dyDescent="0.25">
      <c r="A36" s="3"/>
      <c r="B36" s="11" t="s">
        <v>32</v>
      </c>
      <c r="C36" s="11" t="s">
        <v>18</v>
      </c>
      <c r="D36" s="11" t="s">
        <v>19</v>
      </c>
      <c r="E36" s="11" t="s">
        <v>20</v>
      </c>
      <c r="F36" s="7"/>
    </row>
    <row r="37" spans="1:6" ht="33.75" customHeight="1" x14ac:dyDescent="0.25">
      <c r="A37" s="3"/>
      <c r="B37" s="30"/>
      <c r="C37" s="31"/>
      <c r="D37" s="31"/>
      <c r="E37" s="31"/>
      <c r="F37" s="7"/>
    </row>
    <row r="38" spans="1:6" ht="7.2" customHeight="1" x14ac:dyDescent="0.25">
      <c r="A38" s="32"/>
      <c r="B38" s="33"/>
      <c r="C38" s="33"/>
      <c r="D38" s="33"/>
      <c r="E38" s="33"/>
      <c r="F38" s="34"/>
    </row>
  </sheetData>
  <sheetProtection selectLockedCells="1" selectUnlockedCells="1"/>
  <mergeCells count="20">
    <mergeCell ref="D2:E4"/>
    <mergeCell ref="B3:C3"/>
    <mergeCell ref="B7:C7"/>
    <mergeCell ref="D9:E9"/>
    <mergeCell ref="B11:E11"/>
    <mergeCell ref="B13:E13"/>
    <mergeCell ref="B15:E16"/>
    <mergeCell ref="B17:E17"/>
    <mergeCell ref="B18:E18"/>
    <mergeCell ref="B20:C20"/>
    <mergeCell ref="B21:C21"/>
    <mergeCell ref="B33:C33"/>
    <mergeCell ref="B34:C34"/>
    <mergeCell ref="B35:E35"/>
    <mergeCell ref="B22:C22"/>
    <mergeCell ref="B26:C26"/>
    <mergeCell ref="B29:C29"/>
    <mergeCell ref="B30:C30"/>
    <mergeCell ref="B31:C31"/>
    <mergeCell ref="B32:C32"/>
  </mergeCells>
  <pageMargins left="0.65" right="0.4" top="1.1902777777777778" bottom="0.78749999999999998" header="0.51181102362204722" footer="0.51181102362204722"/>
  <pageSetup paperSize="9" scale="89" firstPageNumber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A997-6D5D-41E6-AC54-E753A7446B11}">
  <dimension ref="A1:B13"/>
  <sheetViews>
    <sheetView showGridLines="0" tabSelected="1" workbookViewId="0">
      <selection sqref="A1:IV6553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67" t="s">
        <v>25</v>
      </c>
      <c r="B1" s="67"/>
    </row>
    <row r="2" spans="1:2" x14ac:dyDescent="0.25">
      <c r="A2" s="38"/>
      <c r="B2" s="38"/>
    </row>
    <row r="3" spans="1:2" ht="17.399999999999999" x14ac:dyDescent="0.3">
      <c r="A3" s="68" t="s">
        <v>22</v>
      </c>
      <c r="B3" s="68"/>
    </row>
    <row r="4" spans="1:2" x14ac:dyDescent="0.25">
      <c r="A4" s="38"/>
      <c r="B4" s="38"/>
    </row>
    <row r="5" spans="1:2" x14ac:dyDescent="0.25">
      <c r="A5" s="39"/>
      <c r="B5" s="39"/>
    </row>
    <row r="6" spans="1:2" x14ac:dyDescent="0.25">
      <c r="A6" s="38"/>
      <c r="B6" s="38"/>
    </row>
    <row r="7" spans="1:2" x14ac:dyDescent="0.25">
      <c r="A7" s="69" t="s">
        <v>26</v>
      </c>
      <c r="B7" s="69"/>
    </row>
    <row r="9" spans="1:2" x14ac:dyDescent="0.25">
      <c r="A9" s="38"/>
      <c r="B9" s="38"/>
    </row>
    <row r="10" spans="1:2" x14ac:dyDescent="0.25">
      <c r="A10" s="40" t="s">
        <v>27</v>
      </c>
      <c r="B10" s="41"/>
    </row>
    <row r="11" spans="1:2" x14ac:dyDescent="0.25">
      <c r="A11" s="42"/>
      <c r="B11" s="43"/>
    </row>
    <row r="12" spans="1:2" x14ac:dyDescent="0.25">
      <c r="A12" s="40" t="s">
        <v>28</v>
      </c>
      <c r="B12" s="44"/>
    </row>
    <row r="13" spans="1:2" x14ac:dyDescent="0.25">
      <c r="A13" s="45" t="s">
        <v>29</v>
      </c>
      <c r="B13" s="46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2025-06-18T14:49:11Z</cp:lastPrinted>
  <dcterms:created xsi:type="dcterms:W3CDTF">2025-06-17T12:40:52Z</dcterms:created>
  <dcterms:modified xsi:type="dcterms:W3CDTF">2025-06-18T14:49:19Z</dcterms:modified>
</cp:coreProperties>
</file>