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Polymusic Royalties\static\uploads\sps\SP_1_norm\"/>
    </mc:Choice>
  </mc:AlternateContent>
  <xr:revisionPtr revIDLastSave="0" documentId="13_ncr:1_{AAB17AFC-2854-4136-A454-50B3DD746B06}" xr6:coauthVersionLast="47" xr6:coauthVersionMax="47" xr10:uidLastSave="{00000000-0000-0000-0000-000000000000}"/>
  <bookViews>
    <workbookView xWindow="-108" yWindow="-108" windowWidth="23256" windowHeight="12456" tabRatio="500" xr2:uid="{EA7C6B84-6E0D-4E59-8519-B4879FF13EF4}"/>
  </bookViews>
  <sheets>
    <sheet name="SP" sheetId="1" r:id="rId1"/>
    <sheet name="Resum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E32" i="1"/>
  <c r="C9" i="1"/>
</calcChain>
</file>

<file path=xl/sharedStrings.xml><?xml version="1.0" encoding="utf-8"?>
<sst xmlns="http://schemas.openxmlformats.org/spreadsheetml/2006/main" count="36" uniqueCount="36">
  <si>
    <t xml:space="preserve">   </t>
  </si>
  <si>
    <t xml:space="preserve">Solicitante: </t>
  </si>
  <si>
    <t>Helio Rozenblit</t>
  </si>
  <si>
    <r>
      <rPr>
        <sz val="12"/>
        <color indexed="8"/>
        <rFont val="Tahoma"/>
        <family val="2"/>
      </rPr>
      <t>Favorecido:</t>
    </r>
    <r>
      <rPr>
        <b/>
        <sz val="12"/>
        <color indexed="8"/>
        <rFont val="Tahoma"/>
        <family val="2"/>
      </rPr>
      <t xml:space="preserve"> ADILSON RAMOS</t>
    </r>
  </si>
  <si>
    <t>Emissão NF/Rec.:</t>
  </si>
  <si>
    <t>Condição de Pagto: Depósito</t>
  </si>
  <si>
    <t>Classificação</t>
  </si>
  <si>
    <t>Item / Descrição</t>
  </si>
  <si>
    <t>Conta Contábil</t>
  </si>
  <si>
    <t>Pagamento royalties digitais  referente ao artista:</t>
  </si>
  <si>
    <t>ADÍLSON RAMOS DE ATAÍDE</t>
  </si>
  <si>
    <t xml:space="preserve">341 – BANCO ITAÚ </t>
  </si>
  <si>
    <t>Agencia 7227</t>
  </si>
  <si>
    <t>C/C 06170-7</t>
  </si>
  <si>
    <t>Valor do Pagamento</t>
  </si>
  <si>
    <t>TOTAL</t>
  </si>
  <si>
    <t>Aprovações</t>
  </si>
  <si>
    <t>Diretoria</t>
  </si>
  <si>
    <t>Financeiro</t>
  </si>
  <si>
    <t>Gerente Geral</t>
  </si>
  <si>
    <t>SOLICITAÇÃO DE PAGAMENTO</t>
  </si>
  <si>
    <t>PIX CPF 158.491.557-91</t>
  </si>
  <si>
    <t>Distribution services</t>
  </si>
  <si>
    <t>FEV / 2025</t>
  </si>
  <si>
    <t xml:space="preserve">Pagamento Royalties distribuição digital Adilson Ramos </t>
  </si>
  <si>
    <t xml:space="preserve">Vencimento: </t>
  </si>
  <si>
    <t>Valor unit</t>
  </si>
  <si>
    <t>Solicitante.</t>
  </si>
  <si>
    <t>VALOR TOTAL</t>
  </si>
  <si>
    <t>Cotação em</t>
  </si>
  <si>
    <t xml:space="preserve">Valor a pagar:  </t>
  </si>
  <si>
    <r>
      <t>believe</t>
    </r>
    <r>
      <rPr>
        <b/>
        <sz val="13"/>
        <color indexed="8"/>
        <rFont val="Arial"/>
        <family val="2"/>
      </rPr>
      <t>®</t>
    </r>
  </si>
  <si>
    <t>Relatório único filtrado sobre o artista:</t>
  </si>
  <si>
    <t xml:space="preserve">      </t>
  </si>
  <si>
    <t xml:space="preserve">Cotação em </t>
  </si>
  <si>
    <t>Valor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</si>
</sst>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[$€-2]\ * #,##0.00_-;\-[$€-2]\ * #,##0.00_-;_-[$€-2]\ * \-??_-;_-@_-"/>
    <numFmt numFmtId="165" formatCode="_(* #,##0.00_);_(* \(#,##0.00\);_(* \-??_);_(@_)"/>
    <numFmt numFmtId="166" formatCode="mm/yy"/>
    <numFmt numFmtId="167" formatCode="&quot;R$ &quot;#,##0.00;[Red]&quot;-R$ &quot;#,##0.00"/>
    <numFmt numFmtId="168" formatCode="&quot;R$&quot;\ #,##0.00"/>
    <numFmt numFmtId="169" formatCode="&quot;R$&quot;\ #,##0.0000"/>
    <numFmt numFmtId="170" formatCode="&quot; &quot;* #,##0.00&quot; &quot;;&quot; &quot;* &quot;(&quot;#,##0.00&quot;)&quot;;&quot; &quot;* &quot;-&quot;#&quot; &quot;;&quot; &quot;@&quot; &quot;"/>
    <numFmt numFmtId="171" formatCode="[$R$-416]&quot; &quot;#,##0.0000;&quot;-&quot;[$R$-416]&quot; &quot;#,##0.0000"/>
    <numFmt numFmtId="172" formatCode="[$R$-416]&quot; &quot;#,##0.00;[Red]&quot;-&quot;[$R$-416]&quot; &quot;#,##0.00"/>
    <numFmt numFmtId="173" formatCode="_-[$€-2]\ * #,##0.0000_-;\-[$€-2]\ * #,##0.0000_-;_-[$€-2]\ * \-??_-;_-@_-"/>
    <numFmt numFmtId="174" formatCode="[$€-416]\ * #,##0.00\ ;\-[$€-416]\ * #,##0.00\ ;[$€-416]\ * \-#\ ;@\ "/>
    <numFmt numFmtId="175" formatCode="#,##0.0000&quot; &quot;[$€-40C];[Red]&quot;-&quot;#,##0.0000&quot; &quot;[$€-40C]"/>
    <numFmt numFmtId="176" formatCode="#,##0.00&quot; &quot;[$€-40C];[Red]&quot;-&quot;#,##0.00&quot; &quot;[$€-40C]"/>
  </numFmts>
  <fonts count="30" x14ac:knownFonts="1">
    <font>
      <sz val="10"/>
      <name val="Arial"/>
    </font>
    <font>
      <sz val="12"/>
      <color indexed="8"/>
      <name val="Tahoma"/>
      <family val="2"/>
    </font>
    <font>
      <sz val="12"/>
      <color indexed="18"/>
      <name val="Tahoma"/>
      <family val="2"/>
    </font>
    <font>
      <sz val="12"/>
      <name val="Tahoma"/>
      <family val="2"/>
    </font>
    <font>
      <b/>
      <sz val="16"/>
      <color indexed="8"/>
      <name val="Tahoma"/>
      <family val="2"/>
    </font>
    <font>
      <b/>
      <sz val="12"/>
      <color indexed="8"/>
      <name val="Tahoma"/>
      <family val="2"/>
    </font>
    <font>
      <b/>
      <sz val="15"/>
      <name val="Arial"/>
      <family val="2"/>
    </font>
    <font>
      <b/>
      <sz val="14"/>
      <color indexed="8"/>
      <name val="Tahoma"/>
      <family val="2"/>
    </font>
    <font>
      <b/>
      <sz val="11"/>
      <name val="Tahoma"/>
      <family val="2"/>
    </font>
    <font>
      <sz val="11"/>
      <name val="Arial"/>
      <family val="2"/>
    </font>
    <font>
      <sz val="8"/>
      <color indexed="8"/>
      <name val="Tahoma"/>
      <family val="2"/>
    </font>
    <font>
      <b/>
      <sz val="11"/>
      <color indexed="8"/>
      <name val="Arial"/>
      <family val="2"/>
      <charset val="1"/>
    </font>
    <font>
      <sz val="10"/>
      <name val="Tahoma"/>
      <family val="2"/>
    </font>
    <font>
      <sz val="10"/>
      <color indexed="8"/>
      <name val="Tahoma"/>
      <family val="2"/>
    </font>
    <font>
      <sz val="11"/>
      <color indexed="8"/>
      <name val="Calibri"/>
      <family val="2"/>
    </font>
    <font>
      <b/>
      <sz val="10"/>
      <name val="Tahoma"/>
      <family val="2"/>
    </font>
    <font>
      <sz val="9"/>
      <name val="Tahoma"/>
      <family val="2"/>
    </font>
    <font>
      <b/>
      <sz val="12"/>
      <color indexed="8"/>
      <name val="Arial"/>
      <family val="2"/>
      <charset val="1"/>
    </font>
    <font>
      <sz val="11"/>
      <name val="Tahoma"/>
      <family val="2"/>
    </font>
    <font>
      <b/>
      <sz val="12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sz val="16"/>
      <color indexed="8"/>
      <name val="Tahoma"/>
      <family val="2"/>
    </font>
    <font>
      <sz val="12"/>
      <color indexed="8"/>
      <name val="Calibri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1"/>
      <color indexed="8"/>
      <name val="Tahoma"/>
      <family val="2"/>
    </font>
    <font>
      <b/>
      <sz val="52"/>
      <color rgb="FF000000"/>
      <name val="Arial"/>
      <family val="2"/>
    </font>
    <font>
      <b/>
      <sz val="13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70" fontId="26" fillId="0" borderId="0"/>
    <xf numFmtId="165" fontId="21" fillId="0" borderId="0" applyFill="0" applyBorder="0" applyAlignment="0" applyProtection="0"/>
  </cellStyleXfs>
  <cellXfs count="8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165" fontId="2" fillId="2" borderId="0" xfId="0" applyNumberFormat="1" applyFont="1" applyFill="1"/>
    <xf numFmtId="165" fontId="2" fillId="2" borderId="0" xfId="2" applyFont="1" applyFill="1" applyBorder="1" applyAlignment="1" applyProtection="1"/>
    <xf numFmtId="4" fontId="2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0" fillId="2" borderId="6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0" fillId="2" borderId="10" xfId="0" applyFont="1" applyFill="1" applyBorder="1" applyAlignment="1">
      <alignment horizontal="center" vertical="center"/>
    </xf>
    <xf numFmtId="164" fontId="12" fillId="0" borderId="10" xfId="2" applyNumberFormat="1" applyFont="1" applyFill="1" applyBorder="1" applyAlignment="1" applyProtection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0" xfId="0" applyFont="1" applyBorder="1" applyAlignment="1">
      <alignment horizontal="left" vertical="center"/>
    </xf>
    <xf numFmtId="164" fontId="15" fillId="0" borderId="10" xfId="2" applyNumberFormat="1" applyFont="1" applyFill="1" applyBorder="1" applyAlignment="1" applyProtection="1">
      <alignment horizontal="center" vertical="center"/>
    </xf>
    <xf numFmtId="0" fontId="14" fillId="0" borderId="10" xfId="0" applyFont="1" applyBorder="1" applyAlignment="1">
      <alignment horizontal="left" vertical="center"/>
    </xf>
    <xf numFmtId="49" fontId="16" fillId="0" borderId="10" xfId="0" applyNumberFormat="1" applyFont="1" applyBorder="1" applyAlignment="1">
      <alignment vertical="center"/>
    </xf>
    <xf numFmtId="49" fontId="18" fillId="0" borderId="10" xfId="0" applyNumberFormat="1" applyFont="1" applyBorder="1" applyAlignment="1">
      <alignment horizontal="left" vertical="center"/>
    </xf>
    <xf numFmtId="169" fontId="3" fillId="0" borderId="10" xfId="0" applyNumberFormat="1" applyFont="1" applyBorder="1" applyAlignment="1">
      <alignment horizontal="left" vertical="center"/>
    </xf>
    <xf numFmtId="168" fontId="3" fillId="0" borderId="10" xfId="0" applyNumberFormat="1" applyFont="1" applyBorder="1" applyAlignment="1">
      <alignment horizontal="left" vertical="center"/>
    </xf>
    <xf numFmtId="164" fontId="13" fillId="0" borderId="10" xfId="2" applyNumberFormat="1" applyFont="1" applyFill="1" applyBorder="1" applyAlignment="1" applyProtection="1">
      <alignment horizontal="center" vertical="center"/>
    </xf>
    <xf numFmtId="164" fontId="13" fillId="2" borderId="10" xfId="0" applyNumberFormat="1" applyFont="1" applyFill="1" applyBorder="1" applyAlignment="1">
      <alignment horizontal="center" vertical="center"/>
    </xf>
    <xf numFmtId="167" fontId="19" fillId="0" borderId="10" xfId="0" applyNumberFormat="1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68" fontId="6" fillId="2" borderId="10" xfId="0" applyNumberFormat="1" applyFont="1" applyFill="1" applyBorder="1" applyAlignment="1">
      <alignment horizontal="right" vertical="center" wrapText="1"/>
    </xf>
    <xf numFmtId="0" fontId="0" fillId="3" borderId="0" xfId="0" applyFill="1" applyAlignment="1">
      <alignment wrapText="1"/>
    </xf>
    <xf numFmtId="49" fontId="25" fillId="3" borderId="0" xfId="0" applyNumberFormat="1" applyFont="1" applyFill="1" applyAlignment="1">
      <alignment wrapText="1"/>
    </xf>
    <xf numFmtId="173" fontId="9" fillId="2" borderId="10" xfId="0" applyNumberFormat="1" applyFont="1" applyFill="1" applyBorder="1" applyAlignment="1">
      <alignment horizontal="right" vertical="center" wrapText="1"/>
    </xf>
    <xf numFmtId="0" fontId="1" fillId="2" borderId="10" xfId="0" applyFont="1" applyFill="1" applyBorder="1" applyAlignment="1">
      <alignment vertical="center"/>
    </xf>
    <xf numFmtId="164" fontId="27" fillId="2" borderId="10" xfId="0" applyNumberFormat="1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174" fontId="1" fillId="2" borderId="6" xfId="0" applyNumberFormat="1" applyFont="1" applyFill="1" applyBorder="1" applyAlignment="1">
      <alignment vertical="center"/>
    </xf>
    <xf numFmtId="49" fontId="21" fillId="3" borderId="22" xfId="0" applyNumberFormat="1" applyFont="1" applyFill="1" applyBorder="1" applyAlignment="1">
      <alignment horizontal="left" vertical="center"/>
    </xf>
    <xf numFmtId="175" fontId="0" fillId="0" borderId="22" xfId="0" applyNumberFormat="1" applyBorder="1"/>
    <xf numFmtId="49" fontId="0" fillId="3" borderId="22" xfId="0" applyNumberFormat="1" applyFill="1" applyBorder="1" applyAlignment="1">
      <alignment horizontal="left" vertical="center"/>
    </xf>
    <xf numFmtId="176" fontId="0" fillId="0" borderId="22" xfId="0" applyNumberFormat="1" applyBorder="1"/>
    <xf numFmtId="171" fontId="0" fillId="3" borderId="22" xfId="0" applyNumberFormat="1" applyFill="1" applyBorder="1" applyAlignment="1">
      <alignment horizontal="right" vertical="center"/>
    </xf>
    <xf numFmtId="49" fontId="0" fillId="3" borderId="22" xfId="0" applyNumberFormat="1" applyFill="1" applyBorder="1" applyAlignment="1">
      <alignment vertical="center"/>
    </xf>
    <xf numFmtId="172" fontId="0" fillId="3" borderId="22" xfId="0" applyNumberFormat="1" applyFill="1" applyBorder="1" applyAlignment="1">
      <alignment horizontal="right" vertical="center"/>
    </xf>
    <xf numFmtId="166" fontId="5" fillId="2" borderId="16" xfId="0" applyNumberFormat="1" applyFont="1" applyFill="1" applyBorder="1" applyAlignment="1">
      <alignment horizontal="center" vertical="center" wrapText="1"/>
    </xf>
    <xf numFmtId="166" fontId="5" fillId="2" borderId="17" xfId="0" applyNumberFormat="1" applyFont="1" applyFill="1" applyBorder="1" applyAlignment="1">
      <alignment horizontal="center" vertical="center" wrapText="1"/>
    </xf>
    <xf numFmtId="166" fontId="5" fillId="2" borderId="18" xfId="0" applyNumberFormat="1" applyFont="1" applyFill="1" applyBorder="1" applyAlignment="1">
      <alignment horizontal="center" vertical="center" wrapText="1"/>
    </xf>
    <xf numFmtId="166" fontId="5" fillId="2" borderId="19" xfId="0" applyNumberFormat="1" applyFont="1" applyFill="1" applyBorder="1" applyAlignment="1">
      <alignment horizontal="center" vertical="center" wrapText="1"/>
    </xf>
    <xf numFmtId="166" fontId="5" fillId="2" borderId="0" xfId="0" applyNumberFormat="1" applyFont="1" applyFill="1" applyAlignment="1">
      <alignment horizontal="center" vertical="center" wrapText="1"/>
    </xf>
    <xf numFmtId="166" fontId="5" fillId="2" borderId="15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0" borderId="10" xfId="0" applyNumberFormat="1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22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49" fontId="17" fillId="0" borderId="10" xfId="0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5" fillId="2" borderId="20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4" fillId="3" borderId="0" xfId="0" applyFont="1" applyFill="1" applyAlignment="1">
      <alignment wrapText="1"/>
    </xf>
    <xf numFmtId="0" fontId="28" fillId="3" borderId="0" xfId="0" applyFont="1" applyFill="1" applyAlignment="1">
      <alignment horizontal="left" wrapText="1"/>
    </xf>
    <xf numFmtId="0" fontId="25" fillId="3" borderId="0" xfId="0" applyFont="1" applyFill="1" applyAlignment="1">
      <alignment horizontal="left" wrapText="1"/>
    </xf>
  </cellXfs>
  <cellStyles count="3">
    <cellStyle name="Excel_BuiltIn_Comma" xfId="1" xr:uid="{5D65C309-D36C-4D34-AD4F-1983CB8C3BE7}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BF546-BFA9-46B9-9E84-E12941EAFDD1}">
  <sheetPr>
    <pageSetUpPr fitToPage="1"/>
  </sheetPr>
  <dimension ref="A1:IU38"/>
  <sheetViews>
    <sheetView tabSelected="1" workbookViewId="0">
      <selection activeCell="I17" sqref="I17"/>
    </sheetView>
  </sheetViews>
  <sheetFormatPr defaultColWidth="9" defaultRowHeight="15" x14ac:dyDescent="0.25"/>
  <cols>
    <col min="1" max="1" width="1.109375" style="1" customWidth="1"/>
    <col min="2" max="2" width="29.5546875" style="1" customWidth="1"/>
    <col min="3" max="3" width="27.109375" style="1" customWidth="1"/>
    <col min="4" max="4" width="14.21875" style="1" customWidth="1"/>
    <col min="5" max="5" width="20.44140625" style="1" customWidth="1"/>
    <col min="6" max="6" width="1.109375" style="1" customWidth="1"/>
    <col min="7" max="7" width="16" style="2" customWidth="1"/>
    <col min="8" max="255" width="9" style="3"/>
  </cols>
  <sheetData>
    <row r="1" spans="1:7" ht="7.5" customHeight="1" x14ac:dyDescent="0.25">
      <c r="A1" s="4" t="s">
        <v>0</v>
      </c>
    </row>
    <row r="2" spans="1:7" ht="30.75" customHeight="1" x14ac:dyDescent="0.25">
      <c r="A2" s="5"/>
      <c r="B2" s="6"/>
      <c r="C2" s="6"/>
      <c r="D2" s="66" t="s">
        <v>20</v>
      </c>
      <c r="E2" s="66"/>
      <c r="F2" s="7"/>
    </row>
    <row r="3" spans="1:7" ht="60" customHeight="1" x14ac:dyDescent="0.25">
      <c r="A3" s="4"/>
      <c r="B3" s="67"/>
      <c r="C3" s="67"/>
      <c r="D3" s="66"/>
      <c r="E3" s="66"/>
      <c r="F3" s="8"/>
    </row>
    <row r="4" spans="1:7" x14ac:dyDescent="0.25">
      <c r="A4" s="4"/>
      <c r="D4" s="66"/>
      <c r="E4" s="66"/>
      <c r="F4" s="8"/>
    </row>
    <row r="5" spans="1:7" ht="21" customHeight="1" x14ac:dyDescent="0.25">
      <c r="A5" s="4"/>
      <c r="D5" s="38" t="s">
        <v>1</v>
      </c>
      <c r="E5" s="39" t="s">
        <v>2</v>
      </c>
      <c r="F5" s="8"/>
    </row>
    <row r="6" spans="1:7" ht="3.75" customHeight="1" x14ac:dyDescent="0.25">
      <c r="A6" s="4"/>
      <c r="F6" s="8"/>
    </row>
    <row r="7" spans="1:7" ht="21" customHeight="1" x14ac:dyDescent="0.25">
      <c r="A7" s="4"/>
      <c r="B7" s="68" t="s">
        <v>3</v>
      </c>
      <c r="C7" s="68"/>
      <c r="D7" s="19" t="s">
        <v>25</v>
      </c>
      <c r="E7" s="44"/>
      <c r="F7" s="8"/>
    </row>
    <row r="8" spans="1:7" ht="3.75" customHeight="1" x14ac:dyDescent="0.25">
      <c r="A8" s="4"/>
      <c r="B8" s="20"/>
      <c r="C8" s="20"/>
      <c r="D8" s="20"/>
      <c r="E8" s="20"/>
      <c r="F8" s="8"/>
    </row>
    <row r="9" spans="1:7" ht="21" customHeight="1" x14ac:dyDescent="0.25">
      <c r="A9" s="4"/>
      <c r="B9" s="47" t="s">
        <v>30</v>
      </c>
      <c r="C9" s="40">
        <f>E32</f>
        <v>126.21493607338013</v>
      </c>
      <c r="D9" s="21"/>
      <c r="E9" s="22"/>
      <c r="F9" s="8"/>
    </row>
    <row r="10" spans="1:7" ht="3.75" customHeight="1" x14ac:dyDescent="0.25">
      <c r="A10" s="4"/>
      <c r="B10" s="23"/>
      <c r="C10" s="23"/>
      <c r="D10" s="23"/>
      <c r="E10" s="23"/>
      <c r="F10" s="8"/>
    </row>
    <row r="11" spans="1:7" ht="21" customHeight="1" x14ac:dyDescent="0.25">
      <c r="A11" s="4"/>
      <c r="B11" s="69" t="s">
        <v>4</v>
      </c>
      <c r="C11" s="69"/>
      <c r="D11" s="69"/>
      <c r="E11" s="69"/>
      <c r="F11" s="8"/>
    </row>
    <row r="12" spans="1:7" ht="3.75" customHeight="1" x14ac:dyDescent="0.25">
      <c r="A12" s="4"/>
      <c r="B12" s="23"/>
      <c r="C12" s="23"/>
      <c r="D12" s="23"/>
      <c r="E12" s="23"/>
      <c r="F12" s="8"/>
    </row>
    <row r="13" spans="1:7" ht="21" customHeight="1" x14ac:dyDescent="0.25">
      <c r="A13" s="4"/>
      <c r="B13" s="69" t="s">
        <v>5</v>
      </c>
      <c r="C13" s="69"/>
      <c r="D13" s="69"/>
      <c r="E13" s="69"/>
      <c r="F13" s="8"/>
      <c r="G13" s="9"/>
    </row>
    <row r="14" spans="1:7" ht="3.75" customHeight="1" x14ac:dyDescent="0.25">
      <c r="A14" s="4"/>
      <c r="B14" s="23"/>
      <c r="C14" s="23"/>
      <c r="D14" s="23"/>
      <c r="E14" s="23"/>
      <c r="F14" s="8"/>
    </row>
    <row r="15" spans="1:7" ht="21" customHeight="1" x14ac:dyDescent="0.25">
      <c r="A15" s="4"/>
      <c r="B15" s="55" t="s">
        <v>24</v>
      </c>
      <c r="C15" s="56"/>
      <c r="D15" s="56"/>
      <c r="E15" s="57"/>
      <c r="F15" s="8"/>
      <c r="G15" s="9"/>
    </row>
    <row r="16" spans="1:7" ht="18.600000000000001" customHeight="1" x14ac:dyDescent="0.25">
      <c r="A16" s="4"/>
      <c r="B16" s="58"/>
      <c r="C16" s="59"/>
      <c r="D16" s="59"/>
      <c r="E16" s="60"/>
      <c r="F16" s="8"/>
      <c r="G16" s="9"/>
    </row>
    <row r="17" spans="1:7" ht="21.6" customHeight="1" x14ac:dyDescent="0.25">
      <c r="A17" s="4"/>
      <c r="B17" s="61" t="s">
        <v>23</v>
      </c>
      <c r="C17" s="61"/>
      <c r="D17" s="61"/>
      <c r="E17" s="61"/>
      <c r="F17" s="8"/>
    </row>
    <row r="18" spans="1:7" ht="17.399999999999999" x14ac:dyDescent="0.25">
      <c r="A18" s="4"/>
      <c r="B18" s="62" t="s">
        <v>6</v>
      </c>
      <c r="C18" s="62"/>
      <c r="D18" s="62"/>
      <c r="E18" s="62"/>
      <c r="F18" s="8"/>
    </row>
    <row r="19" spans="1:7" ht="4.5" customHeight="1" x14ac:dyDescent="0.25">
      <c r="A19" s="4"/>
      <c r="B19" s="23"/>
      <c r="C19" s="23"/>
      <c r="D19" s="23"/>
      <c r="E19" s="23"/>
      <c r="F19" s="8"/>
    </row>
    <row r="20" spans="1:7" ht="21" customHeight="1" x14ac:dyDescent="0.25">
      <c r="A20" s="4"/>
      <c r="B20" s="63" t="s">
        <v>7</v>
      </c>
      <c r="C20" s="63"/>
      <c r="D20" s="19" t="s">
        <v>26</v>
      </c>
      <c r="E20" s="19" t="s">
        <v>8</v>
      </c>
      <c r="F20" s="8"/>
      <c r="G20" s="9"/>
    </row>
    <row r="21" spans="1:7" ht="21" customHeight="1" x14ac:dyDescent="0.25">
      <c r="A21" s="4"/>
      <c r="B21" s="64" t="s">
        <v>9</v>
      </c>
      <c r="C21" s="64"/>
      <c r="D21" s="43">
        <v>18.98996991956249</v>
      </c>
      <c r="E21" s="24"/>
      <c r="F21" s="8"/>
      <c r="G21" s="10"/>
    </row>
    <row r="22" spans="1:7" ht="21" customHeight="1" x14ac:dyDescent="0.25">
      <c r="A22" s="4"/>
      <c r="B22" s="65" t="s">
        <v>10</v>
      </c>
      <c r="C22" s="65"/>
      <c r="D22" s="25"/>
      <c r="E22" s="26"/>
      <c r="F22" s="8"/>
      <c r="G22" s="9"/>
    </row>
    <row r="23" spans="1:7" ht="21" customHeight="1" x14ac:dyDescent="0.25">
      <c r="A23" s="4"/>
      <c r="B23" s="27" t="s">
        <v>11</v>
      </c>
      <c r="C23" s="28" t="s">
        <v>12</v>
      </c>
      <c r="D23" s="25"/>
      <c r="E23" s="26"/>
      <c r="F23" s="8"/>
      <c r="G23" s="9"/>
    </row>
    <row r="24" spans="1:7" ht="21" customHeight="1" x14ac:dyDescent="0.25">
      <c r="A24" s="4"/>
      <c r="B24" s="28" t="s">
        <v>13</v>
      </c>
      <c r="C24" s="28" t="s">
        <v>21</v>
      </c>
      <c r="D24" s="29"/>
      <c r="E24" s="26"/>
      <c r="F24" s="8"/>
      <c r="G24" s="9"/>
    </row>
    <row r="25" spans="1:7" ht="21" customHeight="1" x14ac:dyDescent="0.25">
      <c r="A25" s="4"/>
      <c r="B25" s="30"/>
      <c r="C25" s="31"/>
      <c r="D25" s="25"/>
      <c r="E25" s="26"/>
      <c r="F25" s="8"/>
      <c r="G25" s="9"/>
    </row>
    <row r="26" spans="1:7" ht="21" customHeight="1" x14ac:dyDescent="0.25">
      <c r="A26" s="4"/>
      <c r="B26" s="70" t="s">
        <v>14</v>
      </c>
      <c r="C26" s="70"/>
      <c r="D26" s="25"/>
      <c r="E26" s="26"/>
      <c r="F26" s="8"/>
      <c r="G26" s="9"/>
    </row>
    <row r="27" spans="1:7" ht="21" customHeight="1" x14ac:dyDescent="0.25">
      <c r="A27" s="4"/>
      <c r="B27" s="32" t="s">
        <v>29</v>
      </c>
      <c r="C27" s="33">
        <v>6.6463999999999999</v>
      </c>
      <c r="D27" s="25"/>
      <c r="E27" s="26"/>
      <c r="F27" s="8"/>
      <c r="G27" s="9"/>
    </row>
    <row r="28" spans="1:7" ht="21" customHeight="1" x14ac:dyDescent="0.25">
      <c r="A28" s="4"/>
      <c r="B28" s="46" t="s">
        <v>15</v>
      </c>
      <c r="C28" s="34">
        <f>D21*C27</f>
        <v>126.21493607338013</v>
      </c>
      <c r="D28" s="25"/>
      <c r="E28" s="26"/>
      <c r="F28" s="8"/>
      <c r="G28" s="11"/>
    </row>
    <row r="29" spans="1:7" ht="21" customHeight="1" x14ac:dyDescent="0.25">
      <c r="A29" s="4"/>
      <c r="B29" s="75"/>
      <c r="C29" s="76"/>
      <c r="D29" s="35"/>
      <c r="E29" s="36"/>
      <c r="F29" s="8"/>
      <c r="G29" s="11"/>
    </row>
    <row r="30" spans="1:7" ht="21" customHeight="1" x14ac:dyDescent="0.25">
      <c r="A30" s="4"/>
      <c r="B30" s="75"/>
      <c r="C30" s="76"/>
      <c r="D30" s="35"/>
      <c r="E30" s="26"/>
      <c r="F30" s="8"/>
      <c r="G30" s="11"/>
    </row>
    <row r="31" spans="1:7" ht="21" customHeight="1" x14ac:dyDescent="0.25">
      <c r="A31" s="4"/>
      <c r="B31" s="71"/>
      <c r="C31" s="71"/>
      <c r="D31" s="35"/>
      <c r="E31" s="26"/>
      <c r="F31" s="8"/>
    </row>
    <row r="32" spans="1:7" ht="21" customHeight="1" x14ac:dyDescent="0.25">
      <c r="A32" s="4"/>
      <c r="B32" s="73"/>
      <c r="C32" s="74"/>
      <c r="D32" s="45" t="s">
        <v>28</v>
      </c>
      <c r="E32" s="37">
        <f>D21*C27</f>
        <v>126.21493607338013</v>
      </c>
      <c r="F32" s="8"/>
    </row>
    <row r="33" spans="1:7" ht="6" customHeight="1" x14ac:dyDescent="0.25">
      <c r="A33" s="4"/>
      <c r="B33" s="12"/>
      <c r="C33" s="12"/>
      <c r="D33" s="12"/>
      <c r="E33" s="12"/>
      <c r="F33" s="8"/>
    </row>
    <row r="34" spans="1:7" ht="17.399999999999999" x14ac:dyDescent="0.3">
      <c r="A34" s="4"/>
      <c r="B34" s="72" t="s">
        <v>16</v>
      </c>
      <c r="C34" s="72"/>
      <c r="D34" s="72"/>
      <c r="E34" s="72"/>
      <c r="F34" s="8"/>
    </row>
    <row r="35" spans="1:7" ht="4.5" customHeight="1" x14ac:dyDescent="0.25">
      <c r="A35" s="4"/>
      <c r="B35" s="12"/>
      <c r="C35" s="12"/>
      <c r="D35" s="12"/>
      <c r="E35" s="12"/>
      <c r="F35" s="8"/>
    </row>
    <row r="36" spans="1:7" ht="21" customHeight="1" x14ac:dyDescent="0.25">
      <c r="A36" s="4"/>
      <c r="B36" s="13" t="s">
        <v>27</v>
      </c>
      <c r="C36" s="13" t="s">
        <v>17</v>
      </c>
      <c r="D36" s="13" t="s">
        <v>18</v>
      </c>
      <c r="E36" s="13" t="s">
        <v>19</v>
      </c>
      <c r="F36" s="8"/>
    </row>
    <row r="37" spans="1:7" ht="33.75" customHeight="1" x14ac:dyDescent="0.25">
      <c r="A37" s="4"/>
      <c r="B37" s="14"/>
      <c r="C37" s="15"/>
      <c r="D37" s="15"/>
      <c r="E37" s="15"/>
      <c r="F37" s="8"/>
      <c r="G37" s="11"/>
    </row>
    <row r="38" spans="1:7" ht="8.4" customHeight="1" x14ac:dyDescent="0.25">
      <c r="A38" s="16"/>
      <c r="B38" s="17"/>
      <c r="C38" s="17"/>
      <c r="D38" s="17"/>
      <c r="E38" s="17"/>
      <c r="F38" s="18"/>
    </row>
  </sheetData>
  <sheetProtection selectLockedCells="1" selectUnlockedCells="1"/>
  <mergeCells count="17">
    <mergeCell ref="B26:C26"/>
    <mergeCell ref="B31:C31"/>
    <mergeCell ref="B34:E34"/>
    <mergeCell ref="B32:C32"/>
    <mergeCell ref="B29:C29"/>
    <mergeCell ref="B30:C30"/>
    <mergeCell ref="B22:C22"/>
    <mergeCell ref="D2:E4"/>
    <mergeCell ref="B3:C3"/>
    <mergeCell ref="B7:C7"/>
    <mergeCell ref="B11:E11"/>
    <mergeCell ref="B13:E13"/>
    <mergeCell ref="B15:E16"/>
    <mergeCell ref="B17:E17"/>
    <mergeCell ref="B18:E18"/>
    <mergeCell ref="B20:C20"/>
    <mergeCell ref="B21:C21"/>
  </mergeCells>
  <pageMargins left="0.51180555555555562" right="0.51180555555555562" top="0.78749999999999998" bottom="0.78749999999999998" header="0.51181102362204722" footer="0.51181102362204722"/>
  <pageSetup paperSize="9" scale="85" firstPageNumber="0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D886-FDF8-477D-B86F-F1CF33845917}">
  <sheetPr>
    <pageSetUpPr fitToPage="1"/>
  </sheetPr>
  <dimension ref="A1:B13"/>
  <sheetViews>
    <sheetView showGridLines="0" workbookViewId="0">
      <selection activeCell="E7" sqref="E7"/>
    </sheetView>
  </sheetViews>
  <sheetFormatPr defaultRowHeight="13.2" x14ac:dyDescent="0.25"/>
  <cols>
    <col min="1" max="1" width="29.6640625" customWidth="1"/>
    <col min="2" max="2" width="18.6640625" customWidth="1"/>
  </cols>
  <sheetData>
    <row r="1" spans="1:2" ht="65.400000000000006" x14ac:dyDescent="1.05">
      <c r="A1" s="78" t="s">
        <v>31</v>
      </c>
      <c r="B1" s="78"/>
    </row>
    <row r="2" spans="1:2" x14ac:dyDescent="0.25">
      <c r="A2" s="41"/>
      <c r="B2" s="41"/>
    </row>
    <row r="3" spans="1:2" ht="17.399999999999999" x14ac:dyDescent="0.3">
      <c r="A3" s="77" t="s">
        <v>22</v>
      </c>
      <c r="B3" s="77"/>
    </row>
    <row r="4" spans="1:2" x14ac:dyDescent="0.25">
      <c r="A4" s="41"/>
      <c r="B4" s="41"/>
    </row>
    <row r="5" spans="1:2" x14ac:dyDescent="0.25">
      <c r="A5" s="42"/>
      <c r="B5" s="42"/>
    </row>
    <row r="6" spans="1:2" x14ac:dyDescent="0.25">
      <c r="A6" s="41"/>
      <c r="B6" s="41"/>
    </row>
    <row r="7" spans="1:2" x14ac:dyDescent="0.25">
      <c r="A7" s="79" t="s">
        <v>32</v>
      </c>
      <c r="B7" s="79"/>
    </row>
    <row r="9" spans="1:2" x14ac:dyDescent="0.25">
      <c r="A9" s="41"/>
      <c r="B9" s="41"/>
    </row>
    <row r="10" spans="1:2" x14ac:dyDescent="0.25">
      <c r="A10" s="48" t="s">
        <v>33</v>
      </c>
      <c r="B10" s="49"/>
    </row>
    <row r="11" spans="1:2" x14ac:dyDescent="0.25">
      <c r="A11" s="50"/>
      <c r="B11" s="51"/>
    </row>
    <row r="12" spans="1:2" x14ac:dyDescent="0.25">
      <c r="A12" s="48" t="s">
        <v>34</v>
      </c>
      <c r="B12" s="52"/>
    </row>
    <row r="13" spans="1:2" x14ac:dyDescent="0.25">
      <c r="A13" s="53" t="s">
        <v>35</v>
      </c>
      <c r="B13" s="54"/>
    </row>
  </sheetData>
  <mergeCells count="3">
    <mergeCell ref="A3:B3"/>
    <mergeCell ref="A1:B1"/>
    <mergeCell ref="A7:B7"/>
  </mergeCells>
  <pageMargins left="0.511811024" right="0.511811024" top="0.78740157499999996" bottom="0.78740157499999996" header="0.31496062000000002" footer="0.31496062000000002"/>
  <pageSetup paperSize="9" scale="9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Upload Std</dc:creator>
  <cp:lastModifiedBy>Helio Rozemblit</cp:lastModifiedBy>
  <cp:lastPrinted>2025-04-23T13:30:21Z</cp:lastPrinted>
  <dcterms:created xsi:type="dcterms:W3CDTF">2025-06-09T14:03:43Z</dcterms:created>
  <dcterms:modified xsi:type="dcterms:W3CDTF">2025-06-17T19:13:40Z</dcterms:modified>
</cp:coreProperties>
</file>