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lymusic Royalties\static\uploads\sps\SP_21_norm\"/>
    </mc:Choice>
  </mc:AlternateContent>
  <xr:revisionPtr revIDLastSave="0" documentId="13_ncr:1_{7ECA1430-A526-4CC6-AB29-F7BB7AC3FD7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P" sheetId="1" r:id="rId1"/>
    <sheet name="Resumo" sheetId="2" r:id="rId2"/>
  </sheets>
  <definedNames>
    <definedName name="_xlnm.Print_Area" localSheetId="1">Resumo!#REF!</definedName>
    <definedName name="_xlnm.Print_Area" localSheetId="0">SP!$A$2:$F$40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6" i="2" l="1"/>
  <c r="E34" i="1"/>
  <c r="D30" i="1"/>
  <c r="C28" i="1"/>
  <c r="C9" i="1" l="1"/>
</calcChain>
</file>

<file path=xl/sharedStrings.xml><?xml version="1.0" encoding="utf-8"?>
<sst xmlns="http://schemas.openxmlformats.org/spreadsheetml/2006/main" count="41" uniqueCount="39">
  <si>
    <t xml:space="preserve">   </t>
  </si>
  <si>
    <t>SOLICITAÇÃO DE PAGAMENTO</t>
  </si>
  <si>
    <t>Solicitante:</t>
  </si>
  <si>
    <t>Helio Rozenblit</t>
  </si>
  <si>
    <r>
      <rPr>
        <sz val="12"/>
        <color rgb="FF000000"/>
        <rFont val="Tahoma"/>
        <family val="2"/>
        <charset val="1"/>
      </rPr>
      <t>Favorecido:</t>
    </r>
    <r>
      <rPr>
        <b/>
        <sz val="12"/>
        <color rgb="FF000000"/>
        <rFont val="F"/>
        <charset val="1"/>
      </rPr>
      <t xml:space="preserve"> Roberto Muller</t>
    </r>
  </si>
  <si>
    <t>Emissão NF/Rec.:</t>
  </si>
  <si>
    <t>Condição de Pagto: Depósito</t>
  </si>
  <si>
    <t>Classificação</t>
  </si>
  <si>
    <t>Item / Descrição</t>
  </si>
  <si>
    <t>Conta Contábil</t>
  </si>
  <si>
    <t>Pagamento royalties digitais  referente ao artista:</t>
  </si>
  <si>
    <t>JOSÉ RIBAMAR DA SILVA</t>
  </si>
  <si>
    <t>BANCO DO BRASIL</t>
  </si>
  <si>
    <t>Agencia 3258-1</t>
  </si>
  <si>
    <t>C/C 21719-0</t>
  </si>
  <si>
    <t>CPF 230.494.997-53</t>
  </si>
  <si>
    <t>Valor do Pagamento</t>
  </si>
  <si>
    <t>Valor royalties distribuiçao digital</t>
  </si>
  <si>
    <t>adiantamento anteriormente definido por Sr João e Sr Hélio</t>
  </si>
  <si>
    <t>Aprovações</t>
  </si>
  <si>
    <t>Diretoria</t>
  </si>
  <si>
    <t>Financeiro</t>
  </si>
  <si>
    <t>Gerente Geral</t>
  </si>
  <si>
    <t>Distribution services</t>
  </si>
  <si>
    <t xml:space="preserve">Pagamento Royalties distribuição digital ref.                                       </t>
  </si>
  <si>
    <t>Valor ref a adiantamento de royalties 1 / 3 de R$1.000 como</t>
  </si>
  <si>
    <t>Mês: MAR / 2025</t>
  </si>
  <si>
    <r>
      <t>believe</t>
    </r>
    <r>
      <rPr>
        <b/>
        <sz val="13"/>
        <color indexed="8"/>
        <rFont val="Arial"/>
        <family val="2"/>
      </rPr>
      <t>®</t>
    </r>
  </si>
  <si>
    <t>Relatório único filtrado sobre o artista:</t>
  </si>
  <si>
    <t xml:space="preserve">      </t>
  </si>
  <si>
    <t xml:space="preserve">Cotação em </t>
  </si>
  <si>
    <t>Adiantamento</t>
  </si>
  <si>
    <t xml:space="preserve">Valor </t>
  </si>
  <si>
    <t xml:space="preserve">Valor a pagar:  </t>
  </si>
  <si>
    <t>TOTAL</t>
  </si>
  <si>
    <t>Valor unit</t>
  </si>
  <si>
    <t>VALOR TOTAL</t>
  </si>
  <si>
    <t>Solicitante.</t>
  </si>
  <si>
    <t>Vencimento: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</si>
</sst>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[$€-416]\ * #,##0.00\ ;\-[$€-416]\ * #,##0.00\ ;[$€-416]\ * \-#\ ;@\ "/>
    <numFmt numFmtId="165" formatCode="[$R$-416]\ #,##0.00;\-[$R$-416]\ #,##0.00"/>
    <numFmt numFmtId="166" formatCode="#,##0.0000\ [$€-416];\-#,##0.0000\ [$€-416]"/>
    <numFmt numFmtId="167" formatCode="* #,##0.00\ ;* \(#,##0.00\);* \-#\ ;@\ "/>
    <numFmt numFmtId="168" formatCode="[$R$-416]\ #,##0.00;[Red]\-[$R$-416]\ #,##0.00"/>
    <numFmt numFmtId="169" formatCode="[$R$-416]\ #,##0.0000;\-[$R$-416]\ #,##0.0000"/>
    <numFmt numFmtId="170" formatCode="#,##0.0000&quot; &quot;[$€-40C];[Red]&quot;-&quot;#,##0.0000&quot; &quot;[$€-40C]"/>
    <numFmt numFmtId="171" formatCode="#,##0.00&quot; &quot;[$€-40C];[Red]&quot;-&quot;#,##0.00&quot; &quot;[$€-40C]"/>
    <numFmt numFmtId="172" formatCode="[$R$-416]&quot; &quot;#,##0.0000;&quot;-&quot;[$R$-416]&quot; &quot;#,##0.0000"/>
    <numFmt numFmtId="173" formatCode="[$R$-416]&quot; &quot;#,##0.00;[Red]&quot;-&quot;[$R$-416]&quot; &quot;#,##0.00"/>
    <numFmt numFmtId="174" formatCode="&quot;R$&quot;\ #,##0.00"/>
    <numFmt numFmtId="175" formatCode="[$R$-416]\ #,##0.00;[Red][$R$-416]\ #,##0.00"/>
  </numFmts>
  <fonts count="41">
    <font>
      <sz val="10"/>
      <color rgb="FF000000"/>
      <name val="Arial1"/>
      <charset val="1"/>
    </font>
    <font>
      <sz val="10"/>
      <color rgb="FFFFFFFF"/>
      <name val="Arial1"/>
      <charset val="1"/>
    </font>
    <font>
      <b/>
      <sz val="10"/>
      <color rgb="FFFFFFFF"/>
      <name val="Arial1"/>
      <charset val="1"/>
    </font>
    <font>
      <b/>
      <sz val="10"/>
      <color rgb="FF000000"/>
      <name val="Arial1"/>
      <charset val="1"/>
    </font>
    <font>
      <sz val="10"/>
      <color rgb="FFCC0000"/>
      <name val="Arial1"/>
      <charset val="1"/>
    </font>
    <font>
      <i/>
      <sz val="10"/>
      <color rgb="FF808080"/>
      <name val="Arial1"/>
      <charset val="1"/>
    </font>
    <font>
      <sz val="10"/>
      <color rgb="FF006600"/>
      <name val="Arial1"/>
      <charset val="1"/>
    </font>
    <font>
      <sz val="18"/>
      <color rgb="FF000000"/>
      <name val="Arial1"/>
      <charset val="1"/>
    </font>
    <font>
      <b/>
      <sz val="18"/>
      <color rgb="FF000000"/>
      <name val="Arial1"/>
      <charset val="1"/>
    </font>
    <font>
      <b/>
      <sz val="24"/>
      <color rgb="FF000000"/>
      <name val="Arial1"/>
      <charset val="1"/>
    </font>
    <font>
      <b/>
      <sz val="12"/>
      <color rgb="FF000000"/>
      <name val="Arial1"/>
      <charset val="1"/>
    </font>
    <font>
      <sz val="12"/>
      <color rgb="FF000000"/>
      <name val="Arial1"/>
      <charset val="1"/>
    </font>
    <font>
      <u/>
      <sz val="10"/>
      <color rgb="FF0000EE"/>
      <name val="Arial1"/>
      <charset val="1"/>
    </font>
    <font>
      <sz val="10"/>
      <color rgb="FF996600"/>
      <name val="Arial1"/>
      <charset val="1"/>
    </font>
    <font>
      <sz val="10"/>
      <color rgb="FF333333"/>
      <name val="Arial1"/>
      <charset val="1"/>
    </font>
    <font>
      <b/>
      <i/>
      <u/>
      <sz val="10"/>
      <color rgb="FF000000"/>
      <name val="Arial1"/>
      <charset val="1"/>
    </font>
    <font>
      <sz val="12"/>
      <color rgb="FF000000"/>
      <name val="Tahoma"/>
      <family val="2"/>
      <charset val="1"/>
    </font>
    <font>
      <b/>
      <sz val="12"/>
      <color rgb="FF000000"/>
      <name val="Tahoma"/>
      <family val="2"/>
      <charset val="1"/>
    </font>
    <font>
      <b/>
      <sz val="12"/>
      <color rgb="FF000000"/>
      <name val="F"/>
      <charset val="1"/>
    </font>
    <font>
      <b/>
      <sz val="13"/>
      <color rgb="FF000000"/>
      <name val="Arial1"/>
      <charset val="1"/>
    </font>
    <font>
      <b/>
      <sz val="11"/>
      <color rgb="FF000000"/>
      <name val="Tahoma"/>
      <family val="2"/>
      <charset val="1"/>
    </font>
    <font>
      <b/>
      <sz val="14"/>
      <color rgb="FF000000"/>
      <name val="Tahoma"/>
      <family val="2"/>
      <charset val="1"/>
    </font>
    <font>
      <sz val="11"/>
      <color rgb="FF000000"/>
      <name val="Arial1"/>
      <charset val="1"/>
    </font>
    <font>
      <sz val="10"/>
      <color rgb="FF000000"/>
      <name val="Tahoma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10"/>
      <color rgb="FF000000"/>
      <name val="Arial1"/>
      <charset val="1"/>
    </font>
    <font>
      <sz val="18"/>
      <color rgb="FF000000"/>
      <name val="Tahoma"/>
      <family val="2"/>
      <charset val="1"/>
    </font>
    <font>
      <b/>
      <sz val="52"/>
      <color rgb="FF000000"/>
      <name val="Arial"/>
      <family val="2"/>
    </font>
    <font>
      <b/>
      <sz val="13"/>
      <color indexed="8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2"/>
      <name val="Tahoma"/>
      <family val="2"/>
    </font>
    <font>
      <sz val="11"/>
      <name val="Tahoma"/>
      <family val="2"/>
    </font>
    <font>
      <b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167" fontId="31" fillId="0" borderId="0" applyBorder="0" applyProtection="0"/>
    <xf numFmtId="0" fontId="1" fillId="2" borderId="0" applyBorder="0" applyProtection="0"/>
    <xf numFmtId="0" fontId="2" fillId="2" borderId="0" applyBorder="0" applyProtection="0"/>
    <xf numFmtId="0" fontId="3" fillId="0" borderId="0" applyBorder="0" applyProtection="0"/>
    <xf numFmtId="0" fontId="1" fillId="3" borderId="0" applyBorder="0" applyProtection="0"/>
    <xf numFmtId="0" fontId="2" fillId="3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0" borderId="0" applyBorder="0" applyProtection="0"/>
    <xf numFmtId="0" fontId="4" fillId="5" borderId="0" applyBorder="0" applyProtection="0"/>
    <xf numFmtId="0" fontId="4" fillId="5" borderId="0" applyBorder="0" applyProtection="0"/>
    <xf numFmtId="0" fontId="2" fillId="6" borderId="0" applyBorder="0" applyProtection="0"/>
    <xf numFmtId="0" fontId="2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3" fillId="8" borderId="0" applyBorder="0" applyProtection="0"/>
    <xf numFmtId="0" fontId="13" fillId="8" borderId="0" applyBorder="0" applyProtection="0"/>
    <xf numFmtId="0" fontId="14" fillId="8" borderId="1" applyProtection="0"/>
    <xf numFmtId="0" fontId="14" fillId="8" borderId="1" applyProtection="0"/>
    <xf numFmtId="0" fontId="15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4" fillId="0" borderId="0" applyBorder="0" applyProtection="0"/>
    <xf numFmtId="0" fontId="4" fillId="0" borderId="0" applyBorder="0" applyProtection="0"/>
  </cellStyleXfs>
  <cellXfs count="75">
    <xf numFmtId="0" fontId="0" fillId="0" borderId="0" xfId="0"/>
    <xf numFmtId="0" fontId="16" fillId="9" borderId="12" xfId="0" applyFont="1" applyFill="1" applyBorder="1" applyAlignment="1">
      <alignment horizontal="center"/>
    </xf>
    <xf numFmtId="0" fontId="16" fillId="9" borderId="0" xfId="0" applyFont="1" applyFill="1"/>
    <xf numFmtId="0" fontId="16" fillId="9" borderId="2" xfId="0" applyFont="1" applyFill="1" applyBorder="1"/>
    <xf numFmtId="0" fontId="16" fillId="9" borderId="3" xfId="0" applyFont="1" applyFill="1" applyBorder="1"/>
    <xf numFmtId="0" fontId="16" fillId="9" borderId="4" xfId="0" applyFont="1" applyFill="1" applyBorder="1"/>
    <xf numFmtId="0" fontId="16" fillId="9" borderId="6" xfId="0" applyFont="1" applyFill="1" applyBorder="1"/>
    <xf numFmtId="0" fontId="16" fillId="9" borderId="7" xfId="0" applyFont="1" applyFill="1" applyBorder="1"/>
    <xf numFmtId="0" fontId="16" fillId="9" borderId="9" xfId="0" applyFont="1" applyFill="1" applyBorder="1"/>
    <xf numFmtId="0" fontId="16" fillId="9" borderId="0" xfId="0" applyFont="1" applyFill="1" applyAlignment="1">
      <alignment horizontal="left" vertical="center"/>
    </xf>
    <xf numFmtId="0" fontId="16" fillId="9" borderId="13" xfId="0" applyFont="1" applyFill="1" applyBorder="1" applyAlignment="1">
      <alignment vertical="center"/>
    </xf>
    <xf numFmtId="0" fontId="16" fillId="9" borderId="11" xfId="0" applyFont="1" applyFill="1" applyBorder="1" applyAlignment="1">
      <alignment vertical="center"/>
    </xf>
    <xf numFmtId="0" fontId="16" fillId="9" borderId="0" xfId="0" applyFont="1" applyFill="1" applyAlignment="1">
      <alignment vertical="center"/>
    </xf>
    <xf numFmtId="0" fontId="20" fillId="9" borderId="0" xfId="0" applyFont="1" applyFill="1" applyAlignment="1">
      <alignment vertical="center"/>
    </xf>
    <xf numFmtId="166" fontId="22" fillId="9" borderId="12" xfId="0" applyNumberFormat="1" applyFont="1" applyFill="1" applyBorder="1" applyAlignment="1">
      <alignment horizontal="right" vertical="center" wrapText="1"/>
    </xf>
    <xf numFmtId="165" fontId="23" fillId="9" borderId="12" xfId="0" applyNumberFormat="1" applyFont="1" applyFill="1" applyBorder="1" applyAlignment="1">
      <alignment horizontal="center"/>
    </xf>
    <xf numFmtId="164" fontId="23" fillId="0" borderId="12" xfId="1" applyNumberFormat="1" applyFont="1" applyBorder="1" applyAlignment="1" applyProtection="1">
      <alignment horizontal="center"/>
    </xf>
    <xf numFmtId="0" fontId="23" fillId="9" borderId="12" xfId="0" applyFont="1" applyFill="1" applyBorder="1" applyAlignment="1">
      <alignment horizontal="center"/>
    </xf>
    <xf numFmtId="0" fontId="17" fillId="9" borderId="12" xfId="0" applyFont="1" applyFill="1" applyBorder="1" applyAlignment="1">
      <alignment horizontal="center"/>
    </xf>
    <xf numFmtId="164" fontId="26" fillId="0" borderId="12" xfId="1" applyNumberFormat="1" applyFont="1" applyBorder="1" applyAlignment="1" applyProtection="1">
      <alignment horizontal="center"/>
    </xf>
    <xf numFmtId="0" fontId="27" fillId="0" borderId="12" xfId="0" applyFont="1" applyBorder="1" applyAlignment="1">
      <alignment horizontal="left"/>
    </xf>
    <xf numFmtId="49" fontId="28" fillId="0" borderId="12" xfId="0" applyNumberFormat="1" applyFont="1" applyBorder="1"/>
    <xf numFmtId="165" fontId="23" fillId="0" borderId="12" xfId="1" applyNumberFormat="1" applyFont="1" applyBorder="1" applyAlignment="1" applyProtection="1">
      <alignment horizontal="center"/>
    </xf>
    <xf numFmtId="0" fontId="16" fillId="9" borderId="0" xfId="0" applyFont="1" applyFill="1" applyAlignment="1">
      <alignment horizontal="center"/>
    </xf>
    <xf numFmtId="0" fontId="30" fillId="9" borderId="12" xfId="0" applyFont="1" applyFill="1" applyBorder="1"/>
    <xf numFmtId="0" fontId="16" fillId="9" borderId="12" xfId="0" applyFont="1" applyFill="1" applyBorder="1"/>
    <xf numFmtId="0" fontId="16" fillId="9" borderId="15" xfId="0" applyFont="1" applyFill="1" applyBorder="1"/>
    <xf numFmtId="0" fontId="16" fillId="9" borderId="16" xfId="0" applyFont="1" applyFill="1" applyBorder="1"/>
    <xf numFmtId="0" fontId="16" fillId="9" borderId="17" xfId="0" applyFont="1" applyFill="1" applyBorder="1"/>
    <xf numFmtId="165" fontId="19" fillId="9" borderId="12" xfId="0" applyNumberFormat="1" applyFont="1" applyFill="1" applyBorder="1" applyAlignment="1">
      <alignment horizontal="center" vertical="center" wrapText="1"/>
    </xf>
    <xf numFmtId="165" fontId="26" fillId="9" borderId="12" xfId="0" applyNumberFormat="1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169" fontId="16" fillId="0" borderId="12" xfId="0" applyNumberFormat="1" applyFont="1" applyBorder="1" applyAlignment="1">
      <alignment horizontal="left" vertical="center"/>
    </xf>
    <xf numFmtId="168" fontId="16" fillId="0" borderId="12" xfId="0" applyNumberFormat="1" applyFont="1" applyBorder="1" applyAlignment="1">
      <alignment horizontal="left" vertical="center"/>
    </xf>
    <xf numFmtId="165" fontId="23" fillId="0" borderId="12" xfId="1" applyNumberFormat="1" applyFont="1" applyBorder="1" applyAlignment="1" applyProtection="1">
      <alignment horizontal="center" vertical="center"/>
    </xf>
    <xf numFmtId="0" fontId="16" fillId="9" borderId="10" xfId="0" applyFont="1" applyFill="1" applyBorder="1" applyAlignment="1">
      <alignment vertical="center"/>
    </xf>
    <xf numFmtId="0" fontId="17" fillId="9" borderId="11" xfId="0" applyFont="1" applyFill="1" applyBorder="1" applyAlignment="1">
      <alignment vertical="center"/>
    </xf>
    <xf numFmtId="0" fontId="0" fillId="10" borderId="0" xfId="0" applyFill="1" applyAlignment="1">
      <alignment wrapText="1"/>
    </xf>
    <xf numFmtId="49" fontId="36" fillId="10" borderId="0" xfId="0" applyNumberFormat="1" applyFont="1" applyFill="1" applyAlignment="1">
      <alignment wrapText="1"/>
    </xf>
    <xf numFmtId="49" fontId="37" fillId="10" borderId="18" xfId="0" applyNumberFormat="1" applyFont="1" applyFill="1" applyBorder="1" applyAlignment="1">
      <alignment horizontal="left" vertical="center"/>
    </xf>
    <xf numFmtId="170" fontId="0" fillId="0" borderId="18" xfId="0" applyNumberFormat="1" applyBorder="1"/>
    <xf numFmtId="49" fontId="0" fillId="10" borderId="18" xfId="0" applyNumberFormat="1" applyFill="1" applyBorder="1" applyAlignment="1">
      <alignment horizontal="left" vertical="center"/>
    </xf>
    <xf numFmtId="171" fontId="0" fillId="0" borderId="18" xfId="0" applyNumberFormat="1" applyBorder="1"/>
    <xf numFmtId="172" fontId="0" fillId="10" borderId="18" xfId="0" applyNumberFormat="1" applyFill="1" applyBorder="1" applyAlignment="1">
      <alignment horizontal="right" vertical="center"/>
    </xf>
    <xf numFmtId="49" fontId="0" fillId="10" borderId="18" xfId="0" applyNumberFormat="1" applyFill="1" applyBorder="1" applyAlignment="1">
      <alignment vertical="center"/>
    </xf>
    <xf numFmtId="173" fontId="0" fillId="10" borderId="18" xfId="0" applyNumberFormat="1" applyFill="1" applyBorder="1" applyAlignment="1">
      <alignment horizontal="right" vertical="center"/>
    </xf>
    <xf numFmtId="49" fontId="38" fillId="0" borderId="19" xfId="0" applyNumberFormat="1" applyFont="1" applyBorder="1" applyAlignment="1">
      <alignment horizontal="left" vertical="center"/>
    </xf>
    <xf numFmtId="49" fontId="38" fillId="0" borderId="19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/>
    </xf>
    <xf numFmtId="164" fontId="40" fillId="0" borderId="20" xfId="0" applyNumberFormat="1" applyFont="1" applyBorder="1" applyAlignment="1">
      <alignment horizontal="center" vertical="center"/>
    </xf>
    <xf numFmtId="164" fontId="38" fillId="0" borderId="19" xfId="0" applyNumberFormat="1" applyFont="1" applyBorder="1" applyAlignment="1">
      <alignment vertical="center"/>
    </xf>
    <xf numFmtId="0" fontId="38" fillId="0" borderId="19" xfId="0" applyFont="1" applyBorder="1" applyAlignment="1">
      <alignment horizontal="center" vertical="center"/>
    </xf>
    <xf numFmtId="0" fontId="38" fillId="0" borderId="19" xfId="0" applyFont="1" applyBorder="1" applyAlignment="1">
      <alignment vertical="center"/>
    </xf>
    <xf numFmtId="0" fontId="32" fillId="9" borderId="5" xfId="0" applyFont="1" applyFill="1" applyBorder="1" applyAlignment="1">
      <alignment horizontal="center" vertical="center" wrapText="1"/>
    </xf>
    <xf numFmtId="0" fontId="0" fillId="9" borderId="8" xfId="0" applyFill="1" applyBorder="1"/>
    <xf numFmtId="0" fontId="16" fillId="9" borderId="12" xfId="0" applyFont="1" applyFill="1" applyBorder="1" applyAlignment="1">
      <alignment horizontal="left" vertical="center"/>
    </xf>
    <xf numFmtId="0" fontId="16" fillId="9" borderId="12" xfId="0" applyFont="1" applyFill="1" applyBorder="1" applyAlignment="1">
      <alignment horizontal="center" vertical="center" wrapText="1"/>
    </xf>
    <xf numFmtId="49" fontId="16" fillId="9" borderId="12" xfId="0" applyNumberFormat="1" applyFont="1" applyFill="1" applyBorder="1" applyAlignment="1">
      <alignment horizontal="center" vertical="center"/>
    </xf>
    <xf numFmtId="0" fontId="21" fillId="9" borderId="14" xfId="0" applyFont="1" applyFill="1" applyBorder="1" applyAlignment="1">
      <alignment horizontal="center"/>
    </xf>
    <xf numFmtId="0" fontId="16" fillId="9" borderId="12" xfId="0" applyFont="1" applyFill="1" applyBorder="1" applyAlignment="1">
      <alignment horizontal="center" vertical="center"/>
    </xf>
    <xf numFmtId="49" fontId="20" fillId="0" borderId="12" xfId="0" applyNumberFormat="1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49" fontId="24" fillId="0" borderId="12" xfId="0" applyNumberFormat="1" applyFont="1" applyBorder="1" applyAlignment="1">
      <alignment horizontal="center" vertical="center"/>
    </xf>
    <xf numFmtId="0" fontId="0" fillId="0" borderId="12" xfId="0" applyBorder="1"/>
    <xf numFmtId="0" fontId="21" fillId="9" borderId="0" xfId="0" applyFont="1" applyFill="1" applyAlignment="1">
      <alignment horizontal="center"/>
    </xf>
    <xf numFmtId="49" fontId="24" fillId="0" borderId="12" xfId="0" applyNumberFormat="1" applyFont="1" applyBorder="1" applyAlignment="1">
      <alignment horizontal="right" vertical="center"/>
    </xf>
    <xf numFmtId="0" fontId="25" fillId="9" borderId="12" xfId="0" applyFont="1" applyFill="1" applyBorder="1" applyAlignment="1">
      <alignment horizontal="right" vertical="center"/>
    </xf>
    <xf numFmtId="0" fontId="29" fillId="9" borderId="12" xfId="0" applyFont="1" applyFill="1" applyBorder="1" applyAlignment="1">
      <alignment horizontal="right" vertical="center"/>
    </xf>
    <xf numFmtId="0" fontId="0" fillId="9" borderId="12" xfId="0" applyFill="1" applyBorder="1"/>
    <xf numFmtId="0" fontId="33" fillId="10" borderId="0" xfId="0" applyFont="1" applyFill="1" applyAlignment="1">
      <alignment horizontal="left" wrapText="1"/>
    </xf>
    <xf numFmtId="0" fontId="35" fillId="10" borderId="0" xfId="0" applyFont="1" applyFill="1" applyAlignment="1">
      <alignment wrapText="1"/>
    </xf>
    <xf numFmtId="0" fontId="36" fillId="10" borderId="0" xfId="0" applyFont="1" applyFill="1" applyAlignment="1">
      <alignment horizontal="left" wrapText="1"/>
    </xf>
    <xf numFmtId="174" fontId="0" fillId="0" borderId="21" xfId="0" applyNumberFormat="1" applyBorder="1" applyAlignment="1">
      <alignment horizontal="center"/>
    </xf>
    <xf numFmtId="175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left"/>
    </xf>
  </cellXfs>
  <cellStyles count="36">
    <cellStyle name="Accent 1 14" xfId="2" xr:uid="{00000000-0005-0000-0000-000006000000}"/>
    <cellStyle name="Accent 1 5" xfId="3" xr:uid="{00000000-0005-0000-0000-000007000000}"/>
    <cellStyle name="Accent 13" xfId="4" xr:uid="{00000000-0005-0000-0000-000008000000}"/>
    <cellStyle name="Accent 2 15" xfId="5" xr:uid="{00000000-0005-0000-0000-000009000000}"/>
    <cellStyle name="Accent 2 6" xfId="6" xr:uid="{00000000-0005-0000-0000-00000A000000}"/>
    <cellStyle name="Accent 3 16" xfId="7" xr:uid="{00000000-0005-0000-0000-00000B000000}"/>
    <cellStyle name="Accent 3 7" xfId="8" xr:uid="{00000000-0005-0000-0000-00000C000000}"/>
    <cellStyle name="Accent 4" xfId="9" xr:uid="{00000000-0005-0000-0000-00000D000000}"/>
    <cellStyle name="Bad 10" xfId="10" xr:uid="{00000000-0005-0000-0000-00000E000000}"/>
    <cellStyle name="Bad 8" xfId="11" xr:uid="{00000000-0005-0000-0000-00000F000000}"/>
    <cellStyle name="Error 12" xfId="12" xr:uid="{00000000-0005-0000-0000-000010000000}"/>
    <cellStyle name="Error 9" xfId="13" xr:uid="{00000000-0005-0000-0000-000011000000}"/>
    <cellStyle name="Footnote 10" xfId="14" xr:uid="{00000000-0005-0000-0000-000012000000}"/>
    <cellStyle name="Footnote 5" xfId="15" xr:uid="{00000000-0005-0000-0000-000013000000}"/>
    <cellStyle name="Good 11" xfId="16" xr:uid="{00000000-0005-0000-0000-000014000000}"/>
    <cellStyle name="Good 8" xfId="17" xr:uid="{00000000-0005-0000-0000-000015000000}"/>
    <cellStyle name="Heading 1 1" xfId="18" xr:uid="{00000000-0005-0000-0000-000016000000}"/>
    <cellStyle name="Heading 1 13" xfId="19" xr:uid="{00000000-0005-0000-0000-000017000000}"/>
    <cellStyle name="Heading 12" xfId="20" xr:uid="{00000000-0005-0000-0000-000018000000}"/>
    <cellStyle name="Heading 2 14" xfId="21" xr:uid="{00000000-0005-0000-0000-000019000000}"/>
    <cellStyle name="Heading 2 2" xfId="22" xr:uid="{00000000-0005-0000-0000-00001A000000}"/>
    <cellStyle name="Hyperlink 15" xfId="23" xr:uid="{00000000-0005-0000-0000-00001B000000}"/>
    <cellStyle name="Hyperlink 6" xfId="24" xr:uid="{00000000-0005-0000-0000-00001C000000}"/>
    <cellStyle name="Neutral 16" xfId="25" xr:uid="{00000000-0005-0000-0000-00001D000000}"/>
    <cellStyle name="Neutral 9" xfId="26" xr:uid="{00000000-0005-0000-0000-00001E000000}"/>
    <cellStyle name="Normal" xfId="0" builtinId="0"/>
    <cellStyle name="Note 17" xfId="27" xr:uid="{00000000-0005-0000-0000-00001F000000}"/>
    <cellStyle name="Note 4" xfId="28" xr:uid="{00000000-0005-0000-0000-000020000000}"/>
    <cellStyle name="Result 18" xfId="29" xr:uid="{00000000-0005-0000-0000-000021000000}"/>
    <cellStyle name="Status 19" xfId="30" xr:uid="{00000000-0005-0000-0000-000022000000}"/>
    <cellStyle name="Status 7" xfId="31" xr:uid="{00000000-0005-0000-0000-000023000000}"/>
    <cellStyle name="Text 20" xfId="32" xr:uid="{00000000-0005-0000-0000-000024000000}"/>
    <cellStyle name="Text 3" xfId="33" xr:uid="{00000000-0005-0000-0000-000025000000}"/>
    <cellStyle name="Vírgula" xfId="1" builtinId="3"/>
    <cellStyle name="Warning 11" xfId="34" xr:uid="{00000000-0005-0000-0000-000026000000}"/>
    <cellStyle name="Warning 21" xfId="35" xr:uid="{00000000-0005-0000-0000-000027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50"/>
  <sheetViews>
    <sheetView tabSelected="1" zoomScaleNormal="100" workbookViewId="0">
      <selection activeCell="E35" sqref="E35"/>
    </sheetView>
  </sheetViews>
  <sheetFormatPr defaultColWidth="7" defaultRowHeight="15"/>
  <cols>
    <col min="1" max="1" width="0.77734375" style="2" customWidth="1"/>
    <col min="2" max="2" width="32.109375" style="2" customWidth="1"/>
    <col min="3" max="3" width="29" style="2" customWidth="1"/>
    <col min="4" max="4" width="14.77734375" style="2" bestFit="1" customWidth="1"/>
    <col min="5" max="5" width="18.88671875" style="2" customWidth="1"/>
    <col min="6" max="6" width="0.77734375" style="2" customWidth="1"/>
    <col min="7" max="255" width="7" style="2"/>
  </cols>
  <sheetData>
    <row r="1" spans="1:6" ht="7.5" customHeight="1">
      <c r="A1" s="3" t="s">
        <v>0</v>
      </c>
    </row>
    <row r="2" spans="1:6" ht="30.75" customHeight="1">
      <c r="A2" s="4"/>
      <c r="B2" s="5"/>
      <c r="C2" s="5"/>
      <c r="D2" s="53" t="s">
        <v>1</v>
      </c>
      <c r="E2" s="53"/>
      <c r="F2" s="6"/>
    </row>
    <row r="3" spans="1:6" ht="60" customHeight="1">
      <c r="A3" s="7"/>
      <c r="B3" s="54"/>
      <c r="C3" s="54"/>
      <c r="D3" s="53"/>
      <c r="E3" s="53"/>
      <c r="F3" s="8"/>
    </row>
    <row r="4" spans="1:6" ht="15" customHeight="1">
      <c r="A4" s="7"/>
      <c r="D4" s="53"/>
      <c r="E4" s="53"/>
      <c r="F4" s="8"/>
    </row>
    <row r="5" spans="1:6" ht="21" customHeight="1">
      <c r="A5" s="7"/>
      <c r="D5" s="35" t="s">
        <v>2</v>
      </c>
      <c r="E5" s="36" t="s">
        <v>3</v>
      </c>
      <c r="F5" s="8"/>
    </row>
    <row r="6" spans="1:6" ht="3.75" customHeight="1">
      <c r="A6" s="7"/>
      <c r="F6" s="8"/>
    </row>
    <row r="7" spans="1:6" ht="21" customHeight="1">
      <c r="A7" s="7"/>
      <c r="B7" s="55" t="s">
        <v>4</v>
      </c>
      <c r="C7" s="55"/>
      <c r="D7" s="51" t="s">
        <v>38</v>
      </c>
      <c r="E7" s="52"/>
      <c r="F7" s="8"/>
    </row>
    <row r="8" spans="1:6" ht="3.75" customHeight="1">
      <c r="A8" s="7"/>
      <c r="B8" s="9"/>
      <c r="C8" s="9"/>
      <c r="D8" s="9"/>
      <c r="E8" s="9"/>
      <c r="F8" s="8"/>
    </row>
    <row r="9" spans="1:6" ht="21" customHeight="1">
      <c r="A9" s="7"/>
      <c r="B9" s="50" t="s">
        <v>33</v>
      </c>
      <c r="C9" s="29">
        <f>E34</f>
        <v>555.63287584</v>
      </c>
      <c r="D9" s="10"/>
      <c r="E9" s="11"/>
      <c r="F9" s="8"/>
    </row>
    <row r="10" spans="1:6" ht="3.75" customHeight="1">
      <c r="A10" s="7"/>
      <c r="B10" s="12"/>
      <c r="C10" s="13"/>
      <c r="D10" s="12"/>
      <c r="E10" s="12"/>
      <c r="F10" s="8"/>
    </row>
    <row r="11" spans="1:6" ht="21" customHeight="1">
      <c r="A11" s="7"/>
      <c r="B11" s="55" t="s">
        <v>5</v>
      </c>
      <c r="C11" s="55"/>
      <c r="D11" s="55"/>
      <c r="E11" s="55"/>
      <c r="F11" s="8"/>
    </row>
    <row r="12" spans="1:6" ht="3.75" customHeight="1">
      <c r="A12" s="7"/>
      <c r="B12" s="12"/>
      <c r="C12" s="12"/>
      <c r="D12" s="12"/>
      <c r="E12" s="12"/>
      <c r="F12" s="8"/>
    </row>
    <row r="13" spans="1:6" ht="21" customHeight="1">
      <c r="A13" s="7"/>
      <c r="B13" s="55" t="s">
        <v>6</v>
      </c>
      <c r="C13" s="55"/>
      <c r="D13" s="55"/>
      <c r="E13" s="55"/>
      <c r="F13" s="8"/>
    </row>
    <row r="14" spans="1:6" ht="3.75" customHeight="1">
      <c r="A14" s="7"/>
      <c r="F14" s="8"/>
    </row>
    <row r="15" spans="1:6" ht="21" customHeight="1">
      <c r="A15" s="7"/>
      <c r="B15" s="56" t="s">
        <v>24</v>
      </c>
      <c r="C15" s="56"/>
      <c r="D15" s="56"/>
      <c r="E15" s="56"/>
      <c r="F15" s="8"/>
    </row>
    <row r="16" spans="1:6" ht="12" customHeight="1">
      <c r="A16" s="7"/>
      <c r="B16" s="56"/>
      <c r="C16" s="56"/>
      <c r="D16" s="56"/>
      <c r="E16" s="56"/>
      <c r="F16" s="8"/>
    </row>
    <row r="17" spans="1:6" ht="22.5" customHeight="1">
      <c r="A17" s="7"/>
      <c r="B17" s="57" t="s">
        <v>26</v>
      </c>
      <c r="C17" s="57"/>
      <c r="D17" s="57"/>
      <c r="E17" s="57"/>
      <c r="F17" s="8"/>
    </row>
    <row r="18" spans="1:6" ht="22.5" customHeight="1">
      <c r="A18" s="7"/>
      <c r="B18" s="58" t="s">
        <v>7</v>
      </c>
      <c r="C18" s="58"/>
      <c r="D18" s="58"/>
      <c r="E18" s="58"/>
      <c r="F18" s="8"/>
    </row>
    <row r="19" spans="1:6" ht="7.5" customHeight="1">
      <c r="A19" s="7"/>
      <c r="F19" s="8"/>
    </row>
    <row r="20" spans="1:6" ht="21" customHeight="1">
      <c r="A20" s="7"/>
      <c r="B20" s="59" t="s">
        <v>8</v>
      </c>
      <c r="C20" s="59"/>
      <c r="D20" s="48" t="s">
        <v>35</v>
      </c>
      <c r="E20" s="1" t="s">
        <v>9</v>
      </c>
      <c r="F20" s="8"/>
    </row>
    <row r="21" spans="1:6" ht="21" customHeight="1">
      <c r="A21" s="7"/>
      <c r="B21" s="60" t="s">
        <v>10</v>
      </c>
      <c r="C21" s="60"/>
      <c r="D21" s="14">
        <v>35.233600000000003</v>
      </c>
      <c r="E21" s="15"/>
      <c r="F21" s="8"/>
    </row>
    <row r="22" spans="1:6" ht="21" customHeight="1">
      <c r="A22" s="7"/>
      <c r="B22" s="61" t="s">
        <v>11</v>
      </c>
      <c r="C22" s="61"/>
      <c r="D22" s="16"/>
      <c r="E22" s="17"/>
      <c r="F22" s="8"/>
    </row>
    <row r="23" spans="1:6" ht="21" customHeight="1">
      <c r="A23" s="7"/>
      <c r="B23" s="31" t="s">
        <v>12</v>
      </c>
      <c r="C23" s="31" t="s">
        <v>13</v>
      </c>
      <c r="D23" s="16"/>
      <c r="E23" s="18"/>
      <c r="F23" s="8"/>
    </row>
    <row r="24" spans="1:6" ht="21" customHeight="1">
      <c r="A24" s="7"/>
      <c r="B24" s="31" t="s">
        <v>14</v>
      </c>
      <c r="C24" s="31" t="s">
        <v>15</v>
      </c>
      <c r="D24" s="19"/>
      <c r="E24" s="17"/>
      <c r="F24" s="8"/>
    </row>
    <row r="25" spans="1:6" ht="21" customHeight="1">
      <c r="A25" s="7"/>
      <c r="B25" s="20"/>
      <c r="C25" s="21"/>
      <c r="D25" s="16"/>
      <c r="E25" s="17"/>
      <c r="F25" s="8"/>
    </row>
    <row r="26" spans="1:6" ht="21" customHeight="1">
      <c r="A26" s="7"/>
      <c r="B26" s="62" t="s">
        <v>16</v>
      </c>
      <c r="C26" s="62"/>
      <c r="D26" s="16"/>
      <c r="E26" s="17"/>
      <c r="F26" s="8"/>
    </row>
    <row r="27" spans="1:6" ht="21" customHeight="1">
      <c r="A27" s="7"/>
      <c r="B27" s="46" t="s">
        <v>30</v>
      </c>
      <c r="C27" s="32">
        <v>6.3094000000000001</v>
      </c>
      <c r="D27" s="16"/>
      <c r="E27" s="17"/>
      <c r="F27" s="8"/>
    </row>
    <row r="28" spans="1:6" ht="21" customHeight="1">
      <c r="A28" s="7"/>
      <c r="B28" s="47" t="s">
        <v>34</v>
      </c>
      <c r="C28" s="33">
        <f>D21*C27</f>
        <v>222.30287584000001</v>
      </c>
      <c r="D28" s="16"/>
      <c r="E28" s="17"/>
      <c r="F28" s="8"/>
    </row>
    <row r="29" spans="1:6" ht="21" customHeight="1">
      <c r="A29" s="7"/>
      <c r="B29" s="63"/>
      <c r="C29" s="63"/>
      <c r="D29" s="16"/>
      <c r="E29" s="17"/>
      <c r="F29" s="8"/>
    </row>
    <row r="30" spans="1:6" ht="21" customHeight="1">
      <c r="A30" s="7"/>
      <c r="B30" s="65" t="s">
        <v>17</v>
      </c>
      <c r="C30" s="65"/>
      <c r="D30" s="34">
        <f>C28</f>
        <v>222.30287584000001</v>
      </c>
      <c r="E30" s="17"/>
      <c r="F30" s="8"/>
    </row>
    <row r="31" spans="1:6" ht="21" customHeight="1">
      <c r="A31" s="7"/>
      <c r="B31" s="66" t="s">
        <v>25</v>
      </c>
      <c r="C31" s="66"/>
      <c r="D31" s="22"/>
      <c r="E31" s="17"/>
      <c r="F31" s="8"/>
    </row>
    <row r="32" spans="1:6" ht="21" customHeight="1">
      <c r="A32" s="7"/>
      <c r="B32" s="67" t="s">
        <v>18</v>
      </c>
      <c r="C32" s="67"/>
      <c r="D32" s="34">
        <v>333.33</v>
      </c>
      <c r="E32" s="17"/>
      <c r="F32" s="8"/>
    </row>
    <row r="33" spans="1:6" ht="21" customHeight="1">
      <c r="A33" s="7"/>
      <c r="B33" s="68"/>
      <c r="C33" s="68"/>
      <c r="D33" s="16"/>
      <c r="E33" s="17"/>
      <c r="F33" s="8"/>
    </row>
    <row r="34" spans="1:6" ht="21" customHeight="1">
      <c r="A34" s="7"/>
      <c r="B34" s="68"/>
      <c r="C34" s="68"/>
      <c r="D34" s="49" t="s">
        <v>36</v>
      </c>
      <c r="E34" s="30">
        <f>D30+D32</f>
        <v>555.63287584</v>
      </c>
      <c r="F34" s="8"/>
    </row>
    <row r="35" spans="1:6" ht="6" customHeight="1">
      <c r="A35" s="7"/>
      <c r="B35" s="23"/>
      <c r="C35" s="23"/>
      <c r="D35" s="23"/>
      <c r="E35" s="23"/>
      <c r="F35" s="8"/>
    </row>
    <row r="36" spans="1:6" ht="18" customHeight="1">
      <c r="A36" s="7"/>
      <c r="B36" s="64" t="s">
        <v>19</v>
      </c>
      <c r="C36" s="64"/>
      <c r="D36" s="64"/>
      <c r="E36" s="64"/>
      <c r="F36" s="8"/>
    </row>
    <row r="37" spans="1:6" ht="4.5" customHeight="1">
      <c r="A37" s="7"/>
      <c r="B37" s="23"/>
      <c r="C37" s="23"/>
      <c r="D37" s="23"/>
      <c r="E37" s="23"/>
      <c r="F37" s="8"/>
    </row>
    <row r="38" spans="1:6" ht="21" customHeight="1">
      <c r="A38" s="7"/>
      <c r="B38" s="1" t="s">
        <v>37</v>
      </c>
      <c r="C38" s="1" t="s">
        <v>20</v>
      </c>
      <c r="D38" s="1" t="s">
        <v>21</v>
      </c>
      <c r="E38" s="1" t="s">
        <v>22</v>
      </c>
      <c r="F38" s="8"/>
    </row>
    <row r="39" spans="1:6" ht="33.75" customHeight="1">
      <c r="A39" s="7"/>
      <c r="B39" s="24"/>
      <c r="C39" s="25"/>
      <c r="D39" s="25"/>
      <c r="E39" s="25"/>
      <c r="F39" s="8"/>
    </row>
    <row r="40" spans="1:6" ht="15.75" customHeight="1">
      <c r="A40" s="26"/>
      <c r="B40" s="27"/>
      <c r="C40" s="27"/>
      <c r="D40" s="27"/>
      <c r="E40" s="27"/>
      <c r="F40" s="28"/>
    </row>
    <row r="41" spans="1:6" ht="15.75" customHeight="1"/>
    <row r="50" ht="16.5" customHeight="1"/>
  </sheetData>
  <mergeCells count="19">
    <mergeCell ref="B22:C22"/>
    <mergeCell ref="B26:C26"/>
    <mergeCell ref="B29:C29"/>
    <mergeCell ref="B36:E36"/>
    <mergeCell ref="B30:C30"/>
    <mergeCell ref="B31:C31"/>
    <mergeCell ref="B32:C32"/>
    <mergeCell ref="B33:C33"/>
    <mergeCell ref="B34:C34"/>
    <mergeCell ref="B15:E16"/>
    <mergeCell ref="B17:E17"/>
    <mergeCell ref="B18:E18"/>
    <mergeCell ref="B20:C20"/>
    <mergeCell ref="B21:C21"/>
    <mergeCell ref="D2:E4"/>
    <mergeCell ref="B3:C3"/>
    <mergeCell ref="B7:C7"/>
    <mergeCell ref="B11:E11"/>
    <mergeCell ref="B13:E13"/>
  </mergeCells>
  <pageMargins left="0.49027777777777798" right="0.30972222222222201" top="1.08263888888889" bottom="1.08263888888889" header="0.511811023622047" footer="0.511811023622047"/>
  <pageSetup paperSize="9" scale="9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6"/>
  <sheetViews>
    <sheetView showGridLines="0" zoomScaleNormal="100" workbookViewId="0">
      <selection activeCell="C22" sqref="C22"/>
    </sheetView>
  </sheetViews>
  <sheetFormatPr defaultRowHeight="13.2"/>
  <cols>
    <col min="1" max="1" width="29.6640625" customWidth="1"/>
    <col min="2" max="2" width="18.6640625" customWidth="1"/>
  </cols>
  <sheetData>
    <row r="1" spans="1:2" ht="65.400000000000006">
      <c r="A1" s="69" t="s">
        <v>27</v>
      </c>
      <c r="B1" s="69"/>
    </row>
    <row r="2" spans="1:2">
      <c r="A2" s="37"/>
      <c r="B2" s="37"/>
    </row>
    <row r="3" spans="1:2" ht="17.399999999999999">
      <c r="A3" s="70" t="s">
        <v>23</v>
      </c>
      <c r="B3" s="70"/>
    </row>
    <row r="4" spans="1:2">
      <c r="A4" s="37"/>
      <c r="B4" s="37"/>
    </row>
    <row r="5" spans="1:2">
      <c r="A5" s="38"/>
      <c r="B5" s="38"/>
    </row>
    <row r="6" spans="1:2">
      <c r="A6" s="37"/>
      <c r="B6" s="37"/>
    </row>
    <row r="7" spans="1:2">
      <c r="A7" s="71" t="s">
        <v>28</v>
      </c>
      <c r="B7" s="71"/>
    </row>
    <row r="9" spans="1:2">
      <c r="A9" s="37"/>
      <c r="B9" s="37"/>
    </row>
    <row r="10" spans="1:2">
      <c r="A10" s="39" t="s">
        <v>29</v>
      </c>
      <c r="B10" s="40"/>
    </row>
    <row r="11" spans="1:2">
      <c r="A11" s="41"/>
      <c r="B11" s="42"/>
    </row>
    <row r="12" spans="1:2">
      <c r="A12" s="39" t="s">
        <v>30</v>
      </c>
      <c r="B12" s="43"/>
    </row>
    <row r="13" spans="1:2">
      <c r="A13" s="44" t="s">
        <v>32</v>
      </c>
      <c r="B13" s="45"/>
    </row>
    <row r="15" spans="1:2">
      <c r="A15" s="74" t="s">
        <v>31</v>
      </c>
      <c r="B15" s="72">
        <v>333.33</v>
      </c>
    </row>
    <row r="16" spans="1:2">
      <c r="A16" s="74" t="s">
        <v>33</v>
      </c>
      <c r="B16" s="73">
        <f>B13+B15</f>
        <v>333.33</v>
      </c>
    </row>
  </sheetData>
  <mergeCells count="3">
    <mergeCell ref="A1:B1"/>
    <mergeCell ref="A3:B3"/>
    <mergeCell ref="A7:B7"/>
  </mergeCells>
  <pageMargins left="0.51180555555555596" right="0.51180555555555596" top="0.78749999999999998" bottom="0.78749999999999998" header="0.511811023622047" footer="0.51181102362204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SP</vt:lpstr>
      <vt:lpstr>Resumo</vt:lpstr>
      <vt:lpstr>SP!Area_de_impressao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aux_financeiro</dc:creator>
  <dc:description/>
  <cp:lastModifiedBy>Helio Rozemblit</cp:lastModifiedBy>
  <cp:revision>82</cp:revision>
  <cp:lastPrinted>2025-04-16T14:59:16Z</cp:lastPrinted>
  <dcterms:created xsi:type="dcterms:W3CDTF">2004-12-22T13:43:23Z</dcterms:created>
  <dcterms:modified xsi:type="dcterms:W3CDTF">2025-07-22T16:11:12Z</dcterms:modified>
  <dc:language>pt-BR</dc:language>
</cp:coreProperties>
</file>