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Polymusic Royalties\static\uploads\sps\SP_22_norm\"/>
    </mc:Choice>
  </mc:AlternateContent>
  <xr:revisionPtr revIDLastSave="0" documentId="13_ncr:1_{72CC30B4-4C23-42CB-A7CA-470EEDE5153C}" xr6:coauthVersionLast="47" xr6:coauthVersionMax="47" xr10:uidLastSave="{00000000-0000-0000-0000-000000000000}"/>
  <bookViews>
    <workbookView xWindow="-108" yWindow="-108" windowWidth="23256" windowHeight="12456" tabRatio="500" xr2:uid="{44F1DAD2-54E3-45D6-8707-69F79E68A170}"/>
  </bookViews>
  <sheets>
    <sheet name="SP" sheetId="1" r:id="rId1"/>
    <sheet name="Resumo" sheetId="2" r:id="rId2"/>
  </sheets>
  <definedNames>
    <definedName name="_xlnm.Print_Area" localSheetId="0">SP!$A$1:$G$40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E33" i="1"/>
  <c r="C9" i="1"/>
</calcChain>
</file>

<file path=xl/sharedStrings.xml><?xml version="1.0" encoding="utf-8"?>
<sst xmlns="http://schemas.openxmlformats.org/spreadsheetml/2006/main" count="36" uniqueCount="35">
  <si>
    <t>SOLICITAÇÃO DE PAGAMENTO</t>
  </si>
  <si>
    <t xml:space="preserve">Solicitante: </t>
  </si>
  <si>
    <t>Helio Rozenblit</t>
  </si>
  <si>
    <r>
      <rPr>
        <sz val="12"/>
        <color indexed="8"/>
        <rFont val="Tahoma"/>
        <family val="2"/>
      </rPr>
      <t>Favorecido:</t>
    </r>
    <r>
      <rPr>
        <b/>
        <sz val="12"/>
        <color indexed="8"/>
        <rFont val="Tahoma"/>
        <family val="2"/>
      </rPr>
      <t xml:space="preserve"> Rubens Mendes</t>
    </r>
  </si>
  <si>
    <t>Emissão NF/Rec.:</t>
  </si>
  <si>
    <t>Condição de Pagto: Depósito</t>
  </si>
  <si>
    <t>Pagamento Royalties digital</t>
  </si>
  <si>
    <t>Classificação</t>
  </si>
  <si>
    <t>Item / Descrição</t>
  </si>
  <si>
    <t>Conta Contábil</t>
  </si>
  <si>
    <t>Valor ref aos royalties do artista:</t>
  </si>
  <si>
    <t>RUBENS MENDES DA SILVA</t>
  </si>
  <si>
    <t>BRADESCO</t>
  </si>
  <si>
    <t xml:space="preserve">Agência 1771 </t>
  </si>
  <si>
    <t>C/C 4398-2</t>
  </si>
  <si>
    <t>CPF 389.638.174-15</t>
  </si>
  <si>
    <t>Valor dos Royalties</t>
  </si>
  <si>
    <t>Aprovações</t>
  </si>
  <si>
    <t>Diretoria</t>
  </si>
  <si>
    <t>Financeiro</t>
  </si>
  <si>
    <t>Gerente Geral</t>
  </si>
  <si>
    <t>Distribution services</t>
  </si>
  <si>
    <t>PIX CPF 389.638.174-15</t>
  </si>
  <si>
    <t>JAN / 2025</t>
  </si>
  <si>
    <t>Vencimento:</t>
  </si>
  <si>
    <t>Valor unit</t>
  </si>
  <si>
    <t xml:space="preserve">Cotação em </t>
  </si>
  <si>
    <t>TOTAL</t>
  </si>
  <si>
    <t>VALOR TOTAL</t>
  </si>
  <si>
    <t>Solicitante.</t>
  </si>
  <si>
    <t xml:space="preserve">Valor a pagar:  </t>
  </si>
  <si>
    <r>
      <t>believe</t>
    </r>
    <r>
      <rPr>
        <b/>
        <sz val="13"/>
        <color indexed="8"/>
        <rFont val="Arial"/>
        <family val="2"/>
      </rPr>
      <t>®</t>
    </r>
  </si>
  <si>
    <t>Relatório único filtrado sobre o artista:</t>
  </si>
  <si>
    <t xml:space="preserve">      </t>
  </si>
  <si>
    <t>Valor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</si>
</sst>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-[$€-2]\ * #,##0.00_-;\-[$€-2]\ * #,##0.00_-;_-[$€-2]\ * \-??_-;_-@_-"/>
    <numFmt numFmtId="165" formatCode="[$R$-416]\ #,##0.00;\-[$R$-416]\ #,##0.00"/>
    <numFmt numFmtId="166" formatCode="_(* #,##0.00_);_(* \(#,##0.00\);_(* \-??_);_(@_)"/>
    <numFmt numFmtId="167" formatCode="0.0%"/>
    <numFmt numFmtId="168" formatCode="[$R$-416]\ #,##0.0000;\-[$R$-416]\ #,##0.0000"/>
    <numFmt numFmtId="169" formatCode="#,###.00"/>
    <numFmt numFmtId="170" formatCode="[$R$-416]\ #,##0.00;[Red]\-[$R$-416]\ #,##0.00"/>
    <numFmt numFmtId="171" formatCode="&quot;R$ &quot;#,##0.00;[Red]&quot;-R$ &quot;#,##0.00"/>
    <numFmt numFmtId="172" formatCode="[$€-416]\ * #,##0.00\ ;\-[$€-416]\ * #,##0.00\ ;[$€-416]\ * \-#\ ;@\ "/>
    <numFmt numFmtId="173" formatCode="#,##0.0000\ [$€-40C];[Red]\-#,##0.0000\ [$€-40C]"/>
    <numFmt numFmtId="174" formatCode="#,##0.0000&quot; &quot;[$€-40C];[Red]&quot;-&quot;#,##0.0000&quot; &quot;[$€-40C]"/>
    <numFmt numFmtId="175" formatCode="#,##0.00&quot; &quot;[$€-40C];[Red]&quot;-&quot;#,##0.00&quot; &quot;[$€-40C]"/>
    <numFmt numFmtId="176" formatCode="[$R$-416]&quot; &quot;#,##0.0000;&quot;-&quot;[$R$-416]&quot; &quot;#,##0.0000"/>
    <numFmt numFmtId="177" formatCode="[$R$-416]&quot; &quot;#,##0.00;[Red]&quot;-&quot;[$R$-416]&quot; &quot;#,##0.00"/>
  </numFmts>
  <fonts count="27" x14ac:knownFonts="1">
    <font>
      <sz val="10"/>
      <name val="Arial"/>
    </font>
    <font>
      <sz val="12"/>
      <color indexed="8"/>
      <name val="Tahoma"/>
      <family val="2"/>
    </font>
    <font>
      <sz val="12"/>
      <name val="Tahoma"/>
      <family val="2"/>
    </font>
    <font>
      <b/>
      <sz val="12"/>
      <color indexed="8"/>
      <name val="Tahoma"/>
      <family val="2"/>
    </font>
    <font>
      <b/>
      <sz val="12"/>
      <name val="Arial"/>
      <family val="2"/>
    </font>
    <font>
      <b/>
      <sz val="14"/>
      <color indexed="8"/>
      <name val="Tahoma"/>
      <family val="2"/>
    </font>
    <font>
      <sz val="12"/>
      <name val="Arial"/>
      <family val="2"/>
      <charset val="1"/>
    </font>
    <font>
      <sz val="8"/>
      <color indexed="8"/>
      <name val="Tahoma"/>
      <family val="2"/>
    </font>
    <font>
      <b/>
      <sz val="11"/>
      <color indexed="8"/>
      <name val="Arial"/>
      <family val="2"/>
      <charset val="1"/>
    </font>
    <font>
      <sz val="10"/>
      <name val="Tahoma"/>
      <family val="2"/>
    </font>
    <font>
      <sz val="10"/>
      <color indexed="8"/>
      <name val="Tahoma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63"/>
      <name val="Calibri"/>
      <family val="2"/>
    </font>
    <font>
      <b/>
      <sz val="10"/>
      <name val="Tahoma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sz val="9"/>
      <name val="Tahoma"/>
      <family val="2"/>
    </font>
    <font>
      <b/>
      <sz val="10"/>
      <color indexed="8"/>
      <name val="Tahoma"/>
      <family val="2"/>
    </font>
    <font>
      <b/>
      <sz val="12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sz val="18"/>
      <color indexed="8"/>
      <name val="Tahoma"/>
      <family val="2"/>
    </font>
    <font>
      <b/>
      <sz val="13"/>
      <color indexed="8"/>
      <name val="Arial"/>
      <family val="2"/>
    </font>
    <font>
      <b/>
      <sz val="52"/>
      <color rgb="FF000000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thin">
        <color indexed="8"/>
      </right>
      <top style="double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64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6" fontId="21" fillId="0" borderId="0" applyFill="0" applyBorder="0" applyAlignment="0" applyProtection="0"/>
  </cellStyleXfs>
  <cellXfs count="10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9" fillId="0" borderId="4" xfId="1" applyNumberFormat="1" applyFont="1" applyFill="1" applyBorder="1" applyAlignment="1" applyProtection="1">
      <alignment horizontal="center"/>
    </xf>
    <xf numFmtId="164" fontId="14" fillId="0" borderId="4" xfId="1" applyNumberFormat="1" applyFont="1" applyFill="1" applyBorder="1" applyAlignment="1" applyProtection="1">
      <alignment horizontal="center"/>
    </xf>
    <xf numFmtId="4" fontId="2" fillId="2" borderId="0" xfId="0" applyNumberFormat="1" applyFont="1" applyFill="1"/>
    <xf numFmtId="167" fontId="2" fillId="2" borderId="0" xfId="0" applyNumberFormat="1" applyFont="1" applyFill="1"/>
    <xf numFmtId="169" fontId="2" fillId="2" borderId="0" xfId="0" applyNumberFormat="1" applyFont="1" applyFill="1"/>
    <xf numFmtId="172" fontId="14" fillId="0" borderId="4" xfId="1" applyNumberFormat="1" applyFont="1" applyFill="1" applyBorder="1" applyAlignment="1" applyProtection="1">
      <alignment horizontal="center"/>
    </xf>
    <xf numFmtId="164" fontId="10" fillId="0" borderId="4" xfId="1" applyNumberFormat="1" applyFont="1" applyFill="1" applyBorder="1" applyAlignment="1" applyProtection="1">
      <alignment horizontal="center"/>
    </xf>
    <xf numFmtId="0" fontId="1" fillId="2" borderId="0" xfId="0" applyFont="1" applyFill="1" applyAlignment="1">
      <alignment horizontal="center"/>
    </xf>
    <xf numFmtId="0" fontId="20" fillId="2" borderId="5" xfId="0" applyFont="1" applyFill="1" applyBorder="1"/>
    <xf numFmtId="0" fontId="1" fillId="2" borderId="5" xfId="0" applyFont="1" applyFill="1" applyBorder="1"/>
    <xf numFmtId="165" fontId="4" fillId="2" borderId="5" xfId="0" applyNumberFormat="1" applyFont="1" applyFill="1" applyBorder="1" applyAlignment="1">
      <alignment horizontal="right" vertical="center" wrapText="1"/>
    </xf>
    <xf numFmtId="0" fontId="11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68" fontId="2" fillId="0" borderId="4" xfId="0" applyNumberFormat="1" applyFont="1" applyBorder="1" applyAlignment="1">
      <alignment horizontal="left" vertical="center"/>
    </xf>
    <xf numFmtId="170" fontId="16" fillId="0" borderId="4" xfId="0" applyNumberFormat="1" applyFont="1" applyBorder="1" applyAlignment="1">
      <alignment horizontal="left" vertical="center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1" fillId="0" borderId="9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170" fontId="18" fillId="2" borderId="8" xfId="0" applyNumberFormat="1" applyFont="1" applyFill="1" applyBorder="1" applyAlignment="1">
      <alignment horizontal="center"/>
    </xf>
    <xf numFmtId="39" fontId="10" fillId="2" borderId="8" xfId="0" applyNumberFormat="1" applyFont="1" applyFill="1" applyBorder="1" applyAlignment="1">
      <alignment horizontal="center"/>
    </xf>
    <xf numFmtId="171" fontId="19" fillId="0" borderId="8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73" fontId="0" fillId="0" borderId="5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49" fontId="2" fillId="0" borderId="4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172" fontId="18" fillId="2" borderId="28" xfId="0" applyNumberFormat="1" applyFont="1" applyFill="1" applyBorder="1" applyAlignment="1">
      <alignment horizontal="center" vertical="center"/>
    </xf>
    <xf numFmtId="172" fontId="1" fillId="2" borderId="4" xfId="0" applyNumberFormat="1" applyFont="1" applyFill="1" applyBorder="1" applyAlignment="1">
      <alignment vertical="center"/>
    </xf>
    <xf numFmtId="0" fontId="0" fillId="3" borderId="0" xfId="0" applyFill="1" applyAlignment="1">
      <alignment wrapText="1"/>
    </xf>
    <xf numFmtId="49" fontId="26" fillId="3" borderId="0" xfId="0" applyNumberFormat="1" applyFont="1" applyFill="1" applyAlignment="1">
      <alignment wrapText="1"/>
    </xf>
    <xf numFmtId="49" fontId="21" fillId="3" borderId="29" xfId="0" applyNumberFormat="1" applyFont="1" applyFill="1" applyBorder="1" applyAlignment="1">
      <alignment horizontal="left" vertical="center"/>
    </xf>
    <xf numFmtId="174" fontId="0" fillId="0" borderId="29" xfId="0" applyNumberFormat="1" applyBorder="1"/>
    <xf numFmtId="49" fontId="0" fillId="3" borderId="29" xfId="0" applyNumberFormat="1" applyFill="1" applyBorder="1" applyAlignment="1">
      <alignment horizontal="left" vertical="center"/>
    </xf>
    <xf numFmtId="175" fontId="0" fillId="0" borderId="29" xfId="0" applyNumberFormat="1" applyBorder="1"/>
    <xf numFmtId="176" fontId="0" fillId="3" borderId="29" xfId="0" applyNumberFormat="1" applyFill="1" applyBorder="1" applyAlignment="1">
      <alignment horizontal="right" vertical="center"/>
    </xf>
    <xf numFmtId="49" fontId="0" fillId="3" borderId="29" xfId="0" applyNumberFormat="1" applyFill="1" applyBorder="1" applyAlignment="1">
      <alignment vertical="center"/>
    </xf>
    <xf numFmtId="177" fontId="0" fillId="3" borderId="29" xfId="0" applyNumberForma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center"/>
    </xf>
    <xf numFmtId="49" fontId="15" fillId="0" borderId="9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left"/>
    </xf>
    <xf numFmtId="49" fontId="6" fillId="0" borderId="4" xfId="0" applyNumberFormat="1" applyFont="1" applyBorder="1" applyAlignment="1">
      <alignment horizontal="left"/>
    </xf>
    <xf numFmtId="0" fontId="22" fillId="2" borderId="19" xfId="0" applyFont="1" applyFill="1" applyBorder="1" applyAlignment="1">
      <alignment horizontal="center" vertical="center" wrapText="1"/>
    </xf>
    <xf numFmtId="0" fontId="22" fillId="2" borderId="20" xfId="0" applyFont="1" applyFill="1" applyBorder="1" applyAlignment="1">
      <alignment horizontal="center" vertical="center" wrapText="1"/>
    </xf>
    <xf numFmtId="0" fontId="22" fillId="2" borderId="21" xfId="0" applyFont="1" applyFill="1" applyBorder="1" applyAlignment="1">
      <alignment horizontal="center" vertical="center" wrapText="1"/>
    </xf>
    <xf numFmtId="0" fontId="22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171" fontId="17" fillId="0" borderId="9" xfId="0" applyNumberFormat="1" applyFont="1" applyBorder="1" applyAlignment="1">
      <alignment horizontal="right"/>
    </xf>
    <xf numFmtId="171" fontId="17" fillId="0" borderId="4" xfId="0" applyNumberFormat="1" applyFont="1" applyBorder="1" applyAlignment="1">
      <alignment horizontal="right"/>
    </xf>
    <xf numFmtId="49" fontId="6" fillId="0" borderId="9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27" xfId="0" applyFont="1" applyBorder="1" applyAlignment="1">
      <alignment horizontal="left" vertical="center"/>
    </xf>
    <xf numFmtId="0" fontId="24" fillId="3" borderId="0" xfId="0" applyFont="1" applyFill="1" applyAlignment="1">
      <alignment horizontal="left" wrapText="1"/>
    </xf>
    <xf numFmtId="0" fontId="25" fillId="3" borderId="0" xfId="0" applyFont="1" applyFill="1" applyAlignment="1">
      <alignment wrapText="1"/>
    </xf>
    <xf numFmtId="0" fontId="26" fillId="3" borderId="0" xfId="0" applyFont="1" applyFill="1" applyAlignment="1">
      <alignment horizontal="left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16473-C497-438E-9A89-FAF533CEA247}">
  <sheetPr>
    <pageSetUpPr fitToPage="1"/>
  </sheetPr>
  <dimension ref="A1:IU40"/>
  <sheetViews>
    <sheetView tabSelected="1" workbookViewId="0">
      <selection activeCell="G1" sqref="A1:G40"/>
    </sheetView>
  </sheetViews>
  <sheetFormatPr defaultColWidth="8.5546875" defaultRowHeight="15" x14ac:dyDescent="0.25"/>
  <cols>
    <col min="1" max="1" width="0.6640625" style="1" customWidth="1"/>
    <col min="2" max="2" width="31.44140625" style="1" customWidth="1"/>
    <col min="3" max="3" width="28.6640625" style="1" customWidth="1"/>
    <col min="4" max="4" width="14.77734375" style="1" bestFit="1" customWidth="1"/>
    <col min="5" max="5" width="20.44140625" style="1" customWidth="1"/>
    <col min="6" max="6" width="0.6640625" style="1" customWidth="1"/>
    <col min="7" max="8" width="8.5546875" style="2"/>
    <col min="9" max="9" width="16.33203125" style="2" customWidth="1"/>
    <col min="10" max="255" width="8.5546875" style="2"/>
  </cols>
  <sheetData>
    <row r="1" spans="1:6" ht="7.5" customHeight="1" thickBot="1" x14ac:dyDescent="0.3"/>
    <row r="2" spans="1:6" ht="30.75" customHeight="1" thickTop="1" thickBot="1" x14ac:dyDescent="0.3">
      <c r="A2" s="67"/>
      <c r="B2" s="88"/>
      <c r="C2" s="88"/>
      <c r="D2" s="79" t="s">
        <v>0</v>
      </c>
      <c r="E2" s="80"/>
      <c r="F2" s="3"/>
    </row>
    <row r="3" spans="1:6" ht="60" customHeight="1" thickTop="1" thickBot="1" x14ac:dyDescent="0.3">
      <c r="A3" s="68"/>
      <c r="B3" s="89"/>
      <c r="C3" s="89"/>
      <c r="D3" s="81"/>
      <c r="E3" s="82"/>
      <c r="F3" s="4"/>
    </row>
    <row r="4" spans="1:6" ht="15.6" thickTop="1" x14ac:dyDescent="0.25">
      <c r="A4" s="68"/>
      <c r="B4" s="89"/>
      <c r="C4" s="89"/>
      <c r="D4" s="81"/>
      <c r="E4" s="82"/>
      <c r="F4" s="4"/>
    </row>
    <row r="5" spans="1:6" ht="21" customHeight="1" x14ac:dyDescent="0.25">
      <c r="A5" s="68"/>
      <c r="B5" s="89"/>
      <c r="C5" s="89"/>
      <c r="D5" s="44" t="s">
        <v>1</v>
      </c>
      <c r="E5" s="45" t="s">
        <v>2</v>
      </c>
      <c r="F5" s="4"/>
    </row>
    <row r="6" spans="1:6" ht="3.75" customHeight="1" x14ac:dyDescent="0.25">
      <c r="A6" s="68"/>
      <c r="B6" s="89"/>
      <c r="C6" s="89"/>
      <c r="E6" s="22"/>
      <c r="F6" s="4"/>
    </row>
    <row r="7" spans="1:6" ht="21" customHeight="1" x14ac:dyDescent="0.25">
      <c r="A7" s="68"/>
      <c r="B7" s="83" t="s">
        <v>3</v>
      </c>
      <c r="C7" s="84"/>
      <c r="D7" s="47" t="s">
        <v>24</v>
      </c>
      <c r="E7" s="48"/>
      <c r="F7" s="4"/>
    </row>
    <row r="8" spans="1:6" ht="3.75" customHeight="1" x14ac:dyDescent="0.25">
      <c r="A8" s="68"/>
      <c r="B8" s="36"/>
      <c r="C8" s="37"/>
      <c r="D8" s="37"/>
      <c r="E8" s="38"/>
      <c r="F8" s="4"/>
    </row>
    <row r="9" spans="1:6" ht="21" customHeight="1" x14ac:dyDescent="0.25">
      <c r="A9" s="68"/>
      <c r="B9" s="52" t="s">
        <v>30</v>
      </c>
      <c r="C9" s="17">
        <f>E33</f>
        <v>230.04370880000002</v>
      </c>
      <c r="D9" s="39"/>
      <c r="E9" s="40"/>
      <c r="F9" s="4"/>
    </row>
    <row r="10" spans="1:6" ht="3.75" customHeight="1" x14ac:dyDescent="0.25">
      <c r="A10" s="68"/>
      <c r="B10" s="41"/>
      <c r="C10" s="42"/>
      <c r="D10" s="42"/>
      <c r="E10" s="43"/>
      <c r="F10" s="4"/>
    </row>
    <row r="11" spans="1:6" ht="21" customHeight="1" x14ac:dyDescent="0.25">
      <c r="A11" s="68"/>
      <c r="B11" s="85" t="s">
        <v>4</v>
      </c>
      <c r="C11" s="86"/>
      <c r="D11" s="86"/>
      <c r="E11" s="87"/>
      <c r="F11" s="4"/>
    </row>
    <row r="12" spans="1:6" ht="3.75" customHeight="1" x14ac:dyDescent="0.25">
      <c r="A12" s="68"/>
      <c r="B12" s="41"/>
      <c r="C12" s="42"/>
      <c r="D12" s="42"/>
      <c r="E12" s="43"/>
      <c r="F12" s="4"/>
    </row>
    <row r="13" spans="1:6" ht="21" customHeight="1" x14ac:dyDescent="0.25">
      <c r="A13" s="68"/>
      <c r="B13" s="85" t="s">
        <v>5</v>
      </c>
      <c r="C13" s="86"/>
      <c r="D13" s="86"/>
      <c r="E13" s="87"/>
      <c r="F13" s="4"/>
    </row>
    <row r="14" spans="1:6" ht="3.75" customHeight="1" x14ac:dyDescent="0.25">
      <c r="A14" s="68"/>
      <c r="B14" s="23"/>
      <c r="E14" s="22"/>
      <c r="F14" s="4"/>
    </row>
    <row r="15" spans="1:6" ht="21" customHeight="1" x14ac:dyDescent="0.25">
      <c r="A15" s="68"/>
      <c r="B15" s="92" t="s">
        <v>6</v>
      </c>
      <c r="C15" s="93"/>
      <c r="D15" s="93"/>
      <c r="E15" s="94"/>
      <c r="F15" s="4"/>
    </row>
    <row r="16" spans="1:6" ht="21" customHeight="1" x14ac:dyDescent="0.25">
      <c r="A16" s="68"/>
      <c r="B16" s="95" t="s">
        <v>23</v>
      </c>
      <c r="C16" s="95"/>
      <c r="D16" s="95"/>
      <c r="E16" s="95"/>
      <c r="F16" s="4"/>
    </row>
    <row r="17" spans="1:9" ht="17.399999999999999" x14ac:dyDescent="0.3">
      <c r="A17" s="68"/>
      <c r="B17" s="74" t="s">
        <v>7</v>
      </c>
      <c r="C17" s="74"/>
      <c r="D17" s="74"/>
      <c r="E17" s="74"/>
      <c r="F17" s="4"/>
    </row>
    <row r="18" spans="1:9" ht="4.5" customHeight="1" x14ac:dyDescent="0.25">
      <c r="A18" s="68"/>
      <c r="B18" s="23"/>
      <c r="E18" s="22"/>
      <c r="F18" s="4"/>
    </row>
    <row r="19" spans="1:9" ht="21" customHeight="1" x14ac:dyDescent="0.25">
      <c r="A19" s="68"/>
      <c r="B19" s="69" t="s">
        <v>8</v>
      </c>
      <c r="C19" s="70"/>
      <c r="D19" s="6" t="s">
        <v>25</v>
      </c>
      <c r="E19" s="24" t="s">
        <v>9</v>
      </c>
      <c r="F19" s="4"/>
    </row>
    <row r="20" spans="1:9" ht="21" customHeight="1" x14ac:dyDescent="0.25">
      <c r="A20" s="68"/>
      <c r="B20" s="98" t="s">
        <v>10</v>
      </c>
      <c r="C20" s="99"/>
      <c r="D20" s="46">
        <v>36.956000000000003</v>
      </c>
      <c r="E20" s="25"/>
      <c r="F20" s="4"/>
    </row>
    <row r="21" spans="1:9" ht="21" customHeight="1" x14ac:dyDescent="0.25">
      <c r="A21" s="68"/>
      <c r="B21" s="72" t="s">
        <v>11</v>
      </c>
      <c r="C21" s="73"/>
      <c r="D21" s="7"/>
      <c r="E21" s="26"/>
      <c r="F21" s="4"/>
    </row>
    <row r="22" spans="1:9" ht="21" customHeight="1" x14ac:dyDescent="0.25">
      <c r="A22" s="68"/>
      <c r="B22" s="27" t="s">
        <v>12</v>
      </c>
      <c r="C22" s="18" t="s">
        <v>13</v>
      </c>
      <c r="D22" s="7"/>
      <c r="E22" s="26"/>
      <c r="F22" s="4"/>
    </row>
    <row r="23" spans="1:9" ht="21" customHeight="1" x14ac:dyDescent="0.25">
      <c r="A23" s="68"/>
      <c r="B23" s="28" t="s">
        <v>14</v>
      </c>
      <c r="C23" s="19" t="s">
        <v>15</v>
      </c>
      <c r="D23" s="8"/>
      <c r="E23" s="26"/>
      <c r="F23" s="4"/>
      <c r="I23" s="9"/>
    </row>
    <row r="24" spans="1:9" ht="21" customHeight="1" x14ac:dyDescent="0.25">
      <c r="A24" s="68"/>
      <c r="B24" s="100" t="s">
        <v>22</v>
      </c>
      <c r="C24" s="101"/>
      <c r="D24" s="8"/>
      <c r="E24" s="26"/>
      <c r="F24" s="4"/>
      <c r="I24" s="9"/>
    </row>
    <row r="25" spans="1:9" ht="21" customHeight="1" x14ac:dyDescent="0.25">
      <c r="A25" s="68"/>
      <c r="B25" s="75" t="s">
        <v>16</v>
      </c>
      <c r="C25" s="76"/>
      <c r="D25" s="7"/>
      <c r="E25" s="26"/>
      <c r="F25" s="4"/>
      <c r="I25" s="10"/>
    </row>
    <row r="26" spans="1:9" ht="21" customHeight="1" x14ac:dyDescent="0.25">
      <c r="A26" s="68"/>
      <c r="B26" s="49" t="s">
        <v>26</v>
      </c>
      <c r="C26" s="20">
        <v>6.2248000000000001</v>
      </c>
      <c r="D26" s="7"/>
      <c r="E26" s="26"/>
      <c r="F26" s="4"/>
      <c r="I26" s="11"/>
    </row>
    <row r="27" spans="1:9" ht="21" customHeight="1" x14ac:dyDescent="0.25">
      <c r="A27" s="68"/>
      <c r="B27" s="50" t="s">
        <v>27</v>
      </c>
      <c r="C27" s="21">
        <f>D20*C26</f>
        <v>230.04370880000002</v>
      </c>
      <c r="D27" s="7"/>
      <c r="E27" s="26"/>
      <c r="F27" s="4"/>
    </row>
    <row r="28" spans="1:9" ht="21" customHeight="1" x14ac:dyDescent="0.25">
      <c r="A28" s="68"/>
      <c r="B28" s="77"/>
      <c r="C28" s="78"/>
      <c r="D28" s="7"/>
      <c r="E28" s="26"/>
      <c r="F28" s="4"/>
    </row>
    <row r="29" spans="1:9" ht="21" customHeight="1" x14ac:dyDescent="0.25">
      <c r="A29" s="68"/>
      <c r="B29" s="96"/>
      <c r="C29" s="97"/>
      <c r="D29" s="12"/>
      <c r="E29" s="29"/>
      <c r="F29" s="4"/>
    </row>
    <row r="30" spans="1:9" ht="21" customHeight="1" x14ac:dyDescent="0.25">
      <c r="A30" s="68"/>
      <c r="B30" s="90"/>
      <c r="C30" s="91"/>
      <c r="D30" s="13"/>
      <c r="E30" s="26"/>
      <c r="F30" s="4"/>
    </row>
    <row r="31" spans="1:9" ht="21" customHeight="1" x14ac:dyDescent="0.25">
      <c r="A31" s="68"/>
      <c r="B31" s="90"/>
      <c r="C31" s="91"/>
      <c r="D31" s="13"/>
      <c r="E31" s="26"/>
      <c r="F31" s="4"/>
    </row>
    <row r="32" spans="1:9" ht="21" customHeight="1" x14ac:dyDescent="0.25">
      <c r="A32" s="68"/>
      <c r="B32" s="62"/>
      <c r="C32" s="63"/>
      <c r="D32" s="13"/>
      <c r="E32" s="30"/>
      <c r="F32" s="4"/>
    </row>
    <row r="33" spans="1:6" ht="21" customHeight="1" x14ac:dyDescent="0.25">
      <c r="A33" s="68"/>
      <c r="B33" s="69"/>
      <c r="C33" s="70"/>
      <c r="D33" s="51" t="s">
        <v>28</v>
      </c>
      <c r="E33" s="31">
        <f>C27-E29</f>
        <v>230.04370880000002</v>
      </c>
      <c r="F33" s="4"/>
    </row>
    <row r="34" spans="1:6" ht="6" customHeight="1" x14ac:dyDescent="0.25">
      <c r="A34" s="68"/>
      <c r="B34" s="32"/>
      <c r="C34" s="14"/>
      <c r="D34" s="14"/>
      <c r="E34" s="33"/>
      <c r="F34" s="4"/>
    </row>
    <row r="35" spans="1:6" ht="17.399999999999999" x14ac:dyDescent="0.25">
      <c r="A35" s="68"/>
      <c r="B35" s="71" t="s">
        <v>17</v>
      </c>
      <c r="C35" s="71"/>
      <c r="D35" s="71"/>
      <c r="E35" s="71"/>
      <c r="F35" s="4"/>
    </row>
    <row r="36" spans="1:6" ht="4.5" customHeight="1" x14ac:dyDescent="0.25">
      <c r="A36" s="68"/>
      <c r="B36" s="32"/>
      <c r="C36" s="14"/>
      <c r="D36" s="14"/>
      <c r="E36" s="33"/>
      <c r="F36" s="4"/>
    </row>
    <row r="37" spans="1:6" ht="21" customHeight="1" x14ac:dyDescent="0.25">
      <c r="A37" s="68"/>
      <c r="B37" s="34" t="s">
        <v>29</v>
      </c>
      <c r="C37" s="5" t="s">
        <v>18</v>
      </c>
      <c r="D37" s="5" t="s">
        <v>19</v>
      </c>
      <c r="E37" s="35" t="s">
        <v>20</v>
      </c>
      <c r="F37" s="4"/>
    </row>
    <row r="38" spans="1:6" ht="33.75" customHeight="1" x14ac:dyDescent="0.25">
      <c r="A38" s="68"/>
      <c r="B38" s="15"/>
      <c r="C38" s="16"/>
      <c r="D38" s="16"/>
      <c r="E38" s="16"/>
      <c r="F38" s="4"/>
    </row>
    <row r="39" spans="1:6" ht="4.95" customHeight="1" thickBot="1" x14ac:dyDescent="0.3">
      <c r="A39" s="64"/>
      <c r="B39" s="65"/>
      <c r="C39" s="65"/>
      <c r="D39" s="65"/>
      <c r="E39" s="65"/>
      <c r="F39" s="66"/>
    </row>
    <row r="40" spans="1:6" ht="15.6" thickTop="1" x14ac:dyDescent="0.25"/>
  </sheetData>
  <sheetProtection selectLockedCells="1" selectUnlockedCells="1"/>
  <mergeCells count="22">
    <mergeCell ref="B16:E16"/>
    <mergeCell ref="B29:C29"/>
    <mergeCell ref="B30:C30"/>
    <mergeCell ref="B19:C19"/>
    <mergeCell ref="B20:C20"/>
    <mergeCell ref="B24:C24"/>
    <mergeCell ref="B32:C32"/>
    <mergeCell ref="A39:F39"/>
    <mergeCell ref="A2:A38"/>
    <mergeCell ref="B33:C33"/>
    <mergeCell ref="B35:E35"/>
    <mergeCell ref="B21:C21"/>
    <mergeCell ref="B17:E17"/>
    <mergeCell ref="B25:C25"/>
    <mergeCell ref="B28:C28"/>
    <mergeCell ref="D2:E4"/>
    <mergeCell ref="B7:C7"/>
    <mergeCell ref="B11:E11"/>
    <mergeCell ref="B13:E13"/>
    <mergeCell ref="B2:C6"/>
    <mergeCell ref="B31:C31"/>
    <mergeCell ref="B15:E15"/>
  </mergeCells>
  <pageMargins left="0.45" right="0.12" top="0.78749999999999998" bottom="0.78749999999999998" header="0.51181102362204722" footer="0.51181102362204722"/>
  <pageSetup paperSize="9" scale="93" firstPageNumber="0" orientation="portrait" horizontalDpi="300" verticalDpi="300" r:id="rId1"/>
  <headerFooter alignWithMargins="0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64A8A-AB89-4CC2-9B72-E1CFE5FF9C3C}">
  <sheetPr>
    <pageSetUpPr fitToPage="1"/>
  </sheetPr>
  <dimension ref="A1:B13"/>
  <sheetViews>
    <sheetView showGridLines="0" workbookViewId="0">
      <selection sqref="A1:IV65536"/>
    </sheetView>
  </sheetViews>
  <sheetFormatPr defaultRowHeight="13.2" x14ac:dyDescent="0.25"/>
  <cols>
    <col min="1" max="1" width="29.6640625" customWidth="1"/>
    <col min="2" max="2" width="18.6640625" customWidth="1"/>
  </cols>
  <sheetData>
    <row r="1" spans="1:2" ht="65.400000000000006" x14ac:dyDescent="1.05">
      <c r="A1" s="102" t="s">
        <v>31</v>
      </c>
      <c r="B1" s="102"/>
    </row>
    <row r="2" spans="1:2" x14ac:dyDescent="0.25">
      <c r="A2" s="53"/>
      <c r="B2" s="53"/>
    </row>
    <row r="3" spans="1:2" ht="17.399999999999999" x14ac:dyDescent="0.3">
      <c r="A3" s="103" t="s">
        <v>21</v>
      </c>
      <c r="B3" s="103"/>
    </row>
    <row r="4" spans="1:2" x14ac:dyDescent="0.25">
      <c r="A4" s="53"/>
      <c r="B4" s="53"/>
    </row>
    <row r="5" spans="1:2" x14ac:dyDescent="0.25">
      <c r="A5" s="54"/>
      <c r="B5" s="54"/>
    </row>
    <row r="6" spans="1:2" x14ac:dyDescent="0.25">
      <c r="A6" s="53"/>
      <c r="B6" s="53"/>
    </row>
    <row r="7" spans="1:2" x14ac:dyDescent="0.25">
      <c r="A7" s="104" t="s">
        <v>32</v>
      </c>
      <c r="B7" s="104"/>
    </row>
    <row r="9" spans="1:2" x14ac:dyDescent="0.25">
      <c r="A9" s="53"/>
      <c r="B9" s="53"/>
    </row>
    <row r="10" spans="1:2" x14ac:dyDescent="0.25">
      <c r="A10" s="55" t="s">
        <v>33</v>
      </c>
      <c r="B10" s="56"/>
    </row>
    <row r="11" spans="1:2" x14ac:dyDescent="0.25">
      <c r="A11" s="57"/>
      <c r="B11" s="58"/>
    </row>
    <row r="12" spans="1:2" x14ac:dyDescent="0.25">
      <c r="A12" s="55" t="s">
        <v>26</v>
      </c>
      <c r="B12" s="59"/>
    </row>
    <row r="13" spans="1:2" x14ac:dyDescent="0.25">
      <c r="A13" s="60" t="s">
        <v>34</v>
      </c>
      <c r="B13" s="61"/>
    </row>
  </sheetData>
  <mergeCells count="3">
    <mergeCell ref="A1:B1"/>
    <mergeCell ref="A3:B3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SP</vt:lpstr>
      <vt:lpstr>Resumo</vt:lpstr>
      <vt:lpstr>SP!Area_de_impressao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Upload Std</dc:creator>
  <cp:lastModifiedBy>Helio Rozemblit</cp:lastModifiedBy>
  <cp:lastPrinted>2025-06-23T14:50:53Z</cp:lastPrinted>
  <dcterms:created xsi:type="dcterms:W3CDTF">2025-06-13T18:21:32Z</dcterms:created>
  <dcterms:modified xsi:type="dcterms:W3CDTF">2025-06-23T14:50:58Z</dcterms:modified>
</cp:coreProperties>
</file>