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side_peak" sheetId="1" state="visible" r:id="rId2"/>
    <sheet name="inside_pea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<sst xmlns="http://schemas.openxmlformats.org/spreadsheetml/2006/main" count="49" uniqueCount="40">
  <si>
    <t xml:space="preserve">Core,section,interval(cm)</t>
  </si>
  <si>
    <t xml:space="preserve">Depth [mbsf]</t>
  </si>
  <si>
    <t xml:space="preserve">Age [Ma]</t>
  </si>
  <si>
    <t xml:space="preserve">d34S</t>
  </si>
  <si>
    <t xml:space="preserve">d34S error</t>
  </si>
  <si>
    <t xml:space="preserve">1221C 11-3X 0-3</t>
  </si>
  <si>
    <t xml:space="preserve">1221C 11-3X 5-8</t>
  </si>
  <si>
    <t xml:space="preserve">1221C 11-3X 10-13</t>
  </si>
  <si>
    <t xml:space="preserve">1221C 11-3X 15-18</t>
  </si>
  <si>
    <t xml:space="preserve">1221C 11-3X 16-19</t>
  </si>
  <si>
    <t xml:space="preserve">1221C 11-3X 20-23</t>
  </si>
  <si>
    <t xml:space="preserve">1221C 11-3X 25-28</t>
  </si>
  <si>
    <t xml:space="preserve">1221C 11-3X 30-33</t>
  </si>
  <si>
    <t xml:space="preserve">1221C 11-3X 35-38</t>
  </si>
  <si>
    <t xml:space="preserve">1221C 11-3X 40-43</t>
  </si>
  <si>
    <t xml:space="preserve">1221C 11-3X 45-48</t>
  </si>
  <si>
    <t xml:space="preserve">1221C 11-3X 76-78</t>
  </si>
  <si>
    <t xml:space="preserve">1221C 11-3X 78-80</t>
  </si>
  <si>
    <t xml:space="preserve">1221C 11-3X 82-84</t>
  </si>
  <si>
    <t xml:space="preserve">1221C 11-3X 84-86</t>
  </si>
  <si>
    <t xml:space="preserve">1221C 11-3X 86-88</t>
  </si>
  <si>
    <t xml:space="preserve">1221C 11-3X 88-90</t>
  </si>
  <si>
    <t xml:space="preserve">1221C 11-3X 90-92</t>
  </si>
  <si>
    <t xml:space="preserve">1221C 11-3X 92-94</t>
  </si>
  <si>
    <t xml:space="preserve">1221C 11-3X 94-96</t>
  </si>
  <si>
    <t xml:space="preserve">1221C 11-3X 96-98</t>
  </si>
  <si>
    <t xml:space="preserve">1221C 11-3X 98-100</t>
  </si>
  <si>
    <t xml:space="preserve">1221C 11-3X 105-108</t>
  </si>
  <si>
    <t xml:space="preserve">1221C 11-3X 110-113</t>
  </si>
  <si>
    <t xml:space="preserve">1221C 11-3X 140-142</t>
  </si>
  <si>
    <t xml:space="preserve">1221C 11-3 140-142</t>
  </si>
  <si>
    <t xml:space="preserve">1221C 11-3X 50-54</t>
  </si>
  <si>
    <t xml:space="preserve">1221C 11-3X 54-58</t>
  </si>
  <si>
    <t xml:space="preserve">1221C 11-3X 56-58</t>
  </si>
  <si>
    <t xml:space="preserve">1221C 11-3X 58-62</t>
  </si>
  <si>
    <t xml:space="preserve">1221C 11-3X 60-62</t>
  </si>
  <si>
    <t xml:space="preserve">1221C 11-3X 62-66</t>
  </si>
  <si>
    <t xml:space="preserve">1221C 11-3X 66-70</t>
  </si>
  <si>
    <t xml:space="preserve">1221C 11-3X 70-72</t>
  </si>
  <si>
    <t xml:space="preserve">1221C 11-3 70-72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</si>
</sst>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3.54"/>
    <col collapsed="false" customWidth="true" hidden="false" outlineLevel="0" max="2" min="2" style="2" width="13.93"/>
    <col collapsed="false" customWidth="true" hidden="false" outlineLevel="0" max="3" min="3" style="3" width="10.32"/>
    <col collapsed="false" customWidth="true" hidden="false" outlineLevel="0" max="4" min="4" style="3" width="9.63"/>
    <col collapsed="false" customWidth="true" hidden="false" outlineLevel="0" max="5" min="5" style="3" width="11.99"/>
    <col collapsed="false" customWidth="true" hidden="false" outlineLevel="0" max="6" min="6" style="1" width="5.96"/>
    <col collapsed="false" customWidth="true" hidden="false" outlineLevel="0" max="7" min="7" style="4" width="21.02"/>
    <col collapsed="false" customWidth="true" hidden="false" outlineLevel="0" max="8" min="8" style="1" width="13.93"/>
    <col collapsed="false" customWidth="true" hidden="false" outlineLevel="0" max="9" min="9" style="1" width="10.32"/>
    <col collapsed="false" customWidth="true" hidden="false" outlineLevel="0" max="10" min="10" style="1" width="11.3"/>
    <col collapsed="false" customWidth="true" hidden="false" outlineLevel="0" max="11" min="11" style="1" width="11.99"/>
    <col collapsed="false" customWidth="false" hidden="false" outlineLevel="0" max="1025" min="12" style="1" width="11.52"/>
  </cols>
  <sheetData>
    <row r="1" customFormat="false" ht="27.5" hidden="false" customHeight="false" outlineLevel="0" collapsed="false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0"/>
      <c r="H1" s="0"/>
      <c r="I1" s="0"/>
      <c r="J1" s="0"/>
      <c r="K1" s="0"/>
    </row>
    <row r="2" customFormat="false" ht="15" hidden="false" customHeight="false" outlineLevel="0" collapsed="false">
      <c r="A2" s="1" t="s">
        <v>5</v>
      </c>
      <c r="B2" s="2" t="n">
        <v>153.4</v>
      </c>
      <c r="C2" s="3" t="n">
        <v>55.0011</v>
      </c>
      <c r="D2" s="3" t="n">
        <v>17.5161515091722</v>
      </c>
      <c r="E2" s="3" t="n">
        <v>0.208390691875708</v>
      </c>
      <c r="G2" s="0"/>
      <c r="H2" s="0"/>
      <c r="I2" s="0"/>
      <c r="J2" s="0"/>
      <c r="K2" s="0"/>
    </row>
    <row r="3" customFormat="false" ht="15" hidden="false" customHeight="false" outlineLevel="0" collapsed="false">
      <c r="A3" s="1" t="s">
        <v>6</v>
      </c>
      <c r="B3" s="2" t="n">
        <v>153.45</v>
      </c>
      <c r="C3" s="3" t="n">
        <v>55.0184</v>
      </c>
      <c r="D3" s="3" t="n">
        <v>17.5753902770948</v>
      </c>
      <c r="E3" s="3" t="n">
        <v>0.208390691875708</v>
      </c>
      <c r="G3" s="0"/>
      <c r="H3" s="0"/>
      <c r="I3" s="0"/>
      <c r="J3" s="0"/>
      <c r="K3" s="0"/>
    </row>
    <row r="4" customFormat="false" ht="15" hidden="false" customHeight="false" outlineLevel="0" collapsed="false">
      <c r="A4" s="1" t="s">
        <v>6</v>
      </c>
      <c r="B4" s="2" t="n">
        <v>153.45</v>
      </c>
      <c r="C4" s="3" t="n">
        <v>55.0184</v>
      </c>
      <c r="D4" s="3" t="n">
        <v>17.6805693140186</v>
      </c>
      <c r="E4" s="3" t="n">
        <v>0.208390691875708</v>
      </c>
      <c r="G4" s="0"/>
      <c r="H4" s="0"/>
      <c r="I4" s="0"/>
      <c r="J4" s="0"/>
      <c r="K4" s="0"/>
    </row>
    <row r="5" customFormat="false" ht="15" hidden="false" customHeight="false" outlineLevel="0" collapsed="false">
      <c r="A5" s="1" t="s">
        <v>7</v>
      </c>
      <c r="B5" s="2" t="n">
        <v>153.5</v>
      </c>
      <c r="C5" s="3" t="n">
        <v>55.0358</v>
      </c>
      <c r="D5" s="3" t="n">
        <v>17.7373901730464</v>
      </c>
      <c r="E5" s="3" t="n">
        <v>0.208390691875708</v>
      </c>
      <c r="G5" s="0"/>
      <c r="H5" s="0"/>
      <c r="I5" s="0"/>
      <c r="J5" s="0"/>
      <c r="K5" s="0"/>
    </row>
    <row r="6" customFormat="false" ht="15" hidden="false" customHeight="false" outlineLevel="0" collapsed="false">
      <c r="A6" s="1" t="s">
        <v>8</v>
      </c>
      <c r="B6" s="2" t="n">
        <v>153.55</v>
      </c>
      <c r="C6" s="3" t="n">
        <v>55.0531</v>
      </c>
      <c r="D6" s="3" t="n">
        <v>17.8860915700766</v>
      </c>
      <c r="E6" s="3" t="n">
        <v>0.208390691875708</v>
      </c>
      <c r="G6" s="0"/>
      <c r="H6" s="0"/>
      <c r="I6" s="0"/>
      <c r="J6" s="0"/>
      <c r="K6" s="0"/>
    </row>
    <row r="7" customFormat="false" ht="15" hidden="false" customHeight="false" outlineLevel="0" collapsed="false">
      <c r="A7" s="1" t="s">
        <v>9</v>
      </c>
      <c r="B7" s="2" t="n">
        <v>153.56</v>
      </c>
      <c r="C7" s="3" t="n">
        <v>55.0566</v>
      </c>
      <c r="D7" s="3" t="n">
        <v>17.8292707110488</v>
      </c>
      <c r="E7" s="3" t="n">
        <v>0.208390691875708</v>
      </c>
      <c r="G7" s="0"/>
      <c r="H7" s="0"/>
      <c r="I7" s="0"/>
      <c r="J7" s="0"/>
      <c r="K7" s="0"/>
    </row>
    <row r="8" customFormat="false" ht="15" hidden="false" customHeight="false" outlineLevel="0" collapsed="false">
      <c r="A8" s="1" t="s">
        <v>10</v>
      </c>
      <c r="B8" s="2" t="n">
        <v>153.6</v>
      </c>
      <c r="C8" s="3" t="n">
        <v>55.0705</v>
      </c>
      <c r="D8" s="3" t="n">
        <v>17.7518976264152</v>
      </c>
      <c r="E8" s="3" t="n">
        <v>0.208390691875708</v>
      </c>
      <c r="G8" s="0"/>
      <c r="H8" s="0"/>
      <c r="I8" s="0"/>
      <c r="J8" s="0"/>
      <c r="K8" s="0"/>
    </row>
    <row r="9" customFormat="false" ht="15" hidden="false" customHeight="false" outlineLevel="0" collapsed="false">
      <c r="A9" s="1" t="s">
        <v>11</v>
      </c>
      <c r="B9" s="2" t="n">
        <v>153.65</v>
      </c>
      <c r="C9" s="3" t="n">
        <v>55.0878</v>
      </c>
      <c r="D9" s="3" t="n">
        <v>17.7615692619944</v>
      </c>
      <c r="E9" s="3" t="n">
        <v>0.208390691875708</v>
      </c>
      <c r="G9" s="0"/>
      <c r="H9" s="0"/>
      <c r="I9" s="0"/>
      <c r="J9" s="0"/>
      <c r="K9" s="0"/>
    </row>
    <row r="10" customFormat="false" ht="15" hidden="false" customHeight="false" outlineLevel="0" collapsed="false">
      <c r="A10" s="1" t="s">
        <v>12</v>
      </c>
      <c r="B10" s="2" t="n">
        <v>153.7</v>
      </c>
      <c r="C10" s="3" t="n">
        <v>55.1052</v>
      </c>
      <c r="D10" s="3" t="n">
        <v>17.6588081339654</v>
      </c>
      <c r="E10" s="3" t="n">
        <v>0.208390691875708</v>
      </c>
      <c r="G10" s="0"/>
      <c r="H10" s="0"/>
      <c r="I10" s="0"/>
      <c r="J10" s="0"/>
      <c r="K10" s="0"/>
    </row>
    <row r="11" customFormat="false" ht="15" hidden="false" customHeight="false" outlineLevel="0" collapsed="false">
      <c r="A11" s="1" t="s">
        <v>13</v>
      </c>
      <c r="B11" s="2" t="n">
        <v>153.75</v>
      </c>
      <c r="C11" s="3" t="n">
        <v>55.1225</v>
      </c>
      <c r="D11" s="3" t="n">
        <v>17.6007783204902</v>
      </c>
      <c r="E11" s="3" t="n">
        <v>0.208390691875708</v>
      </c>
    </row>
    <row r="12" customFormat="false" ht="15" hidden="false" customHeight="false" outlineLevel="0" collapsed="false">
      <c r="A12" s="1" t="s">
        <v>14</v>
      </c>
      <c r="B12" s="2" t="n">
        <v>153.8</v>
      </c>
      <c r="C12" s="3" t="n">
        <v>55.1399</v>
      </c>
      <c r="D12" s="3" t="n">
        <v>17.7821214876002</v>
      </c>
      <c r="E12" s="3" t="n">
        <v>0.208390691875708</v>
      </c>
    </row>
    <row r="13" customFormat="false" ht="15" hidden="false" customHeight="false" outlineLevel="0" collapsed="false">
      <c r="A13" s="1" t="s">
        <v>15</v>
      </c>
      <c r="B13" s="2" t="n">
        <v>153.85</v>
      </c>
      <c r="C13" s="3" t="n">
        <v>55.1572</v>
      </c>
      <c r="D13" s="3" t="n">
        <v>17.6721066328868</v>
      </c>
      <c r="E13" s="3" t="n">
        <v>0.208390691875708</v>
      </c>
    </row>
    <row r="14" customFormat="false" ht="15" hidden="false" customHeight="false" outlineLevel="0" collapsed="false">
      <c r="A14" s="1" t="s">
        <v>16</v>
      </c>
      <c r="B14" s="2" t="n">
        <v>154.16</v>
      </c>
      <c r="C14" s="3" t="n">
        <f aca="false">C15-0.138*(B15-B14)</f>
        <v>55.21464</v>
      </c>
      <c r="D14" s="3" t="n">
        <v>17.542252807434</v>
      </c>
      <c r="E14" s="3" t="n">
        <v>0.207722576227726</v>
      </c>
    </row>
    <row r="15" customFormat="false" ht="15" hidden="false" customHeight="false" outlineLevel="0" collapsed="false">
      <c r="A15" s="1" t="s">
        <v>17</v>
      </c>
      <c r="B15" s="2" t="n">
        <v>154.18</v>
      </c>
      <c r="C15" s="3" t="n">
        <f aca="false">C16-0.138*(B16-B15)</f>
        <v>55.2174</v>
      </c>
      <c r="D15" s="3" t="n">
        <v>17.7828792168222</v>
      </c>
      <c r="E15" s="3" t="n">
        <v>0.207722576227726</v>
      </c>
    </row>
    <row r="16" customFormat="false" ht="15" hidden="false" customHeight="false" outlineLevel="0" collapsed="false">
      <c r="A16" s="1" t="s">
        <v>18</v>
      </c>
      <c r="B16" s="2" t="n">
        <v>154.22</v>
      </c>
      <c r="C16" s="3" t="n">
        <f aca="false">C17-0.138*(B17-B16)</f>
        <v>55.22292</v>
      </c>
      <c r="D16" s="3" t="n">
        <v>17.7051009834846</v>
      </c>
      <c r="E16" s="3" t="n">
        <v>0.207722576227726</v>
      </c>
    </row>
    <row r="17" customFormat="false" ht="15" hidden="false" customHeight="false" outlineLevel="0" collapsed="false">
      <c r="A17" s="1" t="s">
        <v>19</v>
      </c>
      <c r="B17" s="2" t="n">
        <v>154.24</v>
      </c>
      <c r="C17" s="3" t="n">
        <f aca="false">C18-0.138*(B18-B17)</f>
        <v>55.22568</v>
      </c>
      <c r="D17" s="3" t="n">
        <v>17.5082248303488</v>
      </c>
      <c r="E17" s="3" t="n">
        <v>0.207722576227726</v>
      </c>
    </row>
    <row r="18" customFormat="false" ht="15" hidden="false" customHeight="false" outlineLevel="0" collapsed="false">
      <c r="A18" s="1" t="s">
        <v>20</v>
      </c>
      <c r="B18" s="2" t="n">
        <v>154.26</v>
      </c>
      <c r="C18" s="3" t="n">
        <f aca="false">C19-0.138*(B19-B18)</f>
        <v>55.22844</v>
      </c>
      <c r="D18" s="3" t="n">
        <v>17.59086420327</v>
      </c>
      <c r="E18" s="3" t="n">
        <v>0.207722576227726</v>
      </c>
    </row>
    <row r="19" customFormat="false" ht="15" hidden="false" customHeight="false" outlineLevel="0" collapsed="false">
      <c r="A19" s="1" t="s">
        <v>20</v>
      </c>
      <c r="B19" s="2" t="n">
        <v>154.26</v>
      </c>
      <c r="C19" s="3" t="n">
        <f aca="false">C20-0.138*(B20-B19)</f>
        <v>55.22844</v>
      </c>
      <c r="D19" s="3" t="n">
        <v>17.6807952855666</v>
      </c>
      <c r="E19" s="3" t="n">
        <v>0.207722576227726</v>
      </c>
    </row>
    <row r="20" customFormat="false" ht="15" hidden="false" customHeight="false" outlineLevel="0" collapsed="false">
      <c r="A20" s="1" t="s">
        <v>21</v>
      </c>
      <c r="B20" s="2" t="n">
        <v>154.28</v>
      </c>
      <c r="C20" s="3" t="n">
        <v>55.2312</v>
      </c>
      <c r="D20" s="3" t="n">
        <v>17.8740255840147</v>
      </c>
      <c r="E20" s="3" t="n">
        <v>0.207722576227726</v>
      </c>
    </row>
    <row r="21" customFormat="false" ht="15" hidden="false" customHeight="false" outlineLevel="0" collapsed="false">
      <c r="A21" s="1" t="s">
        <v>22</v>
      </c>
      <c r="B21" s="2" t="n">
        <v>154.3</v>
      </c>
      <c r="C21" s="3" t="n">
        <v>55.234</v>
      </c>
      <c r="D21" s="3" t="n">
        <v>17.6601354423363</v>
      </c>
      <c r="E21" s="3" t="n">
        <v>0.207722576227726</v>
      </c>
    </row>
    <row r="22" customFormat="false" ht="15" hidden="false" customHeight="false" outlineLevel="0" collapsed="false">
      <c r="A22" s="1" t="s">
        <v>23</v>
      </c>
      <c r="B22" s="2" t="n">
        <v>154.32</v>
      </c>
      <c r="C22" s="3" t="n">
        <v>55.2368</v>
      </c>
      <c r="D22" s="3" t="n">
        <v>17.4985025511816</v>
      </c>
      <c r="E22" s="3" t="n">
        <v>0.207722576227726</v>
      </c>
    </row>
    <row r="23" customFormat="false" ht="15" hidden="false" customHeight="false" outlineLevel="0" collapsed="false">
      <c r="A23" s="1" t="s">
        <v>24</v>
      </c>
      <c r="B23" s="2" t="n">
        <v>154.34</v>
      </c>
      <c r="C23" s="3" t="n">
        <v>55.2395</v>
      </c>
      <c r="D23" s="3" t="n">
        <v>17.6188157558757</v>
      </c>
      <c r="E23" s="3" t="n">
        <v>0.207722576227726</v>
      </c>
    </row>
    <row r="24" customFormat="false" ht="15" hidden="false" customHeight="false" outlineLevel="0" collapsed="false">
      <c r="A24" s="1" t="s">
        <v>25</v>
      </c>
      <c r="B24" s="2" t="n">
        <v>154.36</v>
      </c>
      <c r="C24" s="3" t="n">
        <v>55.2423</v>
      </c>
      <c r="D24" s="3" t="n">
        <v>17.8023237751566</v>
      </c>
      <c r="E24" s="3" t="n">
        <v>0.207722576227726</v>
      </c>
    </row>
    <row r="25" customFormat="false" ht="15" hidden="false" customHeight="false" outlineLevel="0" collapsed="false">
      <c r="A25" s="1" t="s">
        <v>25</v>
      </c>
      <c r="B25" s="2" t="n">
        <v>154.36</v>
      </c>
      <c r="C25" s="3" t="n">
        <v>55.2423</v>
      </c>
      <c r="D25" s="3" t="n">
        <v>17.6990245590051</v>
      </c>
      <c r="E25" s="3" t="n">
        <v>0.207722576227726</v>
      </c>
    </row>
    <row r="26" customFormat="false" ht="15" hidden="false" customHeight="false" outlineLevel="0" collapsed="false">
      <c r="A26" s="1" t="s">
        <v>26</v>
      </c>
      <c r="B26" s="2" t="n">
        <v>154.38</v>
      </c>
      <c r="C26" s="3" t="n">
        <v>55.2451</v>
      </c>
      <c r="D26" s="3" t="n">
        <v>17.687823040703</v>
      </c>
      <c r="E26" s="3" t="n">
        <v>0.208390691875708</v>
      </c>
    </row>
    <row r="27" customFormat="false" ht="15" hidden="false" customHeight="false" outlineLevel="0" collapsed="false">
      <c r="A27" s="1" t="s">
        <v>26</v>
      </c>
      <c r="B27" s="2" t="n">
        <v>154.38</v>
      </c>
      <c r="C27" s="3" t="n">
        <v>55.2451</v>
      </c>
      <c r="D27" s="3" t="n">
        <v>17.6820105704625</v>
      </c>
      <c r="E27" s="3" t="n">
        <v>0.207722576227726</v>
      </c>
    </row>
    <row r="28" customFormat="false" ht="15" hidden="false" customHeight="false" outlineLevel="0" collapsed="false">
      <c r="A28" s="1" t="s">
        <v>27</v>
      </c>
      <c r="B28" s="2" t="n">
        <v>154.45</v>
      </c>
      <c r="C28" s="3" t="n">
        <v>55.2547</v>
      </c>
      <c r="D28" s="3" t="n">
        <v>17.5252388188914</v>
      </c>
      <c r="E28" s="3" t="n">
        <v>0.207722576227726</v>
      </c>
    </row>
    <row r="29" customFormat="false" ht="15" hidden="false" customHeight="false" outlineLevel="0" collapsed="false">
      <c r="A29" s="1" t="s">
        <v>28</v>
      </c>
      <c r="B29" s="2" t="n">
        <v>154.5</v>
      </c>
      <c r="C29" s="3" t="n">
        <v>55.2616</v>
      </c>
      <c r="D29" s="3" t="n">
        <v>17.5580515110807</v>
      </c>
      <c r="E29" s="3" t="n">
        <v>0.207722576227726</v>
      </c>
    </row>
    <row r="30" customFormat="false" ht="15" hidden="false" customHeight="false" outlineLevel="0" collapsed="false">
      <c r="A30" s="1" t="s">
        <v>29</v>
      </c>
      <c r="B30" s="2" t="n">
        <v>154.8</v>
      </c>
      <c r="C30" s="3" t="n">
        <v>55.3031</v>
      </c>
      <c r="D30" s="3" t="n">
        <v>17.0670764131371</v>
      </c>
      <c r="E30" s="3" t="n">
        <v>0.207722576227726</v>
      </c>
    </row>
    <row r="31" customFormat="false" ht="15" hidden="false" customHeight="false" outlineLevel="0" collapsed="false">
      <c r="A31" s="1" t="s">
        <v>30</v>
      </c>
      <c r="B31" s="2" t="n">
        <v>154.8</v>
      </c>
      <c r="C31" s="3" t="n">
        <v>55.3031</v>
      </c>
      <c r="D31" s="3" t="n">
        <v>17.4601188045234</v>
      </c>
      <c r="E31" s="3" t="n">
        <v>0.223966428594098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false" hidden="false" outlineLevel="0" max="1025" min="2" style="0" width="11.54"/>
  </cols>
  <sheetData>
    <row r="1" customFormat="false" ht="40.6" hidden="false" customHeight="false" outlineLevel="0" collapsed="false">
      <c r="A1" s="5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1" t="s">
        <v>31</v>
      </c>
      <c r="B2" s="2" t="n">
        <v>153.905</v>
      </c>
      <c r="C2" s="3" t="n">
        <f aca="false">(55.1746+55.1815)/2</f>
        <v>55.17805</v>
      </c>
      <c r="D2" s="3" t="n">
        <v>17.8800467978396</v>
      </c>
      <c r="E2" s="3" t="n">
        <v>0.208390691875708</v>
      </c>
    </row>
    <row r="3" customFormat="false" ht="15" hidden="false" customHeight="false" outlineLevel="0" collapsed="false">
      <c r="A3" s="1" t="s">
        <v>32</v>
      </c>
      <c r="B3" s="2" t="n">
        <v>153.95</v>
      </c>
      <c r="C3" s="3" t="n">
        <f aca="false">(55.1843+55.187)/2</f>
        <v>55.18565</v>
      </c>
      <c r="D3" s="3" t="n">
        <v>17.8800467978396</v>
      </c>
      <c r="E3" s="3" t="n">
        <v>0.208390691875708</v>
      </c>
    </row>
    <row r="4" customFormat="false" ht="15" hidden="false" customHeight="false" outlineLevel="0" collapsed="false">
      <c r="A4" s="1" t="s">
        <v>33</v>
      </c>
      <c r="B4" s="2" t="n">
        <v>153.96</v>
      </c>
      <c r="C4" s="3" t="n">
        <v>55.187</v>
      </c>
      <c r="D4" s="3" t="n">
        <v>18.2451510409544</v>
      </c>
      <c r="E4" s="3" t="n">
        <v>0.208390691875708</v>
      </c>
    </row>
    <row r="5" customFormat="false" ht="15" hidden="false" customHeight="false" outlineLevel="0" collapsed="false">
      <c r="A5" s="1" t="s">
        <v>34</v>
      </c>
      <c r="B5" s="2" t="n">
        <v>153.99</v>
      </c>
      <c r="C5" s="3" t="n">
        <f aca="false">(55.1898+55.1926)/2</f>
        <v>55.1912</v>
      </c>
      <c r="D5" s="3" t="n">
        <v>17.8957632056558</v>
      </c>
      <c r="E5" s="3" t="n">
        <v>0.208390691875708</v>
      </c>
    </row>
    <row r="6" customFormat="false" ht="15" hidden="false" customHeight="false" outlineLevel="0" collapsed="false">
      <c r="A6" s="1" t="s">
        <v>35</v>
      </c>
      <c r="B6" s="2" t="n">
        <v>154</v>
      </c>
      <c r="C6" s="3" t="n">
        <v>55.1926</v>
      </c>
      <c r="D6" s="3" t="n">
        <v>18.3092256266666</v>
      </c>
      <c r="E6" s="3" t="n">
        <v>0.208390691875708</v>
      </c>
    </row>
    <row r="7" customFormat="false" ht="15" hidden="false" customHeight="false" outlineLevel="0" collapsed="false">
      <c r="A7" s="1" t="s">
        <v>36</v>
      </c>
      <c r="B7" s="2" t="n">
        <v>154.03</v>
      </c>
      <c r="C7" s="3" t="n">
        <f aca="false">C8-0.138*(B8-B7)</f>
        <v>55.19674</v>
      </c>
      <c r="D7" s="3" t="n">
        <v>17.9469426777687</v>
      </c>
      <c r="E7" s="3" t="n">
        <v>0.207722576227726</v>
      </c>
    </row>
    <row r="8" customFormat="false" ht="15" hidden="false" customHeight="false" outlineLevel="0" collapsed="false">
      <c r="A8" s="1" t="s">
        <v>37</v>
      </c>
      <c r="B8" s="2" t="n">
        <v>154.07</v>
      </c>
      <c r="C8" s="3" t="n">
        <f aca="false">C9-0.138*(B9-B8)</f>
        <v>55.20226</v>
      </c>
      <c r="D8" s="3" t="n">
        <v>18.1936455116364</v>
      </c>
      <c r="E8" s="3" t="n">
        <v>0.207722576227726</v>
      </c>
    </row>
    <row r="9" customFormat="false" ht="15" hidden="false" customHeight="false" outlineLevel="0" collapsed="false">
      <c r="A9" s="1" t="s">
        <v>38</v>
      </c>
      <c r="B9" s="2" t="n">
        <v>154.1</v>
      </c>
      <c r="C9" s="3" t="n">
        <v>55.2064</v>
      </c>
      <c r="D9" s="3" t="n">
        <v>18.908867032577</v>
      </c>
      <c r="E9" s="3" t="n">
        <v>0.208390691875708</v>
      </c>
    </row>
    <row r="10" customFormat="false" ht="15" hidden="false" customHeight="false" outlineLevel="0" collapsed="false">
      <c r="A10" s="1" t="s">
        <v>39</v>
      </c>
      <c r="B10" s="2" t="n">
        <v>154.1</v>
      </c>
      <c r="C10" s="3" t="n">
        <v>55.2064</v>
      </c>
      <c r="D10" s="3" t="n">
        <v>18.9913170945979</v>
      </c>
      <c r="E10" s="3" t="n">
        <v>0.223966428594098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2018-03-22T12:20:19Z</dcterms:created>
  <dc:creator/>
  <dc:description/>
  <dc:language>en-US</dc:language>
  <cp:lastModifiedBy/>
  <dcterms:modified xsi:type="dcterms:W3CDTF">2019-11-11T15:26:32Z</dcterms:modified>
  <cp:revision>4</cp:revision>
  <dc:subject/>
  <dc:title/>
</cp:coreProperties>
</file>