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<sst xmlns="http://schemas.openxmlformats.org/spreadsheetml/2006/main" count="55" uniqueCount="55">
  <si>
    <t xml:space="preserve">mpcnc </t>
  </si>
  <si>
    <t>파이프 계산기</t>
  </si>
  <si>
    <t xml:space="preserve">가로 </t>
  </si>
  <si>
    <t xml:space="preserve">세로 </t>
  </si>
  <si>
    <t>높이</t>
  </si>
  <si>
    <t>가로(z)</t>
  </si>
  <si>
    <t>세로(y)</t>
  </si>
  <si>
    <t>높이(z)</t>
  </si>
  <si>
    <t>가로(x)</t>
  </si>
  <si>
    <t>지우고 수치를 입렬하세요.</t>
  </si>
  <si>
    <t>x길이를 입력하시오.</t>
  </si>
  <si>
    <t>(글자를 지우고 입력하세요.)</t>
  </si>
  <si>
    <t>z길이를 입력하시오.</t>
  </si>
  <si>
    <t>y길이를 입력하시오.</t>
  </si>
  <si>
    <t>부품</t>
  </si>
  <si>
    <t>수량</t>
  </si>
  <si>
    <t>총길이</t>
  </si>
  <si>
    <t>x축</t>
  </si>
  <si>
    <t>길이</t>
  </si>
  <si>
    <t>y축</t>
  </si>
  <si>
    <t>z축</t>
  </si>
  <si>
    <t>3ea</t>
  </si>
  <si>
    <t>3개</t>
  </si>
  <si>
    <t>2개</t>
  </si>
  <si>
    <t>다리</t>
  </si>
  <si>
    <t>4개</t>
  </si>
  <si>
    <t>리드스크류 길이</t>
  </si>
  <si>
    <t>1개</t>
  </si>
  <si>
    <t>타이밍 벨트</t>
  </si>
  <si>
    <t>x 타이밍 벨트</t>
  </si>
  <si>
    <t>mm</t>
  </si>
  <si>
    <t>y 타이밍 벨트</t>
  </si>
  <si>
    <t>x 축 테이블 크기</t>
  </si>
  <si>
    <t>y 테이블 크기</t>
  </si>
  <si>
    <t xml:space="preserve">x축 타이밍 벨트 </t>
  </si>
  <si>
    <t>y축 타이밍 벨트</t>
  </si>
  <si>
    <t>ㅡㅡ</t>
  </si>
  <si>
    <t>x축 타이밍 벨트(mm)</t>
  </si>
  <si>
    <t>y축 타이밍 벨트(mm)</t>
  </si>
  <si>
    <t>가로 테이블 크기</t>
  </si>
  <si>
    <t>세로 테이블 크기</t>
  </si>
  <si>
    <t>길이를 입력하세요</t>
  </si>
  <si>
    <t>지우고 길이를 입력하세요</t>
  </si>
  <si>
    <t>이부분을지우고 길이를 입력하세요</t>
  </si>
  <si>
    <t>이부분을 지우고 입력하세요</t>
  </si>
  <si>
    <t>mpcnc 파이프 계산기</t>
  </si>
  <si>
    <t>MPCNC 파이프 계산기</t>
  </si>
  <si>
    <t xml:space="preserve">MPCNC를 놔두고 고정할 테이블 크기 입니다. </t>
  </si>
  <si>
    <t>총 길이</t>
  </si>
  <si>
    <t xml:space="preserve">타이밍 벨트 길이 입니다. 총 길이 만큼 사서 자르면 됩니다. </t>
  </si>
  <si>
    <t>열1</t>
  </si>
  <si>
    <t>열2</t>
  </si>
  <si>
    <t>열3</t>
  </si>
  <si>
    <t>가로 크기(x)</t>
  </si>
  <si>
    <t>세로 크기(y)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</si>
</sst>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7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11.0"/>
      <name val="맑은 고딕"/>
      <color theme="1"/>
    </font>
    <font>
      <b/>
      <sz val="18.0"/>
      <name val="맑은 고딕"/>
      <color theme="1"/>
    </font>
    <font>
      <b/>
      <sz val="11.0"/>
      <name val="맑은 고딕"/>
      <color theme="4" tint="-0.499980"/>
    </font>
    <font>
      <b/>
      <sz val="11.0"/>
      <name val="맑은 고딕"/>
      <color rgb="FF0611F2"/>
    </font>
    <font>
      <b/>
      <sz val="11.0"/>
      <name val="맑은 고딕"/>
      <color rgb="FFFF0000"/>
    </font>
    <font>
      <sz val="11.0"/>
      <name val="맑은 고딕"/>
      <color rgb="FF0611F2"/>
    </font>
    <font>
      <sz val="11.0"/>
      <name val="맑은 고딕"/>
      <color rgb="FFFF0000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  <fill>
      <patternFill patternType="solid">
        <fgColor theme="2" tint="-0.099980"/>
      </patternFill>
    </fill>
    <fill>
      <patternFill patternType="solid">
        <fgColor rgb="FFFFFF00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0" fillId="0" borderId="0" xfId="0">
      <alignment vertical="center"/>
    </xf>
    <xf numFmtId="0" fontId="20" fillId="0" borderId="0" xfId="0" applyAlignment="1">
      <alignment horizontal="center" vertical="center"/>
    </xf>
    <xf numFmtId="0" fontId="20" fillId="0" borderId="0" xfId="0" applyAlignment="1">
      <alignment vertical="center"/>
    </xf>
    <xf numFmtId="0" fontId="20" fillId="0" borderId="0" xfId="0" applyBorder="1" applyAlignment="1">
      <alignment horizontal="center" vertical="center"/>
    </xf>
    <xf numFmtId="0" fontId="21" fillId="0" borderId="0" xfId="0" applyBorder="1" applyAlignment="1">
      <alignment horizontal="center" vertical="center"/>
    </xf>
    <xf numFmtId="0" fontId="22" fillId="0" borderId="0" xfId="0" applyAlignment="1">
      <alignment horizontal="center" vertical="center"/>
    </xf>
    <xf numFmtId="0" fontId="23" fillId="0" borderId="0" xfId="0" applyAlignment="1">
      <alignment horizontal="center" vertical="center"/>
    </xf>
    <xf numFmtId="0" fontId="24" fillId="0" borderId="0" xfId="0" applyAlignment="1">
      <alignment horizontal="center" vertical="center"/>
    </xf>
    <xf numFmtId="0" fontId="25" fillId="0" borderId="0" xfId="0" applyAlignment="1">
      <alignment horizontal="center" vertical="center"/>
    </xf>
    <xf numFmtId="0" fontId="26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25" fillId="0" borderId="10" xfId="0" applyBorder="1" applyAlignment="1">
      <alignment horizontal="center" vertical="center"/>
    </xf>
    <xf numFmtId="0" fontId="26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6" xfId="0" applyFill="1" applyBorder="1">
      <alignment vertical="center"/>
    </xf>
    <xf numFmtId="0" fontId="0" fillId="0" borderId="17" xfId="0" applyBorder="1">
      <alignment vertical="center"/>
    </xf>
    <xf numFmtId="0" fontId="0" fillId="34" borderId="11" xfId="0" applyFill="1" applyBorder="1">
      <alignment vertical="center"/>
    </xf>
    <xf numFmtId="0" fontId="0" fillId="0" borderId="19" xfId="0" applyBorder="1">
      <alignment vertical="center"/>
    </xf>
    <xf numFmtId="0" fontId="25" fillId="0" borderId="20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6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25" fillId="0" borderId="12" xfId="0" applyBorder="1" applyAlignment="1">
      <alignment horizontal="center" vertical="center"/>
    </xf>
    <xf numFmtId="0" fontId="26" fillId="0" borderId="17" xfId="0" applyBorder="1" applyAlignment="1">
      <alignment horizontal="center"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34" borderId="25" xfId="0" applyFill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11" borderId="25" xfId="0" applyFill="1" applyBorder="1">
      <alignment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theme pattern hexagon">
  <a:themeElements>
    <a:clrScheme name="Office 테마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테마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 pattern hexagon" id="{5B55B2F0-0DCA-43D1-8D46-009499693662}" vid="{5B881865-B04A-4AAA-9111-1A9CE5833C1D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E14" sqref="E14"/>
    </sheetView>
  </sheetViews>
  <sheetFormatPr defaultRowHeight="16.500000"/>
  <cols>
    <col min="1" max="1" width="19.75499916" customWidth="1" outlineLevel="0"/>
    <col min="2" max="2" width="36.00500107" customWidth="1" outlineLevel="0"/>
  </cols>
  <sheetData>
    <row r="1" spans="1:6" ht="66.750000" customHeight="1">
      <c r="A1" s="7" t="s">
        <v>46</v>
      </c>
      <c r="B1" s="7"/>
      <c r="C1" s="4"/>
      <c r="D1" s="4"/>
      <c r="E1" s="4"/>
      <c r="F1" s="4"/>
    </row>
    <row r="2" spans="1:6">
      <c r="B2" s="1"/>
    </row>
    <row r="3" spans="1:6">
      <c r="A3" s="9" t="s">
        <v>53</v>
      </c>
      <c r="B3" s="1" t="s">
        <v>44</v>
      </c>
    </row>
    <row r="4" spans="1:6">
      <c r="A4" s="10" t="s">
        <v>54</v>
      </c>
      <c r="B4" s="1" t="s">
        <v>44</v>
      </c>
    </row>
    <row r="5" spans="1:6">
      <c r="A5" s="4" t="s">
        <v>7</v>
      </c>
      <c r="B5" s="1" t="s">
        <v>44</v>
      </c>
    </row>
    <row r="6" spans="1:6">
      <c r="B6" s="1"/>
    </row>
    <row r="7" spans="1:6">
      <c r="B7" s="1"/>
    </row>
    <row r="8" spans="1:6">
      <c r="A8" s="27" t="s">
        <v>14</v>
      </c>
      <c r="B8" s="28" t="s">
        <v>18</v>
      </c>
      <c r="C8" s="29" t="s">
        <v>15</v>
      </c>
    </row>
    <row r="9" spans="1:6">
      <c r="A9" s="30" t="s">
        <v>17</v>
      </c>
      <c r="B9" s="17" t="e">
        <f>SUM(B3+264)</f>
        <v>#VALUE!</v>
      </c>
      <c r="C9" s="23" t="s">
        <v>22</v>
      </c>
    </row>
    <row r="10" spans="1:6">
      <c r="A10" s="30" t="s">
        <v>19</v>
      </c>
      <c r="B10" s="18" t="e">
        <f>SUM(B4+264)</f>
        <v>#VALUE!</v>
      </c>
      <c r="C10" s="23" t="s">
        <v>22</v>
      </c>
    </row>
    <row r="11" spans="1:6">
      <c r="A11" s="30" t="s">
        <v>20</v>
      </c>
      <c r="B11" s="16" t="e">
        <f>SUM(B5+190)</f>
        <v>#VALUE!</v>
      </c>
      <c r="C11" s="23" t="s">
        <v>23</v>
      </c>
    </row>
    <row r="12" spans="1:6">
      <c r="A12" s="31" t="s">
        <v>24</v>
      </c>
      <c r="B12" s="25" t="e">
        <f>SUM(B5-13)</f>
        <v>#VALUE!</v>
      </c>
      <c r="C12" s="26" t="s">
        <v>25</v>
      </c>
    </row>
    <row r="13" spans="1:6">
      <c r="A13" s="48" t="s">
        <v>26</v>
      </c>
      <c r="B13" s="49" t="e">
        <f>SUM(B5+76)</f>
        <v>#VALUE!</v>
      </c>
      <c r="C13" s="50" t="s">
        <v>27</v>
      </c>
    </row>
    <row r="16" spans="1:6">
      <c r="A16" s="13" t="s">
        <v>49</v>
      </c>
      <c r="B16" s="14"/>
    </row>
    <row r="17" spans="1:3">
      <c r="A17" s="33" t="s">
        <v>37</v>
      </c>
      <c r="B17" s="20" t="e">
        <f>SUM(B3+400)</f>
        <v>#VALUE!</v>
      </c>
      <c r="C17" s="21" t="s">
        <v>30</v>
      </c>
    </row>
    <row r="18" spans="1:3">
      <c r="A18" s="30" t="s">
        <v>38</v>
      </c>
      <c r="B18" s="16" t="e">
        <f>SUM(B4+400)</f>
        <v>#VALUE!</v>
      </c>
      <c r="C18" s="23" t="s">
        <v>30</v>
      </c>
    </row>
    <row r="19" spans="1:3">
      <c r="A19" s="31" t="s">
        <v>48</v>
      </c>
      <c r="B19" s="32" t="e">
        <f>SUM(B18,B17)</f>
        <v>#VALUE!</v>
      </c>
      <c r="C19" s="26" t="s">
        <v>30</v>
      </c>
    </row>
    <row r="21" spans="1:3">
      <c r="A21" s="13" t="s">
        <v>47</v>
      </c>
      <c r="B21" s="13"/>
    </row>
    <row r="22" spans="1:3">
      <c r="A22" s="33" t="s">
        <v>39</v>
      </c>
      <c r="B22" s="40" t="e">
        <f>SUM(B3+270.5)</f>
        <v>#VALUE!</v>
      </c>
      <c r="C22" s="21" t="s">
        <v>30</v>
      </c>
    </row>
    <row r="23" spans="1:3">
      <c r="A23" s="31" t="s">
        <v>40</v>
      </c>
      <c r="B23" s="41" t="e">
        <f>SUM(B4+270.5)</f>
        <v>#VALUE!</v>
      </c>
      <c r="C23" s="26" t="s">
        <v>30</v>
      </c>
    </row>
  </sheetData>
  <mergeCells count="3">
    <mergeCell ref="A1:B1"/>
    <mergeCell ref="A16:B16"/>
    <mergeCell ref="A21:B2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 학민</dc:creator>
  <cp:lastModifiedBy>이 학민</cp:lastModifiedBy>
</cp:coreProperties>
</file>