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24226"/>
  <mc:AlternateContent xmlns:mc="http://schemas.openxmlformats.org/markup-compatibility/2006">
    <mc:Choice Requires="x15">
      <x15ac:absPath xmlns:x15ac="http://schemas.microsoft.com/office/spreadsheetml/2010/11/ac" url="E:\WD2\DL Templates\2022 DL Logo Updates\"/>
    </mc:Choice>
  </mc:AlternateContent>
  <xr:revisionPtr revIDLastSave="0" documentId="13_ncr:1_{076E350E-695C-4928-BF3A-505789C2A28D}" xr6:coauthVersionLast="47" xr6:coauthVersionMax="47" xr10:uidLastSave="{00000000-0000-0000-0000-000000000000}"/>
  <bookViews>
    <workbookView xWindow="28680" yWindow="-120" windowWidth="29040" windowHeight="15840" xr2:uid="{00000000-000D-0000-FFFF-FFFF00000000}"/>
  </bookViews>
  <sheets>
    <sheet name="Blank" sheetId="3" r:id="rId1"/>
    <sheet name="Sample" sheetId="2" r:id="rId2"/>
  </sheets>
  <definedNames>
    <definedName name="_xlnm.Print_Area" localSheetId="0">Blank!$A$1:$N$66</definedName>
    <definedName name="_xlnm.Print_Area" localSheetId="1">Sample!$A$1:$N$46</definedName>
    <definedName name="_xlnm.Print_Titles" localSheetId="0">Blank!$1:$6</definedName>
    <definedName name="_xlnm.Print_Titles" localSheetId="1">Sample!$1:$6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5" i="2" l="1"/>
  <c r="J25" i="2"/>
  <c r="H25" i="2"/>
  <c r="M24" i="2"/>
  <c r="J24" i="2"/>
  <c r="H24" i="2"/>
  <c r="M23" i="2"/>
  <c r="J23" i="2"/>
  <c r="H23" i="2"/>
  <c r="M22" i="2"/>
  <c r="J22" i="2"/>
  <c r="H22" i="2"/>
  <c r="M21" i="2"/>
  <c r="J21" i="2"/>
  <c r="H21" i="2"/>
  <c r="M20" i="2"/>
  <c r="J20" i="2"/>
  <c r="H20" i="2"/>
  <c r="M62" i="3"/>
  <c r="M53" i="3"/>
  <c r="J53" i="3"/>
  <c r="H53" i="3"/>
  <c r="M52" i="3"/>
  <c r="J52" i="3"/>
  <c r="H52" i="3"/>
  <c r="M51" i="3"/>
  <c r="J51" i="3"/>
  <c r="H51" i="3"/>
  <c r="M50" i="3"/>
  <c r="J50" i="3"/>
  <c r="H50" i="3"/>
  <c r="M49" i="3"/>
  <c r="J49" i="3"/>
  <c r="H49" i="3"/>
  <c r="M48" i="3"/>
  <c r="J48" i="3"/>
  <c r="H48" i="3"/>
  <c r="M47" i="3"/>
  <c r="J47" i="3"/>
  <c r="H47" i="3"/>
  <c r="M46" i="3"/>
  <c r="J46" i="3"/>
  <c r="H46" i="3"/>
  <c r="M45" i="3"/>
  <c r="J45" i="3"/>
  <c r="H45" i="3"/>
  <c r="M44" i="3"/>
  <c r="J44" i="3"/>
  <c r="H44" i="3"/>
  <c r="M43" i="3"/>
  <c r="J43" i="3"/>
  <c r="H43" i="3"/>
  <c r="M42" i="3"/>
  <c r="J42" i="3"/>
  <c r="H42" i="3"/>
  <c r="M41" i="3"/>
  <c r="J41" i="3"/>
  <c r="H41" i="3"/>
  <c r="M40" i="3"/>
  <c r="J40" i="3"/>
  <c r="H40" i="3"/>
  <c r="M39" i="3"/>
  <c r="J39" i="3"/>
  <c r="H39" i="3"/>
  <c r="M38" i="3"/>
  <c r="J38" i="3"/>
  <c r="H38" i="3"/>
  <c r="M37" i="3"/>
  <c r="J37" i="3"/>
  <c r="H37" i="3"/>
  <c r="M36" i="3"/>
  <c r="J36" i="3"/>
  <c r="H36" i="3"/>
  <c r="M35" i="3"/>
  <c r="J35" i="3"/>
  <c r="H35" i="3"/>
  <c r="M34" i="3"/>
  <c r="J34" i="3"/>
  <c r="H34" i="3"/>
  <c r="M33" i="3"/>
  <c r="J33" i="3"/>
  <c r="H33" i="3"/>
  <c r="M32" i="3"/>
  <c r="J32" i="3"/>
  <c r="H32" i="3"/>
  <c r="M31" i="3"/>
  <c r="J31" i="3"/>
  <c r="H31" i="3"/>
  <c r="M30" i="3"/>
  <c r="J30" i="3"/>
  <c r="H30" i="3"/>
  <c r="M29" i="3"/>
  <c r="J29" i="3"/>
  <c r="H29" i="3"/>
  <c r="M28" i="3"/>
  <c r="J28" i="3"/>
  <c r="H28" i="3"/>
  <c r="M27" i="3"/>
  <c r="J27" i="3"/>
  <c r="H27" i="3"/>
  <c r="M26" i="3"/>
  <c r="J26" i="3"/>
  <c r="H26" i="3"/>
  <c r="M25" i="3"/>
  <c r="J25" i="3"/>
  <c r="H25" i="3"/>
  <c r="M24" i="3"/>
  <c r="J24" i="3"/>
  <c r="H24" i="3"/>
  <c r="M23" i="3"/>
  <c r="J23" i="3"/>
  <c r="H23" i="3"/>
  <c r="M22" i="3"/>
  <c r="J22" i="3"/>
  <c r="H22" i="3"/>
  <c r="M21" i="3"/>
  <c r="J21" i="3"/>
  <c r="H21" i="3"/>
  <c r="M20" i="3"/>
  <c r="J20" i="3"/>
  <c r="H20" i="3"/>
  <c r="M19" i="3"/>
  <c r="J19" i="3"/>
  <c r="H19" i="3"/>
  <c r="M18" i="3"/>
  <c r="J18" i="3"/>
  <c r="H18" i="3"/>
  <c r="M17" i="3"/>
  <c r="J17" i="3"/>
  <c r="H17" i="3"/>
  <c r="M16" i="3"/>
  <c r="J16" i="3"/>
  <c r="H16" i="3"/>
  <c r="M15" i="3"/>
  <c r="J15" i="3"/>
  <c r="H15" i="3"/>
  <c r="M14" i="3"/>
  <c r="J14" i="3"/>
  <c r="H14" i="3"/>
  <c r="M13" i="3"/>
  <c r="J13" i="3"/>
  <c r="H13" i="3"/>
  <c r="M12" i="3"/>
  <c r="J12" i="3"/>
  <c r="H12" i="3"/>
  <c r="M11" i="3"/>
  <c r="J11" i="3"/>
  <c r="H11" i="3"/>
  <c r="M10" i="3"/>
  <c r="J10" i="3"/>
  <c r="H10" i="3"/>
  <c r="M9" i="3"/>
  <c r="J9" i="3"/>
  <c r="H9" i="3"/>
  <c r="M8" i="3"/>
  <c r="J8" i="3"/>
  <c r="H8" i="3"/>
  <c r="M7" i="3"/>
  <c r="J7" i="3"/>
  <c r="H7" i="3"/>
  <c r="M54" i="3" l="1"/>
  <c r="J54" i="3"/>
  <c r="J60" i="3" s="1"/>
  <c r="J64" i="3" s="1"/>
  <c r="M60" i="3"/>
  <c r="M64" i="3" s="1"/>
  <c r="M42" i="2"/>
  <c r="M33" i="2"/>
  <c r="J33" i="2"/>
  <c r="H33" i="2"/>
  <c r="M32" i="2"/>
  <c r="J32" i="2"/>
  <c r="H32" i="2"/>
  <c r="M31" i="2"/>
  <c r="J31" i="2"/>
  <c r="H31" i="2"/>
  <c r="M30" i="2"/>
  <c r="J30" i="2"/>
  <c r="H30" i="2"/>
  <c r="M29" i="2"/>
  <c r="J29" i="2"/>
  <c r="H29" i="2"/>
  <c r="M28" i="2"/>
  <c r="J28" i="2"/>
  <c r="H28" i="2"/>
  <c r="M27" i="2"/>
  <c r="J27" i="2"/>
  <c r="H27" i="2"/>
  <c r="M26" i="2"/>
  <c r="J26" i="2"/>
  <c r="H26" i="2"/>
  <c r="M19" i="2"/>
  <c r="J19" i="2"/>
  <c r="H19" i="2"/>
  <c r="M18" i="2"/>
  <c r="J18" i="2"/>
  <c r="H18" i="2"/>
  <c r="M17" i="2"/>
  <c r="J17" i="2"/>
  <c r="H17" i="2"/>
  <c r="M16" i="2"/>
  <c r="J16" i="2"/>
  <c r="H16" i="2"/>
  <c r="M15" i="2"/>
  <c r="J15" i="2"/>
  <c r="H15" i="2"/>
  <c r="M14" i="2"/>
  <c r="J14" i="2"/>
  <c r="H14" i="2"/>
  <c r="M13" i="2"/>
  <c r="J13" i="2"/>
  <c r="H13" i="2"/>
  <c r="M12" i="2"/>
  <c r="J12" i="2"/>
  <c r="H12" i="2"/>
  <c r="M11" i="2"/>
  <c r="J11" i="2"/>
  <c r="H11" i="2"/>
  <c r="M10" i="2"/>
  <c r="J10" i="2"/>
  <c r="H10" i="2"/>
  <c r="M9" i="2"/>
  <c r="J9" i="2"/>
  <c r="H9" i="2"/>
  <c r="M8" i="2"/>
  <c r="J8" i="2"/>
  <c r="H8" i="2"/>
  <c r="M7" i="2"/>
  <c r="J7" i="2"/>
  <c r="H7" i="2"/>
  <c r="M34" i="2" l="1"/>
  <c r="J34" i="2"/>
  <c r="J40" i="2" s="1"/>
  <c r="M40" i="2" s="1"/>
  <c r="M44" i="2" s="1"/>
  <c r="J4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 Laube</author>
  </authors>
  <commentList>
    <comment ref="F5" authorId="0" shapeId="0" xr:uid="{00000000-0006-0000-0000-000001000000}">
      <text>
        <r>
          <rPr>
            <b/>
            <sz val="10"/>
            <color indexed="81"/>
            <rFont val="Tahoma"/>
            <family val="2"/>
          </rPr>
          <t>Enter the cost for this menu item.</t>
        </r>
      </text>
    </comment>
    <comment ref="G5" authorId="0" shapeId="0" xr:uid="{00000000-0006-0000-0000-000002000000}">
      <text>
        <r>
          <rPr>
            <b/>
            <sz val="10"/>
            <color indexed="81"/>
            <rFont val="Tahoma"/>
            <family val="2"/>
          </rPr>
          <t>Enter the cost for this menu item.</t>
        </r>
      </text>
    </comment>
    <comment ref="I5" authorId="0" shapeId="0" xr:uid="{00000000-0006-0000-0000-000003000000}">
      <text>
        <r>
          <rPr>
            <b/>
            <sz val="10"/>
            <color indexed="81"/>
            <rFont val="Tahoma"/>
            <family val="2"/>
          </rPr>
          <t>Enter the number of items sold for the menu item.</t>
        </r>
      </text>
    </comment>
    <comment ref="J5" authorId="0" shapeId="0" xr:uid="{00000000-0006-0000-0000-000004000000}">
      <text>
        <r>
          <rPr>
            <b/>
            <sz val="10"/>
            <color indexed="81"/>
            <rFont val="Tahoma"/>
            <family val="2"/>
          </rPr>
          <t>Extension is Menu Item Cost X POS Sales # Sold</t>
        </r>
      </text>
    </comment>
    <comment ref="M5" authorId="0" shapeId="0" xr:uid="{00000000-0006-0000-0000-000005000000}">
      <text>
        <r>
          <rPr>
            <b/>
            <sz val="10"/>
            <color indexed="81"/>
            <rFont val="Tahoma"/>
            <family val="2"/>
          </rPr>
          <t>Extension is Menu Item Selling Price X POS Sales # Sold</t>
        </r>
      </text>
    </comment>
    <comment ref="J58" authorId="0" shapeId="0" xr:uid="{00000000-0006-0000-0000-000006000000}">
      <text>
        <r>
          <rPr>
            <b/>
            <sz val="10"/>
            <color indexed="81"/>
            <rFont val="Arial"/>
            <family val="2"/>
          </rPr>
          <t>Enter the total food sales for the period (week, month, other)</t>
        </r>
        <r>
          <rPr>
            <sz val="10"/>
            <color indexed="81"/>
            <rFont val="Arial"/>
            <family val="2"/>
          </rPr>
          <t xml:space="preserve">
</t>
        </r>
      </text>
    </comment>
    <comment ref="J62" authorId="0" shapeId="0" xr:uid="{00000000-0006-0000-0000-000007000000}">
      <text>
        <r>
          <rPr>
            <b/>
            <sz val="10"/>
            <color indexed="81"/>
            <rFont val="Arial"/>
            <family val="2"/>
          </rPr>
          <t>Enter actual food cost for the period.</t>
        </r>
        <r>
          <rPr>
            <sz val="8"/>
            <color indexed="81"/>
            <rFont val="Tahoma"/>
            <family val="2"/>
          </rPr>
          <t xml:space="preserve">
</t>
        </r>
      </text>
    </comment>
    <comment ref="M64" authorId="0" shapeId="0" xr:uid="{00000000-0006-0000-0000-000008000000}">
      <text>
        <r>
          <rPr>
            <b/>
            <sz val="10"/>
            <color indexed="81"/>
            <rFont val="Arial"/>
            <family val="2"/>
          </rPr>
          <t>Generally, having a variance of greater than 1%-2% indicates a food cost problem.</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 Laube</author>
  </authors>
  <commentList>
    <comment ref="F5" authorId="0" shapeId="0" xr:uid="{00000000-0006-0000-0100-000001000000}">
      <text>
        <r>
          <rPr>
            <b/>
            <sz val="10"/>
            <color indexed="81"/>
            <rFont val="Tahoma"/>
            <family val="2"/>
          </rPr>
          <t>Enter the cost for this menu item.</t>
        </r>
      </text>
    </comment>
    <comment ref="G5" authorId="0" shapeId="0" xr:uid="{00000000-0006-0000-0100-000002000000}">
      <text>
        <r>
          <rPr>
            <b/>
            <sz val="10"/>
            <color indexed="81"/>
            <rFont val="Tahoma"/>
            <family val="2"/>
          </rPr>
          <t>Enter the cost for this menu item.</t>
        </r>
      </text>
    </comment>
    <comment ref="I5" authorId="0" shapeId="0" xr:uid="{00000000-0006-0000-0100-000003000000}">
      <text>
        <r>
          <rPr>
            <b/>
            <sz val="10"/>
            <color indexed="81"/>
            <rFont val="Tahoma"/>
            <family val="2"/>
          </rPr>
          <t>Enter the number of items sold for the menu item.</t>
        </r>
      </text>
    </comment>
    <comment ref="J5" authorId="0" shapeId="0" xr:uid="{00000000-0006-0000-0100-000004000000}">
      <text>
        <r>
          <rPr>
            <b/>
            <sz val="10"/>
            <color indexed="81"/>
            <rFont val="Tahoma"/>
            <family val="2"/>
          </rPr>
          <t>Extension is Menu Item Cost X POS Sales # Sold</t>
        </r>
      </text>
    </comment>
    <comment ref="M5" authorId="0" shapeId="0" xr:uid="{00000000-0006-0000-0100-000005000000}">
      <text>
        <r>
          <rPr>
            <b/>
            <sz val="10"/>
            <color indexed="81"/>
            <rFont val="Tahoma"/>
            <family val="2"/>
          </rPr>
          <t>Extension is Menu Item Selling Price X POS Sales # Sold</t>
        </r>
      </text>
    </comment>
    <comment ref="J38" authorId="0" shapeId="0" xr:uid="{00000000-0006-0000-0100-000006000000}">
      <text>
        <r>
          <rPr>
            <b/>
            <sz val="10"/>
            <color indexed="81"/>
            <rFont val="Arial"/>
            <family val="2"/>
          </rPr>
          <t>Enter the total food sales for the period (week, month, other)</t>
        </r>
        <r>
          <rPr>
            <sz val="10"/>
            <color indexed="81"/>
            <rFont val="Arial"/>
            <family val="2"/>
          </rPr>
          <t xml:space="preserve">
</t>
        </r>
      </text>
    </comment>
    <comment ref="J42" authorId="0" shapeId="0" xr:uid="{00000000-0006-0000-0100-000007000000}">
      <text>
        <r>
          <rPr>
            <b/>
            <sz val="10"/>
            <color indexed="81"/>
            <rFont val="Arial"/>
            <family val="2"/>
          </rPr>
          <t>Enter actual food cost for the period.</t>
        </r>
        <r>
          <rPr>
            <sz val="8"/>
            <color indexed="81"/>
            <rFont val="Tahoma"/>
            <family val="2"/>
          </rPr>
          <t xml:space="preserve">
</t>
        </r>
      </text>
    </comment>
    <comment ref="M44" authorId="0" shapeId="0" xr:uid="{00000000-0006-0000-0100-000008000000}">
      <text>
        <r>
          <rPr>
            <b/>
            <sz val="10"/>
            <color indexed="81"/>
            <rFont val="Arial"/>
            <family val="2"/>
          </rPr>
          <t>Generally, having a variance of greater than 1%-2% indicates a food cost problem.</t>
        </r>
        <r>
          <rPr>
            <sz val="8"/>
            <color indexed="81"/>
            <rFont val="Tahoma"/>
            <family val="2"/>
          </rPr>
          <t xml:space="preserve">
</t>
        </r>
      </text>
    </comment>
  </commentList>
</comments>
</file>

<file path=xl/sharedStrings.xml><?xml version="1.0" encoding="utf-8"?>
<sst xmlns="http://schemas.openxmlformats.org/spreadsheetml/2006/main" count="56" uniqueCount="29">
  <si>
    <t xml:space="preserve">For the Period Ending  </t>
  </si>
  <si>
    <t>POS # Sold</t>
  </si>
  <si>
    <t>Menu Item Cost</t>
  </si>
  <si>
    <t>Ideal Cost Worksheet</t>
  </si>
  <si>
    <t>ACTUAL / IDEAL COMPARISON</t>
  </si>
  <si>
    <t>Actual Cost</t>
  </si>
  <si>
    <t>Ideal Cost</t>
  </si>
  <si>
    <t>Variance $ / %</t>
  </si>
  <si>
    <t>% of Sales</t>
  </si>
  <si>
    <t>$ Amount</t>
  </si>
  <si>
    <t>Menu Item Selling Price</t>
  </si>
  <si>
    <t>Potential Sales</t>
  </si>
  <si>
    <t>12" Deluxe</t>
  </si>
  <si>
    <t>16" Deluxe</t>
  </si>
  <si>
    <t>12" Pepperoni</t>
  </si>
  <si>
    <t>16" Pepperoni</t>
  </si>
  <si>
    <t>12" Cheese</t>
  </si>
  <si>
    <t>16" Cheese</t>
  </si>
  <si>
    <t xml:space="preserve">Meatball Sub </t>
  </si>
  <si>
    <t>Breadsticks</t>
  </si>
  <si>
    <t>Med Wings</t>
  </si>
  <si>
    <t>Large Wings</t>
  </si>
  <si>
    <t>2 Ltr Soft Drinks</t>
  </si>
  <si>
    <t>MENU ITEMS</t>
  </si>
  <si>
    <t>Cost Pcnt.</t>
  </si>
  <si>
    <t>Total Cost</t>
  </si>
  <si>
    <r>
      <t xml:space="preserve">Food Sales for Period </t>
    </r>
    <r>
      <rPr>
        <b/>
        <sz val="9"/>
        <rFont val="Arial"/>
        <family val="2"/>
      </rPr>
      <t>(before discounts)</t>
    </r>
  </si>
  <si>
    <t>Restaurant Name</t>
  </si>
  <si>
    <t>Blue Fish Grill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</si>
</sst>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0.0_);\(#,##0.0\)"/>
    <numFmt numFmtId="165" formatCode="0.0%"/>
    <numFmt numFmtId="166" formatCode="m/d;@"/>
    <numFmt numFmtId="167" formatCode="_(* #,##0_);_(* \(#,##0\);_(* &quot;-&quot;??_);_(@_)"/>
  </numFmts>
  <fonts count="13" x14ac:knownFonts="1">
    <font>
      <sz val="10"/>
      <name val="Arial"/>
    </font>
    <font>
      <sz val="10"/>
      <name val="Arial"/>
    </font>
    <font>
      <b/>
      <sz val="10"/>
      <name val="Arial"/>
      <family val="2"/>
    </font>
    <font>
      <b/>
      <sz val="18"/>
      <name val="Arial"/>
      <family val="2"/>
    </font>
    <font>
      <b/>
      <sz val="14"/>
      <name val="Arial"/>
      <family val="2"/>
    </font>
    <font>
      <b/>
      <sz val="10"/>
      <color indexed="10"/>
      <name val="Arial"/>
      <family val="2"/>
    </font>
    <font>
      <b/>
      <sz val="10"/>
      <color indexed="81"/>
      <name val="Tahoma"/>
      <family val="2"/>
    </font>
    <font>
      <sz val="10"/>
      <name val="Arial"/>
      <family val="2"/>
    </font>
    <font>
      <sz val="8"/>
      <color indexed="81"/>
      <name val="Tahoma"/>
      <family val="2"/>
    </font>
    <font>
      <b/>
      <sz val="10"/>
      <color indexed="81"/>
      <name val="Arial"/>
      <family val="2"/>
    </font>
    <font>
      <sz val="10"/>
      <color indexed="81"/>
      <name val="Arial"/>
      <family val="2"/>
    </font>
    <font>
      <sz val="8"/>
      <name val="Times New Roman"/>
      <family val="1"/>
    </font>
    <font>
      <b/>
      <sz val="9"/>
      <name val="Arial"/>
      <family val="2"/>
    </font>
  </fonts>
  <fills count="6">
    <fill>
      <patternFill patternType="none"/>
    </fill>
    <fill>
      <patternFill patternType="gray125"/>
    </fill>
    <fill>
      <patternFill patternType="solid">
        <fgColor indexed="9"/>
        <bgColor indexed="64"/>
      </patternFill>
    </fill>
    <fill>
      <patternFill patternType="solid">
        <fgColor rgb="FFDBE5F1"/>
        <bgColor indexed="64"/>
      </patternFill>
    </fill>
    <fill>
      <patternFill patternType="solid">
        <fgColor theme="0"/>
        <bgColor indexed="64"/>
      </patternFill>
    </fill>
    <fill>
      <patternFill patternType="solid">
        <fgColor rgb="FFEAF1DD"/>
        <bgColor indexed="64"/>
      </patternFill>
    </fill>
  </fills>
  <borders count="23">
    <border>
      <left/>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3" fillId="2" borderId="0" xfId="0"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64" fontId="2" fillId="2" borderId="0" xfId="0" applyNumberFormat="1" applyFont="1" applyFill="1"/>
    <xf numFmtId="44" fontId="2" fillId="2" borderId="0" xfId="0" applyNumberFormat="1" applyFont="1" applyFill="1" applyAlignment="1">
      <alignment horizontal="left"/>
    </xf>
    <xf numFmtId="39" fontId="2" fillId="2" borderId="0" xfId="0" applyNumberFormat="1" applyFont="1" applyFill="1"/>
    <xf numFmtId="0" fontId="2" fillId="2" borderId="0" xfId="0" applyFont="1" applyFill="1" applyAlignment="1"/>
    <xf numFmtId="164" fontId="2" fillId="2" borderId="1" xfId="0" applyNumberFormat="1" applyFont="1" applyFill="1" applyBorder="1"/>
    <xf numFmtId="0" fontId="2" fillId="2" borderId="0" xfId="0" applyFont="1" applyFill="1" applyBorder="1"/>
    <xf numFmtId="44" fontId="2" fillId="2" borderId="0" xfId="0" applyNumberFormat="1" applyFont="1" applyFill="1" applyBorder="1" applyAlignment="1">
      <alignment horizontal="left"/>
    </xf>
    <xf numFmtId="164" fontId="2" fillId="2" borderId="0" xfId="0" applyNumberFormat="1" applyFont="1" applyFill="1" applyBorder="1"/>
    <xf numFmtId="0" fontId="7" fillId="2" borderId="2" xfId="0" applyFont="1" applyFill="1" applyBorder="1"/>
    <xf numFmtId="0" fontId="7" fillId="2" borderId="3" xfId="0" applyFont="1" applyFill="1" applyBorder="1"/>
    <xf numFmtId="0" fontId="2" fillId="2" borderId="4" xfId="0" applyFont="1" applyFill="1" applyBorder="1" applyAlignment="1">
      <alignment wrapText="1"/>
    </xf>
    <xf numFmtId="0" fontId="11" fillId="0" borderId="0" xfId="0" applyFont="1"/>
    <xf numFmtId="44" fontId="2" fillId="2" borderId="0" xfId="0" applyNumberFormat="1" applyFont="1" applyFill="1" applyAlignment="1">
      <alignment horizontal="center"/>
    </xf>
    <xf numFmtId="0" fontId="4" fillId="2" borderId="0" xfId="0" applyFont="1" applyFill="1"/>
    <xf numFmtId="166" fontId="5" fillId="2" borderId="5" xfId="0" applyNumberFormat="1" applyFont="1" applyFill="1" applyBorder="1" applyAlignment="1">
      <alignment horizontal="center"/>
    </xf>
    <xf numFmtId="44" fontId="2" fillId="2" borderId="6" xfId="0" applyNumberFormat="1" applyFont="1" applyFill="1" applyBorder="1" applyAlignment="1">
      <alignment horizontal="center"/>
    </xf>
    <xf numFmtId="39" fontId="2" fillId="2" borderId="0" xfId="0" applyNumberFormat="1" applyFont="1" applyFill="1" applyAlignment="1">
      <alignment horizontal="center"/>
    </xf>
    <xf numFmtId="44" fontId="2" fillId="2" borderId="0" xfId="0" applyNumberFormat="1" applyFont="1" applyFill="1" applyBorder="1" applyAlignment="1">
      <alignment horizontal="center"/>
    </xf>
    <xf numFmtId="44" fontId="7" fillId="0" borderId="2" xfId="0" applyNumberFormat="1" applyFont="1" applyFill="1" applyBorder="1"/>
    <xf numFmtId="44" fontId="7" fillId="0" borderId="7" xfId="0" applyNumberFormat="1" applyFont="1" applyFill="1" applyBorder="1"/>
    <xf numFmtId="44" fontId="2" fillId="2" borderId="8" xfId="0" applyNumberFormat="1" applyFont="1" applyFill="1" applyBorder="1" applyAlignment="1">
      <alignment horizontal="left" wrapText="1"/>
    </xf>
    <xf numFmtId="0" fontId="2" fillId="2" borderId="0" xfId="0" applyFont="1" applyFill="1" applyBorder="1" applyAlignment="1">
      <alignment wrapText="1"/>
    </xf>
    <xf numFmtId="0" fontId="2" fillId="3" borderId="0" xfId="0" applyFont="1" applyFill="1" applyAlignment="1">
      <alignment horizontal="center"/>
    </xf>
    <xf numFmtId="0" fontId="2" fillId="3" borderId="9" xfId="0" applyFont="1" applyFill="1" applyBorder="1"/>
    <xf numFmtId="0" fontId="2" fillId="3" borderId="10" xfId="0" applyFont="1" applyFill="1" applyBorder="1"/>
    <xf numFmtId="44" fontId="2" fillId="3" borderId="10" xfId="0" applyNumberFormat="1" applyFont="1" applyFill="1" applyBorder="1" applyAlignment="1">
      <alignment horizontal="left"/>
    </xf>
    <xf numFmtId="0" fontId="2" fillId="3" borderId="0" xfId="0" applyFont="1" applyFill="1"/>
    <xf numFmtId="0" fontId="2" fillId="3" borderId="11" xfId="0" applyFont="1" applyFill="1" applyBorder="1"/>
    <xf numFmtId="0" fontId="2" fillId="3" borderId="12" xfId="0" applyFont="1" applyFill="1" applyBorder="1"/>
    <xf numFmtId="0" fontId="2" fillId="3" borderId="0" xfId="0" applyFont="1" applyFill="1" applyBorder="1"/>
    <xf numFmtId="44" fontId="2" fillId="3" borderId="0" xfId="0" applyNumberFormat="1" applyFont="1" applyFill="1" applyBorder="1" applyAlignment="1">
      <alignment horizontal="left"/>
    </xf>
    <xf numFmtId="0" fontId="2" fillId="3" borderId="3" xfId="0" applyFont="1" applyFill="1" applyBorder="1" applyAlignment="1">
      <alignment horizontal="center"/>
    </xf>
    <xf numFmtId="0" fontId="2" fillId="3" borderId="13" xfId="0" applyFont="1" applyFill="1" applyBorder="1"/>
    <xf numFmtId="0" fontId="2" fillId="3" borderId="14" xfId="0" applyFont="1" applyFill="1" applyBorder="1"/>
    <xf numFmtId="0" fontId="2" fillId="3" borderId="6" xfId="0" applyFont="1" applyFill="1" applyBorder="1"/>
    <xf numFmtId="44" fontId="2" fillId="3" borderId="6" xfId="0" applyNumberFormat="1" applyFont="1" applyFill="1" applyBorder="1" applyAlignment="1">
      <alignment horizontal="left"/>
    </xf>
    <xf numFmtId="0" fontId="2" fillId="3" borderId="15" xfId="0" applyFont="1" applyFill="1" applyBorder="1"/>
    <xf numFmtId="44" fontId="7" fillId="4" borderId="7" xfId="0" applyNumberFormat="1" applyFont="1" applyFill="1" applyBorder="1" applyAlignment="1">
      <alignment horizontal="left"/>
    </xf>
    <xf numFmtId="44" fontId="7" fillId="4" borderId="16" xfId="0" applyNumberFormat="1" applyFont="1" applyFill="1" applyBorder="1" applyAlignment="1">
      <alignment horizontal="left"/>
    </xf>
    <xf numFmtId="44" fontId="7" fillId="5" borderId="16" xfId="0" applyNumberFormat="1" applyFont="1" applyFill="1" applyBorder="1" applyAlignment="1">
      <alignment horizontal="left"/>
    </xf>
    <xf numFmtId="165" fontId="2" fillId="5" borderId="16" xfId="0" applyNumberFormat="1" applyFont="1" applyFill="1" applyBorder="1"/>
    <xf numFmtId="165" fontId="2" fillId="5" borderId="7" xfId="0" applyNumberFormat="1" applyFont="1" applyFill="1" applyBorder="1"/>
    <xf numFmtId="165" fontId="7" fillId="5" borderId="7" xfId="0" applyNumberFormat="1" applyFont="1" applyFill="1" applyBorder="1" applyAlignment="1">
      <alignment horizontal="center"/>
    </xf>
    <xf numFmtId="44" fontId="7" fillId="5" borderId="7" xfId="0" applyNumberFormat="1" applyFont="1" applyFill="1" applyBorder="1" applyAlignment="1">
      <alignment horizontal="left"/>
    </xf>
    <xf numFmtId="44" fontId="2" fillId="5" borderId="5" xfId="0" applyNumberFormat="1" applyFont="1" applyFill="1" applyBorder="1" applyAlignment="1">
      <alignment horizontal="left" wrapText="1"/>
    </xf>
    <xf numFmtId="167" fontId="2" fillId="2" borderId="1" xfId="1" applyNumberFormat="1" applyFont="1" applyFill="1" applyBorder="1"/>
    <xf numFmtId="0" fontId="2" fillId="4" borderId="0" xfId="0" applyFont="1" applyFill="1" applyAlignment="1">
      <alignment horizontal="center"/>
    </xf>
    <xf numFmtId="44" fontId="2" fillId="3" borderId="17" xfId="0" applyNumberFormat="1" applyFont="1" applyFill="1" applyBorder="1" applyAlignment="1">
      <alignment horizontal="center" vertical="center" wrapText="1"/>
    </xf>
    <xf numFmtId="44" fontId="2" fillId="3" borderId="18" xfId="0" applyNumberFormat="1" applyFont="1" applyFill="1" applyBorder="1" applyAlignment="1">
      <alignment horizontal="center" vertical="center" wrapText="1"/>
    </xf>
    <xf numFmtId="44" fontId="2" fillId="0" borderId="8" xfId="0" applyNumberFormat="1" applyFont="1" applyFill="1" applyBorder="1" applyAlignment="1">
      <alignment horizontal="center" vertical="center" wrapText="1"/>
    </xf>
    <xf numFmtId="0" fontId="4" fillId="3" borderId="9" xfId="0" applyFont="1" applyFill="1" applyBorder="1" applyAlignment="1">
      <alignment horizontal="left"/>
    </xf>
    <xf numFmtId="0" fontId="4" fillId="3" borderId="10" xfId="0" applyFont="1" applyFill="1" applyBorder="1" applyAlignment="1">
      <alignment horizontal="left"/>
    </xf>
    <xf numFmtId="0" fontId="4" fillId="3" borderId="11" xfId="0" applyFont="1" applyFill="1" applyBorder="1" applyAlignment="1">
      <alignment horizontal="left"/>
    </xf>
    <xf numFmtId="0" fontId="4" fillId="3" borderId="14" xfId="0" applyFont="1" applyFill="1" applyBorder="1" applyAlignment="1">
      <alignment horizontal="left"/>
    </xf>
    <xf numFmtId="0" fontId="4" fillId="3" borderId="6" xfId="0" applyFont="1" applyFill="1" applyBorder="1" applyAlignment="1">
      <alignment horizontal="left"/>
    </xf>
    <xf numFmtId="0" fontId="4" fillId="3" borderId="15" xfId="0" applyFont="1" applyFill="1" applyBorder="1" applyAlignment="1">
      <alignment horizontal="left"/>
    </xf>
    <xf numFmtId="164" fontId="2" fillId="3" borderId="19" xfId="0" applyNumberFormat="1" applyFont="1" applyFill="1" applyBorder="1" applyAlignment="1">
      <alignment horizontal="center" vertical="center" wrapText="1"/>
    </xf>
    <xf numFmtId="164" fontId="2" fillId="3" borderId="20" xfId="0" applyNumberFormat="1" applyFont="1" applyFill="1" applyBorder="1" applyAlignment="1">
      <alignment horizontal="center" vertical="center" wrapText="1"/>
    </xf>
    <xf numFmtId="164" fontId="2" fillId="3" borderId="17" xfId="0" applyNumberFormat="1" applyFont="1" applyFill="1" applyBorder="1" applyAlignment="1">
      <alignment horizontal="center" vertical="center" wrapText="1"/>
    </xf>
    <xf numFmtId="164" fontId="2" fillId="3" borderId="18" xfId="0" applyNumberFormat="1" applyFont="1" applyFill="1" applyBorder="1" applyAlignment="1">
      <alignment horizontal="center" vertical="center" wrapText="1"/>
    </xf>
    <xf numFmtId="0" fontId="0" fillId="3" borderId="18" xfId="0" applyFill="1" applyBorder="1" applyAlignment="1">
      <alignment horizontal="center" vertical="center" wrapText="1"/>
    </xf>
    <xf numFmtId="44" fontId="2" fillId="3" borderId="21" xfId="0" applyNumberFormat="1" applyFont="1" applyFill="1" applyBorder="1" applyAlignment="1">
      <alignment horizontal="center" vertical="center" wrapText="1"/>
    </xf>
    <xf numFmtId="44" fontId="2" fillId="3" borderId="22" xfId="0" applyNumberFormat="1"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99CCFF"/>
      <rgbColor rgb="00FFCC99"/>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182562</xdr:colOff>
      <xdr:row>0</xdr:row>
      <xdr:rowOff>267891</xdr:rowOff>
    </xdr:from>
    <xdr:to>
      <xdr:col>12</xdr:col>
      <xdr:colOff>668337</xdr:colOff>
      <xdr:row>2</xdr:row>
      <xdr:rowOff>29765</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4593" y="267891"/>
          <a:ext cx="1497807" cy="228202"/>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307578</xdr:colOff>
      <xdr:row>0</xdr:row>
      <xdr:rowOff>248046</xdr:rowOff>
    </xdr:from>
    <xdr:to>
      <xdr:col>12</xdr:col>
      <xdr:colOff>813593</xdr:colOff>
      <xdr:row>2</xdr:row>
      <xdr:rowOff>69453</xdr:rowOff>
    </xdr:to>
    <xdr:pic>
      <xdr:nvPicPr>
        <xdr:cNvPr id="4" name="Picture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9609" y="248046"/>
          <a:ext cx="1518047" cy="28773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N66"/>
  <sheetViews>
    <sheetView tabSelected="1" zoomScale="96" zoomScaleNormal="96" workbookViewId="0"/>
  </sheetViews>
  <sheetFormatPr defaultColWidth="9.140625" defaultRowHeight="12.75" x14ac:dyDescent="0.2"/>
  <cols>
    <col min="1" max="1" width="2.42578125" style="2" customWidth="1"/>
    <col min="2" max="2" width="1.5703125" style="2" customWidth="1"/>
    <col min="3" max="3" width="3.28515625" style="2" customWidth="1"/>
    <col min="4" max="4" width="21.140625" style="2" customWidth="1"/>
    <col min="5" max="5" width="17" style="2" customWidth="1"/>
    <col min="6" max="6" width="12.5703125" style="6" customWidth="1"/>
    <col min="7" max="7" width="14.5703125" style="6" customWidth="1"/>
    <col min="8" max="8" width="10" style="17" bestFit="1" customWidth="1"/>
    <col min="9" max="9" width="9" style="2" customWidth="1"/>
    <col min="10" max="10" width="13.85546875" style="2" customWidth="1"/>
    <col min="11" max="11" width="1.28515625" style="2" customWidth="1"/>
    <col min="12" max="12" width="2.140625" style="2" hidden="1" customWidth="1"/>
    <col min="13" max="13" width="14.140625" style="2" customWidth="1"/>
    <col min="14" max="14" width="1.28515625" style="2" customWidth="1"/>
    <col min="15" max="16384" width="9.140625" style="2"/>
  </cols>
  <sheetData>
    <row r="1" spans="3:14" ht="23.25" x14ac:dyDescent="0.35">
      <c r="C1" s="18" t="s">
        <v>27</v>
      </c>
      <c r="D1" s="1"/>
      <c r="F1" s="7"/>
      <c r="G1" s="7"/>
      <c r="H1" s="21"/>
      <c r="I1" s="5"/>
      <c r="J1" s="6"/>
      <c r="M1" s="6"/>
      <c r="N1" s="6"/>
    </row>
    <row r="2" spans="3:14" ht="13.5" thickBot="1" x14ac:dyDescent="0.25">
      <c r="C2" s="2" t="s">
        <v>3</v>
      </c>
      <c r="F2" s="7"/>
      <c r="G2" s="7"/>
      <c r="H2" s="21"/>
      <c r="I2" s="5"/>
      <c r="J2" s="6"/>
      <c r="M2" s="6"/>
      <c r="N2" s="6"/>
    </row>
    <row r="3" spans="3:14" ht="13.5" thickBot="1" x14ac:dyDescent="0.25">
      <c r="C3" s="8" t="s">
        <v>0</v>
      </c>
      <c r="D3" s="8"/>
      <c r="E3" s="19"/>
      <c r="G3" s="7"/>
      <c r="H3" s="21"/>
      <c r="I3" s="5"/>
      <c r="J3" s="6"/>
      <c r="M3" s="6"/>
      <c r="N3" s="6"/>
    </row>
    <row r="4" spans="3:14" ht="13.5" thickBot="1" x14ac:dyDescent="0.25">
      <c r="C4" s="16"/>
      <c r="F4" s="20"/>
      <c r="G4" s="20"/>
      <c r="H4" s="20"/>
      <c r="I4" s="20"/>
      <c r="J4" s="20"/>
      <c r="M4" s="20"/>
      <c r="N4" s="22"/>
    </row>
    <row r="5" spans="3:14" s="4" customFormat="1" ht="17.25" customHeight="1" x14ac:dyDescent="0.2">
      <c r="C5" s="55" t="s">
        <v>23</v>
      </c>
      <c r="D5" s="56"/>
      <c r="E5" s="57"/>
      <c r="F5" s="61" t="s">
        <v>2</v>
      </c>
      <c r="G5" s="63" t="s">
        <v>10</v>
      </c>
      <c r="H5" s="63" t="s">
        <v>24</v>
      </c>
      <c r="I5" s="63" t="s">
        <v>1</v>
      </c>
      <c r="J5" s="66" t="s">
        <v>25</v>
      </c>
      <c r="K5" s="51"/>
      <c r="L5" s="27"/>
      <c r="M5" s="52" t="s">
        <v>11</v>
      </c>
      <c r="N5" s="54"/>
    </row>
    <row r="6" spans="3:14" s="4" customFormat="1" ht="13.5" customHeight="1" thickBot="1" x14ac:dyDescent="0.25">
      <c r="C6" s="58"/>
      <c r="D6" s="59"/>
      <c r="E6" s="60"/>
      <c r="F6" s="62"/>
      <c r="G6" s="64"/>
      <c r="H6" s="65"/>
      <c r="I6" s="64"/>
      <c r="J6" s="67"/>
      <c r="K6" s="51"/>
      <c r="L6" s="27"/>
      <c r="M6" s="53"/>
      <c r="N6" s="54"/>
    </row>
    <row r="7" spans="3:14" s="3" customFormat="1" x14ac:dyDescent="0.2">
      <c r="C7" s="13" t="s">
        <v>12</v>
      </c>
      <c r="D7" s="14"/>
      <c r="E7" s="14"/>
      <c r="F7" s="23"/>
      <c r="G7" s="24"/>
      <c r="H7" s="47">
        <f t="shared" ref="H7:H53" si="0">IFERROR((F7/G7),0)</f>
        <v>0</v>
      </c>
      <c r="I7" s="50"/>
      <c r="J7" s="48">
        <f t="shared" ref="J7:J53" si="1">F7*I7</f>
        <v>0</v>
      </c>
      <c r="M7" s="48">
        <f t="shared" ref="M7:M53" si="2">G7*I7</f>
        <v>0</v>
      </c>
      <c r="N7" s="25"/>
    </row>
    <row r="8" spans="3:14" s="3" customFormat="1" x14ac:dyDescent="0.2">
      <c r="C8" s="13" t="s">
        <v>13</v>
      </c>
      <c r="D8" s="14"/>
      <c r="E8" s="14"/>
      <c r="F8" s="23"/>
      <c r="G8" s="24"/>
      <c r="H8" s="47">
        <f t="shared" si="0"/>
        <v>0</v>
      </c>
      <c r="I8" s="50"/>
      <c r="J8" s="48">
        <f t="shared" si="1"/>
        <v>0</v>
      </c>
      <c r="M8" s="48">
        <f t="shared" si="2"/>
        <v>0</v>
      </c>
      <c r="N8" s="25"/>
    </row>
    <row r="9" spans="3:14" s="3" customFormat="1" x14ac:dyDescent="0.2">
      <c r="C9" s="13" t="s">
        <v>14</v>
      </c>
      <c r="D9" s="14"/>
      <c r="E9" s="14"/>
      <c r="F9" s="23"/>
      <c r="G9" s="24"/>
      <c r="H9" s="47">
        <f t="shared" si="0"/>
        <v>0</v>
      </c>
      <c r="I9" s="50"/>
      <c r="J9" s="48">
        <f t="shared" si="1"/>
        <v>0</v>
      </c>
      <c r="M9" s="48">
        <f t="shared" si="2"/>
        <v>0</v>
      </c>
      <c r="N9" s="25"/>
    </row>
    <row r="10" spans="3:14" s="3" customFormat="1" x14ac:dyDescent="0.2">
      <c r="C10" s="13" t="s">
        <v>15</v>
      </c>
      <c r="D10" s="14"/>
      <c r="E10" s="14"/>
      <c r="F10" s="23"/>
      <c r="G10" s="24"/>
      <c r="H10" s="47">
        <f t="shared" si="0"/>
        <v>0</v>
      </c>
      <c r="I10" s="50"/>
      <c r="J10" s="48">
        <f t="shared" si="1"/>
        <v>0</v>
      </c>
      <c r="M10" s="48">
        <f t="shared" si="2"/>
        <v>0</v>
      </c>
      <c r="N10" s="25"/>
    </row>
    <row r="11" spans="3:14" s="3" customFormat="1" x14ac:dyDescent="0.2">
      <c r="C11" s="13" t="s">
        <v>16</v>
      </c>
      <c r="D11" s="14"/>
      <c r="E11" s="14"/>
      <c r="F11" s="23"/>
      <c r="G11" s="24"/>
      <c r="H11" s="47">
        <f t="shared" si="0"/>
        <v>0</v>
      </c>
      <c r="I11" s="50"/>
      <c r="J11" s="48">
        <f t="shared" si="1"/>
        <v>0</v>
      </c>
      <c r="M11" s="48">
        <f t="shared" si="2"/>
        <v>0</v>
      </c>
      <c r="N11" s="25"/>
    </row>
    <row r="12" spans="3:14" s="3" customFormat="1" x14ac:dyDescent="0.2">
      <c r="C12" s="13" t="s">
        <v>17</v>
      </c>
      <c r="D12" s="14"/>
      <c r="E12" s="14"/>
      <c r="F12" s="23"/>
      <c r="G12" s="24"/>
      <c r="H12" s="47">
        <f t="shared" si="0"/>
        <v>0</v>
      </c>
      <c r="I12" s="50"/>
      <c r="J12" s="48">
        <f t="shared" si="1"/>
        <v>0</v>
      </c>
      <c r="M12" s="48">
        <f t="shared" si="2"/>
        <v>0</v>
      </c>
      <c r="N12" s="25"/>
    </row>
    <row r="13" spans="3:14" s="3" customFormat="1" x14ac:dyDescent="0.2">
      <c r="C13" s="13" t="s">
        <v>18</v>
      </c>
      <c r="D13" s="14"/>
      <c r="E13" s="14"/>
      <c r="F13" s="23"/>
      <c r="G13" s="24"/>
      <c r="H13" s="47">
        <f t="shared" si="0"/>
        <v>0</v>
      </c>
      <c r="I13" s="50"/>
      <c r="J13" s="48">
        <f t="shared" si="1"/>
        <v>0</v>
      </c>
      <c r="M13" s="48">
        <f t="shared" si="2"/>
        <v>0</v>
      </c>
      <c r="N13" s="25"/>
    </row>
    <row r="14" spans="3:14" s="3" customFormat="1" x14ac:dyDescent="0.2">
      <c r="C14" s="13" t="s">
        <v>19</v>
      </c>
      <c r="D14" s="14"/>
      <c r="E14" s="14"/>
      <c r="F14" s="23"/>
      <c r="G14" s="24"/>
      <c r="H14" s="47">
        <f t="shared" si="0"/>
        <v>0</v>
      </c>
      <c r="I14" s="50"/>
      <c r="J14" s="48">
        <f t="shared" si="1"/>
        <v>0</v>
      </c>
      <c r="M14" s="48">
        <f t="shared" si="2"/>
        <v>0</v>
      </c>
      <c r="N14" s="25"/>
    </row>
    <row r="15" spans="3:14" s="3" customFormat="1" x14ac:dyDescent="0.2">
      <c r="C15" s="13" t="s">
        <v>20</v>
      </c>
      <c r="D15" s="14"/>
      <c r="E15" s="14"/>
      <c r="F15" s="23"/>
      <c r="G15" s="24"/>
      <c r="H15" s="47">
        <f t="shared" si="0"/>
        <v>0</v>
      </c>
      <c r="I15" s="50"/>
      <c r="J15" s="48">
        <f t="shared" si="1"/>
        <v>0</v>
      </c>
      <c r="M15" s="48">
        <f t="shared" si="2"/>
        <v>0</v>
      </c>
      <c r="N15" s="25"/>
    </row>
    <row r="16" spans="3:14" s="3" customFormat="1" x14ac:dyDescent="0.2">
      <c r="C16" s="13" t="s">
        <v>21</v>
      </c>
      <c r="D16" s="14"/>
      <c r="E16" s="14"/>
      <c r="F16" s="23"/>
      <c r="G16" s="24"/>
      <c r="H16" s="47">
        <f t="shared" si="0"/>
        <v>0</v>
      </c>
      <c r="I16" s="50"/>
      <c r="J16" s="48">
        <f t="shared" si="1"/>
        <v>0</v>
      </c>
      <c r="M16" s="48">
        <f t="shared" si="2"/>
        <v>0</v>
      </c>
      <c r="N16" s="25"/>
    </row>
    <row r="17" spans="3:14" s="3" customFormat="1" ht="12" customHeight="1" x14ac:dyDescent="0.2">
      <c r="C17" s="13" t="s">
        <v>22</v>
      </c>
      <c r="D17" s="14"/>
      <c r="E17" s="14"/>
      <c r="F17" s="23"/>
      <c r="G17" s="24"/>
      <c r="H17" s="47">
        <f t="shared" si="0"/>
        <v>0</v>
      </c>
      <c r="I17" s="50"/>
      <c r="J17" s="48">
        <f t="shared" si="1"/>
        <v>0</v>
      </c>
      <c r="M17" s="48">
        <f t="shared" si="2"/>
        <v>0</v>
      </c>
      <c r="N17" s="25"/>
    </row>
    <row r="18" spans="3:14" s="3" customFormat="1" x14ac:dyDescent="0.2">
      <c r="C18" s="13"/>
      <c r="D18" s="14"/>
      <c r="E18" s="14"/>
      <c r="F18" s="23"/>
      <c r="G18" s="24"/>
      <c r="H18" s="47">
        <f t="shared" si="0"/>
        <v>0</v>
      </c>
      <c r="I18" s="9"/>
      <c r="J18" s="48">
        <f t="shared" si="1"/>
        <v>0</v>
      </c>
      <c r="M18" s="48">
        <f t="shared" si="2"/>
        <v>0</v>
      </c>
      <c r="N18" s="25"/>
    </row>
    <row r="19" spans="3:14" s="3" customFormat="1" x14ac:dyDescent="0.2">
      <c r="C19" s="13"/>
      <c r="D19" s="14"/>
      <c r="E19" s="14"/>
      <c r="F19" s="23"/>
      <c r="G19" s="24"/>
      <c r="H19" s="47">
        <f t="shared" si="0"/>
        <v>0</v>
      </c>
      <c r="I19" s="9"/>
      <c r="J19" s="48">
        <f t="shared" si="1"/>
        <v>0</v>
      </c>
      <c r="M19" s="48">
        <f t="shared" si="2"/>
        <v>0</v>
      </c>
      <c r="N19" s="25"/>
    </row>
    <row r="20" spans="3:14" s="3" customFormat="1" x14ac:dyDescent="0.2">
      <c r="C20" s="13"/>
      <c r="D20" s="14"/>
      <c r="E20" s="14"/>
      <c r="F20" s="23"/>
      <c r="G20" s="24"/>
      <c r="H20" s="47">
        <f t="shared" si="0"/>
        <v>0</v>
      </c>
      <c r="I20" s="9"/>
      <c r="J20" s="48">
        <f t="shared" si="1"/>
        <v>0</v>
      </c>
      <c r="M20" s="48">
        <f t="shared" si="2"/>
        <v>0</v>
      </c>
      <c r="N20" s="25"/>
    </row>
    <row r="21" spans="3:14" s="3" customFormat="1" x14ac:dyDescent="0.2">
      <c r="C21" s="13"/>
      <c r="D21" s="14"/>
      <c r="E21" s="14"/>
      <c r="F21" s="23"/>
      <c r="G21" s="24"/>
      <c r="H21" s="47">
        <f t="shared" si="0"/>
        <v>0</v>
      </c>
      <c r="I21" s="9"/>
      <c r="J21" s="48">
        <f t="shared" si="1"/>
        <v>0</v>
      </c>
      <c r="M21" s="48">
        <f t="shared" si="2"/>
        <v>0</v>
      </c>
      <c r="N21" s="25"/>
    </row>
    <row r="22" spans="3:14" s="3" customFormat="1" x14ac:dyDescent="0.2">
      <c r="C22" s="13"/>
      <c r="D22" s="14"/>
      <c r="E22" s="14"/>
      <c r="F22" s="23"/>
      <c r="G22" s="24"/>
      <c r="H22" s="47">
        <f t="shared" si="0"/>
        <v>0</v>
      </c>
      <c r="I22" s="9"/>
      <c r="J22" s="48">
        <f t="shared" si="1"/>
        <v>0</v>
      </c>
      <c r="M22" s="48">
        <f t="shared" si="2"/>
        <v>0</v>
      </c>
      <c r="N22" s="25"/>
    </row>
    <row r="23" spans="3:14" s="3" customFormat="1" x14ac:dyDescent="0.2">
      <c r="C23" s="13"/>
      <c r="D23" s="14"/>
      <c r="E23" s="14"/>
      <c r="F23" s="23"/>
      <c r="G23" s="24"/>
      <c r="H23" s="47">
        <f t="shared" si="0"/>
        <v>0</v>
      </c>
      <c r="I23" s="9"/>
      <c r="J23" s="48">
        <f t="shared" si="1"/>
        <v>0</v>
      </c>
      <c r="M23" s="48">
        <f t="shared" si="2"/>
        <v>0</v>
      </c>
      <c r="N23" s="25"/>
    </row>
    <row r="24" spans="3:14" s="3" customFormat="1" x14ac:dyDescent="0.2">
      <c r="C24" s="13"/>
      <c r="D24" s="14"/>
      <c r="E24" s="14"/>
      <c r="F24" s="23"/>
      <c r="G24" s="24"/>
      <c r="H24" s="47">
        <f t="shared" si="0"/>
        <v>0</v>
      </c>
      <c r="I24" s="9"/>
      <c r="J24" s="48">
        <f t="shared" si="1"/>
        <v>0</v>
      </c>
      <c r="M24" s="48">
        <f t="shared" si="2"/>
        <v>0</v>
      </c>
      <c r="N24" s="25"/>
    </row>
    <row r="25" spans="3:14" s="3" customFormat="1" x14ac:dyDescent="0.2">
      <c r="C25" s="13"/>
      <c r="D25" s="14"/>
      <c r="E25" s="14"/>
      <c r="F25" s="23"/>
      <c r="G25" s="24"/>
      <c r="H25" s="47">
        <f t="shared" si="0"/>
        <v>0</v>
      </c>
      <c r="I25" s="9"/>
      <c r="J25" s="48">
        <f t="shared" si="1"/>
        <v>0</v>
      </c>
      <c r="M25" s="48">
        <f t="shared" si="2"/>
        <v>0</v>
      </c>
      <c r="N25" s="25"/>
    </row>
    <row r="26" spans="3:14" s="3" customFormat="1" x14ac:dyDescent="0.2">
      <c r="C26" s="13"/>
      <c r="D26" s="14"/>
      <c r="E26" s="14"/>
      <c r="F26" s="23"/>
      <c r="G26" s="24"/>
      <c r="H26" s="47">
        <f t="shared" si="0"/>
        <v>0</v>
      </c>
      <c r="I26" s="9"/>
      <c r="J26" s="48">
        <f t="shared" si="1"/>
        <v>0</v>
      </c>
      <c r="M26" s="48">
        <f t="shared" si="2"/>
        <v>0</v>
      </c>
      <c r="N26" s="25"/>
    </row>
    <row r="27" spans="3:14" s="3" customFormat="1" x14ac:dyDescent="0.2">
      <c r="C27" s="13"/>
      <c r="D27" s="14"/>
      <c r="E27" s="14"/>
      <c r="F27" s="23"/>
      <c r="G27" s="24"/>
      <c r="H27" s="47">
        <f t="shared" si="0"/>
        <v>0</v>
      </c>
      <c r="I27" s="9"/>
      <c r="J27" s="48">
        <f t="shared" si="1"/>
        <v>0</v>
      </c>
      <c r="M27" s="48">
        <f t="shared" si="2"/>
        <v>0</v>
      </c>
      <c r="N27" s="25"/>
    </row>
    <row r="28" spans="3:14" s="3" customFormat="1" x14ac:dyDescent="0.2">
      <c r="C28" s="13"/>
      <c r="D28" s="14"/>
      <c r="E28" s="14"/>
      <c r="F28" s="23"/>
      <c r="G28" s="24"/>
      <c r="H28" s="47">
        <f t="shared" si="0"/>
        <v>0</v>
      </c>
      <c r="I28" s="9"/>
      <c r="J28" s="48">
        <f t="shared" si="1"/>
        <v>0</v>
      </c>
      <c r="M28" s="48">
        <f t="shared" si="2"/>
        <v>0</v>
      </c>
      <c r="N28" s="25"/>
    </row>
    <row r="29" spans="3:14" s="3" customFormat="1" x14ac:dyDescent="0.2">
      <c r="C29" s="13"/>
      <c r="D29" s="14"/>
      <c r="E29" s="14"/>
      <c r="F29" s="23"/>
      <c r="G29" s="24"/>
      <c r="H29" s="47">
        <f t="shared" si="0"/>
        <v>0</v>
      </c>
      <c r="I29" s="9"/>
      <c r="J29" s="48">
        <f t="shared" si="1"/>
        <v>0</v>
      </c>
      <c r="M29" s="48">
        <f t="shared" si="2"/>
        <v>0</v>
      </c>
      <c r="N29" s="25"/>
    </row>
    <row r="30" spans="3:14" s="3" customFormat="1" x14ac:dyDescent="0.2">
      <c r="C30" s="13"/>
      <c r="D30" s="14"/>
      <c r="E30" s="14"/>
      <c r="F30" s="23"/>
      <c r="G30" s="24"/>
      <c r="H30" s="47">
        <f t="shared" si="0"/>
        <v>0</v>
      </c>
      <c r="I30" s="9"/>
      <c r="J30" s="48">
        <f t="shared" si="1"/>
        <v>0</v>
      </c>
      <c r="M30" s="48">
        <f t="shared" si="2"/>
        <v>0</v>
      </c>
      <c r="N30" s="25"/>
    </row>
    <row r="31" spans="3:14" s="3" customFormat="1" x14ac:dyDescent="0.2">
      <c r="C31" s="13"/>
      <c r="D31" s="14"/>
      <c r="E31" s="14"/>
      <c r="F31" s="23"/>
      <c r="G31" s="24"/>
      <c r="H31" s="47">
        <f t="shared" si="0"/>
        <v>0</v>
      </c>
      <c r="I31" s="9"/>
      <c r="J31" s="48">
        <f t="shared" si="1"/>
        <v>0</v>
      </c>
      <c r="M31" s="48">
        <f t="shared" si="2"/>
        <v>0</v>
      </c>
      <c r="N31" s="25"/>
    </row>
    <row r="32" spans="3:14" s="3" customFormat="1" x14ac:dyDescent="0.2">
      <c r="C32" s="13"/>
      <c r="D32" s="14"/>
      <c r="E32" s="14"/>
      <c r="F32" s="23"/>
      <c r="G32" s="24"/>
      <c r="H32" s="47">
        <f t="shared" si="0"/>
        <v>0</v>
      </c>
      <c r="I32" s="9"/>
      <c r="J32" s="48">
        <f t="shared" si="1"/>
        <v>0</v>
      </c>
      <c r="M32" s="48">
        <f t="shared" si="2"/>
        <v>0</v>
      </c>
      <c r="N32" s="25"/>
    </row>
    <row r="33" spans="3:14" s="3" customFormat="1" x14ac:dyDescent="0.2">
      <c r="C33" s="13"/>
      <c r="D33" s="14"/>
      <c r="E33" s="14"/>
      <c r="F33" s="23"/>
      <c r="G33" s="24"/>
      <c r="H33" s="47">
        <f t="shared" si="0"/>
        <v>0</v>
      </c>
      <c r="I33" s="9"/>
      <c r="J33" s="48">
        <f t="shared" si="1"/>
        <v>0</v>
      </c>
      <c r="M33" s="48">
        <f t="shared" si="2"/>
        <v>0</v>
      </c>
      <c r="N33" s="25"/>
    </row>
    <row r="34" spans="3:14" s="3" customFormat="1" x14ac:dyDescent="0.2">
      <c r="C34" s="13"/>
      <c r="D34" s="14"/>
      <c r="E34" s="14"/>
      <c r="F34" s="23"/>
      <c r="G34" s="24"/>
      <c r="H34" s="47">
        <f t="shared" si="0"/>
        <v>0</v>
      </c>
      <c r="I34" s="9"/>
      <c r="J34" s="48">
        <f t="shared" si="1"/>
        <v>0</v>
      </c>
      <c r="M34" s="48">
        <f t="shared" si="2"/>
        <v>0</v>
      </c>
      <c r="N34" s="25"/>
    </row>
    <row r="35" spans="3:14" s="3" customFormat="1" x14ac:dyDescent="0.2">
      <c r="C35" s="13"/>
      <c r="D35" s="14"/>
      <c r="E35" s="14"/>
      <c r="F35" s="23"/>
      <c r="G35" s="24"/>
      <c r="H35" s="47">
        <f t="shared" si="0"/>
        <v>0</v>
      </c>
      <c r="I35" s="9"/>
      <c r="J35" s="48">
        <f t="shared" si="1"/>
        <v>0</v>
      </c>
      <c r="M35" s="48">
        <f t="shared" si="2"/>
        <v>0</v>
      </c>
      <c r="N35" s="25"/>
    </row>
    <row r="36" spans="3:14" s="3" customFormat="1" x14ac:dyDescent="0.2">
      <c r="C36" s="13"/>
      <c r="D36" s="14"/>
      <c r="E36" s="14"/>
      <c r="F36" s="23"/>
      <c r="G36" s="24"/>
      <c r="H36" s="47">
        <f t="shared" si="0"/>
        <v>0</v>
      </c>
      <c r="I36" s="9"/>
      <c r="J36" s="48">
        <f t="shared" si="1"/>
        <v>0</v>
      </c>
      <c r="M36" s="48">
        <f t="shared" si="2"/>
        <v>0</v>
      </c>
      <c r="N36" s="25"/>
    </row>
    <row r="37" spans="3:14" s="3" customFormat="1" x14ac:dyDescent="0.2">
      <c r="C37" s="13"/>
      <c r="D37" s="14"/>
      <c r="E37" s="14"/>
      <c r="F37" s="23"/>
      <c r="G37" s="24"/>
      <c r="H37" s="47">
        <f t="shared" si="0"/>
        <v>0</v>
      </c>
      <c r="I37" s="9"/>
      <c r="J37" s="48">
        <f t="shared" si="1"/>
        <v>0</v>
      </c>
      <c r="M37" s="48">
        <f t="shared" si="2"/>
        <v>0</v>
      </c>
      <c r="N37" s="25"/>
    </row>
    <row r="38" spans="3:14" s="3" customFormat="1" x14ac:dyDescent="0.2">
      <c r="C38" s="13"/>
      <c r="D38" s="14"/>
      <c r="E38" s="14"/>
      <c r="F38" s="23"/>
      <c r="G38" s="24"/>
      <c r="H38" s="47">
        <f t="shared" si="0"/>
        <v>0</v>
      </c>
      <c r="I38" s="9"/>
      <c r="J38" s="48">
        <f t="shared" si="1"/>
        <v>0</v>
      </c>
      <c r="M38" s="48">
        <f t="shared" si="2"/>
        <v>0</v>
      </c>
      <c r="N38" s="25"/>
    </row>
    <row r="39" spans="3:14" s="3" customFormat="1" x14ac:dyDescent="0.2">
      <c r="C39" s="13"/>
      <c r="D39" s="14"/>
      <c r="E39" s="14"/>
      <c r="F39" s="23"/>
      <c r="G39" s="24"/>
      <c r="H39" s="47">
        <f t="shared" si="0"/>
        <v>0</v>
      </c>
      <c r="I39" s="9"/>
      <c r="J39" s="48">
        <f t="shared" si="1"/>
        <v>0</v>
      </c>
      <c r="M39" s="48">
        <f t="shared" si="2"/>
        <v>0</v>
      </c>
      <c r="N39" s="25"/>
    </row>
    <row r="40" spans="3:14" s="3" customFormat="1" x14ac:dyDescent="0.2">
      <c r="C40" s="13"/>
      <c r="D40" s="14"/>
      <c r="E40" s="14"/>
      <c r="F40" s="23"/>
      <c r="G40" s="24"/>
      <c r="H40" s="47">
        <f t="shared" si="0"/>
        <v>0</v>
      </c>
      <c r="I40" s="9"/>
      <c r="J40" s="48">
        <f t="shared" si="1"/>
        <v>0</v>
      </c>
      <c r="M40" s="48">
        <f t="shared" si="2"/>
        <v>0</v>
      </c>
      <c r="N40" s="25"/>
    </row>
    <row r="41" spans="3:14" s="3" customFormat="1" x14ac:dyDescent="0.2">
      <c r="C41" s="13"/>
      <c r="D41" s="14"/>
      <c r="E41" s="14"/>
      <c r="F41" s="23"/>
      <c r="G41" s="24"/>
      <c r="H41" s="47">
        <f t="shared" si="0"/>
        <v>0</v>
      </c>
      <c r="I41" s="9"/>
      <c r="J41" s="48">
        <f t="shared" si="1"/>
        <v>0</v>
      </c>
      <c r="M41" s="48">
        <f t="shared" si="2"/>
        <v>0</v>
      </c>
      <c r="N41" s="25"/>
    </row>
    <row r="42" spans="3:14" s="3" customFormat="1" x14ac:dyDescent="0.2">
      <c r="C42" s="13"/>
      <c r="D42" s="14"/>
      <c r="E42" s="14"/>
      <c r="F42" s="23"/>
      <c r="G42" s="24"/>
      <c r="H42" s="47">
        <f t="shared" si="0"/>
        <v>0</v>
      </c>
      <c r="I42" s="9"/>
      <c r="J42" s="48">
        <f t="shared" si="1"/>
        <v>0</v>
      </c>
      <c r="M42" s="48">
        <f t="shared" si="2"/>
        <v>0</v>
      </c>
      <c r="N42" s="25"/>
    </row>
    <row r="43" spans="3:14" s="3" customFormat="1" x14ac:dyDescent="0.2">
      <c r="C43" s="13"/>
      <c r="D43" s="14"/>
      <c r="E43" s="14"/>
      <c r="F43" s="23"/>
      <c r="G43" s="24"/>
      <c r="H43" s="47">
        <f t="shared" si="0"/>
        <v>0</v>
      </c>
      <c r="I43" s="9"/>
      <c r="J43" s="48">
        <f t="shared" si="1"/>
        <v>0</v>
      </c>
      <c r="M43" s="48">
        <f t="shared" si="2"/>
        <v>0</v>
      </c>
      <c r="N43" s="25"/>
    </row>
    <row r="44" spans="3:14" s="3" customFormat="1" x14ac:dyDescent="0.2">
      <c r="C44" s="13"/>
      <c r="D44" s="14"/>
      <c r="E44" s="14"/>
      <c r="F44" s="23"/>
      <c r="G44" s="24"/>
      <c r="H44" s="47">
        <f t="shared" si="0"/>
        <v>0</v>
      </c>
      <c r="I44" s="9"/>
      <c r="J44" s="48">
        <f t="shared" si="1"/>
        <v>0</v>
      </c>
      <c r="M44" s="48">
        <f t="shared" si="2"/>
        <v>0</v>
      </c>
      <c r="N44" s="25"/>
    </row>
    <row r="45" spans="3:14" s="3" customFormat="1" x14ac:dyDescent="0.2">
      <c r="C45" s="13"/>
      <c r="D45" s="14"/>
      <c r="E45" s="14"/>
      <c r="F45" s="23"/>
      <c r="G45" s="24"/>
      <c r="H45" s="47">
        <f t="shared" si="0"/>
        <v>0</v>
      </c>
      <c r="I45" s="9"/>
      <c r="J45" s="48">
        <f t="shared" si="1"/>
        <v>0</v>
      </c>
      <c r="M45" s="48">
        <f t="shared" si="2"/>
        <v>0</v>
      </c>
      <c r="N45" s="25"/>
    </row>
    <row r="46" spans="3:14" s="3" customFormat="1" x14ac:dyDescent="0.2">
      <c r="C46" s="13"/>
      <c r="D46" s="14"/>
      <c r="E46" s="14"/>
      <c r="F46" s="23"/>
      <c r="G46" s="24"/>
      <c r="H46" s="47">
        <f t="shared" si="0"/>
        <v>0</v>
      </c>
      <c r="I46" s="9"/>
      <c r="J46" s="48">
        <f t="shared" si="1"/>
        <v>0</v>
      </c>
      <c r="M46" s="48">
        <f t="shared" si="2"/>
        <v>0</v>
      </c>
      <c r="N46" s="25"/>
    </row>
    <row r="47" spans="3:14" s="3" customFormat="1" x14ac:dyDescent="0.2">
      <c r="C47" s="13"/>
      <c r="D47" s="14"/>
      <c r="E47" s="14"/>
      <c r="F47" s="23"/>
      <c r="G47" s="24"/>
      <c r="H47" s="47">
        <f t="shared" si="0"/>
        <v>0</v>
      </c>
      <c r="I47" s="9"/>
      <c r="J47" s="48">
        <f t="shared" si="1"/>
        <v>0</v>
      </c>
      <c r="M47" s="48">
        <f t="shared" si="2"/>
        <v>0</v>
      </c>
      <c r="N47" s="25"/>
    </row>
    <row r="48" spans="3:14" s="3" customFormat="1" x14ac:dyDescent="0.2">
      <c r="C48" s="13"/>
      <c r="D48" s="14"/>
      <c r="E48" s="14"/>
      <c r="F48" s="23"/>
      <c r="G48" s="24"/>
      <c r="H48" s="47">
        <f t="shared" si="0"/>
        <v>0</v>
      </c>
      <c r="I48" s="9"/>
      <c r="J48" s="48">
        <f t="shared" si="1"/>
        <v>0</v>
      </c>
      <c r="M48" s="48">
        <f t="shared" si="2"/>
        <v>0</v>
      </c>
      <c r="N48" s="25"/>
    </row>
    <row r="49" spans="2:14" s="3" customFormat="1" x14ac:dyDescent="0.2">
      <c r="C49" s="13"/>
      <c r="D49" s="14"/>
      <c r="E49" s="14"/>
      <c r="F49" s="23"/>
      <c r="G49" s="24"/>
      <c r="H49" s="47">
        <f t="shared" si="0"/>
        <v>0</v>
      </c>
      <c r="I49" s="9"/>
      <c r="J49" s="48">
        <f t="shared" si="1"/>
        <v>0</v>
      </c>
      <c r="M49" s="48">
        <f t="shared" si="2"/>
        <v>0</v>
      </c>
      <c r="N49" s="25"/>
    </row>
    <row r="50" spans="2:14" s="3" customFormat="1" x14ac:dyDescent="0.2">
      <c r="C50" s="13"/>
      <c r="D50" s="14"/>
      <c r="E50" s="14"/>
      <c r="F50" s="23"/>
      <c r="G50" s="24"/>
      <c r="H50" s="47">
        <f t="shared" si="0"/>
        <v>0</v>
      </c>
      <c r="I50" s="9"/>
      <c r="J50" s="48">
        <f t="shared" si="1"/>
        <v>0</v>
      </c>
      <c r="M50" s="48">
        <f t="shared" si="2"/>
        <v>0</v>
      </c>
      <c r="N50" s="25"/>
    </row>
    <row r="51" spans="2:14" s="3" customFormat="1" x14ac:dyDescent="0.2">
      <c r="C51" s="13"/>
      <c r="D51" s="14"/>
      <c r="E51" s="14"/>
      <c r="F51" s="23"/>
      <c r="G51" s="24"/>
      <c r="H51" s="47">
        <f t="shared" si="0"/>
        <v>0</v>
      </c>
      <c r="I51" s="9"/>
      <c r="J51" s="48">
        <f t="shared" si="1"/>
        <v>0</v>
      </c>
      <c r="M51" s="48">
        <f t="shared" si="2"/>
        <v>0</v>
      </c>
      <c r="N51" s="25"/>
    </row>
    <row r="52" spans="2:14" s="3" customFormat="1" x14ac:dyDescent="0.2">
      <c r="C52" s="13"/>
      <c r="D52" s="14"/>
      <c r="E52" s="14"/>
      <c r="F52" s="23"/>
      <c r="G52" s="24"/>
      <c r="H52" s="47">
        <f t="shared" si="0"/>
        <v>0</v>
      </c>
      <c r="I52" s="9"/>
      <c r="J52" s="48">
        <f t="shared" si="1"/>
        <v>0</v>
      </c>
      <c r="M52" s="48">
        <f t="shared" si="2"/>
        <v>0</v>
      </c>
      <c r="N52" s="25"/>
    </row>
    <row r="53" spans="2:14" s="3" customFormat="1" ht="13.5" thickBot="1" x14ac:dyDescent="0.25">
      <c r="C53" s="13"/>
      <c r="D53" s="15"/>
      <c r="E53" s="15"/>
      <c r="F53" s="23"/>
      <c r="G53" s="24"/>
      <c r="H53" s="47">
        <f t="shared" si="0"/>
        <v>0</v>
      </c>
      <c r="I53" s="9"/>
      <c r="J53" s="48">
        <f t="shared" si="1"/>
        <v>0</v>
      </c>
      <c r="M53" s="48">
        <f t="shared" si="2"/>
        <v>0</v>
      </c>
      <c r="N53" s="26"/>
    </row>
    <row r="54" spans="2:14" ht="13.5" thickBot="1" x14ac:dyDescent="0.25">
      <c r="C54" s="10"/>
      <c r="D54" s="10"/>
      <c r="E54" s="10"/>
      <c r="F54" s="2"/>
      <c r="G54" s="2"/>
      <c r="H54" s="4"/>
      <c r="I54" s="12"/>
      <c r="J54" s="49">
        <f>SUM(J7:J53)</f>
        <v>0</v>
      </c>
      <c r="M54" s="49">
        <f>SUM(M7:M53)</f>
        <v>0</v>
      </c>
      <c r="N54" s="10"/>
    </row>
    <row r="55" spans="2:14" ht="12.75" customHeight="1" thickBot="1" x14ac:dyDescent="0.25">
      <c r="C55" s="10"/>
      <c r="D55" s="10"/>
      <c r="E55" s="10"/>
      <c r="F55" s="11"/>
      <c r="G55" s="11"/>
      <c r="H55" s="22"/>
      <c r="I55" s="10"/>
      <c r="J55" s="10"/>
      <c r="M55" s="10"/>
      <c r="N55" s="10"/>
    </row>
    <row r="56" spans="2:14" ht="4.5" customHeight="1" x14ac:dyDescent="0.2">
      <c r="B56" s="28"/>
      <c r="C56" s="29"/>
      <c r="D56" s="29"/>
      <c r="E56" s="29"/>
      <c r="F56" s="30"/>
      <c r="G56" s="30"/>
      <c r="H56" s="30"/>
      <c r="I56" s="29"/>
      <c r="J56" s="29"/>
      <c r="K56" s="30"/>
      <c r="L56" s="31"/>
      <c r="M56" s="29"/>
      <c r="N56" s="32"/>
    </row>
    <row r="57" spans="2:14" x14ac:dyDescent="0.2">
      <c r="B57" s="33"/>
      <c r="C57" s="34" t="s">
        <v>4</v>
      </c>
      <c r="D57" s="34"/>
      <c r="E57" s="34"/>
      <c r="F57" s="35"/>
      <c r="G57" s="35"/>
      <c r="H57" s="35"/>
      <c r="I57" s="34"/>
      <c r="J57" s="36" t="s">
        <v>9</v>
      </c>
      <c r="K57" s="35"/>
      <c r="L57" s="31"/>
      <c r="M57" s="36" t="s">
        <v>8</v>
      </c>
      <c r="N57" s="37"/>
    </row>
    <row r="58" spans="2:14" x14ac:dyDescent="0.2">
      <c r="B58" s="33"/>
      <c r="C58" s="34"/>
      <c r="D58" s="34" t="s">
        <v>26</v>
      </c>
      <c r="E58" s="34"/>
      <c r="F58" s="35"/>
      <c r="G58" s="35"/>
      <c r="H58" s="35"/>
      <c r="I58" s="34"/>
      <c r="J58" s="42">
        <v>18176.77</v>
      </c>
      <c r="K58" s="35"/>
      <c r="L58" s="31"/>
      <c r="M58" s="46">
        <v>1</v>
      </c>
      <c r="N58" s="37"/>
    </row>
    <row r="59" spans="2:14" ht="4.5" customHeight="1" x14ac:dyDescent="0.2">
      <c r="B59" s="33"/>
      <c r="C59" s="34"/>
      <c r="D59" s="34"/>
      <c r="E59" s="34"/>
      <c r="F59" s="35"/>
      <c r="G59" s="35"/>
      <c r="H59" s="35"/>
      <c r="I59" s="34"/>
      <c r="J59" s="34"/>
      <c r="K59" s="35"/>
      <c r="L59" s="31"/>
      <c r="M59" s="34"/>
      <c r="N59" s="37"/>
    </row>
    <row r="60" spans="2:14" x14ac:dyDescent="0.2">
      <c r="B60" s="33"/>
      <c r="C60" s="34"/>
      <c r="D60" s="34" t="s">
        <v>6</v>
      </c>
      <c r="E60" s="34"/>
      <c r="F60" s="35"/>
      <c r="G60" s="35"/>
      <c r="H60" s="35"/>
      <c r="I60" s="34"/>
      <c r="J60" s="44">
        <f>J54</f>
        <v>0</v>
      </c>
      <c r="K60" s="35"/>
      <c r="L60" s="31"/>
      <c r="M60" s="45">
        <f>J60/J58</f>
        <v>0</v>
      </c>
      <c r="N60" s="37"/>
    </row>
    <row r="61" spans="2:14" ht="4.5" customHeight="1" x14ac:dyDescent="0.2">
      <c r="B61" s="33"/>
      <c r="C61" s="34"/>
      <c r="D61" s="34"/>
      <c r="E61" s="34"/>
      <c r="F61" s="35"/>
      <c r="G61" s="35"/>
      <c r="H61" s="35"/>
      <c r="I61" s="34"/>
      <c r="J61" s="34"/>
      <c r="K61" s="35"/>
      <c r="L61" s="31"/>
      <c r="M61" s="34"/>
      <c r="N61" s="37"/>
    </row>
    <row r="62" spans="2:14" x14ac:dyDescent="0.2">
      <c r="B62" s="33"/>
      <c r="C62" s="34"/>
      <c r="D62" s="34" t="s">
        <v>5</v>
      </c>
      <c r="E62" s="34"/>
      <c r="F62" s="35"/>
      <c r="G62" s="35"/>
      <c r="H62" s="35"/>
      <c r="I62" s="34"/>
      <c r="J62" s="43">
        <v>5497.38</v>
      </c>
      <c r="K62" s="35"/>
      <c r="L62" s="31"/>
      <c r="M62" s="45">
        <f>J62/J58</f>
        <v>0.30243987243058035</v>
      </c>
      <c r="N62" s="37"/>
    </row>
    <row r="63" spans="2:14" ht="4.5" customHeight="1" x14ac:dyDescent="0.2">
      <c r="B63" s="33"/>
      <c r="C63" s="34"/>
      <c r="D63" s="34"/>
      <c r="E63" s="34"/>
      <c r="F63" s="35"/>
      <c r="G63" s="35"/>
      <c r="H63" s="35"/>
      <c r="I63" s="34"/>
      <c r="J63" s="34"/>
      <c r="K63" s="35"/>
      <c r="L63" s="31"/>
      <c r="M63" s="34"/>
      <c r="N63" s="37"/>
    </row>
    <row r="64" spans="2:14" x14ac:dyDescent="0.2">
      <c r="B64" s="33"/>
      <c r="C64" s="34"/>
      <c r="D64" s="34" t="s">
        <v>7</v>
      </c>
      <c r="E64" s="34"/>
      <c r="F64" s="35"/>
      <c r="G64" s="35"/>
      <c r="H64" s="35"/>
      <c r="I64" s="34"/>
      <c r="J64" s="44">
        <f>J60-J62</f>
        <v>-5497.38</v>
      </c>
      <c r="K64" s="35"/>
      <c r="L64" s="31"/>
      <c r="M64" s="45">
        <f>M60-M62</f>
        <v>-0.30243987243058035</v>
      </c>
      <c r="N64" s="37"/>
    </row>
    <row r="65" spans="2:14" ht="9.75" customHeight="1" thickBot="1" x14ac:dyDescent="0.25">
      <c r="B65" s="38"/>
      <c r="C65" s="39"/>
      <c r="D65" s="39"/>
      <c r="E65" s="39"/>
      <c r="F65" s="40"/>
      <c r="G65" s="40"/>
      <c r="H65" s="40"/>
      <c r="I65" s="39"/>
      <c r="J65" s="39"/>
      <c r="K65" s="40"/>
      <c r="L65" s="31"/>
      <c r="M65" s="39"/>
      <c r="N65" s="41"/>
    </row>
    <row r="66" spans="2:14" ht="8.25" customHeight="1" x14ac:dyDescent="0.2"/>
  </sheetData>
  <mergeCells count="8">
    <mergeCell ref="M5:M6"/>
    <mergeCell ref="N5:N6"/>
    <mergeCell ref="C5:E6"/>
    <mergeCell ref="F5:F6"/>
    <mergeCell ref="G5:G6"/>
    <mergeCell ref="H5:H6"/>
    <mergeCell ref="I5:I6"/>
    <mergeCell ref="J5:J6"/>
  </mergeCells>
  <printOptions horizontalCentered="1"/>
  <pageMargins left="0.25" right="0.25" top="0.25" bottom="0.35" header="0.25" footer="0.25"/>
  <pageSetup scale="84" orientation="portrait" r:id="rId1"/>
  <headerFooter alignWithMargins="0">
    <oddHeader>&amp;R&amp;D</oddHeader>
    <oddFooter>&amp;R&amp;P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N46"/>
  <sheetViews>
    <sheetView zoomScale="96" zoomScaleNormal="96" workbookViewId="0">
      <selection activeCell="R20" sqref="R20"/>
    </sheetView>
  </sheetViews>
  <sheetFormatPr defaultColWidth="9.140625" defaultRowHeight="12.75" x14ac:dyDescent="0.2"/>
  <cols>
    <col min="1" max="1" width="2.42578125" style="2" customWidth="1"/>
    <col min="2" max="2" width="1.5703125" style="2" customWidth="1"/>
    <col min="3" max="3" width="3.28515625" style="2" customWidth="1"/>
    <col min="4" max="4" width="21.140625" style="2" customWidth="1"/>
    <col min="5" max="5" width="17" style="2" customWidth="1"/>
    <col min="6" max="6" width="12.5703125" style="6" customWidth="1"/>
    <col min="7" max="7" width="14.5703125" style="6" customWidth="1"/>
    <col min="8" max="8" width="10" style="17" bestFit="1" customWidth="1"/>
    <col min="9" max="9" width="9" style="2" customWidth="1"/>
    <col min="10" max="10" width="13.85546875" style="2" customWidth="1"/>
    <col min="11" max="11" width="1.28515625" style="2" customWidth="1"/>
    <col min="12" max="12" width="2.140625" style="2" hidden="1" customWidth="1"/>
    <col min="13" max="13" width="14.140625" style="2" customWidth="1"/>
    <col min="14" max="14" width="1.28515625" style="2" customWidth="1"/>
    <col min="15" max="16384" width="9.140625" style="2"/>
  </cols>
  <sheetData>
    <row r="1" spans="3:14" ht="23.25" x14ac:dyDescent="0.35">
      <c r="C1" s="18" t="s">
        <v>28</v>
      </c>
      <c r="D1" s="1"/>
      <c r="F1" s="7"/>
      <c r="G1" s="7"/>
      <c r="H1" s="21"/>
      <c r="I1" s="5"/>
      <c r="J1" s="6"/>
      <c r="M1" s="6"/>
      <c r="N1" s="6"/>
    </row>
    <row r="2" spans="3:14" ht="13.5" thickBot="1" x14ac:dyDescent="0.25">
      <c r="C2" s="2" t="s">
        <v>3</v>
      </c>
      <c r="F2" s="7"/>
      <c r="G2" s="7"/>
      <c r="H2" s="21"/>
      <c r="I2" s="5"/>
      <c r="J2" s="6"/>
      <c r="M2" s="6"/>
      <c r="N2" s="6"/>
    </row>
    <row r="3" spans="3:14" ht="13.5" thickBot="1" x14ac:dyDescent="0.25">
      <c r="C3" s="8" t="s">
        <v>0</v>
      </c>
      <c r="D3" s="8"/>
      <c r="E3" s="19">
        <v>43675</v>
      </c>
      <c r="G3" s="7"/>
      <c r="H3" s="21"/>
      <c r="I3" s="5"/>
      <c r="J3" s="6"/>
      <c r="M3" s="6"/>
      <c r="N3" s="6"/>
    </row>
    <row r="4" spans="3:14" ht="13.5" thickBot="1" x14ac:dyDescent="0.25">
      <c r="C4" s="16"/>
      <c r="F4" s="20"/>
      <c r="G4" s="20"/>
      <c r="H4" s="20"/>
      <c r="I4" s="20"/>
      <c r="J4" s="20"/>
      <c r="M4" s="20"/>
      <c r="N4" s="22"/>
    </row>
    <row r="5" spans="3:14" s="4" customFormat="1" ht="17.25" customHeight="1" x14ac:dyDescent="0.2">
      <c r="C5" s="55" t="s">
        <v>23</v>
      </c>
      <c r="D5" s="56"/>
      <c r="E5" s="57"/>
      <c r="F5" s="61" t="s">
        <v>2</v>
      </c>
      <c r="G5" s="63" t="s">
        <v>10</v>
      </c>
      <c r="H5" s="63" t="s">
        <v>24</v>
      </c>
      <c r="I5" s="63" t="s">
        <v>1</v>
      </c>
      <c r="J5" s="66" t="s">
        <v>25</v>
      </c>
      <c r="K5" s="51"/>
      <c r="L5" s="27"/>
      <c r="M5" s="52" t="s">
        <v>11</v>
      </c>
      <c r="N5" s="54"/>
    </row>
    <row r="6" spans="3:14" s="4" customFormat="1" ht="13.5" customHeight="1" thickBot="1" x14ac:dyDescent="0.25">
      <c r="C6" s="58"/>
      <c r="D6" s="59"/>
      <c r="E6" s="60"/>
      <c r="F6" s="62"/>
      <c r="G6" s="64"/>
      <c r="H6" s="65"/>
      <c r="I6" s="64"/>
      <c r="J6" s="67"/>
      <c r="K6" s="51"/>
      <c r="L6" s="27"/>
      <c r="M6" s="53"/>
      <c r="N6" s="54"/>
    </row>
    <row r="7" spans="3:14" s="3" customFormat="1" x14ac:dyDescent="0.2">
      <c r="C7" s="13" t="s">
        <v>12</v>
      </c>
      <c r="D7" s="14"/>
      <c r="E7" s="14"/>
      <c r="F7" s="23">
        <v>2.94</v>
      </c>
      <c r="G7" s="24">
        <v>11.95</v>
      </c>
      <c r="H7" s="47">
        <f t="shared" ref="H7:H33" si="0">IFERROR((F7/G7),0)</f>
        <v>0.24602510460251048</v>
      </c>
      <c r="I7" s="50">
        <v>252</v>
      </c>
      <c r="J7" s="48">
        <f t="shared" ref="J7:J33" si="1">F7*I7</f>
        <v>740.88</v>
      </c>
      <c r="M7" s="48">
        <f t="shared" ref="M7:M33" si="2">G7*I7</f>
        <v>3011.3999999999996</v>
      </c>
      <c r="N7" s="25"/>
    </row>
    <row r="8" spans="3:14" s="3" customFormat="1" x14ac:dyDescent="0.2">
      <c r="C8" s="13" t="s">
        <v>13</v>
      </c>
      <c r="D8" s="14"/>
      <c r="E8" s="14"/>
      <c r="F8" s="23">
        <v>3.94</v>
      </c>
      <c r="G8" s="24">
        <v>15.95</v>
      </c>
      <c r="H8" s="47">
        <f t="shared" si="0"/>
        <v>0.24702194357366772</v>
      </c>
      <c r="I8" s="50">
        <v>108</v>
      </c>
      <c r="J8" s="48">
        <f t="shared" si="1"/>
        <v>425.52</v>
      </c>
      <c r="M8" s="48">
        <f t="shared" si="2"/>
        <v>1722.6</v>
      </c>
      <c r="N8" s="25"/>
    </row>
    <row r="9" spans="3:14" s="3" customFormat="1" x14ac:dyDescent="0.2">
      <c r="C9" s="13" t="s">
        <v>14</v>
      </c>
      <c r="D9" s="14"/>
      <c r="E9" s="14"/>
      <c r="F9" s="23">
        <v>2.14</v>
      </c>
      <c r="G9" s="24">
        <v>9.9499999999999993</v>
      </c>
      <c r="H9" s="47">
        <f t="shared" si="0"/>
        <v>0.21507537688442213</v>
      </c>
      <c r="I9" s="50">
        <v>175</v>
      </c>
      <c r="J9" s="48">
        <f t="shared" si="1"/>
        <v>374.5</v>
      </c>
      <c r="M9" s="48">
        <f t="shared" si="2"/>
        <v>1741.2499999999998</v>
      </c>
      <c r="N9" s="25"/>
    </row>
    <row r="10" spans="3:14" s="3" customFormat="1" x14ac:dyDescent="0.2">
      <c r="C10" s="13" t="s">
        <v>15</v>
      </c>
      <c r="D10" s="14"/>
      <c r="E10" s="14"/>
      <c r="F10" s="23">
        <v>2.99</v>
      </c>
      <c r="G10" s="24">
        <v>11.95</v>
      </c>
      <c r="H10" s="47">
        <f t="shared" si="0"/>
        <v>0.25020920502092053</v>
      </c>
      <c r="I10" s="50">
        <v>186</v>
      </c>
      <c r="J10" s="48">
        <f t="shared" si="1"/>
        <v>556.14</v>
      </c>
      <c r="M10" s="48">
        <f t="shared" si="2"/>
        <v>2222.6999999999998</v>
      </c>
      <c r="N10" s="25"/>
    </row>
    <row r="11" spans="3:14" s="3" customFormat="1" x14ac:dyDescent="0.2">
      <c r="C11" s="13" t="s">
        <v>16</v>
      </c>
      <c r="D11" s="14"/>
      <c r="E11" s="14"/>
      <c r="F11" s="23">
        <v>2.04</v>
      </c>
      <c r="G11" s="24">
        <v>9.9499999999999993</v>
      </c>
      <c r="H11" s="47">
        <f t="shared" si="0"/>
        <v>0.20502512562814071</v>
      </c>
      <c r="I11" s="50">
        <v>90</v>
      </c>
      <c r="J11" s="48">
        <f t="shared" si="1"/>
        <v>183.6</v>
      </c>
      <c r="M11" s="48">
        <f t="shared" si="2"/>
        <v>895.49999999999989</v>
      </c>
      <c r="N11" s="25"/>
    </row>
    <row r="12" spans="3:14" s="3" customFormat="1" x14ac:dyDescent="0.2">
      <c r="C12" s="13" t="s">
        <v>17</v>
      </c>
      <c r="D12" s="14"/>
      <c r="E12" s="14"/>
      <c r="F12" s="23">
        <v>2.88</v>
      </c>
      <c r="G12" s="24">
        <v>11.95</v>
      </c>
      <c r="H12" s="47">
        <f t="shared" si="0"/>
        <v>0.24100418410041841</v>
      </c>
      <c r="I12" s="50">
        <v>54</v>
      </c>
      <c r="J12" s="48">
        <f t="shared" si="1"/>
        <v>155.51999999999998</v>
      </c>
      <c r="M12" s="48">
        <f t="shared" si="2"/>
        <v>645.29999999999995</v>
      </c>
      <c r="N12" s="25"/>
    </row>
    <row r="13" spans="3:14" s="3" customFormat="1" x14ac:dyDescent="0.2">
      <c r="C13" s="13" t="s">
        <v>18</v>
      </c>
      <c r="D13" s="14"/>
      <c r="E13" s="14"/>
      <c r="F13" s="23">
        <v>2.25</v>
      </c>
      <c r="G13" s="24">
        <v>6.95</v>
      </c>
      <c r="H13" s="47">
        <f t="shared" si="0"/>
        <v>0.32374100719424459</v>
      </c>
      <c r="I13" s="50">
        <v>400</v>
      </c>
      <c r="J13" s="48">
        <f t="shared" si="1"/>
        <v>900</v>
      </c>
      <c r="M13" s="48">
        <f t="shared" si="2"/>
        <v>2780</v>
      </c>
      <c r="N13" s="25"/>
    </row>
    <row r="14" spans="3:14" s="3" customFormat="1" x14ac:dyDescent="0.2">
      <c r="C14" s="13" t="s">
        <v>19</v>
      </c>
      <c r="D14" s="14"/>
      <c r="E14" s="14"/>
      <c r="F14" s="23">
        <v>0.32</v>
      </c>
      <c r="G14" s="24">
        <v>1.29</v>
      </c>
      <c r="H14" s="47">
        <f t="shared" si="0"/>
        <v>0.24806201550387597</v>
      </c>
      <c r="I14" s="50">
        <v>258</v>
      </c>
      <c r="J14" s="48">
        <f t="shared" si="1"/>
        <v>82.56</v>
      </c>
      <c r="M14" s="48">
        <f t="shared" si="2"/>
        <v>332.82</v>
      </c>
      <c r="N14" s="25"/>
    </row>
    <row r="15" spans="3:14" s="3" customFormat="1" x14ac:dyDescent="0.2">
      <c r="C15" s="13" t="s">
        <v>20</v>
      </c>
      <c r="D15" s="14"/>
      <c r="E15" s="14"/>
      <c r="F15" s="23">
        <v>1.8</v>
      </c>
      <c r="G15" s="24">
        <v>4.99</v>
      </c>
      <c r="H15" s="47">
        <f t="shared" si="0"/>
        <v>0.36072144288577151</v>
      </c>
      <c r="I15" s="50">
        <v>498</v>
      </c>
      <c r="J15" s="48">
        <f t="shared" si="1"/>
        <v>896.4</v>
      </c>
      <c r="M15" s="48">
        <f t="shared" si="2"/>
        <v>2485.02</v>
      </c>
      <c r="N15" s="25"/>
    </row>
    <row r="16" spans="3:14" s="3" customFormat="1" x14ac:dyDescent="0.2">
      <c r="C16" s="13" t="s">
        <v>21</v>
      </c>
      <c r="D16" s="14"/>
      <c r="E16" s="14"/>
      <c r="F16" s="23">
        <v>2.4</v>
      </c>
      <c r="G16" s="24">
        <v>6.99</v>
      </c>
      <c r="H16" s="47">
        <f t="shared" si="0"/>
        <v>0.34334763948497854</v>
      </c>
      <c r="I16" s="50">
        <v>150</v>
      </c>
      <c r="J16" s="48">
        <f t="shared" si="1"/>
        <v>360</v>
      </c>
      <c r="M16" s="48">
        <f t="shared" si="2"/>
        <v>1048.5</v>
      </c>
      <c r="N16" s="25"/>
    </row>
    <row r="17" spans="3:14" s="3" customFormat="1" ht="12" customHeight="1" x14ac:dyDescent="0.2">
      <c r="C17" s="13" t="s">
        <v>22</v>
      </c>
      <c r="D17" s="14"/>
      <c r="E17" s="14"/>
      <c r="F17" s="23">
        <v>0.83</v>
      </c>
      <c r="G17" s="24">
        <v>2.99</v>
      </c>
      <c r="H17" s="47">
        <f t="shared" si="0"/>
        <v>0.27759197324414714</v>
      </c>
      <c r="I17" s="50">
        <v>432</v>
      </c>
      <c r="J17" s="48">
        <f t="shared" si="1"/>
        <v>358.56</v>
      </c>
      <c r="M17" s="48">
        <f t="shared" si="2"/>
        <v>1291.68</v>
      </c>
      <c r="N17" s="25"/>
    </row>
    <row r="18" spans="3:14" s="3" customFormat="1" x14ac:dyDescent="0.2">
      <c r="C18" s="13"/>
      <c r="D18" s="14"/>
      <c r="E18" s="14"/>
      <c r="F18" s="23"/>
      <c r="G18" s="24"/>
      <c r="H18" s="47">
        <f t="shared" si="0"/>
        <v>0</v>
      </c>
      <c r="I18" s="9"/>
      <c r="J18" s="48">
        <f t="shared" si="1"/>
        <v>0</v>
      </c>
      <c r="M18" s="48">
        <f t="shared" si="2"/>
        <v>0</v>
      </c>
      <c r="N18" s="25"/>
    </row>
    <row r="19" spans="3:14" s="3" customFormat="1" x14ac:dyDescent="0.2">
      <c r="C19" s="13"/>
      <c r="D19" s="14"/>
      <c r="E19" s="14"/>
      <c r="F19" s="23"/>
      <c r="G19" s="24"/>
      <c r="H19" s="47">
        <f t="shared" si="0"/>
        <v>0</v>
      </c>
      <c r="I19" s="9"/>
      <c r="J19" s="48">
        <f t="shared" si="1"/>
        <v>0</v>
      </c>
      <c r="M19" s="48">
        <f t="shared" si="2"/>
        <v>0</v>
      </c>
      <c r="N19" s="25"/>
    </row>
    <row r="20" spans="3:14" s="3" customFormat="1" x14ac:dyDescent="0.2">
      <c r="C20" s="13"/>
      <c r="D20" s="14"/>
      <c r="E20" s="14"/>
      <c r="F20" s="23"/>
      <c r="G20" s="24"/>
      <c r="H20" s="47">
        <f t="shared" ref="H20:H25" si="3">IFERROR((F20/G20),0)</f>
        <v>0</v>
      </c>
      <c r="I20" s="9"/>
      <c r="J20" s="48">
        <f t="shared" ref="J20:J25" si="4">F20*I20</f>
        <v>0</v>
      </c>
      <c r="M20" s="48">
        <f t="shared" ref="M20:M25" si="5">G20*I20</f>
        <v>0</v>
      </c>
      <c r="N20" s="25"/>
    </row>
    <row r="21" spans="3:14" s="3" customFormat="1" x14ac:dyDescent="0.2">
      <c r="C21" s="13"/>
      <c r="D21" s="14"/>
      <c r="E21" s="14"/>
      <c r="F21" s="23"/>
      <c r="G21" s="24"/>
      <c r="H21" s="47">
        <f t="shared" si="3"/>
        <v>0</v>
      </c>
      <c r="I21" s="9"/>
      <c r="J21" s="48">
        <f t="shared" si="4"/>
        <v>0</v>
      </c>
      <c r="M21" s="48">
        <f t="shared" si="5"/>
        <v>0</v>
      </c>
      <c r="N21" s="25"/>
    </row>
    <row r="22" spans="3:14" s="3" customFormat="1" x14ac:dyDescent="0.2">
      <c r="C22" s="13"/>
      <c r="D22" s="14"/>
      <c r="E22" s="14"/>
      <c r="F22" s="23"/>
      <c r="G22" s="24"/>
      <c r="H22" s="47">
        <f t="shared" si="3"/>
        <v>0</v>
      </c>
      <c r="I22" s="9"/>
      <c r="J22" s="48">
        <f t="shared" si="4"/>
        <v>0</v>
      </c>
      <c r="M22" s="48">
        <f t="shared" si="5"/>
        <v>0</v>
      </c>
      <c r="N22" s="25"/>
    </row>
    <row r="23" spans="3:14" s="3" customFormat="1" x14ac:dyDescent="0.2">
      <c r="C23" s="13"/>
      <c r="D23" s="14"/>
      <c r="E23" s="14"/>
      <c r="F23" s="23"/>
      <c r="G23" s="24"/>
      <c r="H23" s="47">
        <f t="shared" si="3"/>
        <v>0</v>
      </c>
      <c r="I23" s="9"/>
      <c r="J23" s="48">
        <f t="shared" si="4"/>
        <v>0</v>
      </c>
      <c r="M23" s="48">
        <f t="shared" si="5"/>
        <v>0</v>
      </c>
      <c r="N23" s="25"/>
    </row>
    <row r="24" spans="3:14" s="3" customFormat="1" x14ac:dyDescent="0.2">
      <c r="C24" s="13"/>
      <c r="D24" s="14"/>
      <c r="E24" s="14"/>
      <c r="F24" s="23"/>
      <c r="G24" s="24"/>
      <c r="H24" s="47">
        <f t="shared" si="3"/>
        <v>0</v>
      </c>
      <c r="I24" s="9"/>
      <c r="J24" s="48">
        <f t="shared" si="4"/>
        <v>0</v>
      </c>
      <c r="M24" s="48">
        <f t="shared" si="5"/>
        <v>0</v>
      </c>
      <c r="N24" s="25"/>
    </row>
    <row r="25" spans="3:14" s="3" customFormat="1" x14ac:dyDescent="0.2">
      <c r="C25" s="13"/>
      <c r="D25" s="14"/>
      <c r="E25" s="14"/>
      <c r="F25" s="23"/>
      <c r="G25" s="24"/>
      <c r="H25" s="47">
        <f t="shared" si="3"/>
        <v>0</v>
      </c>
      <c r="I25" s="9"/>
      <c r="J25" s="48">
        <f t="shared" si="4"/>
        <v>0</v>
      </c>
      <c r="M25" s="48">
        <f t="shared" si="5"/>
        <v>0</v>
      </c>
      <c r="N25" s="25"/>
    </row>
    <row r="26" spans="3:14" s="3" customFormat="1" x14ac:dyDescent="0.2">
      <c r="C26" s="13"/>
      <c r="D26" s="14"/>
      <c r="E26" s="14"/>
      <c r="F26" s="23"/>
      <c r="G26" s="24"/>
      <c r="H26" s="47">
        <f t="shared" si="0"/>
        <v>0</v>
      </c>
      <c r="I26" s="9"/>
      <c r="J26" s="48">
        <f t="shared" si="1"/>
        <v>0</v>
      </c>
      <c r="M26" s="48">
        <f t="shared" si="2"/>
        <v>0</v>
      </c>
      <c r="N26" s="25"/>
    </row>
    <row r="27" spans="3:14" s="3" customFormat="1" x14ac:dyDescent="0.2">
      <c r="C27" s="13"/>
      <c r="D27" s="14"/>
      <c r="E27" s="14"/>
      <c r="F27" s="23"/>
      <c r="G27" s="24"/>
      <c r="H27" s="47">
        <f t="shared" si="0"/>
        <v>0</v>
      </c>
      <c r="I27" s="9"/>
      <c r="J27" s="48">
        <f t="shared" si="1"/>
        <v>0</v>
      </c>
      <c r="M27" s="48">
        <f t="shared" si="2"/>
        <v>0</v>
      </c>
      <c r="N27" s="25"/>
    </row>
    <row r="28" spans="3:14" s="3" customFormat="1" x14ac:dyDescent="0.2">
      <c r="C28" s="13"/>
      <c r="D28" s="14"/>
      <c r="E28" s="14"/>
      <c r="F28" s="23"/>
      <c r="G28" s="24"/>
      <c r="H28" s="47">
        <f t="shared" si="0"/>
        <v>0</v>
      </c>
      <c r="I28" s="9"/>
      <c r="J28" s="48">
        <f t="shared" si="1"/>
        <v>0</v>
      </c>
      <c r="M28" s="48">
        <f t="shared" si="2"/>
        <v>0</v>
      </c>
      <c r="N28" s="25"/>
    </row>
    <row r="29" spans="3:14" s="3" customFormat="1" x14ac:dyDescent="0.2">
      <c r="C29" s="13"/>
      <c r="D29" s="14"/>
      <c r="E29" s="14"/>
      <c r="F29" s="23"/>
      <c r="G29" s="24"/>
      <c r="H29" s="47">
        <f t="shared" si="0"/>
        <v>0</v>
      </c>
      <c r="I29" s="9"/>
      <c r="J29" s="48">
        <f t="shared" si="1"/>
        <v>0</v>
      </c>
      <c r="M29" s="48">
        <f t="shared" si="2"/>
        <v>0</v>
      </c>
      <c r="N29" s="25"/>
    </row>
    <row r="30" spans="3:14" s="3" customFormat="1" x14ac:dyDescent="0.2">
      <c r="C30" s="13"/>
      <c r="D30" s="14"/>
      <c r="E30" s="14"/>
      <c r="F30" s="23"/>
      <c r="G30" s="24"/>
      <c r="H30" s="47">
        <f t="shared" si="0"/>
        <v>0</v>
      </c>
      <c r="I30" s="9"/>
      <c r="J30" s="48">
        <f t="shared" si="1"/>
        <v>0</v>
      </c>
      <c r="M30" s="48">
        <f t="shared" si="2"/>
        <v>0</v>
      </c>
      <c r="N30" s="25"/>
    </row>
    <row r="31" spans="3:14" s="3" customFormat="1" x14ac:dyDescent="0.2">
      <c r="C31" s="13"/>
      <c r="D31" s="14"/>
      <c r="E31" s="14"/>
      <c r="F31" s="23"/>
      <c r="G31" s="24"/>
      <c r="H31" s="47">
        <f t="shared" si="0"/>
        <v>0</v>
      </c>
      <c r="I31" s="9"/>
      <c r="J31" s="48">
        <f t="shared" si="1"/>
        <v>0</v>
      </c>
      <c r="M31" s="48">
        <f t="shared" si="2"/>
        <v>0</v>
      </c>
      <c r="N31" s="25"/>
    </row>
    <row r="32" spans="3:14" s="3" customFormat="1" x14ac:dyDescent="0.2">
      <c r="C32" s="13"/>
      <c r="D32" s="14"/>
      <c r="E32" s="14"/>
      <c r="F32" s="23"/>
      <c r="G32" s="24"/>
      <c r="H32" s="47">
        <f t="shared" si="0"/>
        <v>0</v>
      </c>
      <c r="I32" s="9"/>
      <c r="J32" s="48">
        <f t="shared" si="1"/>
        <v>0</v>
      </c>
      <c r="M32" s="48">
        <f t="shared" si="2"/>
        <v>0</v>
      </c>
      <c r="N32" s="25"/>
    </row>
    <row r="33" spans="2:14" s="3" customFormat="1" ht="13.5" thickBot="1" x14ac:dyDescent="0.25">
      <c r="C33" s="13"/>
      <c r="D33" s="15"/>
      <c r="E33" s="15"/>
      <c r="F33" s="23"/>
      <c r="G33" s="24"/>
      <c r="H33" s="47">
        <f t="shared" si="0"/>
        <v>0</v>
      </c>
      <c r="I33" s="9"/>
      <c r="J33" s="48">
        <f t="shared" si="1"/>
        <v>0</v>
      </c>
      <c r="M33" s="48">
        <f t="shared" si="2"/>
        <v>0</v>
      </c>
      <c r="N33" s="26"/>
    </row>
    <row r="34" spans="2:14" ht="13.5" thickBot="1" x14ac:dyDescent="0.25">
      <c r="C34" s="10"/>
      <c r="D34" s="10"/>
      <c r="E34" s="10"/>
      <c r="F34" s="2"/>
      <c r="G34" s="2"/>
      <c r="H34" s="4"/>
      <c r="I34" s="12"/>
      <c r="J34" s="49">
        <f>SUM(J7:J33)</f>
        <v>5033.68</v>
      </c>
      <c r="M34" s="49">
        <f>SUM(M7:M33)</f>
        <v>18176.77</v>
      </c>
      <c r="N34" s="10"/>
    </row>
    <row r="35" spans="2:14" ht="12.75" customHeight="1" thickBot="1" x14ac:dyDescent="0.25">
      <c r="C35" s="10"/>
      <c r="D35" s="10"/>
      <c r="E35" s="10"/>
      <c r="F35" s="11"/>
      <c r="G35" s="11"/>
      <c r="H35" s="22"/>
      <c r="I35" s="10"/>
      <c r="J35" s="10"/>
      <c r="M35" s="10"/>
      <c r="N35" s="10"/>
    </row>
    <row r="36" spans="2:14" ht="4.5" customHeight="1" x14ac:dyDescent="0.2">
      <c r="B36" s="28"/>
      <c r="C36" s="29"/>
      <c r="D36" s="29"/>
      <c r="E36" s="29"/>
      <c r="F36" s="30"/>
      <c r="G36" s="30"/>
      <c r="H36" s="30"/>
      <c r="I36" s="29"/>
      <c r="J36" s="29"/>
      <c r="K36" s="30"/>
      <c r="L36" s="31"/>
      <c r="M36" s="29"/>
      <c r="N36" s="32"/>
    </row>
    <row r="37" spans="2:14" x14ac:dyDescent="0.2">
      <c r="B37" s="33"/>
      <c r="C37" s="34" t="s">
        <v>4</v>
      </c>
      <c r="D37" s="34"/>
      <c r="E37" s="34"/>
      <c r="F37" s="35"/>
      <c r="G37" s="35"/>
      <c r="H37" s="35"/>
      <c r="I37" s="34"/>
      <c r="J37" s="36" t="s">
        <v>9</v>
      </c>
      <c r="K37" s="35"/>
      <c r="L37" s="31"/>
      <c r="M37" s="36" t="s">
        <v>8</v>
      </c>
      <c r="N37" s="37"/>
    </row>
    <row r="38" spans="2:14" x14ac:dyDescent="0.2">
      <c r="B38" s="33"/>
      <c r="C38" s="34"/>
      <c r="D38" s="34" t="s">
        <v>26</v>
      </c>
      <c r="E38" s="34"/>
      <c r="F38" s="35"/>
      <c r="G38" s="35"/>
      <c r="H38" s="35"/>
      <c r="I38" s="34"/>
      <c r="J38" s="42">
        <v>18176.77</v>
      </c>
      <c r="K38" s="35"/>
      <c r="L38" s="31"/>
      <c r="M38" s="46">
        <v>1</v>
      </c>
      <c r="N38" s="37"/>
    </row>
    <row r="39" spans="2:14" ht="4.5" customHeight="1" x14ac:dyDescent="0.2">
      <c r="B39" s="33"/>
      <c r="C39" s="34"/>
      <c r="D39" s="34"/>
      <c r="E39" s="34"/>
      <c r="F39" s="35"/>
      <c r="G39" s="35"/>
      <c r="H39" s="35"/>
      <c r="I39" s="34"/>
      <c r="J39" s="34"/>
      <c r="K39" s="35"/>
      <c r="L39" s="31"/>
      <c r="M39" s="34"/>
      <c r="N39" s="37"/>
    </row>
    <row r="40" spans="2:14" x14ac:dyDescent="0.2">
      <c r="B40" s="33"/>
      <c r="C40" s="34"/>
      <c r="D40" s="34" t="s">
        <v>6</v>
      </c>
      <c r="E40" s="34"/>
      <c r="F40" s="35"/>
      <c r="G40" s="35"/>
      <c r="H40" s="35"/>
      <c r="I40" s="34"/>
      <c r="J40" s="44">
        <f>J34</f>
        <v>5033.68</v>
      </c>
      <c r="K40" s="35"/>
      <c r="L40" s="31"/>
      <c r="M40" s="45">
        <f>J40/J38</f>
        <v>0.27692928941720668</v>
      </c>
      <c r="N40" s="37"/>
    </row>
    <row r="41" spans="2:14" ht="4.5" customHeight="1" x14ac:dyDescent="0.2">
      <c r="B41" s="33"/>
      <c r="C41" s="34"/>
      <c r="D41" s="34"/>
      <c r="E41" s="34"/>
      <c r="F41" s="35"/>
      <c r="G41" s="35"/>
      <c r="H41" s="35"/>
      <c r="I41" s="34"/>
      <c r="J41" s="34"/>
      <c r="K41" s="35"/>
      <c r="L41" s="31"/>
      <c r="M41" s="34"/>
      <c r="N41" s="37"/>
    </row>
    <row r="42" spans="2:14" x14ac:dyDescent="0.2">
      <c r="B42" s="33"/>
      <c r="C42" s="34"/>
      <c r="D42" s="34" t="s">
        <v>5</v>
      </c>
      <c r="E42" s="34"/>
      <c r="F42" s="35"/>
      <c r="G42" s="35"/>
      <c r="H42" s="35"/>
      <c r="I42" s="34"/>
      <c r="J42" s="43">
        <v>5497.38</v>
      </c>
      <c r="K42" s="35"/>
      <c r="L42" s="31"/>
      <c r="M42" s="45">
        <f>J42/J38</f>
        <v>0.30243987243058035</v>
      </c>
      <c r="N42" s="37"/>
    </row>
    <row r="43" spans="2:14" ht="4.5" customHeight="1" x14ac:dyDescent="0.2">
      <c r="B43" s="33"/>
      <c r="C43" s="34"/>
      <c r="D43" s="34"/>
      <c r="E43" s="34"/>
      <c r="F43" s="35"/>
      <c r="G43" s="35"/>
      <c r="H43" s="35"/>
      <c r="I43" s="34"/>
      <c r="J43" s="34"/>
      <c r="K43" s="35"/>
      <c r="L43" s="31"/>
      <c r="M43" s="34"/>
      <c r="N43" s="37"/>
    </row>
    <row r="44" spans="2:14" x14ac:dyDescent="0.2">
      <c r="B44" s="33"/>
      <c r="C44" s="34"/>
      <c r="D44" s="34" t="s">
        <v>7</v>
      </c>
      <c r="E44" s="34"/>
      <c r="F44" s="35"/>
      <c r="G44" s="35"/>
      <c r="H44" s="35"/>
      <c r="I44" s="34"/>
      <c r="J44" s="44">
        <f>J40-J42</f>
        <v>-463.69999999999982</v>
      </c>
      <c r="K44" s="35"/>
      <c r="L44" s="31"/>
      <c r="M44" s="45">
        <f>M40-M42</f>
        <v>-2.5510583013373667E-2</v>
      </c>
      <c r="N44" s="37"/>
    </row>
    <row r="45" spans="2:14" ht="9.75" customHeight="1" thickBot="1" x14ac:dyDescent="0.25">
      <c r="B45" s="38"/>
      <c r="C45" s="39"/>
      <c r="D45" s="39"/>
      <c r="E45" s="39"/>
      <c r="F45" s="40"/>
      <c r="G45" s="40"/>
      <c r="H45" s="40"/>
      <c r="I45" s="39"/>
      <c r="J45" s="39"/>
      <c r="K45" s="40"/>
      <c r="L45" s="31"/>
      <c r="M45" s="39"/>
      <c r="N45" s="41"/>
    </row>
    <row r="46" spans="2:14" ht="8.25" customHeight="1" x14ac:dyDescent="0.2"/>
  </sheetData>
  <mergeCells count="8">
    <mergeCell ref="M5:M6"/>
    <mergeCell ref="N5:N6"/>
    <mergeCell ref="C5:E6"/>
    <mergeCell ref="F5:F6"/>
    <mergeCell ref="G5:G6"/>
    <mergeCell ref="H5:H6"/>
    <mergeCell ref="I5:I6"/>
    <mergeCell ref="J5:J6"/>
  </mergeCells>
  <printOptions horizontalCentered="1"/>
  <pageMargins left="0.25" right="0.25" top="0.25" bottom="0.35" header="0.25" footer="0.25"/>
  <pageSetup scale="84" orientation="portrait" r:id="rId1"/>
  <headerFooter alignWithMargins="0">
    <oddHeader>&amp;R&amp;D</oddHeader>
    <oddFooter>&amp;R&amp;P</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CE0660FE38C7141B833DB803FA62485" ma:contentTypeVersion="2" ma:contentTypeDescription="Create a new document." ma:contentTypeScope="" ma:versionID="a2c0a77f2a3c373a375a6fc6c90d6ece">
  <xsd:schema xmlns:xsd="http://www.w3.org/2001/XMLSchema" xmlns:xs="http://www.w3.org/2001/XMLSchema" xmlns:p="http://schemas.microsoft.com/office/2006/metadata/properties" xmlns:ns2="3ac079cf-fbcc-4bc7-8c89-3bc6fe7ec5ca" targetNamespace="http://schemas.microsoft.com/office/2006/metadata/properties" ma:root="true" ma:fieldsID="55872269ec77498e79b63f43996a35b4" ns2:_="">
    <xsd:import namespace="3ac079cf-fbcc-4bc7-8c89-3bc6fe7ec5ca"/>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c079cf-fbcc-4bc7-8c89-3bc6fe7ec5c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3F6A1D-1AA3-4AC6-87EC-ACA2976E0F5D}">
  <ds:schemaRefs>
    <ds:schemaRef ds:uri="http://schemas.microsoft.com/sharepoint/v3/contenttype/forms"/>
  </ds:schemaRefs>
</ds:datastoreItem>
</file>

<file path=customXml/itemProps2.xml><?xml version="1.0" encoding="utf-8"?>
<ds:datastoreItem xmlns:ds="http://schemas.openxmlformats.org/officeDocument/2006/customXml" ds:itemID="{E19F5D0A-4918-44CB-BACA-A1A2D1EADC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c079cf-fbcc-4bc7-8c89-3bc6fe7ec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EE177C6-DA87-4C2A-8464-FD522D6A4FF7}">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3ac079cf-fbcc-4bc7-8c89-3bc6fe7ec5c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Blank</vt:lpstr>
      <vt:lpstr>Sample</vt:lpstr>
      <vt:lpstr>Blank!Print_Area</vt:lpstr>
      <vt:lpstr>Sample!Print_Area</vt:lpstr>
      <vt:lpstr>Blank!Print_Titles</vt:lpstr>
      <vt:lpstr>Sample!Print_Titles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Ideal Cost Worksheet</dc:title>
  <dc:creator>Joe Erickson</dc:creator>
  <dc:description>THE CONTENT IN THIS TEMPLATE IS THE INTELLECTUAL PROPERTY OF RESTAURANTOWNER.COM AND IS REGISTERED UNDER THE COPYRIGHT REGISTRATION NUMBER TXu 1-344-214 WITH THE UNITED STATES COPYRIGHT OFFICE PURSUANT TO TITLE 17 OF THE UNITED STATES CODE.  UNAUTHORIZED USE, DISTRIBUTION AND/OR PUBLICATION OF THIS MATERIAL CONSTITUTES COPYRIGHT INFRINGEMENT.  THE COPYRIGHT ACT (17 U.S.C. SECTION 101, et seq.) PROVIDES FOR THE IMPOSITION OF SIGNIFICANT LEGAL AND EQUITABLE REMEDIES AGAINST ANY PERSON WHO INFRINGES OR OTHERWISE VIOLATES ANY OF THE EXCLUSIVE RIGHTS OF A COPYRIGHT OWNER.
Copyright © 2012/2013 by RestaurantOwner.com</dc:description>
  <cp:lastModifiedBy>Steve Laube</cp:lastModifiedBy>
  <cp:lastPrinted>2013-01-25T18:42:11Z</cp:lastPrinted>
  <dcterms:created xsi:type="dcterms:W3CDTF">2002-09-30T20:46:38Z</dcterms:created>
  <dcterms:modified xsi:type="dcterms:W3CDTF">2022-04-13T23:24:10Z</dcterms:modified>
  <cp:category>THE CONTENT IN THIS TEMPLATE IS THE INTELLECTUAL PROPERTY OF RESTAURANTOWNER.COM AND IS REGISTERED UNDER THE COPYRIGHT REGISTRATION NUMBER TX u 1-344-214 WITH THE UNITED STATES COPYRIGHT OFFICE PURSUANT TO TITLE 17 OF THE UNITED STATES CODE.  UNAUTHORIZED USE, DISTRIBUTION AND/OR PUBLICATION OF THIS MATERIAL CONSTITUTES COPYRIGHT INFRINGEMENT.  THE COPYRIGHT ACT (17 U.S.C. SECTION 101, et seq.) PROVIDES FOR THE IMPOSITION OF SIGNIFICANT LEGAL AND EQUITABLE REMEDIES AGAINST ANY PERSON WHO INFRINGES OR OTHERWISE VIOLATES ANY OF THE EXCLUSIVE RIGHTS OF A COPYRIGHT OWNER. Copyright © 2018 by RestaurantOwner.com</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2058542315</vt:i4>
  </property>
  <property fmtid="{D5CDD505-2E9C-101B-9397-08002B2CF9AE}" pid="3" name="_EmailSubject">
    <vt:lpwstr>inventory</vt:lpwstr>
  </property>
  <property fmtid="{D5CDD505-2E9C-101B-9397-08002B2CF9AE}" pid="4" name="_AuthorEmail">
    <vt:lpwstr>fna@pdq.net</vt:lpwstr>
  </property>
  <property fmtid="{D5CDD505-2E9C-101B-9397-08002B2CF9AE}" pid="5" name="_AuthorEmailDisplayName">
    <vt:lpwstr>Frank Audesirk</vt:lpwstr>
  </property>
  <property fmtid="{D5CDD505-2E9C-101B-9397-08002B2CF9AE}" pid="6" name="_ReviewingToolsShownOnce">
    <vt:lpwstr/>
  </property>
  <property fmtid="{D5CDD505-2E9C-101B-9397-08002B2CF9AE}" pid="7" name="ContentTypeId">
    <vt:lpwstr>0x0101000CE0660FE38C7141B833DB803FA62485</vt:lpwstr>
  </property>
</Properties>
</file>