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lad1" state="visible" r:id="rId3"/>
  </sheets>
  <definedNames/>
  <calcPr/>
</workbook>
</file>

<file path=xl/sharedStrings.xml><?xml version="1.0" encoding="utf-8"?>
<sst xmlns="http://schemas.openxmlformats.org/spreadsheetml/2006/main">
  <si>
    <t>Projekt:</t>
  </si>
  <si>
    <t>Lagerrobot</t>
  </si>
  <si>
    <t>Projektgrupp:</t>
  </si>
  <si>
    <t>Datum:</t>
  </si>
  <si>
    <t>Granskad:</t>
  </si>
  <si>
    <t>Beställare:</t>
  </si>
  <si>
    <t>Tomas Svensson</t>
  </si>
  <si>
    <t>Version:</t>
  </si>
  <si>
    <t>Kurs:</t>
  </si>
  <si>
    <t>Konstruktion med mikrodatorer TSEA29</t>
  </si>
  <si>
    <t>Utfärdare:</t>
  </si>
  <si>
    <t>Tomas Svensson</t>
  </si>
  <si>
    <t>AKTIVITETER</t>
  </si>
  <si>
    <t>TID</t>
  </si>
  <si>
    <t>VEM</t>
  </si>
  <si>
    <t>TIDPLAN (när), veckonummer</t>
  </si>
  <si>
    <t>SUMMA</t>
  </si>
  <si>
    <t>Nr</t>
  </si>
  <si>
    <t>Beskrivning</t>
  </si>
  <si>
    <t>Beroenden</t>
  </si>
  <si>
    <t>timmar</t>
  </si>
  <si>
    <t>Initialer</t>
  </si>
  <si>
    <t>Implementera buss mellan huvud och styr</t>
  </si>
  <si>
    <t>AY,DL</t>
  </si>
  <si>
    <t>Tentaperiod</t>
  </si>
  <si>
    <t>Tentaperiod</t>
  </si>
  <si>
    <t>Koppla ihop huvud och styr</t>
  </si>
  <si>
    <t>AY</t>
  </si>
  <si>
    <t>Tentaperiod</t>
  </si>
  <si>
    <t>Tentaperiod</t>
  </si>
  <si>
    <t>Implementera buss mellan huvud och sensor</t>
  </si>
  <si>
    <t>HS,DL</t>
  </si>
  <si>
    <t>Tentaperiod</t>
  </si>
  <si>
    <t>Tentaperiod</t>
  </si>
  <si>
    <t>Koppla ihop huvud och sensor</t>
  </si>
  <si>
    <t>AY</t>
  </si>
  <si>
    <t>Tentaperiod</t>
  </si>
  <si>
    <t>Tentaperiod</t>
  </si>
  <si>
    <t>Sätta upp utvecklingsmiljö för AVR</t>
  </si>
  <si>
    <t>MS</t>
  </si>
  <si>
    <t>Tentaperiod</t>
  </si>
  <si>
    <t>Tentaperiod</t>
  </si>
  <si>
    <t>Installera mjukvara på huvud (OS, Python, drivare)</t>
  </si>
  <si>
    <t>MS,PK</t>
  </si>
  <si>
    <t>Tentaperiod</t>
  </si>
  <si>
    <t>Tentaperiod</t>
  </si>
  <si>
    <t>Python-modul på PC för att skicka/ta emot data från huvud</t>
  </si>
  <si>
    <t>DW</t>
  </si>
  <si>
    <t>Tentaperiod</t>
  </si>
  <si>
    <t>Tentaperiod</t>
  </si>
  <si>
    <t>Koppla in linjesensorer på sensorenheten</t>
  </si>
  <si>
    <t>AY</t>
  </si>
  <si>
    <t>Tentaperiod</t>
  </si>
  <si>
    <t>Tentaperiod</t>
  </si>
  <si>
    <t>Koppla in IR-sensor på sensorenheten</t>
  </si>
  <si>
    <t>AY</t>
  </si>
  <si>
    <t>Tentaperiod</t>
  </si>
  <si>
    <t>Tentaperiod</t>
  </si>
  <si>
    <t>Koppla in motorer på styr</t>
  </si>
  <si>
    <t>AY</t>
  </si>
  <si>
    <t>Tentaperiod</t>
  </si>
  <si>
    <t>Tentaperiod</t>
  </si>
  <si>
    <t>Koppla in servorn på styr</t>
  </si>
  <si>
    <t>AY</t>
  </si>
  <si>
    <t>Tentaperiod</t>
  </si>
  <si>
    <t>Tentaperiod</t>
  </si>
  <si>
    <t>Upprätta BT förbindelse mellan huvud och PC</t>
  </si>
  <si>
    <t>MS</t>
  </si>
  <si>
    <t>Tentaperiod</t>
  </si>
  <si>
    <t>Tentaperiod</t>
  </si>
  <si>
    <t>Sätta upp utvecklingsmiljö för BeagleBoard (wifi)</t>
  </si>
  <si>
    <t>MS</t>
  </si>
  <si>
    <t>Tentaperiod</t>
  </si>
  <si>
    <t>Tentaperiod</t>
  </si>
  <si>
    <t>Skriva UI för PC</t>
  </si>
  <si>
    <t>DW</t>
  </si>
  <si>
    <t>Tentaperiod</t>
  </si>
  <si>
    <t>Tentaperiod</t>
  </si>
  <si>
    <t>Implementera och testa muxning för linjesensor</t>
  </si>
  <si>
    <t>PK</t>
  </si>
  <si>
    <t>Tentaperiod</t>
  </si>
  <si>
    <t>Tentaperiod</t>
  </si>
  <si>
    <t>Implementera styrning av motorer</t>
  </si>
  <si>
    <t>PK</t>
  </si>
  <si>
    <t>Tentaperiod</t>
  </si>
  <si>
    <t>Tentaperiod</t>
  </si>
  <si>
    <t>Implementera styrning av servon</t>
  </si>
  <si>
    <t>HS</t>
  </si>
  <si>
    <t>Tentaperiod</t>
  </si>
  <si>
    <t>Tentaperiod</t>
  </si>
  <si>
    <t>Testa och felsöka buss mellan huvud och styr</t>
  </si>
  <si>
    <t>1;2;13</t>
  </si>
  <si>
    <t>HS</t>
  </si>
  <si>
    <t>Tentaperiod</t>
  </si>
  <si>
    <t>Tentaperiod</t>
  </si>
  <si>
    <t>Testa och felsöka buss mellan huvud och sensor</t>
  </si>
  <si>
    <t>3;4;13</t>
  </si>
  <si>
    <t>AY</t>
  </si>
  <si>
    <t>Tentaperiod</t>
  </si>
  <si>
    <t>Tentaperiod</t>
  </si>
  <si>
    <t>Implementera styrlogik</t>
  </si>
  <si>
    <t>DL,AY</t>
  </si>
  <si>
    <t>Tentaperiod</t>
  </si>
  <si>
    <t>Tentaperiod</t>
  </si>
  <si>
    <t>Implementera läsning av sensorer</t>
  </si>
  <si>
    <t>15;9</t>
  </si>
  <si>
    <t>HS</t>
  </si>
  <si>
    <t>Tentaperiod</t>
  </si>
  <si>
    <t>Tentaperiod</t>
  </si>
  <si>
    <t>Mäta respons från motorer och servon</t>
  </si>
  <si>
    <t>16;17</t>
  </si>
  <si>
    <t>AY</t>
  </si>
  <si>
    <t>Tentaperiod</t>
  </si>
  <si>
    <t>Tentaperiod</t>
  </si>
  <si>
    <t>Implementera tolkning och utförande av kommandon från PC på huvud</t>
  </si>
  <si>
    <t>7;19</t>
  </si>
  <si>
    <t>DL</t>
  </si>
  <si>
    <t>Tentaperiod</t>
  </si>
  <si>
    <t>Tentaperiod</t>
  </si>
  <si>
    <t>Tolka IR-sensordata</t>
  </si>
  <si>
    <t>PK</t>
  </si>
  <si>
    <t>Tentaperiod</t>
  </si>
  <si>
    <t>Tentaperiod</t>
  </si>
  <si>
    <t>Implementera kalibreringsfunktion</t>
  </si>
  <si>
    <t>DL</t>
  </si>
  <si>
    <t>Tentaperiod</t>
  </si>
  <si>
    <t>Tentaperiod</t>
  </si>
  <si>
    <t>Implementera tolkning och utförande av kommandon från huvud på sensorenheten</t>
  </si>
  <si>
    <t>19;25</t>
  </si>
  <si>
    <t>HS</t>
  </si>
  <si>
    <t>Tentaperiod</t>
  </si>
  <si>
    <t>Tentaperiod</t>
  </si>
  <si>
    <t>Testa styra servon från styrenheten</t>
  </si>
  <si>
    <t>PK</t>
  </si>
  <si>
    <t>Tentaperiod</t>
  </si>
  <si>
    <t>Tentaperiod</t>
  </si>
  <si>
    <t>Testa styra motorer från styrenheten </t>
  </si>
  <si>
    <t>DW</t>
  </si>
  <si>
    <t>Tentaperiod</t>
  </si>
  <si>
    <t>Tentaperiod</t>
  </si>
  <si>
    <t>Testa styra servon från huvud</t>
  </si>
  <si>
    <t>18;31</t>
  </si>
  <si>
    <t>DL</t>
  </si>
  <si>
    <t>Tentaperiod</t>
  </si>
  <si>
    <t>Tentaperiod</t>
  </si>
  <si>
    <t>Testa styra motorer från huvud</t>
  </si>
  <si>
    <t>18;32</t>
  </si>
  <si>
    <t>DL</t>
  </si>
  <si>
    <t>Tentaperiod</t>
  </si>
  <si>
    <t>Tentaperiod</t>
  </si>
  <si>
    <t>Implementera läsning av sensordata på huvud</t>
  </si>
  <si>
    <t>19;30</t>
  </si>
  <si>
    <t>DL</t>
  </si>
  <si>
    <t>Tentaperiod</t>
  </si>
  <si>
    <t>Tentaperiod</t>
  </si>
  <si>
    <t>Skriva testprogram för linjesensor sensorenheten</t>
  </si>
  <si>
    <t>PK</t>
  </si>
  <si>
    <t>Tentaperiod</t>
  </si>
  <si>
    <t>Tentaperiod</t>
  </si>
  <si>
    <t>Implementera och testa X,Y,Z till servorvinkel konvertering</t>
  </si>
  <si>
    <t>MS,HS</t>
  </si>
  <si>
    <t>Tentaperiod</t>
  </si>
  <si>
    <t>Tentaperiod</t>
  </si>
  <si>
    <t>Implementera och testa gränser för armen</t>
  </si>
  <si>
    <t>MS</t>
  </si>
  <si>
    <t>Tentaperiod</t>
  </si>
  <si>
    <t>Tentaperiod</t>
  </si>
  <si>
    <t>Implementera smoothing-funktion för servorn och motorer</t>
  </si>
  <si>
    <t>DL</t>
  </si>
  <si>
    <t>Tentaperiod</t>
  </si>
  <si>
    <t>Tentaperiod</t>
  </si>
  <si>
    <t>Implementera paketnersättningsfunktion</t>
  </si>
  <si>
    <t>PK</t>
  </si>
  <si>
    <t>Tentaperiod</t>
  </si>
  <si>
    <t>Tentaperiod</t>
  </si>
  <si>
    <t>Implementera fjärrstyrning från PC</t>
  </si>
  <si>
    <t>27;33;34;35</t>
  </si>
  <si>
    <t>DW</t>
  </si>
  <si>
    <t>Tentaperiod</t>
  </si>
  <si>
    <t>Tentaperiod</t>
  </si>
  <si>
    <t>Implementera och testa detektion av stoppmarkering</t>
  </si>
  <si>
    <t>35;37</t>
  </si>
  <si>
    <t>AY</t>
  </si>
  <si>
    <t>Tentaperiod</t>
  </si>
  <si>
    <t>Tentaperiod</t>
  </si>
  <si>
    <t>Implementera och testa detektion av paket</t>
  </si>
  <si>
    <t>35;36</t>
  </si>
  <si>
    <t>PK</t>
  </si>
  <si>
    <t>Tentaperiod</t>
  </si>
  <si>
    <t>Tentaperiod</t>
  </si>
  <si>
    <t>Implementera och testa detektion av stationer</t>
  </si>
  <si>
    <t>35;37</t>
  </si>
  <si>
    <t>HS</t>
  </si>
  <si>
    <t>Tentaperiod</t>
  </si>
  <si>
    <t>Tentaperiod</t>
  </si>
  <si>
    <t>Implementera regleringsalgoritm (linjeföljare)</t>
  </si>
  <si>
    <t>34;37</t>
  </si>
  <si>
    <t>AY,MS</t>
  </si>
  <si>
    <t>Tentaperiod</t>
  </si>
  <si>
    <t>Tentaperiod</t>
  </si>
  <si>
    <t>Testa styrlogik</t>
  </si>
  <si>
    <t>43;44;45;46</t>
  </si>
  <si>
    <t>DL,DW</t>
  </si>
  <si>
    <t>Tentaperiod</t>
  </si>
  <si>
    <t>Tentaperiod</t>
  </si>
  <si>
    <t>Möten</t>
  </si>
  <si>
    <t>alla</t>
  </si>
  <si>
    <t>Tentaperiod</t>
  </si>
  <si>
    <t>Tentaperiod</t>
  </si>
  <si>
    <t>Dokumentation: Teknisk dokumentation</t>
  </si>
  <si>
    <t>HS</t>
  </si>
  <si>
    <t>Tentaperiod</t>
  </si>
  <si>
    <t>Tentaperiod</t>
  </si>
  <si>
    <t>Dokumentation: Tidsrapport</t>
  </si>
  <si>
    <t>PK</t>
  </si>
  <si>
    <t>Tentaperiod</t>
  </si>
  <si>
    <t>Tentaperiod</t>
  </si>
  <si>
    <t>Dokumentation: Användarhandledning</t>
  </si>
  <si>
    <t>DW</t>
  </si>
  <si>
    <t>Tentaperiod</t>
  </si>
  <si>
    <t>Tentaperiod</t>
  </si>
  <si>
    <t>Dokumentation: Efterstudie</t>
  </si>
  <si>
    <t>DW</t>
  </si>
  <si>
    <t>Tentaperiod</t>
  </si>
  <si>
    <t>Tentaperiod</t>
  </si>
  <si>
    <t>Presentation + PP</t>
  </si>
  <si>
    <t>PK</t>
  </si>
  <si>
    <t>Tentaperiod</t>
  </si>
  <si>
    <t>Tentaperiod</t>
  </si>
  <si>
    <t>Tejpa testbanor</t>
  </si>
  <si>
    <t>DW</t>
  </si>
  <si>
    <t>Tentaperiod</t>
  </si>
  <si>
    <t>Tentaperiod</t>
  </si>
  <si>
    <t>Dokumentation: Designspecifikation</t>
  </si>
  <si>
    <t>alla</t>
  </si>
  <si>
    <t>Tentaperiod</t>
  </si>
  <si>
    <t>Tentaperiod</t>
  </si>
  <si>
    <t>Bufferttid</t>
  </si>
  <si>
    <t>alla</t>
  </si>
  <si>
    <t>Tentaperiod</t>
  </si>
  <si>
    <t>Tentaperiod</t>
  </si>
  <si>
    <t>M1</t>
  </si>
  <si>
    <t>Milstolpe 1: Fungerande kommunikation mellan huvud-, styr- och sensorenhet</t>
  </si>
  <si>
    <t>18;19</t>
  </si>
  <si>
    <t>Tentaperiod</t>
  </si>
  <si>
    <t>Tentaperiod</t>
  </si>
  <si>
    <t>Fr</t>
  </si>
  <si>
    <t>M2</t>
  </si>
  <si>
    <t>Milstolpe 2: Läs data (driftinfo, sensorvärden) på PC</t>
  </si>
  <si>
    <t>35;12;7</t>
  </si>
  <si>
    <t>Tentaperiod</t>
  </si>
  <si>
    <t>Tentaperiod</t>
  </si>
  <si>
    <t>Fr</t>
  </si>
  <si>
    <t>M3</t>
  </si>
  <si>
    <t>Milstolpe 3: Robotens samtliga motorer och servon kan styras från PC</t>
  </si>
  <si>
    <t>33;34;27</t>
  </si>
  <si>
    <t>Tentaperiod</t>
  </si>
  <si>
    <t>Tentaperiod</t>
  </si>
  <si>
    <t>Fr</t>
  </si>
  <si>
    <t>M4</t>
  </si>
  <si>
    <t>Milstolpe 4: Roboten kan följa en linje autonomt</t>
  </si>
  <si>
    <t>33;34;37;46;54</t>
  </si>
  <si>
    <t>Tentaperiod</t>
  </si>
  <si>
    <t>Tentaperiod</t>
  </si>
  <si>
    <t>Fr</t>
  </si>
  <si>
    <t>M5</t>
  </si>
  <si>
    <t>Milstolpe 5: Robotens arm har full funktionalitet</t>
  </si>
  <si>
    <t>38;39;40;42</t>
  </si>
  <si>
    <t>Tentaperiod</t>
  </si>
  <si>
    <t>Tentaperiod</t>
  </si>
  <si>
    <t>Fr</t>
  </si>
  <si>
    <t>M6</t>
  </si>
  <si>
    <t>Milstolpe 6: Roboten kan stanna på plockstationer och detektera paket</t>
  </si>
  <si>
    <t>43;44;45;46;47</t>
  </si>
  <si>
    <t>Tentaperiod</t>
  </si>
  <si>
    <t>Tentaperiod</t>
  </si>
  <si>
    <t>Fr</t>
  </si>
  <si>
    <t>M7</t>
  </si>
  <si>
    <t>Milstolpe 7: Roboten är tävlingsklar</t>
  </si>
  <si>
    <t>Tentaperiod</t>
  </si>
  <si>
    <t>Tentaperiod</t>
  </si>
  <si>
    <t>Fr</t>
  </si>
  <si>
    <t>BP2</t>
  </si>
  <si>
    <t>Beslutspunkt 2: Godkännande av projektplanering, beslut att starta utförandefasen</t>
  </si>
  <si>
    <t>To</t>
  </si>
  <si>
    <t>Tentaperiod</t>
  </si>
  <si>
    <t>Tentaperiod</t>
  </si>
  <si>
    <t>BP3</t>
  </si>
  <si>
    <t>Beslutspunkt 3: Godkännande av designspecifikation, beslut att fortsätta utförandefasen</t>
  </si>
  <si>
    <t>Tentaperiod</t>
  </si>
  <si>
    <t>Tentaperiod</t>
  </si>
  <si>
    <t>Fr</t>
  </si>
  <si>
    <t>BP5</t>
  </si>
  <si>
    <t>Beslutspunkt 5: Godkännande av produktens funktionalitet, beslut att leverera</t>
  </si>
  <si>
    <t>Tentaperiod</t>
  </si>
  <si>
    <t>Tentaperiod</t>
  </si>
  <si>
    <t>To</t>
  </si>
  <si>
    <t>BP6</t>
  </si>
  <si>
    <t>Beslutspunkt 6: Godkännande av leverans, beslut att upplösa projektgruppen</t>
  </si>
  <si>
    <t>Tentaperiod</t>
  </si>
  <si>
    <t>Tentaperiod</t>
  </si>
  <si>
    <t>Fr</t>
  </si>
  <si>
    <t>SUMMA</t>
  </si>
  <si>
    <t>
</t>
  </si>
  <si>
    <t>AY</t>
  </si>
  <si>
    <t>MS</t>
  </si>
  <si>
    <t>HS</t>
  </si>
  <si>
    <t>DL</t>
  </si>
  <si>
    <t>PK</t>
  </si>
  <si>
    <t>DW</t>
  </si>
  <si>
    <t>alla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</si>
</sst>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name val="Arial"/>
    </font>
    <font>
      <b/>
      <sz val="12.0"/>
      <color rgb="FFFFFFFF"/>
    </font>
    <font>
      <sz val="12.0"/>
      <color rgb="FFFFFFFF"/>
    </font>
    <font>
      <b/>
      <sz val="12.0"/>
    </font>
    <font>
      <sz val="12.0"/>
    </font>
    <font>
      <i/>
      <sz val="12.0"/>
    </font>
    <font/>
    <font>
      <b/>
    </font>
    <font>
      <sz val="8.0"/>
    </font>
  </fonts>
  <fills count="9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3C3C3C"/>
      </left>
      <right/>
      <top/>
      <bottom/>
    </border>
    <border>
      <left style="thin">
        <color rgb="FF3C3C3C"/>
      </left>
      <right/>
      <top/>
      <bottom style="thin">
        <color rgb="FF3C3C3C"/>
      </bottom>
    </border>
    <border>
      <left/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right/>
      <top style="thin">
        <color rgb="FF3C3C3C"/>
      </top>
      <bottom style="thin">
        <color rgb="FF3C3C3C"/>
      </bottom>
    </border>
    <border>
      <left/>
      <right/>
      <top/>
      <bottom style="thin">
        <color rgb="FF3C3C3C"/>
      </bottom>
    </border>
    <border>
      <left/>
      <right/>
      <top style="thin">
        <color rgb="FF3C3C3C"/>
      </top>
      <bottom style="thin">
        <color rgb="FF3C3C3C"/>
      </bottom>
    </border>
    <border>
      <left style="thin">
        <color rgb="FF3C3C3C"/>
      </left>
      <right/>
      <top style="thin">
        <color rgb="FF3C3C3C"/>
      </top>
      <bottom/>
    </border>
    <border>
      <left style="thin">
        <color rgb="FF3C3C3C"/>
      </left>
      <right style="thin">
        <color rgb="FF3C3C3C"/>
      </right>
      <top style="thin">
        <color rgb="FF3C3C3C"/>
      </top>
      <bottom/>
    </border>
    <border>
      <left style="thin">
        <color rgb="FF3C3C3C"/>
      </left>
      <right style="thin">
        <color rgb="FF3C3C3C"/>
      </right>
      <top/>
      <bottom/>
    </border>
    <border>
      <left style="thin">
        <color rgb="FF3C3C3C"/>
      </left>
      <right style="thin">
        <color rgb="FF3C3C3C"/>
      </right>
      <top/>
      <bottom style="thin">
        <color rgb="FF3C3C3C"/>
      </bottom>
    </border>
    <border>
      <left/>
      <right/>
      <top style="thin">
        <color rgb="FF3C3C3C"/>
      </top>
      <bottom/>
    </border>
    <border>
      <left/>
      <right style="thin">
        <color rgb="FF3C3C3C"/>
      </right>
      <top/>
      <bottom style="thin">
        <color rgb="FF3C3C3C"/>
      </bottom>
    </border>
    <border>
      <left/>
      <right style="thin">
        <color rgb="FF3C3C3C"/>
      </right>
      <top style="thin">
        <color rgb="FF3C3C3C"/>
      </top>
      <bottom/>
    </border>
  </borders>
  <cellStyleXfs count="1">
    <xf fillId="0" numFmtId="0" borderId="0" fontId="0"/>
  </cellStyleXfs>
  <cellXfs count="63">
    <xf fillId="0" numFmtId="0" borderId="0" fontId="0"/>
    <xf applyBorder="1" applyAlignment="1" fillId="2" xfId="0" numFmtId="0" borderId="1" applyFont="1" fontId="1" applyFill="1">
      <alignment/>
    </xf>
    <xf applyBorder="1" applyAlignment="1" fillId="2" xfId="0" numFmtId="0" borderId="2" applyFont="1" fontId="2">
      <alignment/>
    </xf>
    <xf applyBorder="1" applyAlignment="1" fillId="2" xfId="0" numFmtId="0" borderId="3" applyFont="1" fontId="2">
      <alignment/>
    </xf>
    <xf applyBorder="1" applyAlignment="1" fillId="2" xfId="0" numFmtId="0" borderId="3" applyFont="1" fontId="2">
      <alignment horizontal="left"/>
    </xf>
    <xf applyBorder="1" applyAlignment="1" fillId="2" xfId="0" numFmtId="0" borderId="4" applyFont="1" fontId="2">
      <alignment/>
    </xf>
    <xf applyBorder="1" applyAlignment="1" fillId="2" xfId="0" numFmtId="0" borderId="1" applyFont="1" fontId="2">
      <alignment/>
    </xf>
    <xf applyBorder="1" applyAlignment="1" fillId="3" xfId="0" numFmtId="0" borderId="1" applyFont="1" fontId="3" applyFill="1">
      <alignment/>
    </xf>
    <xf applyBorder="1" applyAlignment="1" fillId="3" xfId="0" numFmtId="0" borderId="1" applyFont="1" fontId="4">
      <alignment horizontal="left"/>
    </xf>
    <xf applyBorder="1" applyAlignment="1" fillId="3" xfId="0" numFmtId="0" borderId="1" applyFont="1" fontId="4">
      <alignment/>
    </xf>
    <xf applyBorder="1" fillId="3" xfId="0" numFmtId="0" borderId="1" applyFont="1" fontId="4"/>
    <xf applyBorder="1" applyAlignment="1" fillId="3" xfId="0" numFmtId="0" borderId="1" applyFont="1" fontId="5">
      <alignment/>
    </xf>
    <xf applyBorder="1" applyAlignment="1" fillId="4" xfId="0" numFmtId="0" borderId="1" applyFont="1" fontId="3" applyFill="1">
      <alignment/>
    </xf>
    <xf applyAlignment="1" fillId="4" xfId="0" numFmtId="0" borderId="5" applyFont="1" fontId="3">
      <alignment/>
    </xf>
    <xf applyBorder="1" applyAlignment="1" fillId="4" xfId="0" numFmtId="0" borderId="6" applyFont="1" fontId="3">
      <alignment/>
    </xf>
    <xf applyBorder="1" applyAlignment="1" fillId="4" xfId="0" numFmtId="0" borderId="7" applyFont="1" fontId="3">
      <alignment/>
    </xf>
    <xf applyBorder="1" applyAlignment="1" fillId="5" xfId="0" numFmtId="0" borderId="1" applyFont="1" fontId="3" applyFill="1">
      <alignment/>
    </xf>
    <xf applyBorder="1" applyAlignment="1" fillId="3" xfId="0" numFmtId="0" borderId="6" applyFont="1" fontId="6">
      <alignment/>
    </xf>
    <xf applyBorder="1" applyAlignment="1" fillId="3" xfId="0" numFmtId="0" borderId="1" applyFont="1" fontId="6">
      <alignment/>
    </xf>
    <xf applyBorder="1" applyAlignment="1" fillId="3" xfId="0" numFmtId="0" borderId="1" applyFont="1" fontId="6">
      <alignment horizontal="left"/>
    </xf>
    <xf applyBorder="1" applyAlignment="1" fillId="3" xfId="0" numFmtId="0" borderId="8" applyFont="1" fontId="6">
      <alignment/>
    </xf>
    <xf applyBorder="1" applyAlignment="1" fillId="3" xfId="0" numFmtId="0" borderId="9" applyFont="1" fontId="6">
      <alignment/>
    </xf>
    <xf applyBorder="1" applyAlignment="1" fillId="3" xfId="0" numFmtId="0" borderId="10" applyFont="1" fontId="6">
      <alignment/>
    </xf>
    <xf applyBorder="1" applyAlignment="1" fillId="3" xfId="0" numFmtId="0" borderId="1" applyFont="1" fontId="7">
      <alignment/>
    </xf>
    <xf applyBorder="1" applyAlignment="1" fillId="0" xfId="0" numFmtId="0" borderId="1" applyFont="1" fontId="6">
      <alignment/>
    </xf>
    <xf applyBorder="1" applyAlignment="1" fillId="0" xfId="0" numFmtId="0" borderId="1" applyFont="1" fontId="6">
      <alignment horizontal="left"/>
    </xf>
    <xf applyBorder="1" applyAlignment="1" fillId="0" xfId="0" numFmtId="0" borderId="11" applyFont="1" fontId="6">
      <alignment/>
    </xf>
    <xf applyBorder="1" applyAlignment="1" fillId="0" xfId="0" numFmtId="0" borderId="9" applyFont="1" fontId="6">
      <alignment/>
    </xf>
    <xf applyBorder="1" fillId="0" xfId="0" numFmtId="0" borderId="9" applyFont="1" fontId="6"/>
    <xf applyBorder="1" applyAlignment="1" fillId="6" xfId="0" numFmtId="0" borderId="9" applyFont="1" fontId="6" applyFill="1">
      <alignment/>
    </xf>
    <xf applyBorder="1" applyAlignment="1" fillId="3" xfId="0" numFmtId="0" borderId="6" applyFont="1" fontId="8">
      <alignment/>
    </xf>
    <xf applyBorder="1" applyAlignment="1" fillId="3" xfId="0" numFmtId="0" borderId="1" applyFont="1" fontId="8">
      <alignment/>
    </xf>
    <xf applyBorder="1" applyAlignment="1" fillId="0" xfId="0" numFmtId="0" borderId="12" applyFont="1" fontId="6">
      <alignment/>
    </xf>
    <xf applyBorder="1" applyAlignment="1" fillId="3" xfId="0" numFmtId="0" borderId="13" applyFont="1" fontId="8">
      <alignment/>
    </xf>
    <xf applyBorder="1" applyAlignment="1" fillId="0" xfId="0" numFmtId="0" borderId="14" applyFont="1" fontId="6">
      <alignment/>
    </xf>
    <xf applyBorder="1" applyAlignment="1" fillId="0" xfId="0" numFmtId="0" borderId="15" applyFont="1" fontId="6">
      <alignment/>
    </xf>
    <xf applyBorder="1" fillId="0" xfId="0" numFmtId="0" borderId="15" applyFont="1" fontId="6"/>
    <xf applyBorder="1" fillId="0" xfId="0" numFmtId="0" borderId="16" applyFont="1" fontId="6"/>
    <xf applyBorder="1" applyAlignment="1" fillId="0" xfId="0" numFmtId="0" borderId="16" applyFont="1" fontId="6">
      <alignment/>
    </xf>
    <xf applyBorder="1" applyAlignment="1" fillId="0" xfId="0" numFmtId="0" borderId="8" applyFont="1" fontId="6">
      <alignment/>
    </xf>
    <xf applyBorder="1" applyAlignment="1" fillId="0" xfId="0" numFmtId="0" borderId="17" applyFont="1" fontId="6">
      <alignment/>
    </xf>
    <xf applyBorder="1" applyAlignment="1" fillId="0" xfId="0" numFmtId="0" borderId="10" applyFont="1" fontId="6">
      <alignment/>
    </xf>
    <xf applyBorder="1" applyAlignment="1" fillId="0" xfId="0" numFmtId="0" borderId="18" applyFont="1" fontId="6">
      <alignment/>
    </xf>
    <xf applyBorder="1" applyAlignment="1" fillId="0" xfId="0" numFmtId="0" borderId="13" applyFont="1" fontId="6">
      <alignment/>
    </xf>
    <xf applyBorder="1" applyAlignment="1" fillId="0" xfId="0" numFmtId="0" borderId="19" applyFont="1" fontId="6">
      <alignment/>
    </xf>
    <xf applyBorder="1" fillId="0" xfId="0" numFmtId="0" borderId="14" applyFont="1" fontId="6"/>
    <xf applyBorder="1" applyAlignment="1" fillId="0" xfId="0" numFmtId="0" borderId="1" applyFont="1" fontId="6">
      <alignment horizontal="left"/>
    </xf>
    <xf applyBorder="1" applyAlignment="1" fillId="6" xfId="0" numFmtId="0" borderId="14" applyFont="1" fontId="6">
      <alignment/>
    </xf>
    <xf applyBorder="1" fillId="0" xfId="0" numFmtId="0" borderId="13" applyFont="1" fontId="6"/>
    <xf applyBorder="1" applyAlignment="1" fillId="0" xfId="0" numFmtId="0" borderId="4" applyFont="1" fontId="6">
      <alignment/>
    </xf>
    <xf applyBorder="1" applyAlignment="1" fillId="0" xfId="0" numFmtId="0" borderId="1" applyFont="1" fontId="8">
      <alignment/>
    </xf>
    <xf applyBorder="1" applyAlignment="1" fillId="6" xfId="0" numFmtId="0" borderId="1" applyFont="1" fontId="6">
      <alignment/>
    </xf>
    <xf applyBorder="1" fillId="0" xfId="0" numFmtId="0" borderId="1" applyFont="1" fontId="6"/>
    <xf applyBorder="1" applyAlignment="1" fillId="6" xfId="0" numFmtId="0" borderId="16" applyFont="1" fontId="6">
      <alignment/>
    </xf>
    <xf applyBorder="1" applyAlignment="1" fillId="0" xfId="0" numFmtId="0" borderId="2" applyFont="1" fontId="8">
      <alignment/>
    </xf>
    <xf applyBorder="1" applyAlignment="1" fillId="3" xfId="0" numFmtId="0" borderId="17" applyFont="1" fontId="8">
      <alignment/>
    </xf>
    <xf applyBorder="1" applyAlignment="1" fillId="7" xfId="0" numFmtId="0" borderId="1" applyFont="1" fontId="8" applyFill="1">
      <alignment/>
    </xf>
    <xf applyBorder="1" applyAlignment="1" fillId="7" xfId="0" numFmtId="0" borderId="2" applyFont="1" fontId="8">
      <alignment/>
    </xf>
    <xf applyBorder="1" applyAlignment="1" fillId="5" xfId="0" numFmtId="0" borderId="1" applyFont="1" fontId="7">
      <alignment/>
    </xf>
    <xf applyBorder="1" applyAlignment="1" fillId="3" xfId="0" numFmtId="0" borderId="4" applyFont="1" fontId="6">
      <alignment/>
    </xf>
    <xf applyBorder="1" fillId="3" xfId="0" numFmtId="0" borderId="1" applyFont="1" fontId="6"/>
    <xf applyAlignment="1" fillId="0" xfId="0" numFmtId="0" borderId="5" applyFont="1" fontId="6">
      <alignment horizontal="left"/>
    </xf>
    <xf applyBorder="1" fillId="8" xfId="0" numFmtId="0" borderId="1" applyFont="1" fontId="6" applyFill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4" customWidth="1" max="4" width="47.57"/>
    <col min="7" customWidth="1" max="7" width="16.14"/>
  </cols>
  <sheetData>
    <row customHeight="1" r="1" ht="14.25">
      <c t="s" s="1" r="A1">
        <v>0</v>
      </c>
      <c t="s" s="2" r="C1">
        <v>1</v>
      </c>
      <c s="3" r="D1"/>
      <c s="4" r="E1"/>
      <c s="3" r="F1"/>
      <c s="3" r="G1"/>
      <c s="3" r="H1"/>
      <c s="3" r="I1"/>
      <c s="3" r="J1"/>
      <c s="3" r="K1"/>
      <c s="3" r="L1"/>
      <c s="3" r="M1"/>
      <c s="3" r="N1"/>
      <c s="3" r="O1"/>
      <c s="3" r="P1"/>
      <c s="3" r="Q1"/>
      <c s="3" r="R1"/>
      <c s="3" r="S1"/>
      <c s="5" r="T1"/>
      <c s="6" r="U1"/>
    </row>
    <row customHeight="1" r="2" ht="10.5">
      <c t="s" s="7" r="A2">
        <v>2</v>
      </c>
      <c s="8" r="C2">
        <v>2.0</v>
      </c>
      <c t="s" s="7" r="G2">
        <v>3</v>
      </c>
      <c t="str" s="8" r="I2">
        <f>DATE(2014,10,2)</f>
        <v>2014-10-02</v>
      </c>
      <c t="s" s="7" r="P2">
        <v>4</v>
      </c>
      <c s="7" r="Q2"/>
      <c s="7" r="U2"/>
    </row>
    <row customHeight="1" r="3" ht="12.0">
      <c t="s" s="7" r="A3">
        <v>5</v>
      </c>
      <c t="s" s="9" r="C3">
        <v>6</v>
      </c>
      <c t="s" s="7" r="G3">
        <v>7</v>
      </c>
      <c s="8" r="I3">
        <v>1.0</v>
      </c>
      <c s="10" r="P3"/>
      <c s="11" r="Q3"/>
      <c s="11" r="U3"/>
    </row>
    <row customHeight="1" r="4" ht="11.25">
      <c t="s" s="7" r="A4">
        <v>8</v>
      </c>
      <c t="s" s="9" r="C4">
        <v>9</v>
      </c>
      <c t="s" s="7" r="G4">
        <v>10</v>
      </c>
      <c t="s" s="9" r="I4">
        <v>11</v>
      </c>
      <c s="10" r="P4"/>
      <c s="10" r="Q4"/>
      <c s="10" r="U4"/>
    </row>
    <row customHeight="1" r="5" ht="12.75">
      <c t="s" s="12" r="A5">
        <v>12</v>
      </c>
      <c t="s" s="13" r="F5">
        <v>13</v>
      </c>
      <c t="s" s="14" r="G5">
        <v>14</v>
      </c>
      <c t="s" s="15" r="H5">
        <v>15</v>
      </c>
      <c t="s" s="16" r="T5">
        <v>16</v>
      </c>
      <c s="16" r="U5"/>
    </row>
    <row r="6">
      <c t="s" s="17" r="A6">
        <v>17</v>
      </c>
      <c t="s" s="18" r="B6">
        <v>18</v>
      </c>
      <c t="s" s="19" r="E6">
        <v>19</v>
      </c>
      <c t="s" s="20" r="F6">
        <v>20</v>
      </c>
      <c t="s" s="21" r="G6">
        <v>21</v>
      </c>
      <c s="20" r="H6">
        <v>40.0</v>
      </c>
      <c s="21" r="I6">
        <v>41.0</v>
      </c>
      <c s="21" r="J6">
        <v>42.0</v>
      </c>
      <c s="21" r="K6">
        <v>43.0</v>
      </c>
      <c s="21" r="L6">
        <v>44.0</v>
      </c>
      <c s="21" r="M6">
        <v>45.0</v>
      </c>
      <c s="21" r="N6">
        <v>46.0</v>
      </c>
      <c s="21" r="O6">
        <v>47.0</v>
      </c>
      <c s="20" r="P6">
        <v>48.0</v>
      </c>
      <c s="21" r="Q6">
        <v>49.0</v>
      </c>
      <c s="21" r="R6">
        <v>50.0</v>
      </c>
      <c s="22" r="S6">
        <v>51.0</v>
      </c>
      <c s="23" r="T6"/>
      <c s="23" r="U6"/>
    </row>
    <row r="7">
      <c s="18" r="A7">
        <v>1.0</v>
      </c>
      <c t="s" s="24" r="B7">
        <v>22</v>
      </c>
      <c s="25" r="E7"/>
      <c s="26" r="F7">
        <v>16.0</v>
      </c>
      <c t="s" s="27" r="G7">
        <v>23</v>
      </c>
      <c s="27" r="H7"/>
      <c s="27" r="I7"/>
      <c s="28" r="J7"/>
      <c t="s" s="29" r="K7">
        <v>24</v>
      </c>
      <c t="s" s="29" r="L7">
        <v>25</v>
      </c>
      <c s="27" r="M7">
        <v>16.0</v>
      </c>
      <c s="28" r="N7"/>
      <c s="28" r="O7"/>
      <c s="28" r="P7"/>
      <c s="28" r="Q7"/>
      <c s="28" r="R7"/>
      <c s="28" r="S7"/>
      <c t="str" s="30" r="T7">
        <f>SUM(H7:S7)</f>
        <v>16</v>
      </c>
      <c s="31" r="U7"/>
    </row>
    <row r="8">
      <c s="18" r="A8">
        <v>2.0</v>
      </c>
      <c t="s" s="24" r="B8">
        <v>26</v>
      </c>
      <c s="25" r="E8"/>
      <c s="32" r="F8">
        <v>4.0</v>
      </c>
      <c t="s" s="27" r="G8">
        <v>27</v>
      </c>
      <c s="28" r="H8"/>
      <c s="28" r="I8"/>
      <c s="27" r="J8"/>
      <c t="s" s="29" r="K8">
        <v>28</v>
      </c>
      <c t="s" s="29" r="L8">
        <v>29</v>
      </c>
      <c s="27" r="M8">
        <v>4.0</v>
      </c>
      <c s="28" r="N8"/>
      <c s="28" r="O8"/>
      <c s="28" r="P8"/>
      <c s="28" r="Q8"/>
      <c s="28" r="R8"/>
      <c s="28" r="S8"/>
      <c t="str" s="33" r="T8">
        <f>SUM(H8:S8)</f>
        <v>4</v>
      </c>
      <c s="31" r="U8"/>
    </row>
    <row r="9">
      <c s="18" r="A9">
        <v>3.0</v>
      </c>
      <c t="s" s="24" r="B9">
        <v>30</v>
      </c>
      <c s="25" r="E9"/>
      <c s="32" r="F9">
        <v>16.0</v>
      </c>
      <c t="s" s="27" r="G9">
        <v>31</v>
      </c>
      <c s="28" r="H9"/>
      <c s="28" r="I9"/>
      <c s="28" r="J9"/>
      <c t="s" s="29" r="K9">
        <v>32</v>
      </c>
      <c t="s" s="29" r="L9">
        <v>33</v>
      </c>
      <c s="27" r="M9">
        <v>16.0</v>
      </c>
      <c s="28" r="N9"/>
      <c s="28" r="O9"/>
      <c s="28" r="P9"/>
      <c s="28" r="Q9"/>
      <c s="28" r="R9"/>
      <c s="28" r="S9"/>
      <c t="str" s="33" r="T9">
        <f>SUM(H9:S9)</f>
        <v>16</v>
      </c>
      <c s="31" r="U9"/>
    </row>
    <row r="10">
      <c s="18" r="A10">
        <v>4.0</v>
      </c>
      <c t="s" s="24" r="B10">
        <v>34</v>
      </c>
      <c s="25" r="E10"/>
      <c s="32" r="F10">
        <v>4.0</v>
      </c>
      <c t="s" s="27" r="G10">
        <v>35</v>
      </c>
      <c s="28" r="H10"/>
      <c s="28" r="I10"/>
      <c s="28" r="J10"/>
      <c t="s" s="29" r="K10">
        <v>36</v>
      </c>
      <c t="s" s="29" r="L10">
        <v>37</v>
      </c>
      <c s="27" r="M10">
        <v>4.0</v>
      </c>
      <c s="28" r="N10"/>
      <c s="28" r="O10"/>
      <c s="28" r="P10"/>
      <c s="28" r="Q10"/>
      <c s="28" r="R10"/>
      <c s="28" r="S10"/>
      <c t="str" s="33" r="T10">
        <f>SUM(H10:S10)</f>
        <v>4</v>
      </c>
      <c s="31" r="U10"/>
    </row>
    <row r="11">
      <c s="18" r="A11">
        <v>5.0</v>
      </c>
      <c t="s" s="24" r="B11">
        <v>38</v>
      </c>
      <c s="25" r="E11"/>
      <c s="32" r="F11">
        <v>8.0</v>
      </c>
      <c t="s" s="27" r="G11">
        <v>39</v>
      </c>
      <c s="27" r="H11"/>
      <c s="27" r="I11"/>
      <c s="27" r="J11"/>
      <c t="s" s="29" r="K11">
        <v>40</v>
      </c>
      <c t="s" s="29" r="L11">
        <v>41</v>
      </c>
      <c s="27" r="M11">
        <v>8.0</v>
      </c>
      <c s="28" r="N11"/>
      <c s="28" r="O11"/>
      <c s="28" r="P11"/>
      <c s="28" r="Q11"/>
      <c s="28" r="R11"/>
      <c s="28" r="S11"/>
      <c t="str" s="33" r="T11">
        <f>SUM(H11:S11)</f>
        <v>8</v>
      </c>
      <c s="31" r="U11"/>
    </row>
    <row r="12">
      <c s="18" r="A12">
        <v>6.0</v>
      </c>
      <c t="s" s="24" r="B12">
        <v>42</v>
      </c>
      <c s="25" r="E12"/>
      <c s="32" r="F12">
        <v>10.0</v>
      </c>
      <c t="s" s="27" r="G12">
        <v>43</v>
      </c>
      <c s="28" r="H12"/>
      <c s="28" r="I12"/>
      <c s="28" r="J12"/>
      <c t="s" s="29" r="K12">
        <v>44</v>
      </c>
      <c t="s" s="29" r="L12">
        <v>45</v>
      </c>
      <c s="27" r="M12">
        <v>10.0</v>
      </c>
      <c s="27" r="N12"/>
      <c s="28" r="O12"/>
      <c s="28" r="P12"/>
      <c s="28" r="Q12"/>
      <c s="28" r="R12"/>
      <c s="28" r="S12"/>
      <c t="str" s="33" r="T12">
        <f>SUM(H12:S12)</f>
        <v>10</v>
      </c>
      <c s="31" r="U12"/>
    </row>
    <row r="13">
      <c s="18" r="A13">
        <v>7.0</v>
      </c>
      <c t="s" s="24" r="B13">
        <v>46</v>
      </c>
      <c s="25" r="E13"/>
      <c s="32" r="F13">
        <v>16.0</v>
      </c>
      <c t="s" s="27" r="G13">
        <v>47</v>
      </c>
      <c s="28" r="H13"/>
      <c s="28" r="I13"/>
      <c s="28" r="J13"/>
      <c t="s" s="29" r="K13">
        <v>48</v>
      </c>
      <c t="s" s="29" r="L13">
        <v>49</v>
      </c>
      <c s="27" r="M13">
        <v>8.0</v>
      </c>
      <c s="27" r="N13">
        <v>8.0</v>
      </c>
      <c s="27" r="O13"/>
      <c s="27" r="P13"/>
      <c s="28" r="Q13"/>
      <c s="28" r="R13"/>
      <c s="28" r="S13"/>
      <c t="str" s="33" r="T13">
        <f>SUM(H13:S13)</f>
        <v>16</v>
      </c>
      <c s="31" r="U13"/>
    </row>
    <row r="14">
      <c s="18" r="A14">
        <v>8.0</v>
      </c>
      <c t="s" s="24" r="B14">
        <v>50</v>
      </c>
      <c s="25" r="E14"/>
      <c s="32" r="F14">
        <v>10.0</v>
      </c>
      <c t="s" s="27" r="G14">
        <v>51</v>
      </c>
      <c s="28" r="H14"/>
      <c s="28" r="I14"/>
      <c s="28" r="J14"/>
      <c t="s" s="29" r="K14">
        <v>52</v>
      </c>
      <c t="s" s="29" r="L14">
        <v>53</v>
      </c>
      <c s="27" r="M14">
        <v>10.0</v>
      </c>
      <c s="27" r="N14"/>
      <c s="27" r="O14"/>
      <c s="27" r="P14"/>
      <c s="28" r="Q14"/>
      <c s="28" r="R14"/>
      <c s="28" r="S14"/>
      <c t="str" s="33" r="T14">
        <f>SUM(H14:S14)</f>
        <v>10</v>
      </c>
      <c s="31" r="U14"/>
    </row>
    <row r="15">
      <c s="18" r="A15">
        <v>9.0</v>
      </c>
      <c t="s" s="24" r="B15">
        <v>54</v>
      </c>
      <c s="25" r="E15"/>
      <c s="32" r="F15">
        <v>2.0</v>
      </c>
      <c t="s" s="27" r="G15">
        <v>55</v>
      </c>
      <c s="28" r="H15"/>
      <c s="28" r="I15"/>
      <c s="28" r="J15"/>
      <c t="s" s="29" r="K15">
        <v>56</v>
      </c>
      <c t="s" s="29" r="L15">
        <v>57</v>
      </c>
      <c s="27" r="M15">
        <v>2.0</v>
      </c>
      <c s="28" r="N15"/>
      <c s="28" r="O15"/>
      <c s="27" r="P15"/>
      <c s="27" r="Q15"/>
      <c s="28" r="R15"/>
      <c s="28" r="S15"/>
      <c t="str" s="33" r="T15">
        <f>SUM(H15:S15)</f>
        <v>2</v>
      </c>
      <c s="31" r="U15"/>
    </row>
    <row r="16">
      <c s="18" r="A16">
        <v>10.0</v>
      </c>
      <c t="s" s="24" r="B16">
        <v>58</v>
      </c>
      <c s="25" r="E16"/>
      <c s="32" r="F16">
        <v>2.0</v>
      </c>
      <c t="s" s="27" r="G16">
        <v>59</v>
      </c>
      <c s="28" r="H16"/>
      <c s="28" r="I16"/>
      <c s="28" r="J16"/>
      <c t="s" s="29" r="K16">
        <v>60</v>
      </c>
      <c t="s" s="29" r="L16">
        <v>61</v>
      </c>
      <c s="27" r="M16">
        <v>2.0</v>
      </c>
      <c s="28" r="N16"/>
      <c s="28" r="O16"/>
      <c s="28" r="P16"/>
      <c s="28" r="Q16"/>
      <c s="28" r="R16"/>
      <c s="28" r="S16"/>
      <c t="str" s="33" r="T16">
        <f>SUM(H16:S16)</f>
        <v>2</v>
      </c>
      <c s="31" r="U16"/>
    </row>
    <row r="17">
      <c s="18" r="A17">
        <v>11.0</v>
      </c>
      <c t="s" s="24" r="B17">
        <v>62</v>
      </c>
      <c s="25" r="E17"/>
      <c s="32" r="F17">
        <v>2.0</v>
      </c>
      <c t="s" s="27" r="G17">
        <v>63</v>
      </c>
      <c s="28" r="H17"/>
      <c s="28" r="I17"/>
      <c s="28" r="J17"/>
      <c t="s" s="29" r="K17">
        <v>64</v>
      </c>
      <c t="s" s="29" r="L17">
        <v>65</v>
      </c>
      <c s="27" r="M17">
        <v>2.0</v>
      </c>
      <c s="28" r="N17"/>
      <c s="28" r="O17"/>
      <c s="28" r="P17"/>
      <c s="28" r="Q17"/>
      <c s="28" r="R17"/>
      <c s="28" r="S17"/>
      <c t="str" s="33" r="T17">
        <f>SUM(H17:S17)</f>
        <v>2</v>
      </c>
      <c s="31" r="U17"/>
    </row>
    <row r="18">
      <c s="18" r="A18">
        <v>12.0</v>
      </c>
      <c t="s" s="24" r="B18">
        <v>66</v>
      </c>
      <c s="25" r="E18">
        <v>6.0</v>
      </c>
      <c s="32" r="F18">
        <v>10.0</v>
      </c>
      <c t="s" s="27" r="G18">
        <v>67</v>
      </c>
      <c s="28" r="H18"/>
      <c s="28" r="I18"/>
      <c s="28" r="J18"/>
      <c t="s" s="29" r="K18">
        <v>68</v>
      </c>
      <c t="s" s="29" r="L18">
        <v>69</v>
      </c>
      <c s="27" r="M18">
        <v>10.0</v>
      </c>
      <c s="28" r="N18"/>
      <c s="28" r="O18"/>
      <c s="28" r="P18"/>
      <c s="28" r="Q18"/>
      <c s="28" r="R18"/>
      <c s="28" r="S18"/>
      <c t="str" s="33" r="T18">
        <f>SUM(H18:S18)</f>
        <v>10</v>
      </c>
      <c s="31" r="U18"/>
    </row>
    <row r="19">
      <c s="18" r="A19">
        <v>13.0</v>
      </c>
      <c t="s" s="24" r="B19">
        <v>70</v>
      </c>
      <c s="25" r="E19">
        <v>6.0</v>
      </c>
      <c s="32" r="F19">
        <v>4.0</v>
      </c>
      <c t="s" s="27" r="G19">
        <v>71</v>
      </c>
      <c s="28" r="H19"/>
      <c s="28" r="I19"/>
      <c s="28" r="J19"/>
      <c t="s" s="29" r="K19">
        <v>72</v>
      </c>
      <c t="s" s="29" r="L19">
        <v>73</v>
      </c>
      <c s="27" r="M19">
        <v>4.0</v>
      </c>
      <c s="28" r="N19"/>
      <c s="28" r="O19"/>
      <c s="28" r="P19"/>
      <c s="28" r="Q19"/>
      <c s="28" r="R19"/>
      <c s="28" r="S19"/>
      <c t="str" s="33" r="T19">
        <f>SUM(H19:S19)</f>
        <v>4</v>
      </c>
      <c s="31" r="U19"/>
    </row>
    <row r="20">
      <c s="18" r="A20">
        <v>14.0</v>
      </c>
      <c t="s" s="24" r="B20">
        <v>74</v>
      </c>
      <c s="25" r="E20">
        <v>7.0</v>
      </c>
      <c s="32" r="F20">
        <v>20.0</v>
      </c>
      <c t="s" s="27" r="G20">
        <v>75</v>
      </c>
      <c s="28" r="H20"/>
      <c s="28" r="I20"/>
      <c s="28" r="J20"/>
      <c t="s" s="29" r="K20">
        <v>76</v>
      </c>
      <c t="s" s="29" r="L20">
        <v>77</v>
      </c>
      <c s="28" r="M20"/>
      <c s="27" r="N20"/>
      <c s="28" r="O20"/>
      <c s="28" r="P20"/>
      <c s="27" r="Q20"/>
      <c s="27" r="R20">
        <v>20.0</v>
      </c>
      <c s="28" r="S20"/>
      <c t="str" s="33" r="T20">
        <f>SUM(H20:S20)</f>
        <v>20</v>
      </c>
      <c s="31" r="U20"/>
    </row>
    <row r="21">
      <c s="18" r="A21">
        <v>15.0</v>
      </c>
      <c t="s" s="24" r="B21">
        <v>78</v>
      </c>
      <c s="25" r="E21">
        <v>8.0</v>
      </c>
      <c s="26" r="F21">
        <v>8.0</v>
      </c>
      <c t="s" s="34" r="G21">
        <v>79</v>
      </c>
      <c s="35" r="H21"/>
      <c s="35" r="I21"/>
      <c s="35" r="J21"/>
      <c t="s" s="29" r="K21">
        <v>80</v>
      </c>
      <c t="s" s="29" r="L21">
        <v>81</v>
      </c>
      <c s="35" r="M21"/>
      <c s="35" r="N21">
        <v>8.0</v>
      </c>
      <c s="35" r="O21"/>
      <c s="35" r="P21"/>
      <c s="35" r="Q21"/>
      <c s="36" r="R21"/>
      <c s="36" r="S21"/>
      <c t="str" s="33" r="T21">
        <f>SUM(H21:S21)</f>
        <v>8</v>
      </c>
      <c s="31" r="U21"/>
    </row>
    <row r="22">
      <c s="18" r="A22">
        <v>16.0</v>
      </c>
      <c t="s" s="24" r="B22">
        <v>82</v>
      </c>
      <c s="25" r="E22">
        <v>10.0</v>
      </c>
      <c s="32" r="F22">
        <v>8.0</v>
      </c>
      <c t="s" s="27" r="G22">
        <v>83</v>
      </c>
      <c s="28" r="H22"/>
      <c s="28" r="I22"/>
      <c s="28" r="J22"/>
      <c t="s" s="29" r="K22">
        <v>84</v>
      </c>
      <c t="s" s="29" r="L22">
        <v>85</v>
      </c>
      <c s="28" r="M22"/>
      <c s="27" r="N22">
        <v>8.0</v>
      </c>
      <c s="28" r="O22"/>
      <c s="28" r="P22"/>
      <c s="28" r="Q22"/>
      <c s="28" r="R22"/>
      <c s="28" r="S22"/>
      <c t="str" s="33" r="T22">
        <f>SUM(H22:S22)</f>
        <v>8</v>
      </c>
      <c s="31" r="U22"/>
    </row>
    <row r="23">
      <c s="18" r="A23">
        <v>17.0</v>
      </c>
      <c t="s" s="24" r="B23">
        <v>86</v>
      </c>
      <c s="25" r="E23">
        <v>11.0</v>
      </c>
      <c s="32" r="F23">
        <v>20.0</v>
      </c>
      <c t="s" s="27" r="G23">
        <v>87</v>
      </c>
      <c s="28" r="H23"/>
      <c s="28" r="I23"/>
      <c s="28" r="J23"/>
      <c t="s" s="29" r="K23">
        <v>88</v>
      </c>
      <c t="s" s="29" r="L23">
        <v>89</v>
      </c>
      <c s="28" r="M23"/>
      <c s="27" r="N23">
        <v>20.0</v>
      </c>
      <c s="28" r="O23"/>
      <c s="28" r="P23"/>
      <c s="28" r="Q23"/>
      <c s="28" r="R23"/>
      <c s="28" r="S23"/>
      <c t="str" s="33" r="T23">
        <f>SUM(H23:S23)</f>
        <v>20</v>
      </c>
      <c s="31" r="U23"/>
    </row>
    <row r="24">
      <c s="18" r="A24">
        <v>18.0</v>
      </c>
      <c t="s" s="24" r="B24">
        <v>90</v>
      </c>
      <c t="s" s="25" r="E24">
        <v>91</v>
      </c>
      <c s="32" r="F24">
        <v>16.0</v>
      </c>
      <c t="s" s="27" r="G24">
        <v>92</v>
      </c>
      <c s="28" r="H24"/>
      <c s="28" r="I24"/>
      <c s="28" r="J24"/>
      <c t="s" s="29" r="K24">
        <v>93</v>
      </c>
      <c t="s" s="29" r="L24">
        <v>94</v>
      </c>
      <c s="28" r="M24"/>
      <c s="27" r="N24">
        <v>16.0</v>
      </c>
      <c s="28" r="O24"/>
      <c s="28" r="P24"/>
      <c s="28" r="Q24"/>
      <c s="28" r="R24"/>
      <c s="28" r="S24"/>
      <c t="str" s="33" r="T24">
        <f>SUM(H24:S24)</f>
        <v>16</v>
      </c>
      <c s="31" r="U24"/>
    </row>
    <row r="25">
      <c s="18" r="A25">
        <v>19.0</v>
      </c>
      <c t="s" s="24" r="B25">
        <v>95</v>
      </c>
      <c t="s" s="25" r="E25">
        <v>96</v>
      </c>
      <c s="32" r="F25">
        <v>16.0</v>
      </c>
      <c t="s" s="27" r="G25">
        <v>97</v>
      </c>
      <c s="37" r="H25"/>
      <c s="37" r="I25"/>
      <c s="38" r="J25"/>
      <c t="s" s="29" r="K25">
        <v>98</v>
      </c>
      <c t="s" s="29" r="L25">
        <v>99</v>
      </c>
      <c s="38" r="M25"/>
      <c s="38" r="N25">
        <v>16.0</v>
      </c>
      <c s="37" r="O25"/>
      <c s="37" r="P25"/>
      <c s="37" r="Q25"/>
      <c s="37" r="R25"/>
      <c s="37" r="S25"/>
      <c t="str" s="33" r="T25">
        <f>SUM(H25:S25)</f>
        <v>16</v>
      </c>
      <c s="31" r="U25"/>
    </row>
    <row r="26">
      <c s="18" r="A26">
        <v>24.0</v>
      </c>
      <c t="s" s="24" r="B26">
        <v>100</v>
      </c>
      <c s="25" r="E26">
        <v>13.0</v>
      </c>
      <c s="39" r="F26">
        <v>40.0</v>
      </c>
      <c t="s" s="27" r="G26">
        <v>101</v>
      </c>
      <c s="28" r="H26"/>
      <c s="28" r="I26"/>
      <c s="28" r="J26"/>
      <c t="s" s="29" r="K26">
        <v>102</v>
      </c>
      <c t="s" s="29" r="L26">
        <v>103</v>
      </c>
      <c s="28" r="M26"/>
      <c s="28" r="N26"/>
      <c s="28" r="O26"/>
      <c s="27" r="P26"/>
      <c s="27" r="Q26">
        <v>16.0</v>
      </c>
      <c s="27" r="R26">
        <v>24.0</v>
      </c>
      <c s="28" r="S26"/>
      <c t="str" s="33" r="T26">
        <f>SUM(H26:S26)</f>
        <v>40</v>
      </c>
      <c s="31" r="U26"/>
    </row>
    <row r="27">
      <c s="18" r="A27">
        <v>25.0</v>
      </c>
      <c t="s" s="24" r="B27">
        <v>104</v>
      </c>
      <c t="s" s="25" r="E27">
        <v>105</v>
      </c>
      <c s="40" r="F27">
        <v>16.0</v>
      </c>
      <c t="s" s="27" r="G27">
        <v>106</v>
      </c>
      <c s="28" r="H27"/>
      <c s="28" r="I27"/>
      <c s="28" r="J27"/>
      <c t="s" s="29" r="K27">
        <v>107</v>
      </c>
      <c t="s" s="29" r="L27">
        <v>108</v>
      </c>
      <c s="27" r="M27"/>
      <c s="28" r="N27"/>
      <c s="27" r="O27">
        <v>16.0</v>
      </c>
      <c s="27" r="P27"/>
      <c s="28" r="Q27"/>
      <c s="28" r="R27"/>
      <c s="28" r="S27"/>
      <c t="str" s="33" r="T27">
        <f>SUM(H27:S27)</f>
        <v>16</v>
      </c>
      <c s="31" r="U27"/>
    </row>
    <row r="28">
      <c s="18" r="A28">
        <v>26.0</v>
      </c>
      <c t="s" s="24" r="B28">
        <v>109</v>
      </c>
      <c t="s" s="25" r="E28">
        <v>110</v>
      </c>
      <c s="32" r="F28">
        <v>8.0</v>
      </c>
      <c t="s" s="34" r="G28">
        <v>111</v>
      </c>
      <c s="28" r="H28"/>
      <c s="28" r="I28"/>
      <c s="28" r="J28"/>
      <c t="s" s="29" r="K28">
        <v>112</v>
      </c>
      <c t="s" s="29" r="L28">
        <v>113</v>
      </c>
      <c s="28" r="M28"/>
      <c s="28" r="N28"/>
      <c s="27" r="O28">
        <v>8.0</v>
      </c>
      <c s="28" r="P28"/>
      <c s="28" r="Q28"/>
      <c s="28" r="R28"/>
      <c s="28" r="S28"/>
      <c t="str" s="33" r="T28">
        <f>SUM(H28:S28)</f>
        <v>8</v>
      </c>
      <c s="31" r="U28"/>
    </row>
    <row r="29">
      <c s="18" r="A29">
        <v>27.0</v>
      </c>
      <c t="s" s="24" r="B29">
        <v>114</v>
      </c>
      <c t="s" s="25" r="E29">
        <v>115</v>
      </c>
      <c s="39" r="F29">
        <v>12.0</v>
      </c>
      <c t="s" s="41" r="G29">
        <v>116</v>
      </c>
      <c s="28" r="H29"/>
      <c s="28" r="I29"/>
      <c s="28" r="J29"/>
      <c t="s" s="29" r="K29">
        <v>117</v>
      </c>
      <c t="s" s="29" r="L29">
        <v>118</v>
      </c>
      <c s="28" r="M29"/>
      <c s="28" r="N29"/>
      <c s="27" r="O29">
        <v>12.0</v>
      </c>
      <c s="28" r="P29"/>
      <c s="28" r="Q29"/>
      <c s="28" r="R29"/>
      <c s="28" r="S29"/>
      <c t="str" s="33" r="T29">
        <f>SUM(H29:S29)</f>
        <v>12</v>
      </c>
      <c s="31" r="U29"/>
    </row>
    <row r="30">
      <c s="18" r="A30">
        <v>28.0</v>
      </c>
      <c t="s" s="24" r="B30">
        <v>119</v>
      </c>
      <c s="25" r="E30">
        <v>25.0</v>
      </c>
      <c s="39" r="F30">
        <v>8.0</v>
      </c>
      <c t="s" s="41" r="G30">
        <v>120</v>
      </c>
      <c s="28" r="H30"/>
      <c s="28" r="I30"/>
      <c s="28" r="J30"/>
      <c t="s" s="29" r="K30">
        <v>121</v>
      </c>
      <c t="s" s="29" r="L30">
        <v>122</v>
      </c>
      <c s="28" r="M30"/>
      <c s="28" r="N30"/>
      <c s="27" r="O30">
        <v>8.0</v>
      </c>
      <c s="28" r="P30"/>
      <c s="28" r="Q30"/>
      <c s="28" r="R30"/>
      <c s="28" r="S30"/>
      <c t="str" s="33" r="T30">
        <f>SUM(H30:S30)</f>
        <v>8</v>
      </c>
      <c s="31" r="U30"/>
    </row>
    <row r="31">
      <c s="18" r="A31">
        <v>29.0</v>
      </c>
      <c t="s" s="24" r="B31">
        <v>123</v>
      </c>
      <c s="25" r="E31">
        <v>37.0</v>
      </c>
      <c s="39" r="F31">
        <v>20.0</v>
      </c>
      <c t="s" s="41" r="G31">
        <v>124</v>
      </c>
      <c s="28" r="H31"/>
      <c s="28" r="I31"/>
      <c s="28" r="J31"/>
      <c t="s" s="29" r="K31">
        <v>125</v>
      </c>
      <c t="s" s="29" r="L31">
        <v>126</v>
      </c>
      <c s="28" r="M31"/>
      <c s="27" r="N31">
        <v>4.0</v>
      </c>
      <c s="27" r="O31">
        <v>4.0</v>
      </c>
      <c s="27" r="P31">
        <v>12.0</v>
      </c>
      <c s="28" r="Q31"/>
      <c s="27" r="R31"/>
      <c s="27" r="S31"/>
      <c t="str" s="33" r="T31">
        <f>SUM(H31:S31)</f>
        <v>20</v>
      </c>
      <c s="31" r="U31"/>
    </row>
    <row r="32">
      <c s="18" r="A32">
        <v>30.0</v>
      </c>
      <c t="s" s="24" r="B32">
        <v>127</v>
      </c>
      <c t="s" s="25" r="E32">
        <v>128</v>
      </c>
      <c s="39" r="F32">
        <v>16.0</v>
      </c>
      <c t="s" s="41" r="G32">
        <v>129</v>
      </c>
      <c s="28" r="H32"/>
      <c s="28" r="I32"/>
      <c s="28" r="J32"/>
      <c t="s" s="29" r="K32">
        <v>130</v>
      </c>
      <c t="s" s="29" r="L32">
        <v>131</v>
      </c>
      <c s="28" r="M32"/>
      <c s="28" r="N32"/>
      <c s="27" r="O32">
        <v>16.0</v>
      </c>
      <c s="28" r="P32"/>
      <c s="28" r="Q32"/>
      <c s="28" r="R32"/>
      <c s="28" r="S32"/>
      <c t="str" s="33" r="T32">
        <f>SUM(H32:S32)</f>
        <v>16</v>
      </c>
      <c s="31" r="U32"/>
    </row>
    <row r="33">
      <c s="18" r="A33">
        <v>31.0</v>
      </c>
      <c t="s" s="24" r="B33">
        <v>132</v>
      </c>
      <c s="25" r="E33">
        <v>26.0</v>
      </c>
      <c s="39" r="F33">
        <v>8.0</v>
      </c>
      <c t="s" s="41" r="G33">
        <v>133</v>
      </c>
      <c s="28" r="H33"/>
      <c s="28" r="I33"/>
      <c s="28" r="J33"/>
      <c t="s" s="29" r="K33">
        <v>134</v>
      </c>
      <c t="s" s="29" r="L33">
        <v>135</v>
      </c>
      <c s="28" r="M33"/>
      <c s="27" r="N33">
        <v>8.0</v>
      </c>
      <c s="27" r="O33"/>
      <c s="28" r="P33"/>
      <c s="28" r="Q33"/>
      <c s="28" r="R33"/>
      <c s="28" r="S33"/>
      <c t="str" s="33" r="T33">
        <f>SUM(H33:S33)</f>
        <v>8</v>
      </c>
      <c s="31" r="U33"/>
    </row>
    <row r="34">
      <c s="18" r="A34">
        <v>32.0</v>
      </c>
      <c t="s" s="24" r="B34">
        <v>136</v>
      </c>
      <c s="25" r="E34">
        <v>26.0</v>
      </c>
      <c s="39" r="F34">
        <v>8.0</v>
      </c>
      <c t="s" s="41" r="G34">
        <v>137</v>
      </c>
      <c s="28" r="H34"/>
      <c s="28" r="I34"/>
      <c s="28" r="J34"/>
      <c t="s" s="29" r="K34">
        <v>138</v>
      </c>
      <c t="s" s="29" r="L34">
        <v>139</v>
      </c>
      <c s="28" r="M34"/>
      <c s="27" r="N34">
        <v>8.0</v>
      </c>
      <c s="27" r="O34"/>
      <c s="28" r="P34"/>
      <c s="28" r="Q34"/>
      <c s="28" r="R34"/>
      <c s="28" r="S34"/>
      <c t="str" s="33" r="T34">
        <f>SUM(H34:S34)</f>
        <v>8</v>
      </c>
      <c s="31" r="U34"/>
    </row>
    <row r="35">
      <c s="18" r="A35">
        <v>33.0</v>
      </c>
      <c t="s" s="24" r="B35">
        <v>140</v>
      </c>
      <c t="s" s="25" r="E35">
        <v>141</v>
      </c>
      <c s="42" r="F35">
        <v>8.0</v>
      </c>
      <c t="s" s="43" r="G35">
        <v>142</v>
      </c>
      <c s="36" r="H35"/>
      <c s="36" r="I35"/>
      <c s="36" r="J35"/>
      <c t="s" s="29" r="K35">
        <v>143</v>
      </c>
      <c t="s" s="29" r="L35">
        <v>144</v>
      </c>
      <c s="36" r="M35"/>
      <c s="36" r="N35"/>
      <c s="35" r="O35">
        <v>8.0</v>
      </c>
      <c s="36" r="P35"/>
      <c s="36" r="Q35"/>
      <c s="36" r="R35"/>
      <c s="36" r="S35"/>
      <c t="str" s="33" r="T35">
        <f>SUM(H35:S35)</f>
        <v>8</v>
      </c>
      <c s="31" r="U35"/>
    </row>
    <row r="36">
      <c s="18" r="A36">
        <v>34.0</v>
      </c>
      <c t="s" s="24" r="B36">
        <v>145</v>
      </c>
      <c t="s" s="25" r="E36">
        <v>146</v>
      </c>
      <c s="39" r="F36">
        <v>8.0</v>
      </c>
      <c t="s" s="41" r="G36">
        <v>147</v>
      </c>
      <c s="28" r="H36"/>
      <c s="28" r="I36"/>
      <c s="28" r="J36"/>
      <c t="s" s="29" r="K36">
        <v>148</v>
      </c>
      <c t="s" s="29" r="L36">
        <v>149</v>
      </c>
      <c s="28" r="M36"/>
      <c s="28" r="N36"/>
      <c s="27" r="O36">
        <v>8.0</v>
      </c>
      <c s="28" r="P36"/>
      <c s="28" r="Q36"/>
      <c s="28" r="R36"/>
      <c s="28" r="S36"/>
      <c t="str" s="33" r="T36">
        <f>SUM(H36:S36)</f>
        <v>8</v>
      </c>
      <c s="31" r="U36"/>
    </row>
    <row r="37">
      <c s="18" r="A37">
        <v>35.0</v>
      </c>
      <c t="s" s="24" r="B37">
        <v>150</v>
      </c>
      <c t="s" s="25" r="E37">
        <v>151</v>
      </c>
      <c s="39" r="F37">
        <v>8.0</v>
      </c>
      <c t="s" s="41" r="G37">
        <v>152</v>
      </c>
      <c s="37" r="H37"/>
      <c s="37" r="I37"/>
      <c s="37" r="J37"/>
      <c t="s" s="29" r="K37">
        <v>153</v>
      </c>
      <c t="s" s="29" r="L37">
        <v>154</v>
      </c>
      <c s="37" r="M37"/>
      <c s="37" r="N37"/>
      <c s="38" r="O37">
        <v>8.0</v>
      </c>
      <c s="37" r="P37"/>
      <c s="37" r="Q37"/>
      <c s="37" r="R37"/>
      <c s="37" r="S37"/>
      <c t="str" s="33" r="T37">
        <f>SUM(H37:S37)</f>
        <v>8</v>
      </c>
      <c s="31" r="U37"/>
    </row>
    <row r="38">
      <c s="18" r="A38">
        <v>37.0</v>
      </c>
      <c t="s" s="24" r="B38">
        <v>155</v>
      </c>
      <c s="25" r="E38">
        <v>25.0</v>
      </c>
      <c s="39" r="F38">
        <v>8.0</v>
      </c>
      <c t="s" s="41" r="G38">
        <v>156</v>
      </c>
      <c s="37" r="H38"/>
      <c s="37" r="I38"/>
      <c s="37" r="J38"/>
      <c t="s" s="29" r="K38">
        <v>157</v>
      </c>
      <c t="s" s="29" r="L38">
        <v>158</v>
      </c>
      <c s="37" r="M38"/>
      <c s="37" r="N38"/>
      <c s="38" r="O38">
        <v>8.0</v>
      </c>
      <c s="37" r="P38"/>
      <c s="37" r="Q38"/>
      <c s="37" r="R38"/>
      <c s="37" r="S38"/>
      <c t="str" s="33" r="T38">
        <f>SUM(H38:S38)</f>
        <v>8</v>
      </c>
      <c s="31" r="U38"/>
    </row>
    <row r="39">
      <c s="18" r="A39">
        <v>38.0</v>
      </c>
      <c t="s" s="24" r="B39">
        <v>159</v>
      </c>
      <c s="25" r="E39">
        <v>31.0</v>
      </c>
      <c s="39" r="F39">
        <v>32.0</v>
      </c>
      <c t="s" s="32" r="G39">
        <v>160</v>
      </c>
      <c s="28" r="H39"/>
      <c s="28" r="I39"/>
      <c s="28" r="J39"/>
      <c t="s" s="29" r="K39">
        <v>161</v>
      </c>
      <c t="s" s="29" r="L39">
        <v>162</v>
      </c>
      <c s="28" r="M39"/>
      <c s="28" r="N39"/>
      <c s="28" r="O39"/>
      <c s="27" r="P39">
        <v>20.0</v>
      </c>
      <c s="27" r="Q39">
        <v>12.0</v>
      </c>
      <c s="28" r="R39"/>
      <c s="28" r="S39"/>
      <c t="str" s="33" r="T39">
        <f>SUM(H39:S39)</f>
        <v>32</v>
      </c>
      <c s="31" r="U39"/>
    </row>
    <row r="40">
      <c s="18" r="A40">
        <v>39.0</v>
      </c>
      <c t="s" s="24" r="B40">
        <v>163</v>
      </c>
      <c s="25" r="E40">
        <v>31.0</v>
      </c>
      <c s="39" r="F40">
        <v>24.0</v>
      </c>
      <c t="s" s="32" r="G40">
        <v>164</v>
      </c>
      <c s="28" r="H40"/>
      <c s="28" r="I40"/>
      <c s="28" r="J40"/>
      <c t="s" s="29" r="K40">
        <v>165</v>
      </c>
      <c t="s" s="29" r="L40">
        <v>166</v>
      </c>
      <c s="28" r="M40"/>
      <c s="28" r="N40"/>
      <c s="28" r="O40"/>
      <c s="27" r="P40">
        <v>24.0</v>
      </c>
      <c s="28" r="Q40"/>
      <c s="28" r="R40"/>
      <c s="28" r="S40"/>
      <c t="str" s="33" r="T40">
        <f>SUM(H40:S40)</f>
        <v>24</v>
      </c>
      <c s="31" r="U40"/>
    </row>
    <row r="41">
      <c s="18" r="A41">
        <v>40.0</v>
      </c>
      <c t="s" s="24" r="B41">
        <v>167</v>
      </c>
      <c s="25" r="E41">
        <v>32.0</v>
      </c>
      <c s="39" r="F41">
        <v>16.0</v>
      </c>
      <c t="s" s="32" r="G41">
        <v>168</v>
      </c>
      <c s="28" r="H41"/>
      <c s="28" r="I41"/>
      <c s="28" r="J41"/>
      <c t="s" s="29" r="K41">
        <v>169</v>
      </c>
      <c t="s" s="29" r="L41">
        <v>170</v>
      </c>
      <c s="28" r="M41"/>
      <c s="28" r="N41"/>
      <c s="28" r="O41"/>
      <c s="27" r="P41"/>
      <c s="27" r="Q41">
        <v>8.0</v>
      </c>
      <c s="27" r="R41">
        <v>8.0</v>
      </c>
      <c s="27" r="S41"/>
      <c t="str" s="33" r="T41">
        <f>SUM(H41:S41)</f>
        <v>16</v>
      </c>
      <c s="31" r="U41"/>
    </row>
    <row r="42">
      <c s="18" r="A42">
        <v>41.0</v>
      </c>
      <c t="s" s="24" r="B42">
        <v>171</v>
      </c>
      <c s="25" r="E42">
        <v>33.0</v>
      </c>
      <c s="44" r="F42">
        <v>16.0</v>
      </c>
      <c t="s" s="41" r="G42">
        <v>172</v>
      </c>
      <c s="28" r="H42"/>
      <c s="28" r="I42"/>
      <c s="28" r="J42"/>
      <c t="s" s="29" r="K42">
        <v>173</v>
      </c>
      <c t="s" s="29" r="L42">
        <v>174</v>
      </c>
      <c s="28" r="M42"/>
      <c s="28" r="N42"/>
      <c s="28" r="O42"/>
      <c s="27" r="P42">
        <v>16.0</v>
      </c>
      <c s="28" r="Q42"/>
      <c s="28" r="R42"/>
      <c s="28" r="S42"/>
      <c t="str" s="33" r="T42">
        <f>SUM(H42:S42)</f>
        <v>16</v>
      </c>
      <c s="31" r="U42"/>
    </row>
    <row r="43">
      <c s="18" r="A43">
        <v>42.0</v>
      </c>
      <c t="s" s="24" r="B43">
        <v>175</v>
      </c>
      <c t="s" s="25" r="E43">
        <v>176</v>
      </c>
      <c s="39" r="F43">
        <v>16.0</v>
      </c>
      <c t="s" s="32" r="G43">
        <v>177</v>
      </c>
      <c s="28" r="H43"/>
      <c s="28" r="I43"/>
      <c s="28" r="J43"/>
      <c t="s" s="29" r="K43">
        <v>178</v>
      </c>
      <c t="s" s="29" r="L43">
        <v>179</v>
      </c>
      <c s="28" r="M43"/>
      <c s="28" r="N43"/>
      <c s="28" r="O43"/>
      <c s="27" r="P43">
        <v>5.0</v>
      </c>
      <c s="27" r="Q43">
        <v>11.0</v>
      </c>
      <c s="28" r="R43"/>
      <c s="28" r="S43"/>
      <c t="str" s="33" r="T43">
        <f>SUM(H43:S43)</f>
        <v>16</v>
      </c>
      <c s="31" r="U43"/>
    </row>
    <row r="44">
      <c s="18" r="A44">
        <v>43.0</v>
      </c>
      <c t="s" s="24" r="B44">
        <v>180</v>
      </c>
      <c t="s" s="25" r="E44">
        <v>181</v>
      </c>
      <c s="39" r="F44">
        <v>16.0</v>
      </c>
      <c t="s" s="32" r="G44">
        <v>182</v>
      </c>
      <c s="28" r="H44"/>
      <c s="28" r="I44"/>
      <c s="28" r="J44"/>
      <c t="s" s="29" r="K44">
        <v>183</v>
      </c>
      <c t="s" s="29" r="L44">
        <v>184</v>
      </c>
      <c s="28" r="M44"/>
      <c s="28" r="N44"/>
      <c s="28" r="O44"/>
      <c s="27" r="P44"/>
      <c s="27" r="Q44">
        <v>16.0</v>
      </c>
      <c s="28" r="R44"/>
      <c s="28" r="S44"/>
      <c t="str" s="33" r="T44">
        <f>SUM(H44:S44)</f>
        <v>16</v>
      </c>
      <c s="31" r="U44"/>
    </row>
    <row r="45">
      <c s="18" r="A45">
        <v>44.0</v>
      </c>
      <c t="s" s="24" r="B45">
        <v>185</v>
      </c>
      <c t="s" s="25" r="E45">
        <v>186</v>
      </c>
      <c s="44" r="F45">
        <v>16.0</v>
      </c>
      <c t="s" s="40" r="G45">
        <v>187</v>
      </c>
      <c s="45" r="H45"/>
      <c s="45" r="I45"/>
      <c s="45" r="J45"/>
      <c t="s" s="29" r="K45">
        <v>188</v>
      </c>
      <c t="s" s="29" r="L45">
        <v>189</v>
      </c>
      <c s="45" r="M45"/>
      <c s="45" r="N45"/>
      <c s="45" r="O45"/>
      <c s="34" r="P45"/>
      <c s="34" r="Q45">
        <v>16.0</v>
      </c>
      <c s="45" r="R45"/>
      <c s="45" r="S45"/>
      <c t="str" s="33" r="T45">
        <f>SUM(H45:S45)</f>
        <v>16</v>
      </c>
      <c s="31" r="U45"/>
    </row>
    <row customHeight="1" r="46" ht="18.0">
      <c s="18" r="A46">
        <v>45.0</v>
      </c>
      <c t="s" s="24" r="B46">
        <v>190</v>
      </c>
      <c t="s" s="25" r="E46">
        <v>191</v>
      </c>
      <c s="39" r="F46">
        <v>16.0</v>
      </c>
      <c t="s" s="41" r="G46">
        <v>192</v>
      </c>
      <c s="28" r="H46"/>
      <c s="28" r="I46"/>
      <c s="28" r="J46"/>
      <c t="s" s="29" r="K46">
        <v>193</v>
      </c>
      <c t="s" s="29" r="L46">
        <v>194</v>
      </c>
      <c s="28" r="M46"/>
      <c s="28" r="N46"/>
      <c s="28" r="O46"/>
      <c s="27" r="P46"/>
      <c s="27" r="Q46">
        <v>16.0</v>
      </c>
      <c s="28" r="R46"/>
      <c s="28" r="S46"/>
      <c t="str" s="33" r="T46">
        <f>SUM(H46:S46)</f>
        <v>16</v>
      </c>
      <c s="31" r="U46"/>
    </row>
    <row r="47">
      <c s="18" r="A47">
        <v>46.0</v>
      </c>
      <c t="s" s="24" r="B47">
        <v>195</v>
      </c>
      <c t="s" s="25" r="E47">
        <v>196</v>
      </c>
      <c s="39" r="F47">
        <v>40.0</v>
      </c>
      <c t="s" s="41" r="G47">
        <v>197</v>
      </c>
      <c s="28" r="H47"/>
      <c s="28" r="I47"/>
      <c s="28" r="J47"/>
      <c t="s" s="29" r="K47">
        <v>198</v>
      </c>
      <c t="s" s="29" r="L47">
        <v>199</v>
      </c>
      <c s="28" r="M47"/>
      <c s="28" r="N47"/>
      <c s="28" r="O47"/>
      <c s="27" r="P47">
        <v>40.0</v>
      </c>
      <c s="27" r="Q47"/>
      <c s="27" r="R47"/>
      <c s="28" r="S47"/>
      <c t="str" s="33" r="T47">
        <f>SUM(H47:S47)</f>
        <v>40</v>
      </c>
      <c s="31" r="U47"/>
    </row>
    <row r="48">
      <c s="18" r="A48">
        <v>47.0</v>
      </c>
      <c t="s" s="24" r="B48">
        <v>200</v>
      </c>
      <c t="s" s="25" r="E48">
        <v>201</v>
      </c>
      <c s="39" r="F48">
        <v>40.0</v>
      </c>
      <c t="s" s="41" r="G48">
        <v>202</v>
      </c>
      <c s="28" r="H48"/>
      <c s="28" r="I48"/>
      <c s="28" r="J48"/>
      <c t="s" s="29" r="K48">
        <v>203</v>
      </c>
      <c t="s" s="29" r="L48">
        <v>204</v>
      </c>
      <c s="28" r="M48"/>
      <c s="28" r="N48"/>
      <c s="28" r="O48"/>
      <c s="28" r="P48"/>
      <c s="28" r="Q48"/>
      <c s="27" r="R48">
        <v>8.0</v>
      </c>
      <c s="27" r="S48">
        <v>32.0</v>
      </c>
      <c t="str" s="33" r="T48">
        <f>SUM(H48:S48)</f>
        <v>40</v>
      </c>
      <c s="31" r="U48"/>
    </row>
    <row customHeight="1" r="49" ht="1.5">
      <c s="18" r="A49">
        <v>48.0</v>
      </c>
      <c t="s" s="24" r="B49">
        <v>205</v>
      </c>
      <c s="25" r="E49"/>
      <c s="39" r="F49">
        <v>72.0</v>
      </c>
      <c t="s" s="41" r="G49">
        <v>206</v>
      </c>
      <c s="28" r="H49"/>
      <c s="28" r="I49"/>
      <c s="28" r="J49"/>
      <c t="s" s="29" r="K49">
        <v>207</v>
      </c>
      <c t="s" s="29" r="L49">
        <v>208</v>
      </c>
      <c s="27" r="M49">
        <v>10.0</v>
      </c>
      <c s="27" r="N49">
        <v>10.0</v>
      </c>
      <c s="27" r="O49">
        <v>10.0</v>
      </c>
      <c s="27" r="P49">
        <v>10.0</v>
      </c>
      <c s="27" r="Q49">
        <v>10.0</v>
      </c>
      <c s="27" r="R49">
        <v>10.0</v>
      </c>
      <c s="27" r="S49">
        <v>12.0</v>
      </c>
      <c t="str" s="33" r="T49">
        <f>SUM(H49:S49)</f>
        <v>72</v>
      </c>
      <c s="31" r="U49"/>
    </row>
    <row r="50">
      <c s="18" r="A50">
        <v>49.0</v>
      </c>
      <c t="s" s="24" r="B50">
        <v>209</v>
      </c>
      <c s="25" r="E50"/>
      <c s="39" r="F50">
        <v>32.0</v>
      </c>
      <c t="s" s="41" r="G50">
        <v>210</v>
      </c>
      <c s="28" r="H50"/>
      <c s="28" r="I50"/>
      <c s="28" r="J50"/>
      <c t="s" s="29" r="K50">
        <v>211</v>
      </c>
      <c t="s" s="29" r="L50">
        <v>212</v>
      </c>
      <c s="28" r="M50"/>
      <c s="27" r="N50"/>
      <c s="27" r="O50"/>
      <c s="27" r="P50"/>
      <c s="27" r="Q50">
        <v>8.0</v>
      </c>
      <c s="27" r="R50">
        <v>24.0</v>
      </c>
      <c s="28" r="S50"/>
      <c t="str" s="33" r="T50">
        <f>SUM(H50:S50)</f>
        <v>32</v>
      </c>
      <c s="31" r="U50"/>
    </row>
    <row r="51">
      <c s="18" r="A51">
        <v>50.0</v>
      </c>
      <c t="s" s="24" r="B51">
        <v>213</v>
      </c>
      <c s="25" r="E51"/>
      <c s="39" r="F51">
        <v>10.0</v>
      </c>
      <c t="s" s="41" r="G51">
        <v>214</v>
      </c>
      <c s="27" r="H51">
        <v>1.0</v>
      </c>
      <c s="27" r="I51">
        <v>1.0</v>
      </c>
      <c s="27" r="J51">
        <v>1.0</v>
      </c>
      <c t="s" s="29" r="K51">
        <v>215</v>
      </c>
      <c t="s" s="29" r="L51">
        <v>216</v>
      </c>
      <c s="27" r="M51">
        <v>1.0</v>
      </c>
      <c s="27" r="N51">
        <v>1.0</v>
      </c>
      <c s="27" r="O51">
        <v>1.0</v>
      </c>
      <c s="27" r="P51">
        <v>1.0</v>
      </c>
      <c s="27" r="Q51">
        <v>1.0</v>
      </c>
      <c s="27" r="R51">
        <v>1.0</v>
      </c>
      <c s="27" r="S51">
        <v>1.0</v>
      </c>
      <c t="str" s="33" r="T51">
        <f>SUM(H51:S51)</f>
        <v>10</v>
      </c>
      <c s="31" r="U51"/>
    </row>
    <row r="52">
      <c s="18" r="A52">
        <v>51.0</v>
      </c>
      <c t="s" s="24" r="B52">
        <v>217</v>
      </c>
      <c s="25" r="E52"/>
      <c s="39" r="F52">
        <v>8.0</v>
      </c>
      <c t="s" s="41" r="G52">
        <v>218</v>
      </c>
      <c s="28" r="H52"/>
      <c s="28" r="I52"/>
      <c s="28" r="J52"/>
      <c t="s" s="29" r="K52">
        <v>219</v>
      </c>
      <c t="s" s="29" r="L52">
        <v>220</v>
      </c>
      <c s="28" r="M52"/>
      <c s="28" r="N52"/>
      <c s="28" r="O52"/>
      <c s="28" r="P52"/>
      <c s="28" r="Q52"/>
      <c s="28" r="R52"/>
      <c s="27" r="S52">
        <v>8.0</v>
      </c>
      <c t="str" s="33" r="T52">
        <f>SUM(H52:S52)</f>
        <v>8</v>
      </c>
      <c s="31" r="U52"/>
    </row>
    <row r="53">
      <c s="18" r="A53">
        <v>52.0</v>
      </c>
      <c t="s" s="24" r="B53">
        <v>221</v>
      </c>
      <c s="25" r="E53"/>
      <c s="39" r="F53">
        <v>8.0</v>
      </c>
      <c t="s" s="41" r="G53">
        <v>222</v>
      </c>
      <c s="28" r="H53"/>
      <c s="28" r="I53"/>
      <c s="28" r="J53"/>
      <c t="s" s="29" r="K53">
        <v>223</v>
      </c>
      <c t="s" s="29" r="L53">
        <v>224</v>
      </c>
      <c s="28" r="M53"/>
      <c s="28" r="N53"/>
      <c s="28" r="O53"/>
      <c s="28" r="P53"/>
      <c s="28" r="Q53"/>
      <c s="28" r="R53"/>
      <c s="27" r="S53">
        <v>8.0</v>
      </c>
      <c t="str" s="33" r="T53">
        <f>SUM(H53:S53)</f>
        <v>8</v>
      </c>
      <c s="31" r="U53"/>
    </row>
    <row r="54">
      <c s="18" r="A54">
        <v>53.0</v>
      </c>
      <c t="s" s="24" r="B54">
        <v>225</v>
      </c>
      <c s="46" r="E54"/>
      <c s="39" r="F54">
        <v>32.0</v>
      </c>
      <c t="s" s="41" r="G54">
        <v>226</v>
      </c>
      <c s="28" r="H54"/>
      <c s="28" r="I54"/>
      <c s="28" r="J54"/>
      <c t="s" s="29" r="K54">
        <v>227</v>
      </c>
      <c t="s" s="29" r="L54">
        <v>228</v>
      </c>
      <c s="28" r="M54"/>
      <c s="28" r="N54"/>
      <c s="28" r="O54"/>
      <c s="28" r="P54"/>
      <c s="28" r="Q54"/>
      <c s="28" r="R54"/>
      <c s="27" r="S54">
        <v>32.0</v>
      </c>
      <c t="str" s="33" r="T54">
        <f>SUM(H54:S54)</f>
        <v>32</v>
      </c>
      <c s="31" r="U54"/>
    </row>
    <row r="55">
      <c s="18" r="A55">
        <v>54.0</v>
      </c>
      <c t="s" s="24" r="B55">
        <v>229</v>
      </c>
      <c s="46" r="E55"/>
      <c s="39" r="F55">
        <v>3.0</v>
      </c>
      <c t="s" s="41" r="G55">
        <v>230</v>
      </c>
      <c s="28" r="H55"/>
      <c s="28" r="I55"/>
      <c s="28" r="J55"/>
      <c t="s" s="29" r="K55">
        <v>231</v>
      </c>
      <c t="s" s="29" r="L55">
        <v>232</v>
      </c>
      <c s="27" r="M55">
        <v>1.0</v>
      </c>
      <c s="27" r="N55">
        <v>1.0</v>
      </c>
      <c s="27" r="O55">
        <v>1.0</v>
      </c>
      <c s="28" r="P55"/>
      <c s="28" r="Q55"/>
      <c s="28" r="R55"/>
      <c s="28" r="S55"/>
      <c t="str" s="33" r="T55">
        <f>SUM(H55:S55)</f>
        <v>3</v>
      </c>
      <c s="31" r="U55"/>
    </row>
    <row r="56">
      <c s="18" r="A56">
        <v>55.0</v>
      </c>
      <c t="s" s="24" r="B56">
        <v>233</v>
      </c>
      <c s="46" r="E56"/>
      <c s="44" r="F56">
        <v>100.0</v>
      </c>
      <c t="s" s="43" r="G56">
        <v>234</v>
      </c>
      <c s="34" r="H56">
        <v>33.0</v>
      </c>
      <c s="34" r="I56">
        <v>34.0</v>
      </c>
      <c s="34" r="J56">
        <v>33.0</v>
      </c>
      <c t="s" s="47" r="K56">
        <v>235</v>
      </c>
      <c t="s" s="47" r="L56">
        <v>236</v>
      </c>
      <c s="45" r="M56"/>
      <c s="45" r="N56"/>
      <c s="45" r="O56"/>
      <c s="45" r="P56"/>
      <c s="45" r="Q56"/>
      <c s="45" r="R56"/>
      <c s="48" r="S56"/>
      <c t="str" s="33" r="T56">
        <f>SUM(H56:S56)</f>
        <v>100</v>
      </c>
      <c s="31" r="U56"/>
    </row>
    <row customHeight="1" r="57" ht="15.0">
      <c s="18" r="A57">
        <v>56.0</v>
      </c>
      <c t="s" s="49" r="B57">
        <v>237</v>
      </c>
      <c s="25" r="E57"/>
      <c t="str" s="24" r="F57">
        <f>960-SUM(F7:F56)</f>
        <v>103</v>
      </c>
      <c t="s" s="24" r="G57">
        <v>238</v>
      </c>
      <c s="50" r="H57"/>
      <c s="50" r="I57"/>
      <c s="50" r="J57"/>
      <c t="s" s="51" r="K57">
        <v>239</v>
      </c>
      <c t="s" s="51" r="L57">
        <v>240</v>
      </c>
      <c s="50" r="M57">
        <v>14.0</v>
      </c>
      <c s="50" r="N57">
        <v>14.0</v>
      </c>
      <c s="50" r="O57">
        <v>15.0</v>
      </c>
      <c s="50" r="P57">
        <v>15.0</v>
      </c>
      <c s="50" r="Q57">
        <v>15.0</v>
      </c>
      <c s="50" r="R57">
        <v>15.0</v>
      </c>
      <c s="50" r="S57">
        <v>15.0</v>
      </c>
      <c t="str" s="31" r="T57">
        <f>SUM(H57:S57)</f>
        <v>103</v>
      </c>
      <c s="31" r="U57"/>
    </row>
    <row r="58">
      <c t="s" s="18" r="A58">
        <v>241</v>
      </c>
      <c t="s" s="49" r="B58">
        <v>242</v>
      </c>
      <c t="s" s="25" r="E58">
        <v>243</v>
      </c>
      <c s="24" r="F58"/>
      <c s="52" r="G58"/>
      <c s="50" r="H58"/>
      <c s="50" r="I58"/>
      <c s="50" r="J58"/>
      <c t="s" s="53" r="K58">
        <v>244</v>
      </c>
      <c t="s" s="53" r="L58">
        <v>245</v>
      </c>
      <c s="50" r="M58"/>
      <c t="s" s="50" r="N58">
        <v>246</v>
      </c>
      <c s="50" r="O58"/>
      <c s="50" r="P58"/>
      <c s="50" r="Q58"/>
      <c s="50" r="R58"/>
      <c s="54" r="S58"/>
      <c t="str" s="30" r="T58">
        <f>SUM(H58:S58)</f>
        <v>0</v>
      </c>
      <c s="31" r="U58"/>
    </row>
    <row r="59">
      <c t="s" s="18" r="A59">
        <v>247</v>
      </c>
      <c t="s" s="49" r="B59">
        <v>248</v>
      </c>
      <c t="s" s="25" r="E59">
        <v>249</v>
      </c>
      <c s="24" r="F59"/>
      <c s="52" r="G59"/>
      <c s="50" r="H59"/>
      <c s="50" r="I59"/>
      <c s="50" r="J59"/>
      <c t="s" s="29" r="K59">
        <v>250</v>
      </c>
      <c t="s" s="29" r="L59">
        <v>251</v>
      </c>
      <c s="50" r="M59"/>
      <c s="50" r="N59"/>
      <c t="s" s="50" r="O59">
        <v>252</v>
      </c>
      <c s="50" r="P59"/>
      <c s="50" r="Q59"/>
      <c s="50" r="R59"/>
      <c s="54" r="S59"/>
      <c t="str" s="33" r="T59">
        <f>SUM(H59:S59)</f>
        <v>0</v>
      </c>
      <c s="31" r="U59"/>
    </row>
    <row r="60">
      <c t="s" s="18" r="A60">
        <v>253</v>
      </c>
      <c t="s" s="49" r="B60">
        <v>254</v>
      </c>
      <c t="s" s="25" r="E60">
        <v>255</v>
      </c>
      <c s="24" r="F60"/>
      <c s="52" r="G60"/>
      <c s="50" r="H60"/>
      <c s="50" r="I60"/>
      <c s="50" r="J60"/>
      <c t="s" s="29" r="K60">
        <v>256</v>
      </c>
      <c t="s" s="29" r="L60">
        <v>257</v>
      </c>
      <c s="50" r="M60"/>
      <c s="50" r="N60"/>
      <c t="s" s="50" r="O60">
        <v>258</v>
      </c>
      <c s="50" r="P60"/>
      <c s="50" r="Q60"/>
      <c s="50" r="R60"/>
      <c s="54" r="S60"/>
      <c t="str" s="33" r="T60">
        <f>SUM(H60:S60)</f>
        <v>0</v>
      </c>
      <c s="31" r="U60"/>
    </row>
    <row r="61">
      <c t="s" s="18" r="A61">
        <v>259</v>
      </c>
      <c t="s" s="49" r="B61">
        <v>260</v>
      </c>
      <c t="s" s="25" r="E61">
        <v>261</v>
      </c>
      <c s="24" r="F61"/>
      <c s="52" r="G61"/>
      <c s="50" r="H61"/>
      <c s="50" r="I61"/>
      <c s="50" r="J61"/>
      <c t="s" s="29" r="K61">
        <v>262</v>
      </c>
      <c t="s" s="29" r="L61">
        <v>263</v>
      </c>
      <c s="50" r="M61"/>
      <c s="50" r="N61"/>
      <c s="50" r="O61"/>
      <c t="s" s="50" r="P61">
        <v>264</v>
      </c>
      <c s="50" r="Q61"/>
      <c s="50" r="R61"/>
      <c s="54" r="S61"/>
      <c t="str" s="33" r="T61">
        <f>SUM(H61:S61)</f>
        <v>0</v>
      </c>
      <c s="31" r="U61"/>
    </row>
    <row r="62">
      <c t="s" s="18" r="A62">
        <v>265</v>
      </c>
      <c t="s" s="49" r="B62">
        <v>266</v>
      </c>
      <c t="s" s="25" r="E62">
        <v>267</v>
      </c>
      <c s="24" r="F62"/>
      <c s="52" r="G62"/>
      <c s="50" r="H62"/>
      <c s="50" r="I62"/>
      <c s="50" r="J62"/>
      <c t="s" s="29" r="K62">
        <v>268</v>
      </c>
      <c t="s" s="29" r="L62">
        <v>269</v>
      </c>
      <c s="50" r="M62"/>
      <c s="50" r="N62"/>
      <c s="50" r="O62"/>
      <c s="50" r="P62"/>
      <c t="s" s="50" r="Q62">
        <v>270</v>
      </c>
      <c s="52" r="R62"/>
      <c s="50" r="S62"/>
      <c t="str" s="55" r="T62">
        <f>SUM(H62:S62)</f>
        <v>0</v>
      </c>
      <c s="31" r="U62"/>
    </row>
    <row r="63">
      <c t="s" s="18" r="A63">
        <v>271</v>
      </c>
      <c t="s" s="49" r="B63">
        <v>272</v>
      </c>
      <c t="s" s="25" r="E63">
        <v>273</v>
      </c>
      <c s="24" r="F63"/>
      <c s="52" r="G63"/>
      <c s="50" r="H63"/>
      <c s="50" r="I63"/>
      <c s="50" r="J63"/>
      <c t="s" s="29" r="K63">
        <v>274</v>
      </c>
      <c t="s" s="29" r="L63">
        <v>275</v>
      </c>
      <c s="50" r="M63"/>
      <c s="50" r="N63"/>
      <c s="50" r="O63"/>
      <c s="50" r="P63"/>
      <c s="50" r="Q63"/>
      <c t="s" s="50" r="R63">
        <v>276</v>
      </c>
      <c s="54" r="S63"/>
      <c t="str" s="33" r="T63">
        <f>SUM(H63:S63)</f>
        <v>0</v>
      </c>
      <c s="31" r="U63"/>
    </row>
    <row customHeight="1" r="64" ht="1.5">
      <c t="s" s="18" r="A64">
        <v>277</v>
      </c>
      <c t="s" s="49" r="B64">
        <v>278</v>
      </c>
      <c s="25" r="E64"/>
      <c s="24" r="F64"/>
      <c s="52" r="G64"/>
      <c s="50" r="H64"/>
      <c s="50" r="I64"/>
      <c s="50" r="J64"/>
      <c t="s" s="29" r="K64">
        <v>279</v>
      </c>
      <c t="s" s="29" r="L64">
        <v>280</v>
      </c>
      <c s="50" r="M64"/>
      <c s="50" r="N64"/>
      <c s="50" r="O64"/>
      <c s="50" r="P64"/>
      <c s="50" r="Q64"/>
      <c s="50" r="R64"/>
      <c t="s" s="54" r="S64">
        <v>281</v>
      </c>
      <c t="str" s="31" r="T64">
        <f>SUM(H64:S64)</f>
        <v>0</v>
      </c>
      <c s="31" r="U64"/>
    </row>
    <row r="65">
      <c t="s" s="18" r="A65">
        <v>282</v>
      </c>
      <c t="s" s="49" r="B65">
        <v>283</v>
      </c>
      <c s="25" r="E65"/>
      <c s="24" r="F65"/>
      <c s="52" r="G65"/>
      <c t="s" s="56" r="H65">
        <v>284</v>
      </c>
      <c s="50" r="I65"/>
      <c s="50" r="J65"/>
      <c t="s" s="29" r="K65">
        <v>285</v>
      </c>
      <c t="s" s="29" r="L65">
        <v>286</v>
      </c>
      <c s="50" r="M65"/>
      <c s="50" r="N65"/>
      <c s="50" r="O65"/>
      <c s="50" r="P65"/>
      <c s="50" r="Q65"/>
      <c s="50" r="R65"/>
      <c s="54" r="S65"/>
      <c s="31" r="T65"/>
      <c s="31" r="U65"/>
    </row>
    <row r="66">
      <c t="s" s="18" r="A66">
        <v>287</v>
      </c>
      <c t="s" s="49" r="B66">
        <v>288</v>
      </c>
      <c s="25" r="E66"/>
      <c s="24" r="F66"/>
      <c s="52" r="G66"/>
      <c s="50" r="H66"/>
      <c s="50" r="I66"/>
      <c s="50" r="J66"/>
      <c t="s" s="29" r="K66">
        <v>289</v>
      </c>
      <c t="s" s="29" r="L66">
        <v>290</v>
      </c>
      <c t="s" s="56" r="M66">
        <v>291</v>
      </c>
      <c s="50" r="N66"/>
      <c s="50" r="O66"/>
      <c s="50" r="P66"/>
      <c s="50" r="Q66"/>
      <c s="50" r="R66"/>
      <c s="54" r="S66"/>
      <c s="31" r="T66"/>
      <c s="31" r="U66"/>
    </row>
    <row r="67">
      <c t="s" s="18" r="A67">
        <v>292</v>
      </c>
      <c t="s" s="49" r="B67">
        <v>293</v>
      </c>
      <c s="25" r="E67"/>
      <c s="24" r="F67"/>
      <c s="52" r="G67"/>
      <c s="50" r="H67"/>
      <c s="50" r="I67"/>
      <c s="50" r="J67"/>
      <c t="s" s="29" r="K67">
        <v>294</v>
      </c>
      <c t="s" s="29" r="L67">
        <v>295</v>
      </c>
      <c s="50" r="M67"/>
      <c s="50" r="N67"/>
      <c s="50" r="O67"/>
      <c s="50" r="P67"/>
      <c s="50" r="Q67"/>
      <c s="50" r="R67"/>
      <c t="s" s="57" r="S67">
        <v>296</v>
      </c>
      <c s="31" r="T67"/>
      <c s="31" r="U67"/>
    </row>
    <row r="68">
      <c t="s" s="18" r="A68">
        <v>297</v>
      </c>
      <c t="s" s="49" r="B68">
        <v>298</v>
      </c>
      <c s="25" r="E68"/>
      <c s="24" r="F68"/>
      <c s="52" r="G68"/>
      <c s="50" r="H68"/>
      <c s="50" r="I68"/>
      <c s="50" r="J68"/>
      <c t="s" s="29" r="K68">
        <v>299</v>
      </c>
      <c t="s" s="29" r="L68">
        <v>300</v>
      </c>
      <c s="50" r="M68"/>
      <c s="50" r="N68"/>
      <c s="50" r="O68"/>
      <c s="50" r="P68"/>
      <c s="50" r="Q68"/>
      <c s="50" r="R68"/>
      <c t="s" s="57" r="S68">
        <v>301</v>
      </c>
      <c s="31" r="T68"/>
      <c s="31" r="U68"/>
    </row>
    <row customHeight="1" r="69" ht="2.25">
      <c t="s" s="58" r="A69">
        <v>302</v>
      </c>
      <c t="s" s="59" r="B69">
        <v>303</v>
      </c>
      <c s="19" r="E69"/>
      <c t="str" s="18" r="F69">
        <f>SUM(F7:F57)</f>
        <v>960</v>
      </c>
      <c s="60" r="G69"/>
      <c t="str" s="31" r="H69">
        <f>SUM(H7:H64)</f>
        <v>34</v>
      </c>
      <c t="str" s="31" r="I69">
        <f>SUM(I7:I64)</f>
        <v>35</v>
      </c>
      <c t="str" s="31" r="J69">
        <f>SUM(J7:J64)</f>
        <v>34</v>
      </c>
      <c t="str" s="31" r="K69">
        <f>SUM(K7:K64)</f>
        <v>0</v>
      </c>
      <c t="str" s="31" r="L69">
        <f>SUM(L7:L64)</f>
        <v>0</v>
      </c>
      <c t="str" s="31" r="M69">
        <f>SUM(M7:M64)</f>
        <v>122</v>
      </c>
      <c t="str" s="31" r="N69">
        <f>SUM(N7:N64)</f>
        <v>122</v>
      </c>
      <c t="str" s="31" r="O69">
        <f>SUM(O7:O64)</f>
        <v>123</v>
      </c>
      <c t="str" s="31" r="P69">
        <f>SUM(P7:P64)</f>
        <v>143</v>
      </c>
      <c t="str" s="31" r="Q69">
        <f>SUM(Q7:Q64)</f>
        <v>129</v>
      </c>
      <c t="str" s="31" r="R69">
        <f>SUM(R7:R64)</f>
        <v>110</v>
      </c>
      <c t="str" s="31" r="S69">
        <f>SUM(S7:S64)</f>
        <v>108</v>
      </c>
      <c t="str" s="31" r="T69">
        <f>SUM(H69:S69)</f>
        <v>960</v>
      </c>
      <c s="31" r="U69"/>
    </row>
    <row r="70" hidden="1">
      <c s="61" r="E70"/>
      <c t="str" s="52" r="F70">
        <f>SUMIF($G$7:$G$64, $G70, F$7:F$64)</f>
        <v>64</v>
      </c>
      <c t="s" s="24" r="G70">
        <v>304</v>
      </c>
      <c t="str" s="52" r="H70">
        <f>SUMIF($G$7:$G$64, $G70, H$7:H$64)</f>
        <v>0</v>
      </c>
      <c t="str" s="52" r="I70">
        <f>SUMIF($G$7:$G$64, $G70, I$7:I$64)</f>
        <v>0</v>
      </c>
      <c t="str" s="52" r="J70">
        <f>SUMIF($G$7:$G$64, $G70, J$7:J$64)</f>
        <v>0</v>
      </c>
      <c t="str" s="52" r="K70">
        <f>SUMIF($G$7:$G$64, $G70, K$7:K$64)</f>
        <v>0</v>
      </c>
      <c t="str" s="52" r="L70">
        <f>SUMIF($G$7:$G$64, $G70, L$7:L$64)</f>
        <v>0</v>
      </c>
      <c t="str" s="52" r="M70">
        <f>SUMIF($G$7:$G$64, $G70, M$7:M$64)</f>
        <v>24</v>
      </c>
      <c t="str" s="52" r="N70">
        <f>SUMIF($G$7:$G$64, $G70, N$7:N$64)</f>
        <v>16</v>
      </c>
      <c t="str" s="52" r="O70">
        <f>SUMIF($G$7:$G$64, $G70, O$7:O$64)</f>
        <v>8</v>
      </c>
      <c t="str" s="52" r="P70">
        <f>SUMIF($G$7:$G$64, $G70, P$7:P$64)</f>
        <v>0</v>
      </c>
      <c t="str" s="52" r="Q70">
        <f>SUMIF($G$7:$G$64, $G70, Q$7:Q$64)</f>
        <v>16</v>
      </c>
      <c t="str" s="52" r="R70">
        <f>SUMIF($G$7:$G$64, $G70, R$7:R$64)</f>
        <v>0</v>
      </c>
      <c t="str" s="52" r="S70">
        <f>SUMIF($G$7:$G$64, $G70, S$7:S$64)</f>
        <v>0</v>
      </c>
      <c s="52" r="U70"/>
    </row>
    <row r="71" hidden="1">
      <c s="61" r="E71"/>
      <c t="str" s="52" r="F71">
        <f>SUMIF($G$7:$G$64, $G71, F$7:F$64)</f>
        <v>46</v>
      </c>
      <c t="s" s="24" r="G71">
        <v>305</v>
      </c>
      <c t="str" s="52" r="H71">
        <f>SUMIF($G$7:$G$64, $G71, H$7:H$64)</f>
        <v>0</v>
      </c>
      <c t="str" s="52" r="I71">
        <f>SUMIF($G$7:$G$64, $G71, I$7:I$64)</f>
        <v>0</v>
      </c>
      <c t="str" s="52" r="J71">
        <f>SUMIF($G$7:$G$64, $G71, J$7:J$64)</f>
        <v>0</v>
      </c>
      <c t="str" s="52" r="K71">
        <f>SUMIF($G$7:$G$64, $G71, K$7:K$64)</f>
        <v>0</v>
      </c>
      <c t="str" s="52" r="L71">
        <f>SUMIF($G$7:$G$64, $G71, L$7:L$64)</f>
        <v>0</v>
      </c>
      <c t="str" s="52" r="M71">
        <f>SUMIF($G$7:$G$64, $G71, M$7:M$64)</f>
        <v>22</v>
      </c>
      <c t="str" s="52" r="N71">
        <f>SUMIF($G$7:$G$64, $G71, N$7:N$64)</f>
        <v>0</v>
      </c>
      <c t="str" s="52" r="O71">
        <f>SUMIF($G$7:$G$64, $G71, O$7:O$64)</f>
        <v>0</v>
      </c>
      <c t="str" s="52" r="P71">
        <f>SUMIF($G$7:$G$64, $G71, P$7:P$64)</f>
        <v>24</v>
      </c>
      <c t="str" s="52" r="Q71">
        <f>SUMIF($G$7:$G$64, $G71, Q$7:Q$64)</f>
        <v>0</v>
      </c>
      <c t="str" s="52" r="R71">
        <f>SUMIF($G$7:$G$64, $G71, R$7:R$64)</f>
        <v>0</v>
      </c>
      <c t="str" s="52" r="S71">
        <f>SUMIF($G$7:$G$64, $G71, S$7:S$64)</f>
        <v>0</v>
      </c>
      <c s="52" r="U71"/>
    </row>
    <row r="72" hidden="1">
      <c s="61" r="E72"/>
      <c t="str" s="52" r="F72">
        <f>SUMIF($G$7:$G$64, $G72, F$7:F$64)</f>
        <v>116</v>
      </c>
      <c t="s" s="24" r="G72">
        <v>306</v>
      </c>
      <c t="str" s="52" r="H72">
        <f>SUMIF($G$7:$G$64, $G72, H$7:H$64)</f>
        <v>0</v>
      </c>
      <c t="str" s="52" r="I72">
        <f>SUMIF($G$7:$G$64, $G72, I$7:I$64)</f>
        <v>0</v>
      </c>
      <c t="str" s="52" r="J72">
        <f>SUMIF($G$7:$G$64, $G72, J$7:J$64)</f>
        <v>0</v>
      </c>
      <c t="str" s="52" r="K72">
        <f>SUMIF($G$7:$G$64, $G72, K$7:K$64)</f>
        <v>0</v>
      </c>
      <c t="str" s="52" r="L72">
        <f>SUMIF($G$7:$G$64, $G72, L$7:L$64)</f>
        <v>0</v>
      </c>
      <c t="str" s="52" r="M72">
        <f>SUMIF($G$7:$G$64, $G72, M$7:M$64)</f>
        <v>0</v>
      </c>
      <c t="str" s="52" r="N72">
        <f>SUMIF($G$7:$G$64, $G72, N$7:N$64)</f>
        <v>36</v>
      </c>
      <c t="str" s="52" r="O72">
        <f>SUMIF($G$7:$G$64, $G72, O$7:O$64)</f>
        <v>32</v>
      </c>
      <c t="str" s="52" r="P72">
        <f>SUMIF($G$7:$G$64, $G72, P$7:P$64)</f>
        <v>0</v>
      </c>
      <c t="str" s="52" r="Q72">
        <f>SUMIF($G$7:$G$64, $G72, Q$7:Q$64)</f>
        <v>24</v>
      </c>
      <c t="str" s="52" r="R72">
        <f>SUMIF($G$7:$G$64, $G72, R$7:R$64)</f>
        <v>24</v>
      </c>
      <c t="str" s="52" r="S72">
        <f>SUMIF($G$7:$G$64, $G72, S$7:S$64)</f>
        <v>0</v>
      </c>
      <c s="52" r="U72"/>
    </row>
    <row r="73" hidden="1">
      <c s="61" r="E73"/>
      <c t="str" s="52" r="F73">
        <f>SUMIF($G$7:$G$64, $G73, F$7:F$64)</f>
        <v>72</v>
      </c>
      <c t="s" s="24" r="G73">
        <v>307</v>
      </c>
      <c t="str" s="52" r="H73">
        <f>SUMIF($G$7:$G$64, $G73, H$7:H$64)</f>
        <v>0</v>
      </c>
      <c t="str" s="52" r="I73">
        <f>SUMIF($G$7:$G$64, $G73, I$7:I$64)</f>
        <v>0</v>
      </c>
      <c t="str" s="52" r="J73">
        <f>SUMIF($G$7:$G$64, $G73, J$7:J$64)</f>
        <v>0</v>
      </c>
      <c t="str" s="52" r="K73">
        <f>SUMIF($G$7:$G$64, $G73, K$7:K$64)</f>
        <v>0</v>
      </c>
      <c t="str" s="52" r="L73">
        <f>SUMIF($G$7:$G$64, $G73, L$7:L$64)</f>
        <v>0</v>
      </c>
      <c t="str" s="52" r="M73">
        <f>SUMIF($G$7:$G$64, $G73, M$7:M$64)</f>
        <v>0</v>
      </c>
      <c t="str" s="52" r="N73">
        <f>SUMIF($G$7:$G$64, $G73, N$7:N$64)</f>
        <v>4</v>
      </c>
      <c t="str" s="52" r="O73">
        <f>SUMIF($G$7:$G$64, $G73, O$7:O$64)</f>
        <v>40</v>
      </c>
      <c t="str" s="52" r="P73">
        <f>SUMIF($G$7:$G$64, $G73, P$7:P$64)</f>
        <v>12</v>
      </c>
      <c t="str" s="52" r="Q73">
        <f>SUMIF($G$7:$G$64, $G73, Q$7:Q$64)</f>
        <v>8</v>
      </c>
      <c t="str" s="52" r="R73">
        <f>SUMIF($G$7:$G$64, $G73, R$7:R$64)</f>
        <v>8</v>
      </c>
      <c t="str" s="52" r="S73">
        <f>SUMIF($G$7:$G$64, $G73, S$7:S$64)</f>
        <v>0</v>
      </c>
      <c s="52" r="U73"/>
    </row>
    <row r="74" hidden="1">
      <c s="61" r="E74"/>
      <c t="str" s="52" r="F74">
        <f>SUMIF($G$7:$G$64, $G74, F$7:F$64)</f>
        <v>114</v>
      </c>
      <c t="s" s="24" r="G74">
        <v>308</v>
      </c>
      <c t="str" s="52" r="H74">
        <f>SUMIF($G$7:$G$64, $G74, H$7:H$64)</f>
        <v>1</v>
      </c>
      <c t="str" s="52" r="I74">
        <f>SUMIF($G$7:$G$64, $G74, I$7:I$64)</f>
        <v>1</v>
      </c>
      <c t="str" s="52" r="J74">
        <f>SUMIF($G$7:$G$64, $G74, J$7:J$64)</f>
        <v>1</v>
      </c>
      <c t="str" s="52" r="K74">
        <f>SUMIF($G$7:$G$64, $G74, K$7:K$64)</f>
        <v>0</v>
      </c>
      <c t="str" s="52" r="L74">
        <f>SUMIF($G$7:$G$64, $G74, L$7:L$64)</f>
        <v>0</v>
      </c>
      <c t="str" s="52" r="M74">
        <f>SUMIF($G$7:$G$64, $G74, M$7:M$64)</f>
        <v>1</v>
      </c>
      <c t="str" s="52" r="N74">
        <f>SUMIF($G$7:$G$64, $G74, N$7:N$64)</f>
        <v>25</v>
      </c>
      <c t="str" s="52" r="O74">
        <f>SUMIF($G$7:$G$64, $G74, O$7:O$64)</f>
        <v>17</v>
      </c>
      <c t="str" s="52" r="P74">
        <f>SUMIF($G$7:$G$64, $G74, P$7:P$64)</f>
        <v>17</v>
      </c>
      <c t="str" s="52" r="Q74">
        <f>SUMIF($G$7:$G$64, $G74, Q$7:Q$64)</f>
        <v>17</v>
      </c>
      <c t="str" s="52" r="R74">
        <f>SUMIF($G$7:$G$64, $G74, R$7:R$64)</f>
        <v>1</v>
      </c>
      <c t="str" s="52" r="S74">
        <f>SUMIF($G$7:$G$64, $G74, S$7:S$64)</f>
        <v>33</v>
      </c>
      <c s="52" r="U74"/>
    </row>
    <row r="75" hidden="1">
      <c s="61" r="E75"/>
      <c t="str" s="52" r="F75">
        <f>SUMIF($G$7:$G$64, $G75, F$7:F$64)</f>
        <v>79</v>
      </c>
      <c t="s" s="24" r="G75">
        <v>309</v>
      </c>
      <c t="str" s="52" r="H75">
        <f>SUMIF($G$7:$G$64, $G75, H$7:H$64)</f>
        <v>0</v>
      </c>
      <c t="str" s="52" r="I75">
        <f>SUMIF($G$7:$G$64, $G75, I$7:I$64)</f>
        <v>0</v>
      </c>
      <c t="str" s="52" r="J75">
        <f>SUMIF($G$7:$G$64, $G75, J$7:J$64)</f>
        <v>0</v>
      </c>
      <c t="str" s="52" r="K75">
        <f>SUMIF($G$7:$G$64, $G75, K$7:K$64)</f>
        <v>0</v>
      </c>
      <c t="str" s="52" r="L75">
        <f>SUMIF($G$7:$G$64, $G75, L$7:L$64)</f>
        <v>0</v>
      </c>
      <c t="str" s="52" r="M75">
        <f>SUMIF($G$7:$G$64, $G75, M$7:M$64)</f>
        <v>9</v>
      </c>
      <c t="str" s="52" r="N75">
        <f>SUMIF($G$7:$G$64, $G75, N$7:N$64)</f>
        <v>17</v>
      </c>
      <c t="str" s="52" r="O75">
        <f>SUMIF($G$7:$G$64, $G75, O$7:O$64)</f>
        <v>1</v>
      </c>
      <c t="str" s="52" r="P75">
        <f>SUMIF($G$7:$G$64, $G75, P$7:P$64)</f>
        <v>5</v>
      </c>
      <c t="str" s="52" r="Q75">
        <f>SUMIF($G$7:$G$64, $G75, Q$7:Q$64)</f>
        <v>11</v>
      </c>
      <c t="str" s="52" r="R75">
        <f>SUMIF($G$7:$G$64, $G75, R$7:R$64)</f>
        <v>20</v>
      </c>
      <c t="str" s="52" r="S75">
        <f>SUMIF($G$7:$G$64, $G75, S$7:S$64)</f>
        <v>16</v>
      </c>
      <c s="52" r="U75"/>
    </row>
    <row r="76" hidden="1">
      <c s="61" r="E76"/>
      <c t="str" s="52" r="F76">
        <f>SUMIF($G$7:$G$64, $G76, F$7:F$64)</f>
        <v>275</v>
      </c>
      <c t="s" s="24" r="G76">
        <v>310</v>
      </c>
      <c t="str" s="52" r="H76">
        <f>SUMIF($G$7:$G$64, $G76, H$7:H$64)</f>
        <v>33</v>
      </c>
      <c t="str" s="52" r="I76">
        <f>SUMIF($G$7:$G$64, $G76, I$7:I$64)</f>
        <v>34</v>
      </c>
      <c t="str" s="52" r="J76">
        <f>SUMIF($G$7:$G$64, $G76, J$7:J$64)</f>
        <v>33</v>
      </c>
      <c t="str" s="52" r="K76">
        <f>SUMIF($G$7:$G$64, $G76, K$7:K$64)</f>
        <v>0</v>
      </c>
      <c t="str" s="52" r="L76">
        <f>SUMIF($G$7:$G$64, $G76, L$7:L$64)</f>
        <v>0</v>
      </c>
      <c t="str" s="52" r="M76">
        <f>SUMIF($G$7:$G$64, $G76, M$7:M$64)</f>
        <v>24</v>
      </c>
      <c t="str" s="52" r="N76">
        <f>SUMIF($G$7:$G$64, $G76, N$7:N$64)</f>
        <v>24</v>
      </c>
      <c t="str" s="52" r="O76">
        <f>SUMIF($G$7:$G$64, $G76, O$7:O$64)</f>
        <v>25</v>
      </c>
      <c t="str" s="52" r="P76">
        <f>SUMIF($G$7:$G$64, $G76, P$7:P$64)</f>
        <v>25</v>
      </c>
      <c t="str" s="52" r="Q76">
        <f>SUMIF($G$7:$G$64, $G76, Q$7:Q$64)</f>
        <v>25</v>
      </c>
      <c t="str" s="52" r="R76">
        <f>SUMIF($G$7:$G$64, $G76, R$7:R$64)</f>
        <v>25</v>
      </c>
      <c t="str" s="52" r="S76">
        <f>SUMIF($G$7:$G$64, $G76, S$7:S$64)</f>
        <v>27</v>
      </c>
      <c s="52" r="U76"/>
    </row>
    <row r="77" hidden="1">
      <c s="61" r="E77"/>
      <c t="str" s="62" r="F77">
        <f>SUM(F70:F76)</f>
        <v>766</v>
      </c>
      <c t="str" s="62" r="G77">
        <f>SUM(G70:G76)</f>
        <v>0</v>
      </c>
      <c t="str" s="62" r="H77">
        <f>SUM(H70:H76)</f>
        <v>34</v>
      </c>
      <c t="str" s="62" r="I77">
        <f>SUM(I70:I76)</f>
        <v>35</v>
      </c>
      <c t="str" s="62" r="J77">
        <f>SUM(J70:J76)</f>
        <v>34</v>
      </c>
      <c t="str" s="62" r="K77">
        <f>SUM(K70:K76)</f>
        <v>0</v>
      </c>
      <c t="str" s="62" r="L77">
        <f>SUM(L70:L76)</f>
        <v>0</v>
      </c>
      <c t="str" s="62" r="M77">
        <f>SUM(M70:M76)</f>
        <v>80</v>
      </c>
      <c t="str" s="62" r="N77">
        <f>SUM(N70:N76)</f>
        <v>122</v>
      </c>
      <c t="str" s="62" r="O77">
        <f>SUM(O70:O76)</f>
        <v>123</v>
      </c>
      <c t="str" s="62" r="P77">
        <f>SUM(P70:P76)</f>
        <v>83</v>
      </c>
      <c t="str" s="62" r="Q77">
        <f>SUM(Q70:Q76)</f>
        <v>101</v>
      </c>
      <c t="str" s="62" r="R77">
        <f>SUM(R70:R76)</f>
        <v>78</v>
      </c>
      <c t="str" s="62" r="S77">
        <f>SUM(S70:S76)</f>
        <v>76</v>
      </c>
      <c s="52" r="U77"/>
    </row>
  </sheetData>
  <mergeCells count="82">
    <mergeCell ref="I2:O2"/>
    <mergeCell ref="G2:H2"/>
    <mergeCell ref="A2:B2"/>
    <mergeCell ref="A1:B1"/>
    <mergeCell ref="A4:B4"/>
    <mergeCell ref="A3:B3"/>
    <mergeCell ref="Q3:T3"/>
    <mergeCell ref="Q2:T2"/>
    <mergeCell ref="G4:H4"/>
    <mergeCell ref="B17:D17"/>
    <mergeCell ref="B18:D18"/>
    <mergeCell ref="B22:D22"/>
    <mergeCell ref="B21:D21"/>
    <mergeCell ref="B19:D19"/>
    <mergeCell ref="B20:D20"/>
    <mergeCell ref="B23:D23"/>
    <mergeCell ref="B16:D16"/>
    <mergeCell ref="B24:D24"/>
    <mergeCell ref="B65:D65"/>
    <mergeCell ref="B69:D69"/>
    <mergeCell ref="B66:D66"/>
    <mergeCell ref="B67:D67"/>
    <mergeCell ref="B68:D68"/>
    <mergeCell ref="B61:D61"/>
    <mergeCell ref="B60:D60"/>
    <mergeCell ref="B56:D56"/>
    <mergeCell ref="B58:D58"/>
    <mergeCell ref="B59:D59"/>
    <mergeCell ref="B57:D57"/>
    <mergeCell ref="B62:D62"/>
    <mergeCell ref="B63:D63"/>
    <mergeCell ref="B64:D64"/>
    <mergeCell ref="B8:D8"/>
    <mergeCell ref="B6:D6"/>
    <mergeCell ref="B7:D7"/>
    <mergeCell ref="A5:E5"/>
    <mergeCell ref="B13:D13"/>
    <mergeCell ref="B14:D14"/>
    <mergeCell ref="B15:D15"/>
    <mergeCell ref="B12:D12"/>
    <mergeCell ref="C4:F4"/>
    <mergeCell ref="C3:F3"/>
    <mergeCell ref="C2:F2"/>
    <mergeCell ref="B9:D9"/>
    <mergeCell ref="B10:D10"/>
    <mergeCell ref="B11:D11"/>
    <mergeCell ref="Q4:T4"/>
    <mergeCell ref="H5:S5"/>
    <mergeCell ref="I4:O4"/>
    <mergeCell ref="I3:O3"/>
    <mergeCell ref="G3:H3"/>
    <mergeCell ref="B54:D54"/>
    <mergeCell ref="B55:D55"/>
    <mergeCell ref="B41:D41"/>
    <mergeCell ref="B42:D42"/>
    <mergeCell ref="B32:D32"/>
    <mergeCell ref="B30:D30"/>
    <mergeCell ref="B31:D31"/>
    <mergeCell ref="B47:D47"/>
    <mergeCell ref="B33:D33"/>
    <mergeCell ref="B38:D38"/>
    <mergeCell ref="B25:D25"/>
    <mergeCell ref="B26:D26"/>
    <mergeCell ref="B27:D27"/>
    <mergeCell ref="B28:D28"/>
    <mergeCell ref="B29:D29"/>
    <mergeCell ref="B53:D53"/>
    <mergeCell ref="B48:D48"/>
    <mergeCell ref="B34:D34"/>
    <mergeCell ref="B35:D35"/>
    <mergeCell ref="B36:D36"/>
    <mergeCell ref="B37:D37"/>
    <mergeCell ref="B39:D39"/>
    <mergeCell ref="B40:D40"/>
    <mergeCell ref="B49:D49"/>
    <mergeCell ref="B50:D50"/>
    <mergeCell ref="B51:D51"/>
    <mergeCell ref="B52:D52"/>
    <mergeCell ref="B43:D43"/>
    <mergeCell ref="B44:D44"/>
    <mergeCell ref="B45:D45"/>
    <mergeCell ref="B46:D46"/>
  </mergeCells>
  <drawing r:id="rId1"/>
</worksheet>
</file>