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lewis\Desktop\Files\Personal\Running\Three Bears\"/>
    </mc:Choice>
  </mc:AlternateContent>
  <bookViews>
    <workbookView xWindow="0" yWindow="0" windowWidth="28800" windowHeight="12435"/>
  </bookViews>
  <sheets>
    <sheet name="Sheet 1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7" l="1"/>
  <c r="G43" i="7"/>
  <c r="I41" i="7"/>
  <c r="I40" i="7"/>
  <c r="I39" i="7"/>
  <c r="I38" i="7"/>
  <c r="I37" i="7"/>
  <c r="H20" i="7"/>
  <c r="G20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3" i="7"/>
  <c r="H33" i="7"/>
  <c r="G33" i="7"/>
  <c r="I31" i="7"/>
  <c r="I30" i="7"/>
  <c r="I29" i="7"/>
  <c r="I28" i="7"/>
  <c r="I27" i="7"/>
  <c r="I25" i="7"/>
  <c r="I26" i="7"/>
  <c r="I24" i="7"/>
  <c r="E38" i="7"/>
  <c r="E39" i="7" s="1"/>
  <c r="E40" i="7" s="1"/>
  <c r="E41" i="7" s="1"/>
  <c r="E42" i="7" s="1"/>
  <c r="E25" i="7"/>
  <c r="E26" i="7" s="1"/>
  <c r="E27" i="7" s="1"/>
  <c r="E28" i="7" s="1"/>
  <c r="E29" i="7" s="1"/>
  <c r="E30" i="7" s="1"/>
  <c r="E31" i="7" s="1"/>
  <c r="E32" i="7" s="1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</calcChain>
</file>

<file path=xl/sharedStrings.xml><?xml version="1.0" encoding="utf-8"?>
<sst xmlns="http://schemas.openxmlformats.org/spreadsheetml/2006/main" count="100" uniqueCount="26">
  <si>
    <t>Mama Bear 50 Mile Distances</t>
  </si>
  <si>
    <t>Total Distance</t>
  </si>
  <si>
    <t>Distance to Next</t>
  </si>
  <si>
    <t>Section Ascent</t>
  </si>
  <si>
    <t>Section Descent</t>
  </si>
  <si>
    <t>Station Elevation</t>
  </si>
  <si>
    <t>Papa Bear 100 Mile Distances</t>
  </si>
  <si>
    <t>Type</t>
  </si>
  <si>
    <t>Start</t>
  </si>
  <si>
    <t>Finish</t>
  </si>
  <si>
    <t>Aid Station</t>
  </si>
  <si>
    <t>Deer Cliff Inn</t>
  </si>
  <si>
    <t>German Douglas Road</t>
  </si>
  <si>
    <t>Paris Canyon</t>
  </si>
  <si>
    <t>Danish Pass</t>
  </si>
  <si>
    <t>Beaver Creek</t>
  </si>
  <si>
    <t>Green Canyon Road</t>
  </si>
  <si>
    <t>Trail 307</t>
  </si>
  <si>
    <t>Deer Cliif Inn</t>
  </si>
  <si>
    <t>Baby Bear 50 K Distances</t>
  </si>
  <si>
    <t>Full Aid</t>
  </si>
  <si>
    <t>Water</t>
  </si>
  <si>
    <t>#</t>
  </si>
  <si>
    <t>Elevation Difference</t>
  </si>
  <si>
    <t>Totals</t>
  </si>
  <si>
    <t>All Elevations and distances are approximate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</si>
</sst>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/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abSelected="1" zoomScale="85" zoomScaleNormal="85" workbookViewId="0">
      <selection activeCell="O33" sqref="O33"/>
    </sheetView>
  </sheetViews>
  <sheetFormatPr defaultRowHeight="15" x14ac:dyDescent="0.25"/>
  <cols>
    <col min="1" max="1" width="9.140625" style="3"/>
    <col min="2" max="2" width="23.42578125" customWidth="1"/>
    <col min="3" max="3" width="11" style="3" customWidth="1"/>
    <col min="4" max="5" width="11.28515625" style="3" customWidth="1"/>
    <col min="6" max="6" width="11.28515625" style="7" customWidth="1"/>
    <col min="7" max="9" width="11.28515625" style="3" customWidth="1"/>
  </cols>
  <sheetData>
    <row r="1" spans="1:9" x14ac:dyDescent="0.25">
      <c r="A1" s="6" t="s">
        <v>6</v>
      </c>
      <c r="B1" s="6"/>
      <c r="C1" s="6"/>
      <c r="D1" s="6"/>
      <c r="E1" s="6"/>
      <c r="F1" s="8"/>
      <c r="G1" s="4"/>
      <c r="H1" s="4"/>
    </row>
    <row r="2" spans="1:9" ht="31.5" customHeight="1" x14ac:dyDescent="0.25">
      <c r="A2" s="4" t="s">
        <v>22</v>
      </c>
      <c r="B2" s="2" t="s">
        <v>10</v>
      </c>
      <c r="C2" s="4" t="s">
        <v>7</v>
      </c>
      <c r="D2" s="5" t="s">
        <v>2</v>
      </c>
      <c r="E2" s="5" t="s">
        <v>1</v>
      </c>
      <c r="F2" s="16" t="s">
        <v>5</v>
      </c>
      <c r="G2" s="5" t="s">
        <v>3</v>
      </c>
      <c r="H2" s="5" t="s">
        <v>4</v>
      </c>
      <c r="I2" s="5" t="s">
        <v>23</v>
      </c>
    </row>
    <row r="3" spans="1:9" s="1" customFormat="1" ht="18" customHeight="1" x14ac:dyDescent="0.25">
      <c r="A3" s="10"/>
      <c r="B3" s="11" t="s">
        <v>11</v>
      </c>
      <c r="C3" s="10" t="s">
        <v>8</v>
      </c>
      <c r="D3" s="10">
        <v>6.8</v>
      </c>
      <c r="E3" s="10"/>
      <c r="F3" s="12">
        <v>5134</v>
      </c>
      <c r="G3" s="12">
        <v>3117</v>
      </c>
      <c r="H3" s="12">
        <v>1329</v>
      </c>
      <c r="I3" s="12">
        <f t="shared" ref="I3:I19" si="0">G3-H3</f>
        <v>1788</v>
      </c>
    </row>
    <row r="4" spans="1:9" s="1" customFormat="1" ht="18" customHeight="1" x14ac:dyDescent="0.25">
      <c r="A4" s="10">
        <v>1</v>
      </c>
      <c r="B4" s="11" t="s">
        <v>12</v>
      </c>
      <c r="C4" s="10" t="s">
        <v>21</v>
      </c>
      <c r="D4" s="10">
        <v>2.7</v>
      </c>
      <c r="E4" s="10">
        <f>D3</f>
        <v>6.8</v>
      </c>
      <c r="F4" s="12">
        <v>6915</v>
      </c>
      <c r="G4" s="10">
        <v>1273</v>
      </c>
      <c r="H4" s="10">
        <v>151</v>
      </c>
      <c r="I4" s="12">
        <f t="shared" si="0"/>
        <v>1122</v>
      </c>
    </row>
    <row r="5" spans="1:9" s="1" customFormat="1" ht="18" customHeight="1" x14ac:dyDescent="0.25">
      <c r="A5" s="10">
        <v>2</v>
      </c>
      <c r="B5" s="11" t="s">
        <v>13</v>
      </c>
      <c r="C5" s="10" t="s">
        <v>20</v>
      </c>
      <c r="D5" s="10">
        <v>10.199999999999999</v>
      </c>
      <c r="E5" s="10">
        <f>E4+D4</f>
        <v>9.5</v>
      </c>
      <c r="F5" s="12">
        <v>8064</v>
      </c>
      <c r="G5" s="10">
        <v>2585</v>
      </c>
      <c r="H5" s="10">
        <v>2135</v>
      </c>
      <c r="I5" s="12">
        <f t="shared" si="0"/>
        <v>450</v>
      </c>
    </row>
    <row r="6" spans="1:9" s="1" customFormat="1" ht="18" customHeight="1" x14ac:dyDescent="0.25">
      <c r="A6" s="10">
        <v>3</v>
      </c>
      <c r="B6" s="11" t="s">
        <v>14</v>
      </c>
      <c r="C6" s="10" t="s">
        <v>20</v>
      </c>
      <c r="D6" s="10">
        <v>8.1</v>
      </c>
      <c r="E6" s="10">
        <f>E5+D5</f>
        <v>19.7</v>
      </c>
      <c r="F6" s="12">
        <v>8510</v>
      </c>
      <c r="G6" s="10">
        <v>1414</v>
      </c>
      <c r="H6" s="10">
        <v>2080</v>
      </c>
      <c r="I6" s="12">
        <f t="shared" si="0"/>
        <v>-666</v>
      </c>
    </row>
    <row r="7" spans="1:9" s="1" customFormat="1" ht="18" customHeight="1" x14ac:dyDescent="0.25">
      <c r="A7" s="10">
        <v>4</v>
      </c>
      <c r="B7" s="11" t="s">
        <v>15</v>
      </c>
      <c r="C7" s="10" t="s">
        <v>20</v>
      </c>
      <c r="D7" s="10">
        <v>4.2</v>
      </c>
      <c r="E7" s="10">
        <f>E6+D6</f>
        <v>27.799999999999997</v>
      </c>
      <c r="F7" s="12">
        <v>7848</v>
      </c>
      <c r="G7" s="10">
        <v>650</v>
      </c>
      <c r="H7" s="10">
        <v>138</v>
      </c>
      <c r="I7" s="12">
        <f t="shared" si="0"/>
        <v>512</v>
      </c>
    </row>
    <row r="8" spans="1:9" s="1" customFormat="1" ht="18" customHeight="1" x14ac:dyDescent="0.25">
      <c r="A8" s="10">
        <v>5</v>
      </c>
      <c r="B8" s="11" t="s">
        <v>16</v>
      </c>
      <c r="C8" s="10" t="s">
        <v>21</v>
      </c>
      <c r="D8" s="10">
        <v>5.8</v>
      </c>
      <c r="E8" s="10">
        <f>E7+D7</f>
        <v>31.999999999999996</v>
      </c>
      <c r="F8" s="12">
        <v>8357</v>
      </c>
      <c r="G8" s="10">
        <v>922</v>
      </c>
      <c r="H8" s="10">
        <v>771</v>
      </c>
      <c r="I8" s="12">
        <f t="shared" si="0"/>
        <v>151</v>
      </c>
    </row>
    <row r="9" spans="1:9" s="1" customFormat="1" ht="18" customHeight="1" x14ac:dyDescent="0.25">
      <c r="A9" s="10">
        <v>6</v>
      </c>
      <c r="B9" s="11" t="s">
        <v>14</v>
      </c>
      <c r="C9" s="10" t="s">
        <v>20</v>
      </c>
      <c r="D9" s="10">
        <v>3.7</v>
      </c>
      <c r="E9" s="10">
        <f>E8+D8</f>
        <v>37.799999999999997</v>
      </c>
      <c r="F9" s="12">
        <v>8510</v>
      </c>
      <c r="G9" s="10">
        <v>420</v>
      </c>
      <c r="H9" s="10">
        <v>800</v>
      </c>
      <c r="I9" s="12">
        <f t="shared" si="0"/>
        <v>-380</v>
      </c>
    </row>
    <row r="10" spans="1:9" s="1" customFormat="1" ht="18" customHeight="1" x14ac:dyDescent="0.25">
      <c r="A10" s="10">
        <v>7</v>
      </c>
      <c r="B10" s="11" t="s">
        <v>17</v>
      </c>
      <c r="C10" s="10" t="s">
        <v>21</v>
      </c>
      <c r="D10" s="10">
        <v>8.1999999999999993</v>
      </c>
      <c r="E10" s="10">
        <f>E9+D9</f>
        <v>41.5</v>
      </c>
      <c r="F10" s="12">
        <v>8124</v>
      </c>
      <c r="G10" s="10">
        <v>758</v>
      </c>
      <c r="H10" s="10">
        <v>3753</v>
      </c>
      <c r="I10" s="12">
        <f t="shared" si="0"/>
        <v>-2995</v>
      </c>
    </row>
    <row r="11" spans="1:9" s="1" customFormat="1" ht="18" customHeight="1" x14ac:dyDescent="0.25">
      <c r="A11" s="10">
        <v>8</v>
      </c>
      <c r="B11" s="11" t="s">
        <v>11</v>
      </c>
      <c r="C11" s="10" t="s">
        <v>20</v>
      </c>
      <c r="D11" s="10">
        <v>8.1999999999999993</v>
      </c>
      <c r="E11" s="10">
        <f>E10+D10</f>
        <v>49.7</v>
      </c>
      <c r="F11" s="12">
        <v>5134</v>
      </c>
      <c r="G11" s="12">
        <v>3753</v>
      </c>
      <c r="H11" s="12">
        <v>757</v>
      </c>
      <c r="I11" s="12">
        <f t="shared" si="0"/>
        <v>2996</v>
      </c>
    </row>
    <row r="12" spans="1:9" s="1" customFormat="1" ht="18" customHeight="1" x14ac:dyDescent="0.25">
      <c r="A12" s="10">
        <v>9</v>
      </c>
      <c r="B12" s="11" t="s">
        <v>17</v>
      </c>
      <c r="C12" s="10" t="s">
        <v>21</v>
      </c>
      <c r="D12" s="10">
        <v>3.7</v>
      </c>
      <c r="E12" s="10">
        <f>E11+D11</f>
        <v>57.900000000000006</v>
      </c>
      <c r="F12" s="12">
        <v>8124</v>
      </c>
      <c r="G12" s="12">
        <v>800</v>
      </c>
      <c r="H12" s="12">
        <v>416</v>
      </c>
      <c r="I12" s="12">
        <f t="shared" si="0"/>
        <v>384</v>
      </c>
    </row>
    <row r="13" spans="1:9" s="1" customFormat="1" ht="18" customHeight="1" x14ac:dyDescent="0.25">
      <c r="A13" s="10">
        <v>10</v>
      </c>
      <c r="B13" s="11" t="s">
        <v>14</v>
      </c>
      <c r="C13" s="10" t="s">
        <v>20</v>
      </c>
      <c r="D13" s="10">
        <v>5.8</v>
      </c>
      <c r="E13" s="10">
        <f>E12+D12</f>
        <v>61.600000000000009</v>
      </c>
      <c r="F13" s="12">
        <v>8510</v>
      </c>
      <c r="G13" s="12">
        <v>1414</v>
      </c>
      <c r="H13" s="12">
        <v>2080</v>
      </c>
      <c r="I13" s="12">
        <f t="shared" si="0"/>
        <v>-666</v>
      </c>
    </row>
    <row r="14" spans="1:9" s="1" customFormat="1" ht="18" customHeight="1" x14ac:dyDescent="0.25">
      <c r="A14" s="10">
        <v>11</v>
      </c>
      <c r="B14" s="11" t="s">
        <v>16</v>
      </c>
      <c r="C14" s="10" t="s">
        <v>21</v>
      </c>
      <c r="D14" s="10">
        <v>4.2</v>
      </c>
      <c r="E14" s="10">
        <f>E13+D13</f>
        <v>67.400000000000006</v>
      </c>
      <c r="F14" s="12">
        <v>8357</v>
      </c>
      <c r="G14" s="10">
        <v>138</v>
      </c>
      <c r="H14" s="10">
        <v>653</v>
      </c>
      <c r="I14" s="12">
        <f t="shared" si="0"/>
        <v>-515</v>
      </c>
    </row>
    <row r="15" spans="1:9" s="1" customFormat="1" ht="18" customHeight="1" x14ac:dyDescent="0.25">
      <c r="A15" s="10">
        <v>12</v>
      </c>
      <c r="B15" s="11" t="s">
        <v>15</v>
      </c>
      <c r="C15" s="10" t="s">
        <v>20</v>
      </c>
      <c r="D15" s="10">
        <v>8.1</v>
      </c>
      <c r="E15" s="10">
        <f>E14+D14</f>
        <v>71.600000000000009</v>
      </c>
      <c r="F15" s="12">
        <v>7848</v>
      </c>
      <c r="G15" s="10">
        <v>2080</v>
      </c>
      <c r="H15" s="10">
        <v>1371</v>
      </c>
      <c r="I15" s="12">
        <f t="shared" si="0"/>
        <v>709</v>
      </c>
    </row>
    <row r="16" spans="1:9" s="1" customFormat="1" ht="18" customHeight="1" x14ac:dyDescent="0.25">
      <c r="A16" s="10">
        <v>13</v>
      </c>
      <c r="B16" s="11" t="s">
        <v>14</v>
      </c>
      <c r="C16" s="10" t="s">
        <v>20</v>
      </c>
      <c r="D16" s="10">
        <v>10.199999999999999</v>
      </c>
      <c r="E16" s="10">
        <f>E15+D15</f>
        <v>79.7</v>
      </c>
      <c r="F16" s="12">
        <v>8510</v>
      </c>
      <c r="G16" s="10">
        <v>2139</v>
      </c>
      <c r="H16" s="10">
        <v>2585</v>
      </c>
      <c r="I16" s="12">
        <f t="shared" si="0"/>
        <v>-446</v>
      </c>
    </row>
    <row r="17" spans="1:9" s="1" customFormat="1" ht="18" customHeight="1" x14ac:dyDescent="0.25">
      <c r="A17" s="10">
        <v>14</v>
      </c>
      <c r="B17" s="11" t="s">
        <v>13</v>
      </c>
      <c r="C17" s="10" t="s">
        <v>20</v>
      </c>
      <c r="D17" s="10">
        <v>2.7</v>
      </c>
      <c r="E17" s="10">
        <f>E16+D16</f>
        <v>89.9</v>
      </c>
      <c r="F17" s="12">
        <v>8064</v>
      </c>
      <c r="G17" s="10">
        <v>151</v>
      </c>
      <c r="H17" s="10">
        <v>1289</v>
      </c>
      <c r="I17" s="12">
        <f t="shared" si="0"/>
        <v>-1138</v>
      </c>
    </row>
    <row r="18" spans="1:9" s="1" customFormat="1" ht="18" customHeight="1" x14ac:dyDescent="0.25">
      <c r="A18" s="10">
        <v>15</v>
      </c>
      <c r="B18" s="11" t="s">
        <v>12</v>
      </c>
      <c r="C18" s="10" t="s">
        <v>21</v>
      </c>
      <c r="D18" s="10">
        <v>6.8</v>
      </c>
      <c r="E18" s="10">
        <f>E17+D17</f>
        <v>92.600000000000009</v>
      </c>
      <c r="F18" s="12">
        <v>6915</v>
      </c>
      <c r="G18" s="10">
        <v>1322</v>
      </c>
      <c r="H18" s="10">
        <v>3103</v>
      </c>
      <c r="I18" s="12">
        <f t="shared" si="0"/>
        <v>-1781</v>
      </c>
    </row>
    <row r="19" spans="1:9" s="1" customFormat="1" ht="18" customHeight="1" x14ac:dyDescent="0.25">
      <c r="A19" s="10">
        <v>16</v>
      </c>
      <c r="B19" s="11" t="s">
        <v>18</v>
      </c>
      <c r="C19" s="10" t="s">
        <v>9</v>
      </c>
      <c r="D19" s="10"/>
      <c r="E19" s="10">
        <f>E18+D18</f>
        <v>99.4</v>
      </c>
      <c r="F19" s="12">
        <v>5134</v>
      </c>
      <c r="G19" s="10"/>
      <c r="H19" s="10"/>
      <c r="I19" s="12">
        <f t="shared" si="0"/>
        <v>0</v>
      </c>
    </row>
    <row r="20" spans="1:9" s="1" customFormat="1" ht="18" customHeight="1" x14ac:dyDescent="0.25">
      <c r="A20" s="13" t="s">
        <v>24</v>
      </c>
      <c r="B20" s="17" t="s">
        <v>25</v>
      </c>
      <c r="C20" s="13"/>
      <c r="D20" s="13"/>
      <c r="E20" s="13"/>
      <c r="F20" s="14"/>
      <c r="G20" s="14">
        <f>SUM(G3:G19)</f>
        <v>22936</v>
      </c>
      <c r="H20" s="14">
        <f>SUM(H3:H19)</f>
        <v>23411</v>
      </c>
      <c r="I20" s="15"/>
    </row>
    <row r="22" spans="1:9" x14ac:dyDescent="0.25">
      <c r="A22" s="6" t="s">
        <v>0</v>
      </c>
      <c r="B22" s="6"/>
      <c r="C22" s="6"/>
      <c r="D22" s="6"/>
      <c r="E22" s="6"/>
      <c r="F22" s="8"/>
      <c r="G22" s="4"/>
      <c r="H22" s="4"/>
    </row>
    <row r="23" spans="1:9" ht="31.5" customHeight="1" x14ac:dyDescent="0.25">
      <c r="A23" s="4" t="s">
        <v>22</v>
      </c>
      <c r="B23" s="2" t="s">
        <v>10</v>
      </c>
      <c r="C23" s="4" t="s">
        <v>7</v>
      </c>
      <c r="D23" s="5" t="s">
        <v>2</v>
      </c>
      <c r="E23" s="5" t="s">
        <v>1</v>
      </c>
      <c r="F23" s="16" t="s">
        <v>5</v>
      </c>
      <c r="G23" s="5" t="s">
        <v>3</v>
      </c>
      <c r="H23" s="5" t="s">
        <v>4</v>
      </c>
      <c r="I23" s="5" t="s">
        <v>23</v>
      </c>
    </row>
    <row r="24" spans="1:9" s="1" customFormat="1" ht="18.75" customHeight="1" x14ac:dyDescent="0.25">
      <c r="A24" s="10"/>
      <c r="B24" s="11" t="s">
        <v>11</v>
      </c>
      <c r="C24" s="10" t="s">
        <v>8</v>
      </c>
      <c r="D24" s="10">
        <v>8.1999999999999993</v>
      </c>
      <c r="E24" s="10"/>
      <c r="F24" s="12">
        <v>5134</v>
      </c>
      <c r="G24" s="12">
        <v>3753</v>
      </c>
      <c r="H24" s="12">
        <v>757</v>
      </c>
      <c r="I24" s="12">
        <f>G24-H24</f>
        <v>2996</v>
      </c>
    </row>
    <row r="25" spans="1:9" s="1" customFormat="1" ht="18.75" customHeight="1" x14ac:dyDescent="0.25">
      <c r="A25" s="10">
        <v>1</v>
      </c>
      <c r="B25" s="11" t="s">
        <v>17</v>
      </c>
      <c r="C25" s="10" t="s">
        <v>21</v>
      </c>
      <c r="D25" s="10">
        <v>3.7</v>
      </c>
      <c r="E25" s="10">
        <f>D24</f>
        <v>8.1999999999999993</v>
      </c>
      <c r="F25" s="12">
        <v>8124</v>
      </c>
      <c r="G25" s="12">
        <v>800</v>
      </c>
      <c r="H25" s="12">
        <v>416</v>
      </c>
      <c r="I25" s="12">
        <f t="shared" ref="I25:I31" si="1">G25-H25</f>
        <v>384</v>
      </c>
    </row>
    <row r="26" spans="1:9" s="1" customFormat="1" ht="18.75" customHeight="1" x14ac:dyDescent="0.25">
      <c r="A26" s="10">
        <v>2</v>
      </c>
      <c r="B26" s="11" t="s">
        <v>14</v>
      </c>
      <c r="C26" s="10" t="s">
        <v>20</v>
      </c>
      <c r="D26" s="10">
        <v>8.1</v>
      </c>
      <c r="E26" s="10">
        <f>E25+D25</f>
        <v>11.899999999999999</v>
      </c>
      <c r="F26" s="12">
        <v>8510</v>
      </c>
      <c r="G26" s="12">
        <v>1414</v>
      </c>
      <c r="H26" s="12">
        <v>2080</v>
      </c>
      <c r="I26" s="12">
        <f t="shared" si="1"/>
        <v>-666</v>
      </c>
    </row>
    <row r="27" spans="1:9" s="1" customFormat="1" ht="18.75" customHeight="1" x14ac:dyDescent="0.25">
      <c r="A27" s="10">
        <v>3</v>
      </c>
      <c r="B27" s="11" t="s">
        <v>15</v>
      </c>
      <c r="C27" s="10" t="s">
        <v>20</v>
      </c>
      <c r="D27" s="10">
        <v>4.2</v>
      </c>
      <c r="E27" s="10">
        <f>E26+D26</f>
        <v>20</v>
      </c>
      <c r="F27" s="12">
        <v>7848</v>
      </c>
      <c r="G27" s="12">
        <v>646</v>
      </c>
      <c r="H27" s="12">
        <v>138</v>
      </c>
      <c r="I27" s="12">
        <f t="shared" si="1"/>
        <v>508</v>
      </c>
    </row>
    <row r="28" spans="1:9" s="1" customFormat="1" ht="18.75" customHeight="1" x14ac:dyDescent="0.25">
      <c r="A28" s="10">
        <v>4</v>
      </c>
      <c r="B28" s="11" t="s">
        <v>16</v>
      </c>
      <c r="C28" s="10" t="s">
        <v>21</v>
      </c>
      <c r="D28" s="10">
        <v>5.8</v>
      </c>
      <c r="E28" s="10">
        <f>E27+D27</f>
        <v>24.2</v>
      </c>
      <c r="F28" s="12">
        <v>8357</v>
      </c>
      <c r="G28" s="12">
        <v>922</v>
      </c>
      <c r="H28" s="12">
        <v>768</v>
      </c>
      <c r="I28" s="12">
        <f t="shared" si="1"/>
        <v>154</v>
      </c>
    </row>
    <row r="29" spans="1:9" s="1" customFormat="1" ht="18.75" customHeight="1" x14ac:dyDescent="0.25">
      <c r="A29" s="10">
        <v>5</v>
      </c>
      <c r="B29" s="11" t="s">
        <v>14</v>
      </c>
      <c r="C29" s="10" t="s">
        <v>20</v>
      </c>
      <c r="D29" s="10">
        <v>10.199999999999999</v>
      </c>
      <c r="E29" s="10">
        <f>E28+D28</f>
        <v>30</v>
      </c>
      <c r="F29" s="12">
        <v>8510</v>
      </c>
      <c r="G29" s="12">
        <v>2139</v>
      </c>
      <c r="H29" s="12">
        <v>2585</v>
      </c>
      <c r="I29" s="12">
        <f t="shared" si="1"/>
        <v>-446</v>
      </c>
    </row>
    <row r="30" spans="1:9" s="1" customFormat="1" ht="18.75" customHeight="1" x14ac:dyDescent="0.25">
      <c r="A30" s="10">
        <v>6</v>
      </c>
      <c r="B30" s="11" t="s">
        <v>13</v>
      </c>
      <c r="C30" s="10" t="s">
        <v>20</v>
      </c>
      <c r="D30" s="10">
        <v>2.7</v>
      </c>
      <c r="E30" s="10">
        <f>E29+D29</f>
        <v>40.200000000000003</v>
      </c>
      <c r="F30" s="12">
        <v>8064</v>
      </c>
      <c r="G30" s="12">
        <v>151</v>
      </c>
      <c r="H30" s="12">
        <v>1289</v>
      </c>
      <c r="I30" s="12">
        <f t="shared" si="1"/>
        <v>-1138</v>
      </c>
    </row>
    <row r="31" spans="1:9" s="1" customFormat="1" ht="18.75" customHeight="1" x14ac:dyDescent="0.25">
      <c r="A31" s="10">
        <v>7</v>
      </c>
      <c r="B31" s="11" t="s">
        <v>12</v>
      </c>
      <c r="C31" s="10" t="s">
        <v>21</v>
      </c>
      <c r="D31" s="10">
        <v>6.8</v>
      </c>
      <c r="E31" s="10">
        <f>E30+D30</f>
        <v>42.900000000000006</v>
      </c>
      <c r="F31" s="12">
        <v>6915</v>
      </c>
      <c r="G31" s="12">
        <v>1322</v>
      </c>
      <c r="H31" s="12">
        <v>3104</v>
      </c>
      <c r="I31" s="12">
        <f t="shared" si="1"/>
        <v>-1782</v>
      </c>
    </row>
    <row r="32" spans="1:9" s="1" customFormat="1" ht="18.75" customHeight="1" x14ac:dyDescent="0.25">
      <c r="A32" s="10">
        <v>8</v>
      </c>
      <c r="B32" s="11" t="s">
        <v>18</v>
      </c>
      <c r="C32" s="10" t="s">
        <v>9</v>
      </c>
      <c r="D32" s="10"/>
      <c r="E32" s="10">
        <f>E31+D31</f>
        <v>49.7</v>
      </c>
      <c r="F32" s="12">
        <v>5134</v>
      </c>
      <c r="G32" s="12"/>
      <c r="H32" s="12"/>
      <c r="I32" s="12"/>
    </row>
    <row r="33" spans="1:9" s="1" customFormat="1" ht="18.75" customHeight="1" x14ac:dyDescent="0.25">
      <c r="A33" s="13" t="s">
        <v>24</v>
      </c>
      <c r="B33" s="17" t="s">
        <v>25</v>
      </c>
      <c r="C33" s="13"/>
      <c r="D33" s="13"/>
      <c r="E33" s="13"/>
      <c r="F33" s="14"/>
      <c r="G33" s="14">
        <f>SUM(G24:G31)</f>
        <v>11147</v>
      </c>
      <c r="H33" s="14">
        <f>SUM(H24:H31)</f>
        <v>11137</v>
      </c>
    </row>
    <row r="35" spans="1:9" x14ac:dyDescent="0.25">
      <c r="A35" s="9" t="s">
        <v>19</v>
      </c>
    </row>
    <row r="36" spans="1:9" ht="31.5" customHeight="1" x14ac:dyDescent="0.25">
      <c r="A36" s="4" t="s">
        <v>22</v>
      </c>
      <c r="B36" s="2" t="s">
        <v>10</v>
      </c>
      <c r="C36" s="4" t="s">
        <v>7</v>
      </c>
      <c r="D36" s="5" t="s">
        <v>2</v>
      </c>
      <c r="E36" s="5" t="s">
        <v>1</v>
      </c>
      <c r="F36" s="16" t="s">
        <v>5</v>
      </c>
      <c r="G36" s="5" t="s">
        <v>3</v>
      </c>
      <c r="H36" s="5" t="s">
        <v>4</v>
      </c>
      <c r="I36" s="5" t="s">
        <v>23</v>
      </c>
    </row>
    <row r="37" spans="1:9" s="1" customFormat="1" ht="18.75" customHeight="1" x14ac:dyDescent="0.25">
      <c r="A37" s="10"/>
      <c r="B37" s="11" t="s">
        <v>11</v>
      </c>
      <c r="C37" s="10" t="s">
        <v>8</v>
      </c>
      <c r="D37" s="10">
        <v>7.2</v>
      </c>
      <c r="E37" s="10"/>
      <c r="F37" s="12">
        <v>5134</v>
      </c>
      <c r="G37" s="12">
        <v>3753</v>
      </c>
      <c r="H37" s="12">
        <v>757</v>
      </c>
      <c r="I37" s="12">
        <f>G37-H37</f>
        <v>2996</v>
      </c>
    </row>
    <row r="38" spans="1:9" s="1" customFormat="1" ht="18.75" customHeight="1" x14ac:dyDescent="0.25">
      <c r="A38" s="10">
        <v>1</v>
      </c>
      <c r="B38" s="11" t="s">
        <v>17</v>
      </c>
      <c r="C38" s="10" t="s">
        <v>21</v>
      </c>
      <c r="D38" s="10">
        <v>3.7</v>
      </c>
      <c r="E38" s="10">
        <f>D37</f>
        <v>7.2</v>
      </c>
      <c r="F38" s="12">
        <v>8124</v>
      </c>
      <c r="G38" s="12">
        <v>800</v>
      </c>
      <c r="H38" s="12">
        <v>416</v>
      </c>
      <c r="I38" s="12">
        <f t="shared" ref="I38:I41" si="2">G38-H38</f>
        <v>384</v>
      </c>
    </row>
    <row r="39" spans="1:9" s="1" customFormat="1" ht="18.75" customHeight="1" x14ac:dyDescent="0.25">
      <c r="A39" s="10">
        <v>2</v>
      </c>
      <c r="B39" s="11" t="s">
        <v>14</v>
      </c>
      <c r="C39" s="10" t="s">
        <v>20</v>
      </c>
      <c r="D39" s="10">
        <v>10.199999999999999</v>
      </c>
      <c r="E39" s="10">
        <f>E38+D38</f>
        <v>10.9</v>
      </c>
      <c r="F39" s="12">
        <v>8510</v>
      </c>
      <c r="G39" s="12">
        <v>2139</v>
      </c>
      <c r="H39" s="12">
        <v>2585</v>
      </c>
      <c r="I39" s="12">
        <f t="shared" si="2"/>
        <v>-446</v>
      </c>
    </row>
    <row r="40" spans="1:9" s="1" customFormat="1" ht="18.75" customHeight="1" x14ac:dyDescent="0.25">
      <c r="A40" s="10">
        <v>3</v>
      </c>
      <c r="B40" s="11" t="s">
        <v>13</v>
      </c>
      <c r="C40" s="10" t="s">
        <v>20</v>
      </c>
      <c r="D40" s="10">
        <v>2.7</v>
      </c>
      <c r="E40" s="10">
        <f t="shared" ref="E40:E42" si="3">E39+D39</f>
        <v>21.1</v>
      </c>
      <c r="F40" s="12">
        <v>8064</v>
      </c>
      <c r="G40" s="12">
        <v>151</v>
      </c>
      <c r="H40" s="12">
        <v>1289</v>
      </c>
      <c r="I40" s="12">
        <f t="shared" si="2"/>
        <v>-1138</v>
      </c>
    </row>
    <row r="41" spans="1:9" s="1" customFormat="1" ht="18.75" customHeight="1" x14ac:dyDescent="0.25">
      <c r="A41" s="10">
        <v>4</v>
      </c>
      <c r="B41" s="11" t="s">
        <v>12</v>
      </c>
      <c r="C41" s="10" t="s">
        <v>21</v>
      </c>
      <c r="D41" s="10">
        <v>6.8</v>
      </c>
      <c r="E41" s="10">
        <f t="shared" si="3"/>
        <v>23.8</v>
      </c>
      <c r="F41" s="12">
        <v>6915</v>
      </c>
      <c r="G41" s="12">
        <v>1322</v>
      </c>
      <c r="H41" s="12">
        <v>3104</v>
      </c>
      <c r="I41" s="12">
        <f t="shared" si="2"/>
        <v>-1782</v>
      </c>
    </row>
    <row r="42" spans="1:9" s="1" customFormat="1" ht="18.75" customHeight="1" x14ac:dyDescent="0.25">
      <c r="A42" s="10">
        <v>5</v>
      </c>
      <c r="B42" s="11" t="s">
        <v>18</v>
      </c>
      <c r="C42" s="10" t="s">
        <v>9</v>
      </c>
      <c r="D42" s="10"/>
      <c r="E42" s="10">
        <f t="shared" si="3"/>
        <v>30.6</v>
      </c>
      <c r="F42" s="12">
        <v>5134</v>
      </c>
      <c r="G42" s="12"/>
      <c r="H42" s="12"/>
      <c r="I42" s="12"/>
    </row>
    <row r="43" spans="1:9" s="1" customFormat="1" ht="18.75" customHeight="1" x14ac:dyDescent="0.25">
      <c r="A43" s="13" t="s">
        <v>24</v>
      </c>
      <c r="B43" s="17" t="s">
        <v>25</v>
      </c>
      <c r="C43" s="13"/>
      <c r="D43" s="13"/>
      <c r="E43" s="13"/>
      <c r="F43" s="14"/>
      <c r="G43" s="14">
        <f>SUM(G34:G41)</f>
        <v>8165</v>
      </c>
      <c r="H43" s="14">
        <f>SUM(H34:H41)</f>
        <v>8151</v>
      </c>
      <c r="I4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chrlewis</dc:creator>
  <cp:lastModifiedBy>chrlewis</cp:lastModifiedBy>
  <dcterms:created xsi:type="dcterms:W3CDTF">2016-07-21T04:34:09Z</dcterms:created>
  <dcterms:modified xsi:type="dcterms:W3CDTF">2016-07-21T18:41:47Z</dcterms:modified>
</cp:coreProperties>
</file>